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saifw\OneDrive\Desktop\Data Analsys\Excel\Sales Dashboard (2017-2020)\"/>
    </mc:Choice>
  </mc:AlternateContent>
  <xr:revisionPtr revIDLastSave="0" documentId="13_ncr:1_{34B745DE-E52F-446C-920F-95AC44B810AC}" xr6:coauthVersionLast="47" xr6:coauthVersionMax="47" xr10:uidLastSave="{00000000-0000-0000-0000-000000000000}"/>
  <bookViews>
    <workbookView xWindow="-108" yWindow="-108" windowWidth="23256" windowHeight="12456" firstSheet="2" activeTab="3" xr2:uid="{519E01C6-1F37-47B8-A933-4D6C0DC781F5}"/>
  </bookViews>
  <sheets>
    <sheet name="Sheet4" sheetId="9" state="hidden" r:id="rId1"/>
    <sheet name="Data" sheetId="1" state="hidden" r:id="rId2"/>
    <sheet name="pivot" sheetId="7" r:id="rId3"/>
    <sheet name="Final DashBoard" sheetId="5" r:id="rId4"/>
  </sheets>
  <definedNames>
    <definedName name="_xlnm._FilterDatabase" localSheetId="1" hidden="1">Data!$A$1:$O$5845</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2" i="7" l="1"/>
  <c r="H142" i="7"/>
  <c r="E142" i="7"/>
  <c r="B142" i="7"/>
  <c r="L140" i="7"/>
  <c r="H140" i="7"/>
  <c r="E140" i="7"/>
  <c r="B140" i="7"/>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2" i="1"/>
</calcChain>
</file>

<file path=xl/sharedStrings.xml><?xml version="1.0" encoding="utf-8"?>
<sst xmlns="http://schemas.openxmlformats.org/spreadsheetml/2006/main" count="43970" uniqueCount="5910">
  <si>
    <t>Date</t>
  </si>
  <si>
    <t>-</t>
  </si>
  <si>
    <t>Country</t>
  </si>
  <si>
    <t>Egypt</t>
  </si>
  <si>
    <t>Saudi Arabia</t>
  </si>
  <si>
    <t>Syria</t>
  </si>
  <si>
    <t>Palestine</t>
  </si>
  <si>
    <t>Cairo</t>
  </si>
  <si>
    <t>Alex</t>
  </si>
  <si>
    <t>Hurghada</t>
  </si>
  <si>
    <t>Tanta</t>
  </si>
  <si>
    <t>City</t>
  </si>
  <si>
    <t>Jeddah</t>
  </si>
  <si>
    <t>Riyadh</t>
  </si>
  <si>
    <t>Dammam</t>
  </si>
  <si>
    <t>Abha</t>
  </si>
  <si>
    <t>Hama</t>
  </si>
  <si>
    <t>Damascus</t>
  </si>
  <si>
    <t>Idlb</t>
  </si>
  <si>
    <t>Homs</t>
  </si>
  <si>
    <t>Nablus</t>
  </si>
  <si>
    <t>Al-Quds</t>
  </si>
  <si>
    <t>Gaza</t>
  </si>
  <si>
    <t>Ramallah</t>
  </si>
  <si>
    <t>Laptop</t>
  </si>
  <si>
    <t>Printer</t>
  </si>
  <si>
    <t>Camera</t>
  </si>
  <si>
    <t>Cell Phone</t>
  </si>
  <si>
    <t>Product</t>
  </si>
  <si>
    <t>Month</t>
  </si>
  <si>
    <t>Year</t>
  </si>
  <si>
    <t>Quarter</t>
  </si>
  <si>
    <t>Gender</t>
  </si>
  <si>
    <t>Q1</t>
  </si>
  <si>
    <t>Female</t>
  </si>
  <si>
    <t>Male</t>
  </si>
  <si>
    <t>Q2</t>
  </si>
  <si>
    <t>Q3</t>
  </si>
  <si>
    <t>Q4</t>
  </si>
  <si>
    <t>ID - 7429</t>
  </si>
  <si>
    <t>ID - 5491</t>
  </si>
  <si>
    <t>ID - 7087</t>
  </si>
  <si>
    <t>ID - 7315</t>
  </si>
  <si>
    <t>ID - 4351</t>
  </si>
  <si>
    <t>ID - 8797</t>
  </si>
  <si>
    <t>ID - 5149</t>
  </si>
  <si>
    <t>ID - 5035</t>
  </si>
  <si>
    <t>ID - 4921</t>
  </si>
  <si>
    <t>ID - 7543</t>
  </si>
  <si>
    <t>ID - 7885</t>
  </si>
  <si>
    <t>ID - 8911</t>
  </si>
  <si>
    <t>ID - 4807</t>
  </si>
  <si>
    <t>ID - 8455</t>
  </si>
  <si>
    <t>ID - 4693</t>
  </si>
  <si>
    <t>ID - 5605</t>
  </si>
  <si>
    <t>ID - 6403</t>
  </si>
  <si>
    <t>ID - 4237</t>
  </si>
  <si>
    <t>ID - 7771</t>
  </si>
  <si>
    <t>ID - 6973</t>
  </si>
  <si>
    <t>ID - 5833</t>
  </si>
  <si>
    <t>ID - 8341</t>
  </si>
  <si>
    <t>ID - 8569</t>
  </si>
  <si>
    <t>ID - 6631</t>
  </si>
  <si>
    <t>ID - 6061</t>
  </si>
  <si>
    <t>ID - 6859</t>
  </si>
  <si>
    <t>ID - 6289</t>
  </si>
  <si>
    <t>Units Sold</t>
  </si>
  <si>
    <t>Unit Cost</t>
  </si>
  <si>
    <t>Unit Selling Price</t>
  </si>
  <si>
    <t>Tota Sales</t>
  </si>
  <si>
    <t>Total Cost</t>
  </si>
  <si>
    <t>Transaction ID</t>
  </si>
  <si>
    <t>ID - 58501</t>
  </si>
  <si>
    <t>ID - 112765</t>
  </si>
  <si>
    <t>ID - 167029</t>
  </si>
  <si>
    <t>ID - 221293</t>
  </si>
  <si>
    <t>ID - 275557</t>
  </si>
  <si>
    <t>ID - 329821</t>
  </si>
  <si>
    <t>ID - 384085</t>
  </si>
  <si>
    <t>ID - 438349</t>
  </si>
  <si>
    <t>ID - 492613</t>
  </si>
  <si>
    <t>ID - 546877</t>
  </si>
  <si>
    <t>ID - 601141</t>
  </si>
  <si>
    <t>ID - 655405</t>
  </si>
  <si>
    <t>ID - 4465</t>
  </si>
  <si>
    <t>ID - 4579</t>
  </si>
  <si>
    <t>ID - 5263</t>
  </si>
  <si>
    <t>ID - 5377</t>
  </si>
  <si>
    <t>ID - 5719</t>
  </si>
  <si>
    <t>ID - 5947</t>
  </si>
  <si>
    <t>ID - 6175</t>
  </si>
  <si>
    <t>ID - 6517</t>
  </si>
  <si>
    <t>ID - 6745</t>
  </si>
  <si>
    <t>ID - 7201</t>
  </si>
  <si>
    <t>ID - 7657</t>
  </si>
  <si>
    <t>ID - 7999</t>
  </si>
  <si>
    <t>ID - 8113</t>
  </si>
  <si>
    <t>ID - 8227</t>
  </si>
  <si>
    <t>ID - 8683</t>
  </si>
  <si>
    <t>ID - 9025</t>
  </si>
  <si>
    <t>ID - 9139</t>
  </si>
  <si>
    <t>ID - 9253</t>
  </si>
  <si>
    <t>ID - 9367</t>
  </si>
  <si>
    <t>ID - 9481</t>
  </si>
  <si>
    <t>ID - 9595</t>
  </si>
  <si>
    <t>ID - 9709</t>
  </si>
  <si>
    <t>ID - 9823</t>
  </si>
  <si>
    <t>ID - 9937</t>
  </si>
  <si>
    <t>ID - 10051</t>
  </si>
  <si>
    <t>ID - 10165</t>
  </si>
  <si>
    <t>ID - 10279</t>
  </si>
  <si>
    <t>ID - 10393</t>
  </si>
  <si>
    <t>ID - 10507</t>
  </si>
  <si>
    <t>ID - 10621</t>
  </si>
  <si>
    <t>ID - 10735</t>
  </si>
  <si>
    <t>ID - 10849</t>
  </si>
  <si>
    <t>ID - 10963</t>
  </si>
  <si>
    <t>ID - 11077</t>
  </si>
  <si>
    <t>ID - 11191</t>
  </si>
  <si>
    <t>ID - 11305</t>
  </si>
  <si>
    <t>ID - 11419</t>
  </si>
  <si>
    <t>ID - 11533</t>
  </si>
  <si>
    <t>ID - 11647</t>
  </si>
  <si>
    <t>ID - 11761</t>
  </si>
  <si>
    <t>ID - 11875</t>
  </si>
  <si>
    <t>ID - 11989</t>
  </si>
  <si>
    <t>ID - 12103</t>
  </si>
  <si>
    <t>ID - 12217</t>
  </si>
  <si>
    <t>ID - 12331</t>
  </si>
  <si>
    <t>ID - 12445</t>
  </si>
  <si>
    <t>ID - 12559</t>
  </si>
  <si>
    <t>ID - 12673</t>
  </si>
  <si>
    <t>ID - 12787</t>
  </si>
  <si>
    <t>ID - 12901</t>
  </si>
  <si>
    <t>ID - 13015</t>
  </si>
  <si>
    <t>ID - 13129</t>
  </si>
  <si>
    <t>ID - 13243</t>
  </si>
  <si>
    <t>ID - 13357</t>
  </si>
  <si>
    <t>ID - 13471</t>
  </si>
  <si>
    <t>ID - 13585</t>
  </si>
  <si>
    <t>ID - 13699</t>
  </si>
  <si>
    <t>ID - 13813</t>
  </si>
  <si>
    <t>ID - 13927</t>
  </si>
  <si>
    <t>ID - 14041</t>
  </si>
  <si>
    <t>ID - 14155</t>
  </si>
  <si>
    <t>ID - 14269</t>
  </si>
  <si>
    <t>ID - 14383</t>
  </si>
  <si>
    <t>ID - 14497</t>
  </si>
  <si>
    <t>ID - 14611</t>
  </si>
  <si>
    <t>ID - 14725</t>
  </si>
  <si>
    <t>ID - 14839</t>
  </si>
  <si>
    <t>ID - 14953</t>
  </si>
  <si>
    <t>ID - 15067</t>
  </si>
  <si>
    <t>ID - 15181</t>
  </si>
  <si>
    <t>ID - 15295</t>
  </si>
  <si>
    <t>ID - 15409</t>
  </si>
  <si>
    <t>ID - 15523</t>
  </si>
  <si>
    <t>ID - 15637</t>
  </si>
  <si>
    <t>ID - 15751</t>
  </si>
  <si>
    <t>ID - 15865</t>
  </si>
  <si>
    <t>ID - 15979</t>
  </si>
  <si>
    <t>ID - 16093</t>
  </si>
  <si>
    <t>ID - 16207</t>
  </si>
  <si>
    <t>ID - 16321</t>
  </si>
  <si>
    <t>ID - 16435</t>
  </si>
  <si>
    <t>ID - 16549</t>
  </si>
  <si>
    <t>ID - 16663</t>
  </si>
  <si>
    <t>ID - 16777</t>
  </si>
  <si>
    <t>ID - 16891</t>
  </si>
  <si>
    <t>ID - 17005</t>
  </si>
  <si>
    <t>ID - 17119</t>
  </si>
  <si>
    <t>ID - 17233</t>
  </si>
  <si>
    <t>ID - 17347</t>
  </si>
  <si>
    <t>ID - 17461</t>
  </si>
  <si>
    <t>ID - 17575</t>
  </si>
  <si>
    <t>ID - 17689</t>
  </si>
  <si>
    <t>ID - 17803</t>
  </si>
  <si>
    <t>ID - 17917</t>
  </si>
  <si>
    <t>ID - 18031</t>
  </si>
  <si>
    <t>ID - 18145</t>
  </si>
  <si>
    <t>ID - 18259</t>
  </si>
  <si>
    <t>ID - 18373</t>
  </si>
  <si>
    <t>ID - 18487</t>
  </si>
  <si>
    <t>ID - 18601</t>
  </si>
  <si>
    <t>ID - 18715</t>
  </si>
  <si>
    <t>ID - 18829</t>
  </si>
  <si>
    <t>ID - 18943</t>
  </si>
  <si>
    <t>ID - 19057</t>
  </si>
  <si>
    <t>ID - 19171</t>
  </si>
  <si>
    <t>ID - 19285</t>
  </si>
  <si>
    <t>ID - 19399</t>
  </si>
  <si>
    <t>ID - 19513</t>
  </si>
  <si>
    <t>ID - 19627</t>
  </si>
  <si>
    <t>ID - 19741</t>
  </si>
  <si>
    <t>ID - 19855</t>
  </si>
  <si>
    <t>ID - 19969</t>
  </si>
  <si>
    <t>ID - 20083</t>
  </si>
  <si>
    <t>ID - 20197</t>
  </si>
  <si>
    <t>ID - 20311</t>
  </si>
  <si>
    <t>ID - 20425</t>
  </si>
  <si>
    <t>ID - 20539</t>
  </si>
  <si>
    <t>ID - 20653</t>
  </si>
  <si>
    <t>ID - 20767</t>
  </si>
  <si>
    <t>ID - 20881</t>
  </si>
  <si>
    <t>ID - 20995</t>
  </si>
  <si>
    <t>ID - 21109</t>
  </si>
  <si>
    <t>ID - 21223</t>
  </si>
  <si>
    <t>ID - 21337</t>
  </si>
  <si>
    <t>ID - 21451</t>
  </si>
  <si>
    <t>ID - 21565</t>
  </si>
  <si>
    <t>ID - 21679</t>
  </si>
  <si>
    <t>ID - 21793</t>
  </si>
  <si>
    <t>ID - 21907</t>
  </si>
  <si>
    <t>ID - 22021</t>
  </si>
  <si>
    <t>ID - 22135</t>
  </si>
  <si>
    <t>ID - 22249</t>
  </si>
  <si>
    <t>ID - 22363</t>
  </si>
  <si>
    <t>ID - 22477</t>
  </si>
  <si>
    <t>ID - 22591</t>
  </si>
  <si>
    <t>ID - 22705</t>
  </si>
  <si>
    <t>ID - 22819</t>
  </si>
  <si>
    <t>ID - 22933</t>
  </si>
  <si>
    <t>ID - 23047</t>
  </si>
  <si>
    <t>ID - 23161</t>
  </si>
  <si>
    <t>ID - 23275</t>
  </si>
  <si>
    <t>ID - 23389</t>
  </si>
  <si>
    <t>ID - 23503</t>
  </si>
  <si>
    <t>ID - 23617</t>
  </si>
  <si>
    <t>ID - 23731</t>
  </si>
  <si>
    <t>ID - 23845</t>
  </si>
  <si>
    <t>ID - 23959</t>
  </si>
  <si>
    <t>ID - 24073</t>
  </si>
  <si>
    <t>ID - 24187</t>
  </si>
  <si>
    <t>ID - 24301</t>
  </si>
  <si>
    <t>ID - 24415</t>
  </si>
  <si>
    <t>ID - 24529</t>
  </si>
  <si>
    <t>ID - 24643</t>
  </si>
  <si>
    <t>ID - 24757</t>
  </si>
  <si>
    <t>ID - 24871</t>
  </si>
  <si>
    <t>ID - 24985</t>
  </si>
  <si>
    <t>ID - 25099</t>
  </si>
  <si>
    <t>ID - 25213</t>
  </si>
  <si>
    <t>ID - 25327</t>
  </si>
  <si>
    <t>ID - 25441</t>
  </si>
  <si>
    <t>ID - 25555</t>
  </si>
  <si>
    <t>ID - 25669</t>
  </si>
  <si>
    <t>ID - 25783</t>
  </si>
  <si>
    <t>ID - 25897</t>
  </si>
  <si>
    <t>ID - 26011</t>
  </si>
  <si>
    <t>ID - 26125</t>
  </si>
  <si>
    <t>ID - 26239</t>
  </si>
  <si>
    <t>ID - 26353</t>
  </si>
  <si>
    <t>ID - 26467</t>
  </si>
  <si>
    <t>ID - 26581</t>
  </si>
  <si>
    <t>ID - 26695</t>
  </si>
  <si>
    <t>ID - 26809</t>
  </si>
  <si>
    <t>ID - 26923</t>
  </si>
  <si>
    <t>ID - 27037</t>
  </si>
  <si>
    <t>ID - 27151</t>
  </si>
  <si>
    <t>ID - 27265</t>
  </si>
  <si>
    <t>ID - 27379</t>
  </si>
  <si>
    <t>ID - 27493</t>
  </si>
  <si>
    <t>ID - 27607</t>
  </si>
  <si>
    <t>ID - 27721</t>
  </si>
  <si>
    <t>ID - 27835</t>
  </si>
  <si>
    <t>ID - 27949</t>
  </si>
  <si>
    <t>ID - 28063</t>
  </si>
  <si>
    <t>ID - 28177</t>
  </si>
  <si>
    <t>ID - 28291</t>
  </si>
  <si>
    <t>ID - 28405</t>
  </si>
  <si>
    <t>ID - 28519</t>
  </si>
  <si>
    <t>ID - 28633</t>
  </si>
  <si>
    <t>ID - 28747</t>
  </si>
  <si>
    <t>ID - 28861</t>
  </si>
  <si>
    <t>ID - 28975</t>
  </si>
  <si>
    <t>ID - 29089</t>
  </si>
  <si>
    <t>ID - 29203</t>
  </si>
  <si>
    <t>ID - 29317</t>
  </si>
  <si>
    <t>ID - 29431</t>
  </si>
  <si>
    <t>ID - 29545</t>
  </si>
  <si>
    <t>ID - 29659</t>
  </si>
  <si>
    <t>ID - 29773</t>
  </si>
  <si>
    <t>ID - 29887</t>
  </si>
  <si>
    <t>ID - 30001</t>
  </si>
  <si>
    <t>ID - 30115</t>
  </si>
  <si>
    <t>ID - 30229</t>
  </si>
  <si>
    <t>ID - 30343</t>
  </si>
  <si>
    <t>ID - 30457</t>
  </si>
  <si>
    <t>ID - 30571</t>
  </si>
  <si>
    <t>ID - 30685</t>
  </si>
  <si>
    <t>ID - 30799</t>
  </si>
  <si>
    <t>ID - 30913</t>
  </si>
  <si>
    <t>ID - 31027</t>
  </si>
  <si>
    <t>ID - 31141</t>
  </si>
  <si>
    <t>ID - 31255</t>
  </si>
  <si>
    <t>ID - 31369</t>
  </si>
  <si>
    <t>ID - 31483</t>
  </si>
  <si>
    <t>ID - 31597</t>
  </si>
  <si>
    <t>ID - 31711</t>
  </si>
  <si>
    <t>ID - 31825</t>
  </si>
  <si>
    <t>ID - 31939</t>
  </si>
  <si>
    <t>ID - 32053</t>
  </si>
  <si>
    <t>ID - 32167</t>
  </si>
  <si>
    <t>ID - 32281</t>
  </si>
  <si>
    <t>ID - 32395</t>
  </si>
  <si>
    <t>ID - 32509</t>
  </si>
  <si>
    <t>ID - 32623</t>
  </si>
  <si>
    <t>ID - 32737</t>
  </si>
  <si>
    <t>ID - 32851</t>
  </si>
  <si>
    <t>ID - 32965</t>
  </si>
  <si>
    <t>ID - 33079</t>
  </si>
  <si>
    <t>ID - 33193</t>
  </si>
  <si>
    <t>ID - 33307</t>
  </si>
  <si>
    <t>ID - 33421</t>
  </si>
  <si>
    <t>ID - 33535</t>
  </si>
  <si>
    <t>ID - 33649</t>
  </si>
  <si>
    <t>ID - 33763</t>
  </si>
  <si>
    <t>ID - 33877</t>
  </si>
  <si>
    <t>ID - 33991</t>
  </si>
  <si>
    <t>ID - 34105</t>
  </si>
  <si>
    <t>ID - 34219</t>
  </si>
  <si>
    <t>ID - 34333</t>
  </si>
  <si>
    <t>ID - 34447</t>
  </si>
  <si>
    <t>ID - 34561</t>
  </si>
  <si>
    <t>ID - 34675</t>
  </si>
  <si>
    <t>ID - 34789</t>
  </si>
  <si>
    <t>ID - 34903</t>
  </si>
  <si>
    <t>ID - 35017</t>
  </si>
  <si>
    <t>ID - 35131</t>
  </si>
  <si>
    <t>ID - 35245</t>
  </si>
  <si>
    <t>ID - 35359</t>
  </si>
  <si>
    <t>ID - 35473</t>
  </si>
  <si>
    <t>ID - 35587</t>
  </si>
  <si>
    <t>ID - 35701</t>
  </si>
  <si>
    <t>ID - 35815</t>
  </si>
  <si>
    <t>ID - 35929</t>
  </si>
  <si>
    <t>ID - 36043</t>
  </si>
  <si>
    <t>ID - 36157</t>
  </si>
  <si>
    <t>ID - 36271</t>
  </si>
  <si>
    <t>ID - 36385</t>
  </si>
  <si>
    <t>ID - 36499</t>
  </si>
  <si>
    <t>ID - 36613</t>
  </si>
  <si>
    <t>ID - 36727</t>
  </si>
  <si>
    <t>ID - 36841</t>
  </si>
  <si>
    <t>ID - 36955</t>
  </si>
  <si>
    <t>ID - 37069</t>
  </si>
  <si>
    <t>ID - 37183</t>
  </si>
  <si>
    <t>ID - 37297</t>
  </si>
  <si>
    <t>ID - 37411</t>
  </si>
  <si>
    <t>ID - 37525</t>
  </si>
  <si>
    <t>ID - 37639</t>
  </si>
  <si>
    <t>ID - 37753</t>
  </si>
  <si>
    <t>ID - 37867</t>
  </si>
  <si>
    <t>ID - 37981</t>
  </si>
  <si>
    <t>ID - 38095</t>
  </si>
  <si>
    <t>ID - 38209</t>
  </si>
  <si>
    <t>ID - 38323</t>
  </si>
  <si>
    <t>ID - 38437</t>
  </si>
  <si>
    <t>ID - 38551</t>
  </si>
  <si>
    <t>ID - 38665</t>
  </si>
  <si>
    <t>ID - 38779</t>
  </si>
  <si>
    <t>ID - 38893</t>
  </si>
  <si>
    <t>ID - 39007</t>
  </si>
  <si>
    <t>ID - 39121</t>
  </si>
  <si>
    <t>ID - 39235</t>
  </si>
  <si>
    <t>ID - 39349</t>
  </si>
  <si>
    <t>ID - 39463</t>
  </si>
  <si>
    <t>ID - 39577</t>
  </si>
  <si>
    <t>ID - 39691</t>
  </si>
  <si>
    <t>ID - 39805</t>
  </si>
  <si>
    <t>ID - 39919</t>
  </si>
  <si>
    <t>ID - 40033</t>
  </si>
  <si>
    <t>ID - 40147</t>
  </si>
  <si>
    <t>ID - 40261</t>
  </si>
  <si>
    <t>ID - 40375</t>
  </si>
  <si>
    <t>ID - 40489</t>
  </si>
  <si>
    <t>ID - 40603</t>
  </si>
  <si>
    <t>ID - 40717</t>
  </si>
  <si>
    <t>ID - 40831</t>
  </si>
  <si>
    <t>ID - 40945</t>
  </si>
  <si>
    <t>ID - 41059</t>
  </si>
  <si>
    <t>ID - 41173</t>
  </si>
  <si>
    <t>ID - 41287</t>
  </si>
  <si>
    <t>ID - 41401</t>
  </si>
  <si>
    <t>ID - 41515</t>
  </si>
  <si>
    <t>ID - 41629</t>
  </si>
  <si>
    <t>ID - 41743</t>
  </si>
  <si>
    <t>ID - 41857</t>
  </si>
  <si>
    <t>ID - 41971</t>
  </si>
  <si>
    <t>ID - 42085</t>
  </si>
  <si>
    <t>ID - 42199</t>
  </si>
  <si>
    <t>ID - 42313</t>
  </si>
  <si>
    <t>ID - 42427</t>
  </si>
  <si>
    <t>ID - 42541</t>
  </si>
  <si>
    <t>ID - 42655</t>
  </si>
  <si>
    <t>ID - 42769</t>
  </si>
  <si>
    <t>ID - 42883</t>
  </si>
  <si>
    <t>ID - 42997</t>
  </si>
  <si>
    <t>ID - 43111</t>
  </si>
  <si>
    <t>ID - 43225</t>
  </si>
  <si>
    <t>ID - 43339</t>
  </si>
  <si>
    <t>ID - 43453</t>
  </si>
  <si>
    <t>ID - 43567</t>
  </si>
  <si>
    <t>ID - 43681</t>
  </si>
  <si>
    <t>ID - 43795</t>
  </si>
  <si>
    <t>ID - 43909</t>
  </si>
  <si>
    <t>ID - 44023</t>
  </si>
  <si>
    <t>ID - 44137</t>
  </si>
  <si>
    <t>ID - 44251</t>
  </si>
  <si>
    <t>ID - 44365</t>
  </si>
  <si>
    <t>ID - 44479</t>
  </si>
  <si>
    <t>ID - 44593</t>
  </si>
  <si>
    <t>ID - 44707</t>
  </si>
  <si>
    <t>ID - 44821</t>
  </si>
  <si>
    <t>ID - 44935</t>
  </si>
  <si>
    <t>ID - 45049</t>
  </si>
  <si>
    <t>ID - 45163</t>
  </si>
  <si>
    <t>ID - 45277</t>
  </si>
  <si>
    <t>ID - 45391</t>
  </si>
  <si>
    <t>ID - 45505</t>
  </si>
  <si>
    <t>ID - 45619</t>
  </si>
  <si>
    <t>ID - 45733</t>
  </si>
  <si>
    <t>ID - 45847</t>
  </si>
  <si>
    <t>ID - 45961</t>
  </si>
  <si>
    <t>ID - 46075</t>
  </si>
  <si>
    <t>ID - 46189</t>
  </si>
  <si>
    <t>ID - 46303</t>
  </si>
  <si>
    <t>ID - 46417</t>
  </si>
  <si>
    <t>ID - 46531</t>
  </si>
  <si>
    <t>ID - 46645</t>
  </si>
  <si>
    <t>ID - 46759</t>
  </si>
  <si>
    <t>ID - 46873</t>
  </si>
  <si>
    <t>ID - 46987</t>
  </si>
  <si>
    <t>ID - 47101</t>
  </si>
  <si>
    <t>ID - 47215</t>
  </si>
  <si>
    <t>ID - 47329</t>
  </si>
  <si>
    <t>ID - 47443</t>
  </si>
  <si>
    <t>ID - 47557</t>
  </si>
  <si>
    <t>ID - 47671</t>
  </si>
  <si>
    <t>ID - 47785</t>
  </si>
  <si>
    <t>ID - 47899</t>
  </si>
  <si>
    <t>ID - 48013</t>
  </si>
  <si>
    <t>ID - 48127</t>
  </si>
  <si>
    <t>ID - 48241</t>
  </si>
  <si>
    <t>ID - 48355</t>
  </si>
  <si>
    <t>ID - 48469</t>
  </si>
  <si>
    <t>ID - 48583</t>
  </si>
  <si>
    <t>ID - 48697</t>
  </si>
  <si>
    <t>ID - 48811</t>
  </si>
  <si>
    <t>ID - 48925</t>
  </si>
  <si>
    <t>ID - 49039</t>
  </si>
  <si>
    <t>ID - 49153</t>
  </si>
  <si>
    <t>ID - 49267</t>
  </si>
  <si>
    <t>ID - 49381</t>
  </si>
  <si>
    <t>ID - 49495</t>
  </si>
  <si>
    <t>ID - 49609</t>
  </si>
  <si>
    <t>ID - 49723</t>
  </si>
  <si>
    <t>ID - 49837</t>
  </si>
  <si>
    <t>ID - 49951</t>
  </si>
  <si>
    <t>ID - 50065</t>
  </si>
  <si>
    <t>ID - 50179</t>
  </si>
  <si>
    <t>ID - 50293</t>
  </si>
  <si>
    <t>ID - 50407</t>
  </si>
  <si>
    <t>ID - 50521</t>
  </si>
  <si>
    <t>ID - 50635</t>
  </si>
  <si>
    <t>ID - 50749</t>
  </si>
  <si>
    <t>ID - 50863</t>
  </si>
  <si>
    <t>ID - 50977</t>
  </si>
  <si>
    <t>ID - 51091</t>
  </si>
  <si>
    <t>ID - 51205</t>
  </si>
  <si>
    <t>ID - 51319</t>
  </si>
  <si>
    <t>ID - 51433</t>
  </si>
  <si>
    <t>ID - 51547</t>
  </si>
  <si>
    <t>ID - 51661</t>
  </si>
  <si>
    <t>ID - 51775</t>
  </si>
  <si>
    <t>ID - 51889</t>
  </si>
  <si>
    <t>ID - 52003</t>
  </si>
  <si>
    <t>ID - 52117</t>
  </si>
  <si>
    <t>ID - 52231</t>
  </si>
  <si>
    <t>ID - 52345</t>
  </si>
  <si>
    <t>ID - 52459</t>
  </si>
  <si>
    <t>ID - 52573</t>
  </si>
  <si>
    <t>ID - 52687</t>
  </si>
  <si>
    <t>ID - 52801</t>
  </si>
  <si>
    <t>ID - 52915</t>
  </si>
  <si>
    <t>ID - 53029</t>
  </si>
  <si>
    <t>ID - 53143</t>
  </si>
  <si>
    <t>ID - 53257</t>
  </si>
  <si>
    <t>ID - 53371</t>
  </si>
  <si>
    <t>ID - 53485</t>
  </si>
  <si>
    <t>ID - 53599</t>
  </si>
  <si>
    <t>ID - 53713</t>
  </si>
  <si>
    <t>ID - 53827</t>
  </si>
  <si>
    <t>ID - 53941</t>
  </si>
  <si>
    <t>ID - 54055</t>
  </si>
  <si>
    <t>ID - 54169</t>
  </si>
  <si>
    <t>ID - 54283</t>
  </si>
  <si>
    <t>ID - 54397</t>
  </si>
  <si>
    <t>ID - 54511</t>
  </si>
  <si>
    <t>ID - 54625</t>
  </si>
  <si>
    <t>ID - 54739</t>
  </si>
  <si>
    <t>ID - 54853</t>
  </si>
  <si>
    <t>ID - 54967</t>
  </si>
  <si>
    <t>ID - 55081</t>
  </si>
  <si>
    <t>ID - 55195</t>
  </si>
  <si>
    <t>ID - 55309</t>
  </si>
  <si>
    <t>ID - 55423</t>
  </si>
  <si>
    <t>ID - 55537</t>
  </si>
  <si>
    <t>ID - 55651</t>
  </si>
  <si>
    <t>ID - 55765</t>
  </si>
  <si>
    <t>ID - 55879</t>
  </si>
  <si>
    <t>ID - 55993</t>
  </si>
  <si>
    <t>ID - 56107</t>
  </si>
  <si>
    <t>ID - 56221</t>
  </si>
  <si>
    <t>ID - 56335</t>
  </si>
  <si>
    <t>ID - 56449</t>
  </si>
  <si>
    <t>ID - 56563</t>
  </si>
  <si>
    <t>ID - 56677</t>
  </si>
  <si>
    <t>ID - 56791</t>
  </si>
  <si>
    <t>ID - 56905</t>
  </si>
  <si>
    <t>ID - 57019</t>
  </si>
  <si>
    <t>ID - 57133</t>
  </si>
  <si>
    <t>ID - 57247</t>
  </si>
  <si>
    <t>ID - 57361</t>
  </si>
  <si>
    <t>ID - 57475</t>
  </si>
  <si>
    <t>ID - 57589</t>
  </si>
  <si>
    <t>ID - 57703</t>
  </si>
  <si>
    <t>ID - 57817</t>
  </si>
  <si>
    <t>ID - 57931</t>
  </si>
  <si>
    <t>ID - 58045</t>
  </si>
  <si>
    <t>ID - 58159</t>
  </si>
  <si>
    <t>ID - 58273</t>
  </si>
  <si>
    <t>ID - 58387</t>
  </si>
  <si>
    <t>ID - 58615</t>
  </si>
  <si>
    <t>ID - 58729</t>
  </si>
  <si>
    <t>ID - 58843</t>
  </si>
  <si>
    <t>ID - 58957</t>
  </si>
  <si>
    <t>ID - 59071</t>
  </si>
  <si>
    <t>ID - 59185</t>
  </si>
  <si>
    <t>ID - 59299</t>
  </si>
  <si>
    <t>ID - 59413</t>
  </si>
  <si>
    <t>ID - 59527</t>
  </si>
  <si>
    <t>ID - 59641</t>
  </si>
  <si>
    <t>ID - 59755</t>
  </si>
  <si>
    <t>ID - 59869</t>
  </si>
  <si>
    <t>ID - 59983</t>
  </si>
  <si>
    <t>ID - 60097</t>
  </si>
  <si>
    <t>ID - 60211</t>
  </si>
  <si>
    <t>ID - 60325</t>
  </si>
  <si>
    <t>ID - 60439</t>
  </si>
  <si>
    <t>ID - 60553</t>
  </si>
  <si>
    <t>ID - 60667</t>
  </si>
  <si>
    <t>ID - 60781</t>
  </si>
  <si>
    <t>ID - 60895</t>
  </si>
  <si>
    <t>ID - 61009</t>
  </si>
  <si>
    <t>ID - 61123</t>
  </si>
  <si>
    <t>ID - 61237</t>
  </si>
  <si>
    <t>ID - 61351</t>
  </si>
  <si>
    <t>ID - 61465</t>
  </si>
  <si>
    <t>ID - 61579</t>
  </si>
  <si>
    <t>ID - 61693</t>
  </si>
  <si>
    <t>ID - 61807</t>
  </si>
  <si>
    <t>ID - 61921</t>
  </si>
  <si>
    <t>ID - 62035</t>
  </si>
  <si>
    <t>ID - 62149</t>
  </si>
  <si>
    <t>ID - 62263</t>
  </si>
  <si>
    <t>ID - 62377</t>
  </si>
  <si>
    <t>ID - 62491</t>
  </si>
  <si>
    <t>ID - 62605</t>
  </si>
  <si>
    <t>ID - 62719</t>
  </si>
  <si>
    <t>ID - 62833</t>
  </si>
  <si>
    <t>ID - 62947</t>
  </si>
  <si>
    <t>ID - 63061</t>
  </si>
  <si>
    <t>ID - 63175</t>
  </si>
  <si>
    <t>ID - 63289</t>
  </si>
  <si>
    <t>ID - 63403</t>
  </si>
  <si>
    <t>ID - 63517</t>
  </si>
  <si>
    <t>ID - 63631</t>
  </si>
  <si>
    <t>ID - 63745</t>
  </si>
  <si>
    <t>ID - 63859</t>
  </si>
  <si>
    <t>ID - 63973</t>
  </si>
  <si>
    <t>ID - 64087</t>
  </si>
  <si>
    <t>ID - 64201</t>
  </si>
  <si>
    <t>ID - 64315</t>
  </si>
  <si>
    <t>ID - 64429</t>
  </si>
  <si>
    <t>ID - 64543</t>
  </si>
  <si>
    <t>ID - 64657</t>
  </si>
  <si>
    <t>ID - 64771</t>
  </si>
  <si>
    <t>ID - 64885</t>
  </si>
  <si>
    <t>ID - 64999</t>
  </si>
  <si>
    <t>ID - 65113</t>
  </si>
  <si>
    <t>ID - 65227</t>
  </si>
  <si>
    <t>ID - 65341</t>
  </si>
  <si>
    <t>ID - 65455</t>
  </si>
  <si>
    <t>ID - 65569</t>
  </si>
  <si>
    <t>ID - 65683</t>
  </si>
  <si>
    <t>ID - 65797</t>
  </si>
  <si>
    <t>ID - 65911</t>
  </si>
  <si>
    <t>ID - 66025</t>
  </si>
  <si>
    <t>ID - 66139</t>
  </si>
  <si>
    <t>ID - 66253</t>
  </si>
  <si>
    <t>ID - 66367</t>
  </si>
  <si>
    <t>ID - 66481</t>
  </si>
  <si>
    <t>ID - 66595</t>
  </si>
  <si>
    <t>ID - 66709</t>
  </si>
  <si>
    <t>ID - 66823</t>
  </si>
  <si>
    <t>ID - 66937</t>
  </si>
  <si>
    <t>ID - 67051</t>
  </si>
  <si>
    <t>ID - 67165</t>
  </si>
  <si>
    <t>ID - 67279</t>
  </si>
  <si>
    <t>ID - 67393</t>
  </si>
  <si>
    <t>ID - 67507</t>
  </si>
  <si>
    <t>ID - 67621</t>
  </si>
  <si>
    <t>ID - 67735</t>
  </si>
  <si>
    <t>ID - 67849</t>
  </si>
  <si>
    <t>ID - 67963</t>
  </si>
  <si>
    <t>ID - 68077</t>
  </si>
  <si>
    <t>ID - 68191</t>
  </si>
  <si>
    <t>ID - 68305</t>
  </si>
  <si>
    <t>ID - 68419</t>
  </si>
  <si>
    <t>ID - 68533</t>
  </si>
  <si>
    <t>ID - 68647</t>
  </si>
  <si>
    <t>ID - 68761</t>
  </si>
  <si>
    <t>ID - 68875</t>
  </si>
  <si>
    <t>ID - 68989</t>
  </si>
  <si>
    <t>ID - 69103</t>
  </si>
  <si>
    <t>ID - 69217</t>
  </si>
  <si>
    <t>ID - 69331</t>
  </si>
  <si>
    <t>ID - 69445</t>
  </si>
  <si>
    <t>ID - 69559</t>
  </si>
  <si>
    <t>ID - 69673</t>
  </si>
  <si>
    <t>ID - 69787</t>
  </si>
  <si>
    <t>ID - 69901</t>
  </si>
  <si>
    <t>ID - 70015</t>
  </si>
  <si>
    <t>ID - 70129</t>
  </si>
  <si>
    <t>ID - 70243</t>
  </si>
  <si>
    <t>ID - 70357</t>
  </si>
  <si>
    <t>ID - 70471</t>
  </si>
  <si>
    <t>ID - 70585</t>
  </si>
  <si>
    <t>ID - 70699</t>
  </si>
  <si>
    <t>ID - 70813</t>
  </si>
  <si>
    <t>ID - 70927</t>
  </si>
  <si>
    <t>ID - 71041</t>
  </si>
  <si>
    <t>ID - 71155</t>
  </si>
  <si>
    <t>ID - 71269</t>
  </si>
  <si>
    <t>ID - 71383</t>
  </si>
  <si>
    <t>ID - 71497</t>
  </si>
  <si>
    <t>ID - 71611</t>
  </si>
  <si>
    <t>ID - 71725</t>
  </si>
  <si>
    <t>ID - 71839</t>
  </si>
  <si>
    <t>ID - 71953</t>
  </si>
  <si>
    <t>ID - 72067</t>
  </si>
  <si>
    <t>ID - 72181</t>
  </si>
  <si>
    <t>ID - 72295</t>
  </si>
  <si>
    <t>ID - 72409</t>
  </si>
  <si>
    <t>ID - 72523</t>
  </si>
  <si>
    <t>ID - 72637</t>
  </si>
  <si>
    <t>ID - 72751</t>
  </si>
  <si>
    <t>ID - 72865</t>
  </si>
  <si>
    <t>ID - 72979</t>
  </si>
  <si>
    <t>ID - 73093</t>
  </si>
  <si>
    <t>ID - 73207</t>
  </si>
  <si>
    <t>ID - 73321</t>
  </si>
  <si>
    <t>ID - 73435</t>
  </si>
  <si>
    <t>ID - 73549</t>
  </si>
  <si>
    <t>ID - 73663</t>
  </si>
  <si>
    <t>ID - 73777</t>
  </si>
  <si>
    <t>ID - 73891</t>
  </si>
  <si>
    <t>ID - 74005</t>
  </si>
  <si>
    <t>ID - 74119</t>
  </si>
  <si>
    <t>ID - 74233</t>
  </si>
  <si>
    <t>ID - 74347</t>
  </si>
  <si>
    <t>ID - 74461</t>
  </si>
  <si>
    <t>ID - 74575</t>
  </si>
  <si>
    <t>ID - 74689</t>
  </si>
  <si>
    <t>ID - 74803</t>
  </si>
  <si>
    <t>ID - 74917</t>
  </si>
  <si>
    <t>ID - 75031</t>
  </si>
  <si>
    <t>ID - 75145</t>
  </si>
  <si>
    <t>ID - 75259</t>
  </si>
  <si>
    <t>ID - 75373</t>
  </si>
  <si>
    <t>ID - 75487</t>
  </si>
  <si>
    <t>ID - 75601</t>
  </si>
  <si>
    <t>ID - 75715</t>
  </si>
  <si>
    <t>ID - 75829</t>
  </si>
  <si>
    <t>ID - 75943</t>
  </si>
  <si>
    <t>ID - 76057</t>
  </si>
  <si>
    <t>ID - 76171</t>
  </si>
  <si>
    <t>ID - 76285</t>
  </si>
  <si>
    <t>ID - 76399</t>
  </si>
  <si>
    <t>ID - 76513</t>
  </si>
  <si>
    <t>ID - 76627</t>
  </si>
  <si>
    <t>ID - 76741</t>
  </si>
  <si>
    <t>ID - 76855</t>
  </si>
  <si>
    <t>ID - 76969</t>
  </si>
  <si>
    <t>ID - 77083</t>
  </si>
  <si>
    <t>ID - 77197</t>
  </si>
  <si>
    <t>ID - 77311</t>
  </si>
  <si>
    <t>ID - 77425</t>
  </si>
  <si>
    <t>ID - 77539</t>
  </si>
  <si>
    <t>ID - 77653</t>
  </si>
  <si>
    <t>ID - 77767</t>
  </si>
  <si>
    <t>ID - 77881</t>
  </si>
  <si>
    <t>ID - 77995</t>
  </si>
  <si>
    <t>ID - 78109</t>
  </si>
  <si>
    <t>ID - 78223</t>
  </si>
  <si>
    <t>ID - 78337</t>
  </si>
  <si>
    <t>ID - 78451</t>
  </si>
  <si>
    <t>ID - 78565</t>
  </si>
  <si>
    <t>ID - 78679</t>
  </si>
  <si>
    <t>ID - 78793</t>
  </si>
  <si>
    <t>ID - 78907</t>
  </si>
  <si>
    <t>ID - 79021</t>
  </si>
  <si>
    <t>ID - 79135</t>
  </si>
  <si>
    <t>ID - 79249</t>
  </si>
  <si>
    <t>ID - 79363</t>
  </si>
  <si>
    <t>ID - 79477</t>
  </si>
  <si>
    <t>ID - 79591</t>
  </si>
  <si>
    <t>ID - 79705</t>
  </si>
  <si>
    <t>ID - 79819</t>
  </si>
  <si>
    <t>ID - 79933</t>
  </si>
  <si>
    <t>ID - 80047</t>
  </si>
  <si>
    <t>ID - 80161</t>
  </si>
  <si>
    <t>ID - 80275</t>
  </si>
  <si>
    <t>ID - 80389</t>
  </si>
  <si>
    <t>ID - 80503</t>
  </si>
  <si>
    <t>ID - 80617</t>
  </si>
  <si>
    <t>ID - 80731</t>
  </si>
  <si>
    <t>ID - 80845</t>
  </si>
  <si>
    <t>ID - 80959</t>
  </si>
  <si>
    <t>ID - 81073</t>
  </si>
  <si>
    <t>ID - 81187</t>
  </si>
  <si>
    <t>ID - 81301</t>
  </si>
  <si>
    <t>ID - 81415</t>
  </si>
  <si>
    <t>ID - 81529</t>
  </si>
  <si>
    <t>ID - 81643</t>
  </si>
  <si>
    <t>ID - 81757</t>
  </si>
  <si>
    <t>ID - 81871</t>
  </si>
  <si>
    <t>ID - 81985</t>
  </si>
  <si>
    <t>ID - 82099</t>
  </si>
  <si>
    <t>ID - 82213</t>
  </si>
  <si>
    <t>ID - 82327</t>
  </si>
  <si>
    <t>ID - 82441</t>
  </si>
  <si>
    <t>ID - 82555</t>
  </si>
  <si>
    <t>ID - 82669</t>
  </si>
  <si>
    <t>ID - 82783</t>
  </si>
  <si>
    <t>ID - 82897</t>
  </si>
  <si>
    <t>ID - 83011</t>
  </si>
  <si>
    <t>ID - 83125</t>
  </si>
  <si>
    <t>ID - 83239</t>
  </si>
  <si>
    <t>ID - 83353</t>
  </si>
  <si>
    <t>ID - 83467</t>
  </si>
  <si>
    <t>ID - 83581</t>
  </si>
  <si>
    <t>ID - 83695</t>
  </si>
  <si>
    <t>ID - 83809</t>
  </si>
  <si>
    <t>ID - 83923</t>
  </si>
  <si>
    <t>ID - 84037</t>
  </si>
  <si>
    <t>ID - 84151</t>
  </si>
  <si>
    <t>ID - 84265</t>
  </si>
  <si>
    <t>ID - 84379</t>
  </si>
  <si>
    <t>ID - 84493</t>
  </si>
  <si>
    <t>ID - 84607</t>
  </si>
  <si>
    <t>ID - 84721</t>
  </si>
  <si>
    <t>ID - 84835</t>
  </si>
  <si>
    <t>ID - 84949</t>
  </si>
  <si>
    <t>ID - 85063</t>
  </si>
  <si>
    <t>ID - 85177</t>
  </si>
  <si>
    <t>ID - 85291</t>
  </si>
  <si>
    <t>ID - 85405</t>
  </si>
  <si>
    <t>ID - 85519</t>
  </si>
  <si>
    <t>ID - 85633</t>
  </si>
  <si>
    <t>ID - 85747</t>
  </si>
  <si>
    <t>ID - 85861</t>
  </si>
  <si>
    <t>ID - 85975</t>
  </si>
  <si>
    <t>ID - 86089</t>
  </si>
  <si>
    <t>ID - 86203</t>
  </si>
  <si>
    <t>ID - 86317</t>
  </si>
  <si>
    <t>ID - 86431</t>
  </si>
  <si>
    <t>ID - 86545</t>
  </si>
  <si>
    <t>ID - 86659</t>
  </si>
  <si>
    <t>ID - 86773</t>
  </si>
  <si>
    <t>ID - 86887</t>
  </si>
  <si>
    <t>ID - 87001</t>
  </si>
  <si>
    <t>ID - 87115</t>
  </si>
  <si>
    <t>ID - 87229</t>
  </si>
  <si>
    <t>ID - 87343</t>
  </si>
  <si>
    <t>ID - 87457</t>
  </si>
  <si>
    <t>ID - 87571</t>
  </si>
  <si>
    <t>ID - 87685</t>
  </si>
  <si>
    <t>ID - 87799</t>
  </si>
  <si>
    <t>ID - 87913</t>
  </si>
  <si>
    <t>ID - 88027</t>
  </si>
  <si>
    <t>ID - 88141</t>
  </si>
  <si>
    <t>ID - 88255</t>
  </si>
  <si>
    <t>ID - 88369</t>
  </si>
  <si>
    <t>ID - 88483</t>
  </si>
  <si>
    <t>ID - 88597</t>
  </si>
  <si>
    <t>ID - 88711</t>
  </si>
  <si>
    <t>ID - 88825</t>
  </si>
  <si>
    <t>ID - 88939</t>
  </si>
  <si>
    <t>ID - 89053</t>
  </si>
  <si>
    <t>ID - 89167</t>
  </si>
  <si>
    <t>ID - 89281</t>
  </si>
  <si>
    <t>ID - 89395</t>
  </si>
  <si>
    <t>ID - 89509</t>
  </si>
  <si>
    <t>ID - 89623</t>
  </si>
  <si>
    <t>ID - 89737</t>
  </si>
  <si>
    <t>ID - 89851</t>
  </si>
  <si>
    <t>ID - 89965</t>
  </si>
  <si>
    <t>ID - 90079</t>
  </si>
  <si>
    <t>ID - 90193</t>
  </si>
  <si>
    <t>ID - 90307</t>
  </si>
  <si>
    <t>ID - 90421</t>
  </si>
  <si>
    <t>ID - 90535</t>
  </si>
  <si>
    <t>ID - 90649</t>
  </si>
  <si>
    <t>ID - 90763</t>
  </si>
  <si>
    <t>ID - 90877</t>
  </si>
  <si>
    <t>ID - 90991</t>
  </si>
  <si>
    <t>ID - 91105</t>
  </si>
  <si>
    <t>ID - 91219</t>
  </si>
  <si>
    <t>ID - 91333</t>
  </si>
  <si>
    <t>ID - 91447</t>
  </si>
  <si>
    <t>ID - 91561</t>
  </si>
  <si>
    <t>ID - 91675</t>
  </si>
  <si>
    <t>ID - 91789</t>
  </si>
  <si>
    <t>ID - 91903</t>
  </si>
  <si>
    <t>ID - 92017</t>
  </si>
  <si>
    <t>ID - 92131</t>
  </si>
  <si>
    <t>ID - 92245</t>
  </si>
  <si>
    <t>ID - 92359</t>
  </si>
  <si>
    <t>ID - 92473</t>
  </si>
  <si>
    <t>ID - 92587</t>
  </si>
  <si>
    <t>ID - 92701</t>
  </si>
  <si>
    <t>ID - 92815</t>
  </si>
  <si>
    <t>ID - 92929</t>
  </si>
  <si>
    <t>ID - 93043</t>
  </si>
  <si>
    <t>ID - 93157</t>
  </si>
  <si>
    <t>ID - 93271</t>
  </si>
  <si>
    <t>ID - 93385</t>
  </si>
  <si>
    <t>ID - 93499</t>
  </si>
  <si>
    <t>ID - 93613</t>
  </si>
  <si>
    <t>ID - 93727</t>
  </si>
  <si>
    <t>ID - 93841</t>
  </si>
  <si>
    <t>ID - 93955</t>
  </si>
  <si>
    <t>ID - 94069</t>
  </si>
  <si>
    <t>ID - 94183</t>
  </si>
  <si>
    <t>ID - 94297</t>
  </si>
  <si>
    <t>ID - 94411</t>
  </si>
  <si>
    <t>ID - 94525</t>
  </si>
  <si>
    <t>ID - 94639</t>
  </si>
  <si>
    <t>ID - 94753</t>
  </si>
  <si>
    <t>ID - 94867</t>
  </si>
  <si>
    <t>ID - 94981</t>
  </si>
  <si>
    <t>ID - 95095</t>
  </si>
  <si>
    <t>ID - 95209</t>
  </si>
  <si>
    <t>ID - 95323</t>
  </si>
  <si>
    <t>ID - 95437</t>
  </si>
  <si>
    <t>ID - 95551</t>
  </si>
  <si>
    <t>ID - 95665</t>
  </si>
  <si>
    <t>ID - 95779</t>
  </si>
  <si>
    <t>ID - 95893</t>
  </si>
  <si>
    <t>ID - 96007</t>
  </si>
  <si>
    <t>ID - 96121</t>
  </si>
  <si>
    <t>ID - 96235</t>
  </si>
  <si>
    <t>ID - 96349</t>
  </si>
  <si>
    <t>ID - 96463</t>
  </si>
  <si>
    <t>ID - 96577</t>
  </si>
  <si>
    <t>ID - 96691</t>
  </si>
  <si>
    <t>ID - 96805</t>
  </si>
  <si>
    <t>ID - 96919</t>
  </si>
  <si>
    <t>ID - 97033</t>
  </si>
  <si>
    <t>ID - 97147</t>
  </si>
  <si>
    <t>ID - 97261</t>
  </si>
  <si>
    <t>ID - 97375</t>
  </si>
  <si>
    <t>ID - 97489</t>
  </si>
  <si>
    <t>ID - 97603</t>
  </si>
  <si>
    <t>ID - 97717</t>
  </si>
  <si>
    <t>ID - 97831</t>
  </si>
  <si>
    <t>ID - 97945</t>
  </si>
  <si>
    <t>ID - 98059</t>
  </si>
  <si>
    <t>ID - 98173</t>
  </si>
  <si>
    <t>ID - 98287</t>
  </si>
  <si>
    <t>ID - 98401</t>
  </si>
  <si>
    <t>ID - 98515</t>
  </si>
  <si>
    <t>ID - 98629</t>
  </si>
  <si>
    <t>ID - 98743</t>
  </si>
  <si>
    <t>ID - 98857</t>
  </si>
  <si>
    <t>ID - 98971</t>
  </si>
  <si>
    <t>ID - 99085</t>
  </si>
  <si>
    <t>ID - 99199</t>
  </si>
  <si>
    <t>ID - 99313</t>
  </si>
  <si>
    <t>ID - 99427</t>
  </si>
  <si>
    <t>ID - 99541</t>
  </si>
  <si>
    <t>ID - 99655</t>
  </si>
  <si>
    <t>ID - 99769</t>
  </si>
  <si>
    <t>ID - 99883</t>
  </si>
  <si>
    <t>ID - 99997</t>
  </si>
  <si>
    <t>ID - 100111</t>
  </si>
  <si>
    <t>ID - 100225</t>
  </si>
  <si>
    <t>ID - 100339</t>
  </si>
  <si>
    <t>ID - 100453</t>
  </si>
  <si>
    <t>ID - 100567</t>
  </si>
  <si>
    <t>ID - 100681</t>
  </si>
  <si>
    <t>ID - 100795</t>
  </si>
  <si>
    <t>ID - 100909</t>
  </si>
  <si>
    <t>ID - 101023</t>
  </si>
  <si>
    <t>ID - 101137</t>
  </si>
  <si>
    <t>ID - 101251</t>
  </si>
  <si>
    <t>ID - 101365</t>
  </si>
  <si>
    <t>ID - 101479</t>
  </si>
  <si>
    <t>ID - 101593</t>
  </si>
  <si>
    <t>ID - 101707</t>
  </si>
  <si>
    <t>ID - 101821</t>
  </si>
  <si>
    <t>ID - 101935</t>
  </si>
  <si>
    <t>ID - 102049</t>
  </si>
  <si>
    <t>ID - 102163</t>
  </si>
  <si>
    <t>ID - 102277</t>
  </si>
  <si>
    <t>ID - 102391</t>
  </si>
  <si>
    <t>ID - 102505</t>
  </si>
  <si>
    <t>ID - 102619</t>
  </si>
  <si>
    <t>ID - 102733</t>
  </si>
  <si>
    <t>ID - 102847</t>
  </si>
  <si>
    <t>ID - 102961</t>
  </si>
  <si>
    <t>ID - 103075</t>
  </si>
  <si>
    <t>ID - 103189</t>
  </si>
  <si>
    <t>ID - 103303</t>
  </si>
  <si>
    <t>ID - 103417</t>
  </si>
  <si>
    <t>ID - 103531</t>
  </si>
  <si>
    <t>ID - 103645</t>
  </si>
  <si>
    <t>ID - 103759</t>
  </si>
  <si>
    <t>ID - 103873</t>
  </si>
  <si>
    <t>ID - 103987</t>
  </si>
  <si>
    <t>ID - 104101</t>
  </si>
  <si>
    <t>ID - 104215</t>
  </si>
  <si>
    <t>ID - 104329</t>
  </si>
  <si>
    <t>ID - 104443</t>
  </si>
  <si>
    <t>ID - 104557</t>
  </si>
  <si>
    <t>ID - 104671</t>
  </si>
  <si>
    <t>ID - 104785</t>
  </si>
  <si>
    <t>ID - 104899</t>
  </si>
  <si>
    <t>ID - 105013</t>
  </si>
  <si>
    <t>ID - 105127</t>
  </si>
  <si>
    <t>ID - 105241</t>
  </si>
  <si>
    <t>ID - 105355</t>
  </si>
  <si>
    <t>ID - 105469</t>
  </si>
  <si>
    <t>ID - 105583</t>
  </si>
  <si>
    <t>ID - 105697</t>
  </si>
  <si>
    <t>ID - 105811</t>
  </si>
  <si>
    <t>ID - 105925</t>
  </si>
  <si>
    <t>ID - 106039</t>
  </si>
  <si>
    <t>ID - 106153</t>
  </si>
  <si>
    <t>ID - 106267</t>
  </si>
  <si>
    <t>ID - 106381</t>
  </si>
  <si>
    <t>ID - 106495</t>
  </si>
  <si>
    <t>ID - 106609</t>
  </si>
  <si>
    <t>ID - 106723</t>
  </si>
  <si>
    <t>ID - 106837</t>
  </si>
  <si>
    <t>ID - 106951</t>
  </si>
  <si>
    <t>ID - 107065</t>
  </si>
  <si>
    <t>ID - 107179</t>
  </si>
  <si>
    <t>ID - 107293</t>
  </si>
  <si>
    <t>ID - 107407</t>
  </si>
  <si>
    <t>ID - 107521</t>
  </si>
  <si>
    <t>ID - 107635</t>
  </si>
  <si>
    <t>ID - 107749</t>
  </si>
  <si>
    <t>ID - 107863</t>
  </si>
  <si>
    <t>ID - 107977</t>
  </si>
  <si>
    <t>ID - 108091</t>
  </si>
  <si>
    <t>ID - 108205</t>
  </si>
  <si>
    <t>ID - 108319</t>
  </si>
  <si>
    <t>ID - 108433</t>
  </si>
  <si>
    <t>ID - 108547</t>
  </si>
  <si>
    <t>ID - 108661</t>
  </si>
  <si>
    <t>ID - 108775</t>
  </si>
  <si>
    <t>ID - 108889</t>
  </si>
  <si>
    <t>ID - 109003</t>
  </si>
  <si>
    <t>ID - 109117</t>
  </si>
  <si>
    <t>ID - 109231</t>
  </si>
  <si>
    <t>ID - 109345</t>
  </si>
  <si>
    <t>ID - 109459</t>
  </si>
  <si>
    <t>ID - 109573</t>
  </si>
  <si>
    <t>ID - 109687</t>
  </si>
  <si>
    <t>ID - 109801</t>
  </si>
  <si>
    <t>ID - 109915</t>
  </si>
  <si>
    <t>ID - 110029</t>
  </si>
  <si>
    <t>ID - 110143</t>
  </si>
  <si>
    <t>ID - 110257</t>
  </si>
  <si>
    <t>ID - 110371</t>
  </si>
  <si>
    <t>ID - 110485</t>
  </si>
  <si>
    <t>ID - 110599</t>
  </si>
  <si>
    <t>ID - 110713</t>
  </si>
  <si>
    <t>ID - 110827</t>
  </si>
  <si>
    <t>ID - 110941</t>
  </si>
  <si>
    <t>ID - 111055</t>
  </si>
  <si>
    <t>ID - 111169</t>
  </si>
  <si>
    <t>ID - 111283</t>
  </si>
  <si>
    <t>ID - 111397</t>
  </si>
  <si>
    <t>ID - 111511</t>
  </si>
  <si>
    <t>ID - 111625</t>
  </si>
  <si>
    <t>ID - 111739</t>
  </si>
  <si>
    <t>ID - 111853</t>
  </si>
  <si>
    <t>ID - 111967</t>
  </si>
  <si>
    <t>ID - 112081</t>
  </si>
  <si>
    <t>ID - 112195</t>
  </si>
  <si>
    <t>ID - 112309</t>
  </si>
  <si>
    <t>ID - 112423</t>
  </si>
  <si>
    <t>ID - 112537</t>
  </si>
  <si>
    <t>ID - 112651</t>
  </si>
  <si>
    <t>ID - 112879</t>
  </si>
  <si>
    <t>ID - 112993</t>
  </si>
  <si>
    <t>ID - 113107</t>
  </si>
  <si>
    <t>ID - 113221</t>
  </si>
  <si>
    <t>ID - 113335</t>
  </si>
  <si>
    <t>ID - 113449</t>
  </si>
  <si>
    <t>ID - 113563</t>
  </si>
  <si>
    <t>ID - 113677</t>
  </si>
  <si>
    <t>ID - 113791</t>
  </si>
  <si>
    <t>ID - 113905</t>
  </si>
  <si>
    <t>ID - 114019</t>
  </si>
  <si>
    <t>ID - 114133</t>
  </si>
  <si>
    <t>ID - 114247</t>
  </si>
  <si>
    <t>ID - 114361</t>
  </si>
  <si>
    <t>ID - 114475</t>
  </si>
  <si>
    <t>ID - 114589</t>
  </si>
  <si>
    <t>ID - 114703</t>
  </si>
  <si>
    <t>ID - 114817</t>
  </si>
  <si>
    <t>ID - 114931</t>
  </si>
  <si>
    <t>ID - 115045</t>
  </si>
  <si>
    <t>ID - 115159</t>
  </si>
  <si>
    <t>ID - 115273</t>
  </si>
  <si>
    <t>ID - 115387</t>
  </si>
  <si>
    <t>ID - 115501</t>
  </si>
  <si>
    <t>ID - 115615</t>
  </si>
  <si>
    <t>ID - 115729</t>
  </si>
  <si>
    <t>ID - 115843</t>
  </si>
  <si>
    <t>ID - 115957</t>
  </si>
  <si>
    <t>ID - 116071</t>
  </si>
  <si>
    <t>ID - 116185</t>
  </si>
  <si>
    <t>ID - 116299</t>
  </si>
  <si>
    <t>ID - 116413</t>
  </si>
  <si>
    <t>ID - 116527</t>
  </si>
  <si>
    <t>ID - 116641</t>
  </si>
  <si>
    <t>ID - 116755</t>
  </si>
  <si>
    <t>ID - 116869</t>
  </si>
  <si>
    <t>ID - 116983</t>
  </si>
  <si>
    <t>ID - 117097</t>
  </si>
  <si>
    <t>ID - 117211</t>
  </si>
  <si>
    <t>ID - 117325</t>
  </si>
  <si>
    <t>ID - 117439</t>
  </si>
  <si>
    <t>ID - 117553</t>
  </si>
  <si>
    <t>ID - 117667</t>
  </si>
  <si>
    <t>ID - 117781</t>
  </si>
  <si>
    <t>ID - 117895</t>
  </si>
  <si>
    <t>ID - 118009</t>
  </si>
  <si>
    <t>ID - 118123</t>
  </si>
  <si>
    <t>ID - 118237</t>
  </si>
  <si>
    <t>ID - 118351</t>
  </si>
  <si>
    <t>ID - 118465</t>
  </si>
  <si>
    <t>ID - 118579</t>
  </si>
  <si>
    <t>ID - 118693</t>
  </si>
  <si>
    <t>ID - 118807</t>
  </si>
  <si>
    <t>ID - 118921</t>
  </si>
  <si>
    <t>ID - 119035</t>
  </si>
  <si>
    <t>ID - 119149</t>
  </si>
  <si>
    <t>ID - 119263</t>
  </si>
  <si>
    <t>ID - 119377</t>
  </si>
  <si>
    <t>ID - 119491</t>
  </si>
  <si>
    <t>ID - 119605</t>
  </si>
  <si>
    <t>ID - 119719</t>
  </si>
  <si>
    <t>ID - 119833</t>
  </si>
  <si>
    <t>ID - 119947</t>
  </si>
  <si>
    <t>ID - 120061</t>
  </si>
  <si>
    <t>ID - 120175</t>
  </si>
  <si>
    <t>ID - 120289</t>
  </si>
  <si>
    <t>ID - 120403</t>
  </si>
  <si>
    <t>ID - 120517</t>
  </si>
  <si>
    <t>ID - 120631</t>
  </si>
  <si>
    <t>ID - 120745</t>
  </si>
  <si>
    <t>ID - 120859</t>
  </si>
  <si>
    <t>ID - 120973</t>
  </si>
  <si>
    <t>ID - 121087</t>
  </si>
  <si>
    <t>ID - 121201</t>
  </si>
  <si>
    <t>ID - 121315</t>
  </si>
  <si>
    <t>ID - 121429</t>
  </si>
  <si>
    <t>ID - 121543</t>
  </si>
  <si>
    <t>ID - 121657</t>
  </si>
  <si>
    <t>ID - 121771</t>
  </si>
  <si>
    <t>ID - 121885</t>
  </si>
  <si>
    <t>ID - 121999</t>
  </si>
  <si>
    <t>ID - 122113</t>
  </si>
  <si>
    <t>ID - 122227</t>
  </si>
  <si>
    <t>ID - 122341</t>
  </si>
  <si>
    <t>ID - 122455</t>
  </si>
  <si>
    <t>ID - 122569</t>
  </si>
  <si>
    <t>ID - 122683</t>
  </si>
  <si>
    <t>ID - 122797</t>
  </si>
  <si>
    <t>ID - 122911</t>
  </si>
  <si>
    <t>ID - 123025</t>
  </si>
  <si>
    <t>ID - 123139</t>
  </si>
  <si>
    <t>ID - 123253</t>
  </si>
  <si>
    <t>ID - 123367</t>
  </si>
  <si>
    <t>ID - 123481</t>
  </si>
  <si>
    <t>ID - 123595</t>
  </si>
  <si>
    <t>ID - 123709</t>
  </si>
  <si>
    <t>ID - 123823</t>
  </si>
  <si>
    <t>ID - 123937</t>
  </si>
  <si>
    <t>ID - 124051</t>
  </si>
  <si>
    <t>ID - 124165</t>
  </si>
  <si>
    <t>ID - 124279</t>
  </si>
  <si>
    <t>ID - 124393</t>
  </si>
  <si>
    <t>ID - 124507</t>
  </si>
  <si>
    <t>ID - 124621</t>
  </si>
  <si>
    <t>ID - 124735</t>
  </si>
  <si>
    <t>ID - 124849</t>
  </si>
  <si>
    <t>ID - 124963</t>
  </si>
  <si>
    <t>ID - 125077</t>
  </si>
  <si>
    <t>ID - 125191</t>
  </si>
  <si>
    <t>ID - 125305</t>
  </si>
  <si>
    <t>ID - 125419</t>
  </si>
  <si>
    <t>ID - 125533</t>
  </si>
  <si>
    <t>ID - 125647</t>
  </si>
  <si>
    <t>ID - 125761</t>
  </si>
  <si>
    <t>ID - 125875</t>
  </si>
  <si>
    <t>ID - 125989</t>
  </si>
  <si>
    <t>ID - 126103</t>
  </si>
  <si>
    <t>ID - 126217</t>
  </si>
  <si>
    <t>ID - 126331</t>
  </si>
  <si>
    <t>ID - 126445</t>
  </si>
  <si>
    <t>ID - 126559</t>
  </si>
  <si>
    <t>ID - 126673</t>
  </si>
  <si>
    <t>ID - 126787</t>
  </si>
  <si>
    <t>ID - 126901</t>
  </si>
  <si>
    <t>ID - 127015</t>
  </si>
  <si>
    <t>ID - 127129</t>
  </si>
  <si>
    <t>ID - 127243</t>
  </si>
  <si>
    <t>ID - 127357</t>
  </si>
  <si>
    <t>ID - 127471</t>
  </si>
  <si>
    <t>ID - 127585</t>
  </si>
  <si>
    <t>ID - 127699</t>
  </si>
  <si>
    <t>ID - 127813</t>
  </si>
  <si>
    <t>ID - 127927</t>
  </si>
  <si>
    <t>ID - 128041</t>
  </si>
  <si>
    <t>ID - 128155</t>
  </si>
  <si>
    <t>ID - 128269</t>
  </si>
  <si>
    <t>ID - 128383</t>
  </si>
  <si>
    <t>ID - 128497</t>
  </si>
  <si>
    <t>ID - 128611</t>
  </si>
  <si>
    <t>ID - 128725</t>
  </si>
  <si>
    <t>ID - 128839</t>
  </si>
  <si>
    <t>ID - 128953</t>
  </si>
  <si>
    <t>ID - 129067</t>
  </si>
  <si>
    <t>ID - 129181</t>
  </si>
  <si>
    <t>ID - 129295</t>
  </si>
  <si>
    <t>ID - 129409</t>
  </si>
  <si>
    <t>ID - 129523</t>
  </si>
  <si>
    <t>ID - 129637</t>
  </si>
  <si>
    <t>ID - 129751</t>
  </si>
  <si>
    <t>ID - 129865</t>
  </si>
  <si>
    <t>ID - 129979</t>
  </si>
  <si>
    <t>ID - 130093</t>
  </si>
  <si>
    <t>ID - 130207</t>
  </si>
  <si>
    <t>ID - 130321</t>
  </si>
  <si>
    <t>ID - 130435</t>
  </si>
  <si>
    <t>ID - 130549</t>
  </si>
  <si>
    <t>ID - 130663</t>
  </si>
  <si>
    <t>ID - 130777</t>
  </si>
  <si>
    <t>ID - 130891</t>
  </si>
  <si>
    <t>ID - 131005</t>
  </si>
  <si>
    <t>ID - 131119</t>
  </si>
  <si>
    <t>ID - 131233</t>
  </si>
  <si>
    <t>ID - 131347</t>
  </si>
  <si>
    <t>ID - 131461</t>
  </si>
  <si>
    <t>ID - 131575</t>
  </si>
  <si>
    <t>ID - 131689</t>
  </si>
  <si>
    <t>ID - 131803</t>
  </si>
  <si>
    <t>ID - 131917</t>
  </si>
  <si>
    <t>ID - 132031</t>
  </si>
  <si>
    <t>ID - 132145</t>
  </si>
  <si>
    <t>ID - 132259</t>
  </si>
  <si>
    <t>ID - 132373</t>
  </si>
  <si>
    <t>ID - 132487</t>
  </si>
  <si>
    <t>ID - 132601</t>
  </si>
  <si>
    <t>ID - 132715</t>
  </si>
  <si>
    <t>ID - 132829</t>
  </si>
  <si>
    <t>ID - 132943</t>
  </si>
  <si>
    <t>ID - 133057</t>
  </si>
  <si>
    <t>ID - 133171</t>
  </si>
  <si>
    <t>ID - 133285</t>
  </si>
  <si>
    <t>ID - 133399</t>
  </si>
  <si>
    <t>ID - 133513</t>
  </si>
  <si>
    <t>ID - 133627</t>
  </si>
  <si>
    <t>ID - 133741</t>
  </si>
  <si>
    <t>ID - 133855</t>
  </si>
  <si>
    <t>ID - 133969</t>
  </si>
  <si>
    <t>ID - 134083</t>
  </si>
  <si>
    <t>ID - 134197</t>
  </si>
  <si>
    <t>ID - 134311</t>
  </si>
  <si>
    <t>ID - 134425</t>
  </si>
  <si>
    <t>ID - 134539</t>
  </si>
  <si>
    <t>ID - 134653</t>
  </si>
  <si>
    <t>ID - 134767</t>
  </si>
  <si>
    <t>ID - 134881</t>
  </si>
  <si>
    <t>ID - 134995</t>
  </si>
  <si>
    <t>ID - 135109</t>
  </si>
  <si>
    <t>ID - 135223</t>
  </si>
  <si>
    <t>ID - 135337</t>
  </si>
  <si>
    <t>ID - 135451</t>
  </si>
  <si>
    <t>ID - 135565</t>
  </si>
  <si>
    <t>ID - 135679</t>
  </si>
  <si>
    <t>ID - 135793</t>
  </si>
  <si>
    <t>ID - 135907</t>
  </si>
  <si>
    <t>ID - 136021</t>
  </si>
  <si>
    <t>ID - 136135</t>
  </si>
  <si>
    <t>ID - 136249</t>
  </si>
  <si>
    <t>ID - 136363</t>
  </si>
  <si>
    <t>ID - 136477</t>
  </si>
  <si>
    <t>ID - 136591</t>
  </si>
  <si>
    <t>ID - 136705</t>
  </si>
  <si>
    <t>ID - 136819</t>
  </si>
  <si>
    <t>ID - 136933</t>
  </si>
  <si>
    <t>ID - 137047</t>
  </si>
  <si>
    <t>ID - 137161</t>
  </si>
  <si>
    <t>ID - 137275</t>
  </si>
  <si>
    <t>ID - 137389</t>
  </si>
  <si>
    <t>ID - 137503</t>
  </si>
  <si>
    <t>ID - 137617</t>
  </si>
  <si>
    <t>ID - 137731</t>
  </si>
  <si>
    <t>ID - 137845</t>
  </si>
  <si>
    <t>ID - 137959</t>
  </si>
  <si>
    <t>ID - 138073</t>
  </si>
  <si>
    <t>ID - 138187</t>
  </si>
  <si>
    <t>ID - 138301</t>
  </si>
  <si>
    <t>ID - 138415</t>
  </si>
  <si>
    <t>ID - 138529</t>
  </si>
  <si>
    <t>ID - 138643</t>
  </si>
  <si>
    <t>ID - 138757</t>
  </si>
  <si>
    <t>ID - 138871</t>
  </si>
  <si>
    <t>ID - 138985</t>
  </si>
  <si>
    <t>ID - 139099</t>
  </si>
  <si>
    <t>ID - 139213</t>
  </si>
  <si>
    <t>ID - 139327</t>
  </si>
  <si>
    <t>ID - 139441</t>
  </si>
  <si>
    <t>ID - 139555</t>
  </si>
  <si>
    <t>ID - 139669</t>
  </si>
  <si>
    <t>ID - 139783</t>
  </si>
  <si>
    <t>ID - 139897</t>
  </si>
  <si>
    <t>ID - 140011</t>
  </si>
  <si>
    <t>ID - 140125</t>
  </si>
  <si>
    <t>ID - 140239</t>
  </si>
  <si>
    <t>ID - 140353</t>
  </si>
  <si>
    <t>ID - 140467</t>
  </si>
  <si>
    <t>ID - 140581</t>
  </si>
  <si>
    <t>ID - 140695</t>
  </si>
  <si>
    <t>ID - 140809</t>
  </si>
  <si>
    <t>ID - 140923</t>
  </si>
  <si>
    <t>ID - 141037</t>
  </si>
  <si>
    <t>ID - 141151</t>
  </si>
  <si>
    <t>ID - 141265</t>
  </si>
  <si>
    <t>ID - 141379</t>
  </si>
  <si>
    <t>ID - 141493</t>
  </si>
  <si>
    <t>ID - 141607</t>
  </si>
  <si>
    <t>ID - 141721</t>
  </si>
  <si>
    <t>ID - 141835</t>
  </si>
  <si>
    <t>ID - 141949</t>
  </si>
  <si>
    <t>ID - 142063</t>
  </si>
  <si>
    <t>ID - 142177</t>
  </si>
  <si>
    <t>ID - 142291</t>
  </si>
  <si>
    <t>ID - 142405</t>
  </si>
  <si>
    <t>ID - 142519</t>
  </si>
  <si>
    <t>ID - 142633</t>
  </si>
  <si>
    <t>ID - 142747</t>
  </si>
  <si>
    <t>ID - 142861</t>
  </si>
  <si>
    <t>ID - 142975</t>
  </si>
  <si>
    <t>ID - 143089</t>
  </si>
  <si>
    <t>ID - 143203</t>
  </si>
  <si>
    <t>ID - 143317</t>
  </si>
  <si>
    <t>ID - 143431</t>
  </si>
  <si>
    <t>ID - 143545</t>
  </si>
  <si>
    <t>ID - 143659</t>
  </si>
  <si>
    <t>ID - 143773</t>
  </si>
  <si>
    <t>ID - 143887</t>
  </si>
  <si>
    <t>ID - 144001</t>
  </si>
  <si>
    <t>ID - 144115</t>
  </si>
  <si>
    <t>ID - 144229</t>
  </si>
  <si>
    <t>ID - 144343</t>
  </si>
  <si>
    <t>ID - 144457</t>
  </si>
  <si>
    <t>ID - 144571</t>
  </si>
  <si>
    <t>ID - 144685</t>
  </si>
  <si>
    <t>ID - 144799</t>
  </si>
  <si>
    <t>ID - 144913</t>
  </si>
  <si>
    <t>ID - 145027</t>
  </si>
  <si>
    <t>ID - 145141</t>
  </si>
  <si>
    <t>ID - 145255</t>
  </si>
  <si>
    <t>ID - 145369</t>
  </si>
  <si>
    <t>ID - 145483</t>
  </si>
  <si>
    <t>ID - 145597</t>
  </si>
  <si>
    <t>ID - 145711</t>
  </si>
  <si>
    <t>ID - 145825</t>
  </si>
  <si>
    <t>ID - 145939</t>
  </si>
  <si>
    <t>ID - 146053</t>
  </si>
  <si>
    <t>ID - 146167</t>
  </si>
  <si>
    <t>ID - 146281</t>
  </si>
  <si>
    <t>ID - 146395</t>
  </si>
  <si>
    <t>ID - 146509</t>
  </si>
  <si>
    <t>ID - 146623</t>
  </si>
  <si>
    <t>ID - 146737</t>
  </si>
  <si>
    <t>ID - 146851</t>
  </si>
  <si>
    <t>ID - 146965</t>
  </si>
  <si>
    <t>ID - 147079</t>
  </si>
  <si>
    <t>ID - 147193</t>
  </si>
  <si>
    <t>ID - 147307</t>
  </si>
  <si>
    <t>ID - 147421</t>
  </si>
  <si>
    <t>ID - 147535</t>
  </si>
  <si>
    <t>ID - 147649</t>
  </si>
  <si>
    <t>ID - 147763</t>
  </si>
  <si>
    <t>ID - 147877</t>
  </si>
  <si>
    <t>ID - 147991</t>
  </si>
  <si>
    <t>ID - 148105</t>
  </si>
  <si>
    <t>ID - 148219</t>
  </si>
  <si>
    <t>ID - 148333</t>
  </si>
  <si>
    <t>ID - 148447</t>
  </si>
  <si>
    <t>ID - 148561</t>
  </si>
  <si>
    <t>ID - 148675</t>
  </si>
  <si>
    <t>ID - 148789</t>
  </si>
  <si>
    <t>ID - 148903</t>
  </si>
  <si>
    <t>ID - 149017</t>
  </si>
  <si>
    <t>ID - 149131</t>
  </si>
  <si>
    <t>ID - 149245</t>
  </si>
  <si>
    <t>ID - 149359</t>
  </si>
  <si>
    <t>ID - 149473</t>
  </si>
  <si>
    <t>ID - 149587</t>
  </si>
  <si>
    <t>ID - 149701</t>
  </si>
  <si>
    <t>ID - 149815</t>
  </si>
  <si>
    <t>ID - 149929</t>
  </si>
  <si>
    <t>ID - 150043</t>
  </si>
  <si>
    <t>ID - 150157</t>
  </si>
  <si>
    <t>ID - 150271</t>
  </si>
  <si>
    <t>ID - 150385</t>
  </si>
  <si>
    <t>ID - 150499</t>
  </si>
  <si>
    <t>ID - 150613</t>
  </si>
  <si>
    <t>ID - 150727</t>
  </si>
  <si>
    <t>ID - 150841</t>
  </si>
  <si>
    <t>ID - 150955</t>
  </si>
  <si>
    <t>ID - 151069</t>
  </si>
  <si>
    <t>ID - 151183</t>
  </si>
  <si>
    <t>ID - 151297</t>
  </si>
  <si>
    <t>ID - 151411</t>
  </si>
  <si>
    <t>ID - 151525</t>
  </si>
  <si>
    <t>ID - 151639</t>
  </si>
  <si>
    <t>ID - 151753</t>
  </si>
  <si>
    <t>ID - 151867</t>
  </si>
  <si>
    <t>ID - 151981</t>
  </si>
  <si>
    <t>ID - 152095</t>
  </si>
  <si>
    <t>ID - 152209</t>
  </si>
  <si>
    <t>ID - 152323</t>
  </si>
  <si>
    <t>ID - 152437</t>
  </si>
  <si>
    <t>ID - 152551</t>
  </si>
  <si>
    <t>ID - 152665</t>
  </si>
  <si>
    <t>ID - 152779</t>
  </si>
  <si>
    <t>ID - 152893</t>
  </si>
  <si>
    <t>ID - 153007</t>
  </si>
  <si>
    <t>ID - 153121</t>
  </si>
  <si>
    <t>ID - 153235</t>
  </si>
  <si>
    <t>ID - 153349</t>
  </si>
  <si>
    <t>ID - 153463</t>
  </si>
  <si>
    <t>ID - 153577</t>
  </si>
  <si>
    <t>ID - 153691</t>
  </si>
  <si>
    <t>ID - 153805</t>
  </si>
  <si>
    <t>ID - 153919</t>
  </si>
  <si>
    <t>ID - 154033</t>
  </si>
  <si>
    <t>ID - 154147</t>
  </si>
  <si>
    <t>ID - 154261</t>
  </si>
  <si>
    <t>ID - 154375</t>
  </si>
  <si>
    <t>ID - 154489</t>
  </si>
  <si>
    <t>ID - 154603</t>
  </si>
  <si>
    <t>ID - 154717</t>
  </si>
  <si>
    <t>ID - 154831</t>
  </si>
  <si>
    <t>ID - 154945</t>
  </si>
  <si>
    <t>ID - 155059</t>
  </si>
  <si>
    <t>ID - 155173</t>
  </si>
  <si>
    <t>ID - 155287</t>
  </si>
  <si>
    <t>ID - 155401</t>
  </si>
  <si>
    <t>ID - 155515</t>
  </si>
  <si>
    <t>ID - 155629</t>
  </si>
  <si>
    <t>ID - 155743</t>
  </si>
  <si>
    <t>ID - 155857</t>
  </si>
  <si>
    <t>ID - 155971</t>
  </si>
  <si>
    <t>ID - 156085</t>
  </si>
  <si>
    <t>ID - 156199</t>
  </si>
  <si>
    <t>ID - 156313</t>
  </si>
  <si>
    <t>ID - 156427</t>
  </si>
  <si>
    <t>ID - 156541</t>
  </si>
  <si>
    <t>ID - 156655</t>
  </si>
  <si>
    <t>ID - 156769</t>
  </si>
  <si>
    <t>ID - 156883</t>
  </si>
  <si>
    <t>ID - 156997</t>
  </si>
  <si>
    <t>ID - 157111</t>
  </si>
  <si>
    <t>ID - 157225</t>
  </si>
  <si>
    <t>ID - 157339</t>
  </si>
  <si>
    <t>ID - 157453</t>
  </si>
  <si>
    <t>ID - 157567</t>
  </si>
  <si>
    <t>ID - 157681</t>
  </si>
  <si>
    <t>ID - 157795</t>
  </si>
  <si>
    <t>ID - 157909</t>
  </si>
  <si>
    <t>ID - 158023</t>
  </si>
  <si>
    <t>ID - 158137</t>
  </si>
  <si>
    <t>ID - 158251</t>
  </si>
  <si>
    <t>ID - 158365</t>
  </si>
  <si>
    <t>ID - 158479</t>
  </si>
  <si>
    <t>ID - 158593</t>
  </si>
  <si>
    <t>ID - 158707</t>
  </si>
  <si>
    <t>ID - 158821</t>
  </si>
  <si>
    <t>ID - 158935</t>
  </si>
  <si>
    <t>ID - 159049</t>
  </si>
  <si>
    <t>ID - 159163</t>
  </si>
  <si>
    <t>ID - 159277</t>
  </si>
  <si>
    <t>ID - 159391</t>
  </si>
  <si>
    <t>ID - 159505</t>
  </si>
  <si>
    <t>ID - 159619</t>
  </si>
  <si>
    <t>ID - 159733</t>
  </si>
  <si>
    <t>ID - 159847</t>
  </si>
  <si>
    <t>ID - 159961</t>
  </si>
  <si>
    <t>ID - 160075</t>
  </si>
  <si>
    <t>ID - 160189</t>
  </si>
  <si>
    <t>ID - 160303</t>
  </si>
  <si>
    <t>ID - 160417</t>
  </si>
  <si>
    <t>ID - 160531</t>
  </si>
  <si>
    <t>ID - 160645</t>
  </si>
  <si>
    <t>ID - 160759</t>
  </si>
  <si>
    <t>ID - 160873</t>
  </si>
  <si>
    <t>ID - 160987</t>
  </si>
  <si>
    <t>ID - 161101</t>
  </si>
  <si>
    <t>ID - 161215</t>
  </si>
  <si>
    <t>ID - 161329</t>
  </si>
  <si>
    <t>ID - 161443</t>
  </si>
  <si>
    <t>ID - 161557</t>
  </si>
  <si>
    <t>ID - 161671</t>
  </si>
  <si>
    <t>ID - 161785</t>
  </si>
  <si>
    <t>ID - 161899</t>
  </si>
  <si>
    <t>ID - 162013</t>
  </si>
  <si>
    <t>ID - 162127</t>
  </si>
  <si>
    <t>ID - 162241</t>
  </si>
  <si>
    <t>ID - 162355</t>
  </si>
  <si>
    <t>ID - 162469</t>
  </si>
  <si>
    <t>ID - 162583</t>
  </si>
  <si>
    <t>ID - 162697</t>
  </si>
  <si>
    <t>ID - 162811</t>
  </si>
  <si>
    <t>ID - 162925</t>
  </si>
  <si>
    <t>ID - 163039</t>
  </si>
  <si>
    <t>ID - 163153</t>
  </si>
  <si>
    <t>ID - 163267</t>
  </si>
  <si>
    <t>ID - 163381</t>
  </si>
  <si>
    <t>ID - 163495</t>
  </si>
  <si>
    <t>ID - 163609</t>
  </si>
  <si>
    <t>ID - 163723</t>
  </si>
  <si>
    <t>ID - 163837</t>
  </si>
  <si>
    <t>ID - 163951</t>
  </si>
  <si>
    <t>ID - 164065</t>
  </si>
  <si>
    <t>ID - 164179</t>
  </si>
  <si>
    <t>ID - 164293</t>
  </si>
  <si>
    <t>ID - 164407</t>
  </si>
  <si>
    <t>ID - 164521</t>
  </si>
  <si>
    <t>ID - 164635</t>
  </si>
  <si>
    <t>ID - 164749</t>
  </si>
  <si>
    <t>ID - 164863</t>
  </si>
  <si>
    <t>ID - 164977</t>
  </si>
  <si>
    <t>ID - 165091</t>
  </si>
  <si>
    <t>ID - 165205</t>
  </si>
  <si>
    <t>ID - 165319</t>
  </si>
  <si>
    <t>ID - 165433</t>
  </si>
  <si>
    <t>ID - 165547</t>
  </si>
  <si>
    <t>ID - 165661</t>
  </si>
  <si>
    <t>ID - 165775</t>
  </si>
  <si>
    <t>ID - 165889</t>
  </si>
  <si>
    <t>ID - 166003</t>
  </si>
  <si>
    <t>ID - 166117</t>
  </si>
  <si>
    <t>ID - 166231</t>
  </si>
  <si>
    <t>ID - 166345</t>
  </si>
  <si>
    <t>ID - 166459</t>
  </si>
  <si>
    <t>ID - 166573</t>
  </si>
  <si>
    <t>ID - 166687</t>
  </si>
  <si>
    <t>ID - 166801</t>
  </si>
  <si>
    <t>ID - 166915</t>
  </si>
  <si>
    <t>ID - 167143</t>
  </si>
  <si>
    <t>ID - 167257</t>
  </si>
  <si>
    <t>ID - 167371</t>
  </si>
  <si>
    <t>ID - 167485</t>
  </si>
  <si>
    <t>ID - 167599</t>
  </si>
  <si>
    <t>ID - 167713</t>
  </si>
  <si>
    <t>ID - 167827</t>
  </si>
  <si>
    <t>ID - 167941</t>
  </si>
  <si>
    <t>ID - 168055</t>
  </si>
  <si>
    <t>ID - 168169</t>
  </si>
  <si>
    <t>ID - 168283</t>
  </si>
  <si>
    <t>ID - 168397</t>
  </si>
  <si>
    <t>ID - 168511</t>
  </si>
  <si>
    <t>ID - 168625</t>
  </si>
  <si>
    <t>ID - 168739</t>
  </si>
  <si>
    <t>ID - 168853</t>
  </si>
  <si>
    <t>ID - 168967</t>
  </si>
  <si>
    <t>ID - 169081</t>
  </si>
  <si>
    <t>ID - 169195</t>
  </si>
  <si>
    <t>ID - 169309</t>
  </si>
  <si>
    <t>ID - 169423</t>
  </si>
  <si>
    <t>ID - 169537</t>
  </si>
  <si>
    <t>ID - 169651</t>
  </si>
  <si>
    <t>ID - 169765</t>
  </si>
  <si>
    <t>ID - 169879</t>
  </si>
  <si>
    <t>ID - 169993</t>
  </si>
  <si>
    <t>ID - 170107</t>
  </si>
  <si>
    <t>ID - 170221</t>
  </si>
  <si>
    <t>ID - 170335</t>
  </si>
  <si>
    <t>ID - 170449</t>
  </si>
  <si>
    <t>ID - 170563</t>
  </si>
  <si>
    <t>ID - 170677</t>
  </si>
  <si>
    <t>ID - 170791</t>
  </si>
  <si>
    <t>ID - 170905</t>
  </si>
  <si>
    <t>ID - 171019</t>
  </si>
  <si>
    <t>ID - 171133</t>
  </si>
  <si>
    <t>ID - 171247</t>
  </si>
  <si>
    <t>ID - 171361</t>
  </si>
  <si>
    <t>ID - 171475</t>
  </si>
  <si>
    <t>ID - 171589</t>
  </si>
  <si>
    <t>ID - 171703</t>
  </si>
  <si>
    <t>ID - 171817</t>
  </si>
  <si>
    <t>ID - 171931</t>
  </si>
  <si>
    <t>ID - 172045</t>
  </si>
  <si>
    <t>ID - 172159</t>
  </si>
  <si>
    <t>ID - 172273</t>
  </si>
  <si>
    <t>ID - 172387</t>
  </si>
  <si>
    <t>ID - 172501</t>
  </si>
  <si>
    <t>ID - 172615</t>
  </si>
  <si>
    <t>ID - 172729</t>
  </si>
  <si>
    <t>ID - 172843</t>
  </si>
  <si>
    <t>ID - 172957</t>
  </si>
  <si>
    <t>ID - 173071</t>
  </si>
  <si>
    <t>ID - 173185</t>
  </si>
  <si>
    <t>ID - 173299</t>
  </si>
  <si>
    <t>ID - 173413</t>
  </si>
  <si>
    <t>ID - 173527</t>
  </si>
  <si>
    <t>ID - 173641</t>
  </si>
  <si>
    <t>ID - 173755</t>
  </si>
  <si>
    <t>ID - 173869</t>
  </si>
  <si>
    <t>ID - 173983</t>
  </si>
  <si>
    <t>ID - 174097</t>
  </si>
  <si>
    <t>ID - 174211</t>
  </si>
  <si>
    <t>ID - 174325</t>
  </si>
  <si>
    <t>ID - 174439</t>
  </si>
  <si>
    <t>ID - 174553</t>
  </si>
  <si>
    <t>ID - 174667</t>
  </si>
  <si>
    <t>ID - 174781</t>
  </si>
  <si>
    <t>ID - 174895</t>
  </si>
  <si>
    <t>ID - 175009</t>
  </si>
  <si>
    <t>ID - 175123</t>
  </si>
  <si>
    <t>ID - 175237</t>
  </si>
  <si>
    <t>ID - 175351</t>
  </si>
  <si>
    <t>ID - 175465</t>
  </si>
  <si>
    <t>ID - 175579</t>
  </si>
  <si>
    <t>ID - 175693</t>
  </si>
  <si>
    <t>ID - 175807</t>
  </si>
  <si>
    <t>ID - 175921</t>
  </si>
  <si>
    <t>ID - 176035</t>
  </si>
  <si>
    <t>ID - 176149</t>
  </si>
  <si>
    <t>ID - 176263</t>
  </si>
  <si>
    <t>ID - 176377</t>
  </si>
  <si>
    <t>ID - 176491</t>
  </si>
  <si>
    <t>ID - 176605</t>
  </si>
  <si>
    <t>ID - 176719</t>
  </si>
  <si>
    <t>ID - 176833</t>
  </si>
  <si>
    <t>ID - 176947</t>
  </si>
  <si>
    <t>ID - 177061</t>
  </si>
  <si>
    <t>ID - 177175</t>
  </si>
  <si>
    <t>ID - 177289</t>
  </si>
  <si>
    <t>ID - 177403</t>
  </si>
  <si>
    <t>ID - 177517</t>
  </si>
  <si>
    <t>ID - 177631</t>
  </si>
  <si>
    <t>ID - 177745</t>
  </si>
  <si>
    <t>ID - 177859</t>
  </si>
  <si>
    <t>ID - 177973</t>
  </si>
  <si>
    <t>ID - 178087</t>
  </si>
  <si>
    <t>ID - 178201</t>
  </si>
  <si>
    <t>ID - 178315</t>
  </si>
  <si>
    <t>ID - 178429</t>
  </si>
  <si>
    <t>ID - 178543</t>
  </si>
  <si>
    <t>ID - 178657</t>
  </si>
  <si>
    <t>ID - 178771</t>
  </si>
  <si>
    <t>ID - 178885</t>
  </si>
  <si>
    <t>ID - 178999</t>
  </si>
  <si>
    <t>ID - 179113</t>
  </si>
  <si>
    <t>ID - 179227</t>
  </si>
  <si>
    <t>ID - 179341</t>
  </si>
  <si>
    <t>ID - 179455</t>
  </si>
  <si>
    <t>ID - 179569</t>
  </si>
  <si>
    <t>ID - 179683</t>
  </si>
  <si>
    <t>ID - 179797</t>
  </si>
  <si>
    <t>ID - 179911</t>
  </si>
  <si>
    <t>ID - 180025</t>
  </si>
  <si>
    <t>ID - 180139</t>
  </si>
  <si>
    <t>ID - 180253</t>
  </si>
  <si>
    <t>ID - 180367</t>
  </si>
  <si>
    <t>ID - 180481</t>
  </si>
  <si>
    <t>ID - 180595</t>
  </si>
  <si>
    <t>ID - 180709</t>
  </si>
  <si>
    <t>ID - 180823</t>
  </si>
  <si>
    <t>ID - 180937</t>
  </si>
  <si>
    <t>ID - 181051</t>
  </si>
  <si>
    <t>ID - 181165</t>
  </si>
  <si>
    <t>ID - 181279</t>
  </si>
  <si>
    <t>ID - 181393</t>
  </si>
  <si>
    <t>ID - 181507</t>
  </si>
  <si>
    <t>ID - 181621</t>
  </si>
  <si>
    <t>ID - 181735</t>
  </si>
  <si>
    <t>ID - 181849</t>
  </si>
  <si>
    <t>ID - 181963</t>
  </si>
  <si>
    <t>ID - 182077</t>
  </si>
  <si>
    <t>ID - 182191</t>
  </si>
  <si>
    <t>ID - 182305</t>
  </si>
  <si>
    <t>ID - 182419</t>
  </si>
  <si>
    <t>ID - 182533</t>
  </si>
  <si>
    <t>ID - 182647</t>
  </si>
  <si>
    <t>ID - 182761</t>
  </si>
  <si>
    <t>ID - 182875</t>
  </si>
  <si>
    <t>ID - 182989</t>
  </si>
  <si>
    <t>ID - 183103</t>
  </si>
  <si>
    <t>ID - 183217</t>
  </si>
  <si>
    <t>ID - 183331</t>
  </si>
  <si>
    <t>ID - 183445</t>
  </si>
  <si>
    <t>ID - 183559</t>
  </si>
  <si>
    <t>ID - 183673</t>
  </si>
  <si>
    <t>ID - 183787</t>
  </si>
  <si>
    <t>ID - 183901</t>
  </si>
  <si>
    <t>ID - 184015</t>
  </si>
  <si>
    <t>ID - 184129</t>
  </si>
  <si>
    <t>ID - 184243</t>
  </si>
  <si>
    <t>ID - 184357</t>
  </si>
  <si>
    <t>ID - 184471</t>
  </si>
  <si>
    <t>ID - 184585</t>
  </si>
  <si>
    <t>ID - 184699</t>
  </si>
  <si>
    <t>ID - 184813</t>
  </si>
  <si>
    <t>ID - 184927</t>
  </si>
  <si>
    <t>ID - 185041</t>
  </si>
  <si>
    <t>ID - 185155</t>
  </si>
  <si>
    <t>ID - 185269</t>
  </si>
  <si>
    <t>ID - 185383</t>
  </si>
  <si>
    <t>ID - 185497</t>
  </si>
  <si>
    <t>ID - 185611</t>
  </si>
  <si>
    <t>ID - 185725</t>
  </si>
  <si>
    <t>ID - 185839</t>
  </si>
  <si>
    <t>ID - 185953</t>
  </si>
  <si>
    <t>ID - 186067</t>
  </si>
  <si>
    <t>ID - 186181</t>
  </si>
  <si>
    <t>ID - 186295</t>
  </si>
  <si>
    <t>ID - 186409</t>
  </si>
  <si>
    <t>ID - 186523</t>
  </si>
  <si>
    <t>ID - 186637</t>
  </si>
  <si>
    <t>ID - 186751</t>
  </si>
  <si>
    <t>ID - 186865</t>
  </si>
  <si>
    <t>ID - 186979</t>
  </si>
  <si>
    <t>ID - 187093</t>
  </si>
  <si>
    <t>ID - 187207</t>
  </si>
  <si>
    <t>ID - 187321</t>
  </si>
  <si>
    <t>ID - 187435</t>
  </si>
  <si>
    <t>ID - 187549</t>
  </si>
  <si>
    <t>ID - 187663</t>
  </si>
  <si>
    <t>ID - 187777</t>
  </si>
  <si>
    <t>ID - 187891</t>
  </si>
  <si>
    <t>ID - 188005</t>
  </si>
  <si>
    <t>ID - 188119</t>
  </si>
  <si>
    <t>ID - 188233</t>
  </si>
  <si>
    <t>ID - 188347</t>
  </si>
  <si>
    <t>ID - 188461</t>
  </si>
  <si>
    <t>ID - 188575</t>
  </si>
  <si>
    <t>ID - 188689</t>
  </si>
  <si>
    <t>ID - 188803</t>
  </si>
  <si>
    <t>ID - 188917</t>
  </si>
  <si>
    <t>ID - 189031</t>
  </si>
  <si>
    <t>ID - 189145</t>
  </si>
  <si>
    <t>ID - 189259</t>
  </si>
  <si>
    <t>ID - 189373</t>
  </si>
  <si>
    <t>ID - 189487</t>
  </si>
  <si>
    <t>ID - 189601</t>
  </si>
  <si>
    <t>ID - 189715</t>
  </si>
  <si>
    <t>ID - 189829</t>
  </si>
  <si>
    <t>ID - 189943</t>
  </si>
  <si>
    <t>ID - 190057</t>
  </si>
  <si>
    <t>ID - 190171</t>
  </si>
  <si>
    <t>ID - 190285</t>
  </si>
  <si>
    <t>ID - 190399</t>
  </si>
  <si>
    <t>ID - 190513</t>
  </si>
  <si>
    <t>ID - 190627</t>
  </si>
  <si>
    <t>ID - 190741</t>
  </si>
  <si>
    <t>ID - 190855</t>
  </si>
  <si>
    <t>ID - 190969</t>
  </si>
  <si>
    <t>ID - 191083</t>
  </si>
  <si>
    <t>ID - 191197</t>
  </si>
  <si>
    <t>ID - 191311</t>
  </si>
  <si>
    <t>ID - 191425</t>
  </si>
  <si>
    <t>ID - 191539</t>
  </si>
  <si>
    <t>ID - 191653</t>
  </si>
  <si>
    <t>ID - 191767</t>
  </si>
  <si>
    <t>ID - 191881</t>
  </si>
  <si>
    <t>ID - 191995</t>
  </si>
  <si>
    <t>ID - 192109</t>
  </si>
  <si>
    <t>ID - 192223</t>
  </si>
  <si>
    <t>ID - 192337</t>
  </si>
  <si>
    <t>ID - 192451</t>
  </si>
  <si>
    <t>ID - 192565</t>
  </si>
  <si>
    <t>ID - 192679</t>
  </si>
  <si>
    <t>ID - 192793</t>
  </si>
  <si>
    <t>ID - 192907</t>
  </si>
  <si>
    <t>ID - 193021</t>
  </si>
  <si>
    <t>ID - 193135</t>
  </si>
  <si>
    <t>ID - 193249</t>
  </si>
  <si>
    <t>ID - 193363</t>
  </si>
  <si>
    <t>ID - 193477</t>
  </si>
  <si>
    <t>ID - 193591</t>
  </si>
  <si>
    <t>ID - 193705</t>
  </si>
  <si>
    <t>ID - 193819</t>
  </si>
  <si>
    <t>ID - 193933</t>
  </si>
  <si>
    <t>ID - 194047</t>
  </si>
  <si>
    <t>ID - 194161</t>
  </si>
  <si>
    <t>ID - 194275</t>
  </si>
  <si>
    <t>ID - 194389</t>
  </si>
  <si>
    <t>ID - 194503</t>
  </si>
  <si>
    <t>ID - 194617</t>
  </si>
  <si>
    <t>ID - 194731</t>
  </si>
  <si>
    <t>ID - 194845</t>
  </si>
  <si>
    <t>ID - 194959</t>
  </si>
  <si>
    <t>ID - 195073</t>
  </si>
  <si>
    <t>ID - 195187</t>
  </si>
  <si>
    <t>ID - 195301</t>
  </si>
  <si>
    <t>ID - 195415</t>
  </si>
  <si>
    <t>ID - 195529</t>
  </si>
  <si>
    <t>ID - 195643</t>
  </si>
  <si>
    <t>ID - 195757</t>
  </si>
  <si>
    <t>ID - 195871</t>
  </si>
  <si>
    <t>ID - 195985</t>
  </si>
  <si>
    <t>ID - 196099</t>
  </si>
  <si>
    <t>ID - 196213</t>
  </si>
  <si>
    <t>ID - 196327</t>
  </si>
  <si>
    <t>ID - 196441</t>
  </si>
  <si>
    <t>ID - 196555</t>
  </si>
  <si>
    <t>ID - 196669</t>
  </si>
  <si>
    <t>ID - 196783</t>
  </si>
  <si>
    <t>ID - 196897</t>
  </si>
  <si>
    <t>ID - 197011</t>
  </si>
  <si>
    <t>ID - 197125</t>
  </si>
  <si>
    <t>ID - 197239</t>
  </si>
  <si>
    <t>ID - 197353</t>
  </si>
  <si>
    <t>ID - 197467</t>
  </si>
  <si>
    <t>ID - 197581</t>
  </si>
  <si>
    <t>ID - 197695</t>
  </si>
  <si>
    <t>ID - 197809</t>
  </si>
  <si>
    <t>ID - 197923</t>
  </si>
  <si>
    <t>ID - 198037</t>
  </si>
  <si>
    <t>ID - 198151</t>
  </si>
  <si>
    <t>ID - 198265</t>
  </si>
  <si>
    <t>ID - 198379</t>
  </si>
  <si>
    <t>ID - 198493</t>
  </si>
  <si>
    <t>ID - 198607</t>
  </si>
  <si>
    <t>ID - 198721</t>
  </si>
  <si>
    <t>ID - 198835</t>
  </si>
  <si>
    <t>ID - 198949</t>
  </si>
  <si>
    <t>ID - 199063</t>
  </si>
  <si>
    <t>ID - 199177</t>
  </si>
  <si>
    <t>ID - 199291</t>
  </si>
  <si>
    <t>ID - 199405</t>
  </si>
  <si>
    <t>ID - 199519</t>
  </si>
  <si>
    <t>ID - 199633</t>
  </si>
  <si>
    <t>ID - 199747</t>
  </si>
  <si>
    <t>ID - 199861</t>
  </si>
  <si>
    <t>ID - 199975</t>
  </si>
  <si>
    <t>ID - 200089</t>
  </si>
  <si>
    <t>ID - 200203</t>
  </si>
  <si>
    <t>ID - 200317</t>
  </si>
  <si>
    <t>ID - 200431</t>
  </si>
  <si>
    <t>ID - 200545</t>
  </si>
  <si>
    <t>ID - 200659</t>
  </si>
  <si>
    <t>ID - 200773</t>
  </si>
  <si>
    <t>ID - 200887</t>
  </si>
  <si>
    <t>ID - 201001</t>
  </si>
  <si>
    <t>ID - 201115</t>
  </si>
  <si>
    <t>ID - 201229</t>
  </si>
  <si>
    <t>ID - 201343</t>
  </si>
  <si>
    <t>ID - 201457</t>
  </si>
  <si>
    <t>ID - 201571</t>
  </si>
  <si>
    <t>ID - 201685</t>
  </si>
  <si>
    <t>ID - 201799</t>
  </si>
  <si>
    <t>ID - 201913</t>
  </si>
  <si>
    <t>ID - 202027</t>
  </si>
  <si>
    <t>ID - 202141</t>
  </si>
  <si>
    <t>ID - 202255</t>
  </si>
  <si>
    <t>ID - 202369</t>
  </si>
  <si>
    <t>ID - 202483</t>
  </si>
  <si>
    <t>ID - 202597</t>
  </si>
  <si>
    <t>ID - 202711</t>
  </si>
  <si>
    <t>ID - 202825</t>
  </si>
  <si>
    <t>ID - 202939</t>
  </si>
  <si>
    <t>ID - 203053</t>
  </si>
  <si>
    <t>ID - 203167</t>
  </si>
  <si>
    <t>ID - 203281</t>
  </si>
  <si>
    <t>ID - 203395</t>
  </si>
  <si>
    <t>ID - 203509</t>
  </si>
  <si>
    <t>ID - 203623</t>
  </si>
  <si>
    <t>ID - 203737</t>
  </si>
  <si>
    <t>ID - 203851</t>
  </si>
  <si>
    <t>ID - 203965</t>
  </si>
  <si>
    <t>ID - 204079</t>
  </si>
  <si>
    <t>ID - 204193</t>
  </si>
  <si>
    <t>ID - 204307</t>
  </si>
  <si>
    <t>ID - 204421</t>
  </si>
  <si>
    <t>ID - 204535</t>
  </si>
  <si>
    <t>ID - 204649</t>
  </si>
  <si>
    <t>ID - 204763</t>
  </si>
  <si>
    <t>ID - 204877</t>
  </si>
  <si>
    <t>ID - 204991</t>
  </si>
  <si>
    <t>ID - 205105</t>
  </si>
  <si>
    <t>ID - 205219</t>
  </si>
  <si>
    <t>ID - 205333</t>
  </si>
  <si>
    <t>ID - 205447</t>
  </si>
  <si>
    <t>ID - 205561</t>
  </si>
  <si>
    <t>ID - 205675</t>
  </si>
  <si>
    <t>ID - 205789</t>
  </si>
  <si>
    <t>ID - 205903</t>
  </si>
  <si>
    <t>ID - 206017</t>
  </si>
  <si>
    <t>ID - 206131</t>
  </si>
  <si>
    <t>ID - 206245</t>
  </si>
  <si>
    <t>ID - 206359</t>
  </si>
  <si>
    <t>ID - 206473</t>
  </si>
  <si>
    <t>ID - 206587</t>
  </si>
  <si>
    <t>ID - 206701</t>
  </si>
  <si>
    <t>ID - 206815</t>
  </si>
  <si>
    <t>ID - 206929</t>
  </si>
  <si>
    <t>ID - 207043</t>
  </si>
  <si>
    <t>ID - 207157</t>
  </si>
  <si>
    <t>ID - 207271</t>
  </si>
  <si>
    <t>ID - 207385</t>
  </si>
  <si>
    <t>ID - 207499</t>
  </si>
  <si>
    <t>ID - 207613</t>
  </si>
  <si>
    <t>ID - 207727</t>
  </si>
  <si>
    <t>ID - 207841</t>
  </si>
  <si>
    <t>ID - 207955</t>
  </si>
  <si>
    <t>ID - 208069</t>
  </si>
  <si>
    <t>ID - 208183</t>
  </si>
  <si>
    <t>ID - 208297</t>
  </si>
  <si>
    <t>ID - 208411</t>
  </si>
  <si>
    <t>ID - 208525</t>
  </si>
  <si>
    <t>ID - 208639</t>
  </si>
  <si>
    <t>ID - 208753</t>
  </si>
  <si>
    <t>ID - 208867</t>
  </si>
  <si>
    <t>ID - 208981</t>
  </si>
  <si>
    <t>ID - 209095</t>
  </si>
  <si>
    <t>ID - 209209</t>
  </si>
  <si>
    <t>ID - 209323</t>
  </si>
  <si>
    <t>ID - 209437</t>
  </si>
  <si>
    <t>ID - 209551</t>
  </si>
  <si>
    <t>ID - 209665</t>
  </si>
  <si>
    <t>ID - 209779</t>
  </si>
  <si>
    <t>ID - 209893</t>
  </si>
  <si>
    <t>ID - 210007</t>
  </si>
  <si>
    <t>ID - 210121</t>
  </si>
  <si>
    <t>ID - 210235</t>
  </si>
  <si>
    <t>ID - 210349</t>
  </si>
  <si>
    <t>ID - 210463</t>
  </si>
  <si>
    <t>ID - 210577</t>
  </si>
  <si>
    <t>ID - 210691</t>
  </si>
  <si>
    <t>ID - 210805</t>
  </si>
  <si>
    <t>ID - 210919</t>
  </si>
  <si>
    <t>ID - 211033</t>
  </si>
  <si>
    <t>ID - 211147</t>
  </si>
  <si>
    <t>ID - 211261</t>
  </si>
  <si>
    <t>ID - 211375</t>
  </si>
  <si>
    <t>ID - 211489</t>
  </si>
  <si>
    <t>ID - 211603</t>
  </si>
  <si>
    <t>ID - 211717</t>
  </si>
  <si>
    <t>ID - 211831</t>
  </si>
  <si>
    <t>ID - 211945</t>
  </si>
  <si>
    <t>ID - 212059</t>
  </si>
  <si>
    <t>ID - 212173</t>
  </si>
  <si>
    <t>ID - 212287</t>
  </si>
  <si>
    <t>ID - 212401</t>
  </si>
  <si>
    <t>ID - 212515</t>
  </si>
  <si>
    <t>ID - 212629</t>
  </si>
  <si>
    <t>ID - 212743</t>
  </si>
  <si>
    <t>ID - 212857</t>
  </si>
  <si>
    <t>ID - 212971</t>
  </si>
  <si>
    <t>ID - 213085</t>
  </si>
  <si>
    <t>ID - 213199</t>
  </si>
  <si>
    <t>ID - 213313</t>
  </si>
  <si>
    <t>ID - 213427</t>
  </si>
  <si>
    <t>ID - 213541</t>
  </si>
  <si>
    <t>ID - 213655</t>
  </si>
  <si>
    <t>ID - 213769</t>
  </si>
  <si>
    <t>ID - 213883</t>
  </si>
  <si>
    <t>ID - 213997</t>
  </si>
  <si>
    <t>ID - 214111</t>
  </si>
  <si>
    <t>ID - 214225</t>
  </si>
  <si>
    <t>ID - 214339</t>
  </si>
  <si>
    <t>ID - 214453</t>
  </si>
  <si>
    <t>ID - 214567</t>
  </si>
  <si>
    <t>ID - 214681</t>
  </si>
  <si>
    <t>ID - 214795</t>
  </si>
  <si>
    <t>ID - 214909</t>
  </si>
  <si>
    <t>ID - 215023</t>
  </si>
  <si>
    <t>ID - 215137</t>
  </si>
  <si>
    <t>ID - 215251</t>
  </si>
  <si>
    <t>ID - 215365</t>
  </si>
  <si>
    <t>ID - 215479</t>
  </si>
  <si>
    <t>ID - 215593</t>
  </si>
  <si>
    <t>ID - 215707</t>
  </si>
  <si>
    <t>ID - 215821</t>
  </si>
  <si>
    <t>ID - 215935</t>
  </si>
  <si>
    <t>ID - 216049</t>
  </si>
  <si>
    <t>ID - 216163</t>
  </si>
  <si>
    <t>ID - 216277</t>
  </si>
  <si>
    <t>ID - 216391</t>
  </si>
  <si>
    <t>ID - 216505</t>
  </si>
  <si>
    <t>ID - 216619</t>
  </si>
  <si>
    <t>ID - 216733</t>
  </si>
  <si>
    <t>ID - 216847</t>
  </si>
  <si>
    <t>ID - 216961</t>
  </si>
  <si>
    <t>ID - 217075</t>
  </si>
  <si>
    <t>ID - 217189</t>
  </si>
  <si>
    <t>ID - 217303</t>
  </si>
  <si>
    <t>ID - 217417</t>
  </si>
  <si>
    <t>ID - 217531</t>
  </si>
  <si>
    <t>ID - 217645</t>
  </si>
  <si>
    <t>ID - 217759</t>
  </si>
  <si>
    <t>ID - 217873</t>
  </si>
  <si>
    <t>ID - 217987</t>
  </si>
  <si>
    <t>ID - 218101</t>
  </si>
  <si>
    <t>ID - 218215</t>
  </si>
  <si>
    <t>ID - 218329</t>
  </si>
  <si>
    <t>ID - 218443</t>
  </si>
  <si>
    <t>ID - 218557</t>
  </si>
  <si>
    <t>ID - 218671</t>
  </si>
  <si>
    <t>ID - 218785</t>
  </si>
  <si>
    <t>ID - 218899</t>
  </si>
  <si>
    <t>ID - 219013</t>
  </si>
  <si>
    <t>ID - 219127</t>
  </si>
  <si>
    <t>ID - 219241</t>
  </si>
  <si>
    <t>ID - 219355</t>
  </si>
  <si>
    <t>ID - 219469</t>
  </si>
  <si>
    <t>ID - 219583</t>
  </si>
  <si>
    <t>ID - 219697</t>
  </si>
  <si>
    <t>ID - 219811</t>
  </si>
  <si>
    <t>ID - 219925</t>
  </si>
  <si>
    <t>ID - 220039</t>
  </si>
  <si>
    <t>ID - 220153</t>
  </si>
  <si>
    <t>ID - 220267</t>
  </si>
  <si>
    <t>ID - 220381</t>
  </si>
  <si>
    <t>ID - 220495</t>
  </si>
  <si>
    <t>ID - 220609</t>
  </si>
  <si>
    <t>ID - 220723</t>
  </si>
  <si>
    <t>ID - 220837</t>
  </si>
  <si>
    <t>ID - 220951</t>
  </si>
  <si>
    <t>ID - 221065</t>
  </si>
  <si>
    <t>ID - 221179</t>
  </si>
  <si>
    <t>ID - 221407</t>
  </si>
  <si>
    <t>ID - 221521</t>
  </si>
  <si>
    <t>ID - 221635</t>
  </si>
  <si>
    <t>ID - 221749</t>
  </si>
  <si>
    <t>ID - 221863</t>
  </si>
  <si>
    <t>ID - 221977</t>
  </si>
  <si>
    <t>ID - 222091</t>
  </si>
  <si>
    <t>ID - 222205</t>
  </si>
  <si>
    <t>ID - 222319</t>
  </si>
  <si>
    <t>ID - 222433</t>
  </si>
  <si>
    <t>ID - 222547</t>
  </si>
  <si>
    <t>ID - 222661</t>
  </si>
  <si>
    <t>ID - 222775</t>
  </si>
  <si>
    <t>ID - 222889</t>
  </si>
  <si>
    <t>ID - 223003</t>
  </si>
  <si>
    <t>ID - 223117</t>
  </si>
  <si>
    <t>ID - 223231</t>
  </si>
  <si>
    <t>ID - 223345</t>
  </si>
  <si>
    <t>ID - 223459</t>
  </si>
  <si>
    <t>ID - 223573</t>
  </si>
  <si>
    <t>ID - 223687</t>
  </si>
  <si>
    <t>ID - 223801</t>
  </si>
  <si>
    <t>ID - 223915</t>
  </si>
  <si>
    <t>ID - 224029</t>
  </si>
  <si>
    <t>ID - 224143</t>
  </si>
  <si>
    <t>ID - 224257</t>
  </si>
  <si>
    <t>ID - 224371</t>
  </si>
  <si>
    <t>ID - 224485</t>
  </si>
  <si>
    <t>ID - 224599</t>
  </si>
  <si>
    <t>ID - 224713</t>
  </si>
  <si>
    <t>ID - 224827</t>
  </si>
  <si>
    <t>ID - 224941</t>
  </si>
  <si>
    <t>ID - 225055</t>
  </si>
  <si>
    <t>ID - 225169</t>
  </si>
  <si>
    <t>ID - 225283</t>
  </si>
  <si>
    <t>ID - 225397</t>
  </si>
  <si>
    <t>ID - 225511</t>
  </si>
  <si>
    <t>ID - 225625</t>
  </si>
  <si>
    <t>ID - 225739</t>
  </si>
  <si>
    <t>ID - 225853</t>
  </si>
  <si>
    <t>ID - 225967</t>
  </si>
  <si>
    <t>ID - 226081</t>
  </si>
  <si>
    <t>ID - 226195</t>
  </si>
  <si>
    <t>ID - 226309</t>
  </si>
  <si>
    <t>ID - 226423</t>
  </si>
  <si>
    <t>ID - 226537</t>
  </si>
  <si>
    <t>ID - 226651</t>
  </si>
  <si>
    <t>ID - 226765</t>
  </si>
  <si>
    <t>ID - 226879</t>
  </si>
  <si>
    <t>ID - 226993</t>
  </si>
  <si>
    <t>ID - 227107</t>
  </si>
  <si>
    <t>ID - 227221</t>
  </si>
  <si>
    <t>ID - 227335</t>
  </si>
  <si>
    <t>ID - 227449</t>
  </si>
  <si>
    <t>ID - 227563</t>
  </si>
  <si>
    <t>ID - 227677</t>
  </si>
  <si>
    <t>ID - 227791</t>
  </si>
  <si>
    <t>ID - 227905</t>
  </si>
  <si>
    <t>ID - 228019</t>
  </si>
  <si>
    <t>ID - 228133</t>
  </si>
  <si>
    <t>ID - 228247</t>
  </si>
  <si>
    <t>ID - 228361</t>
  </si>
  <si>
    <t>ID - 228475</t>
  </si>
  <si>
    <t>ID - 228589</t>
  </si>
  <si>
    <t>ID - 228703</t>
  </si>
  <si>
    <t>ID - 228817</t>
  </si>
  <si>
    <t>ID - 228931</t>
  </si>
  <si>
    <t>ID - 229045</t>
  </si>
  <si>
    <t>ID - 229159</t>
  </si>
  <si>
    <t>ID - 229273</t>
  </si>
  <si>
    <t>ID - 229387</t>
  </si>
  <si>
    <t>ID - 229501</t>
  </si>
  <si>
    <t>ID - 229615</t>
  </si>
  <si>
    <t>ID - 229729</t>
  </si>
  <si>
    <t>ID - 229843</t>
  </si>
  <si>
    <t>ID - 229957</t>
  </si>
  <si>
    <t>ID - 230071</t>
  </si>
  <si>
    <t>ID - 230185</t>
  </si>
  <si>
    <t>ID - 230299</t>
  </si>
  <si>
    <t>ID - 230413</t>
  </si>
  <si>
    <t>ID - 230527</t>
  </si>
  <si>
    <t>ID - 230641</t>
  </si>
  <si>
    <t>ID - 230755</t>
  </si>
  <si>
    <t>ID - 230869</t>
  </si>
  <si>
    <t>ID - 230983</t>
  </si>
  <si>
    <t>ID - 231097</t>
  </si>
  <si>
    <t>ID - 231211</t>
  </si>
  <si>
    <t>ID - 231325</t>
  </si>
  <si>
    <t>ID - 231439</t>
  </si>
  <si>
    <t>ID - 231553</t>
  </si>
  <si>
    <t>ID - 231667</t>
  </si>
  <si>
    <t>ID - 231781</t>
  </si>
  <si>
    <t>ID - 231895</t>
  </si>
  <si>
    <t>ID - 232009</t>
  </si>
  <si>
    <t>ID - 232123</t>
  </si>
  <si>
    <t>ID - 232237</t>
  </si>
  <si>
    <t>ID - 232351</t>
  </si>
  <si>
    <t>ID - 232465</t>
  </si>
  <si>
    <t>ID - 232579</t>
  </si>
  <si>
    <t>ID - 232693</t>
  </si>
  <si>
    <t>ID - 232807</t>
  </si>
  <si>
    <t>ID - 232921</t>
  </si>
  <si>
    <t>ID - 233035</t>
  </si>
  <si>
    <t>ID - 233149</t>
  </si>
  <si>
    <t>ID - 233263</t>
  </si>
  <si>
    <t>ID - 233377</t>
  </si>
  <si>
    <t>ID - 233491</t>
  </si>
  <si>
    <t>ID - 233605</t>
  </si>
  <si>
    <t>ID - 233719</t>
  </si>
  <si>
    <t>ID - 233833</t>
  </si>
  <si>
    <t>ID - 233947</t>
  </si>
  <si>
    <t>ID - 234061</t>
  </si>
  <si>
    <t>ID - 234175</t>
  </si>
  <si>
    <t>ID - 234289</t>
  </si>
  <si>
    <t>ID - 234403</t>
  </si>
  <si>
    <t>ID - 234517</t>
  </si>
  <si>
    <t>ID - 234631</t>
  </si>
  <si>
    <t>ID - 234745</t>
  </si>
  <si>
    <t>ID - 234859</t>
  </si>
  <si>
    <t>ID - 234973</t>
  </si>
  <si>
    <t>ID - 235087</t>
  </si>
  <si>
    <t>ID - 235201</t>
  </si>
  <si>
    <t>ID - 235315</t>
  </si>
  <si>
    <t>ID - 235429</t>
  </si>
  <si>
    <t>ID - 235543</t>
  </si>
  <si>
    <t>ID - 235657</t>
  </si>
  <si>
    <t>ID - 235771</t>
  </si>
  <si>
    <t>ID - 235885</t>
  </si>
  <si>
    <t>ID - 235999</t>
  </si>
  <si>
    <t>ID - 236113</t>
  </si>
  <si>
    <t>ID - 236227</t>
  </si>
  <si>
    <t>ID - 236341</t>
  </si>
  <si>
    <t>ID - 236455</t>
  </si>
  <si>
    <t>ID - 236569</t>
  </si>
  <si>
    <t>ID - 236683</t>
  </si>
  <si>
    <t>ID - 236797</t>
  </si>
  <si>
    <t>ID - 236911</t>
  </si>
  <si>
    <t>ID - 237025</t>
  </si>
  <si>
    <t>ID - 237139</t>
  </si>
  <si>
    <t>ID - 237253</t>
  </si>
  <si>
    <t>ID - 237367</t>
  </si>
  <si>
    <t>ID - 237481</t>
  </si>
  <si>
    <t>ID - 237595</t>
  </si>
  <si>
    <t>ID - 237709</t>
  </si>
  <si>
    <t>ID - 237823</t>
  </si>
  <si>
    <t>ID - 237937</t>
  </si>
  <si>
    <t>ID - 238051</t>
  </si>
  <si>
    <t>ID - 238165</t>
  </si>
  <si>
    <t>ID - 238279</t>
  </si>
  <si>
    <t>ID - 238393</t>
  </si>
  <si>
    <t>ID - 238507</t>
  </si>
  <si>
    <t>ID - 238621</t>
  </si>
  <si>
    <t>ID - 238735</t>
  </si>
  <si>
    <t>ID - 238849</t>
  </si>
  <si>
    <t>ID - 238963</t>
  </si>
  <si>
    <t>ID - 239077</t>
  </si>
  <si>
    <t>ID - 239191</t>
  </si>
  <si>
    <t>ID - 239305</t>
  </si>
  <si>
    <t>ID - 239419</t>
  </si>
  <si>
    <t>ID - 239533</t>
  </si>
  <si>
    <t>ID - 239647</t>
  </si>
  <si>
    <t>ID - 239761</t>
  </si>
  <si>
    <t>ID - 239875</t>
  </si>
  <si>
    <t>ID - 239989</t>
  </si>
  <si>
    <t>ID - 240103</t>
  </si>
  <si>
    <t>ID - 240217</t>
  </si>
  <si>
    <t>ID - 240331</t>
  </si>
  <si>
    <t>ID - 240445</t>
  </si>
  <si>
    <t>ID - 240559</t>
  </si>
  <si>
    <t>ID - 240673</t>
  </si>
  <si>
    <t>ID - 240787</t>
  </si>
  <si>
    <t>ID - 240901</t>
  </si>
  <si>
    <t>ID - 241015</t>
  </si>
  <si>
    <t>ID - 241129</t>
  </si>
  <si>
    <t>ID - 241243</t>
  </si>
  <si>
    <t>ID - 241357</t>
  </si>
  <si>
    <t>ID - 241471</t>
  </si>
  <si>
    <t>ID - 241585</t>
  </si>
  <si>
    <t>ID - 241699</t>
  </si>
  <si>
    <t>ID - 241813</t>
  </si>
  <si>
    <t>ID - 241927</t>
  </si>
  <si>
    <t>ID - 242041</t>
  </si>
  <si>
    <t>ID - 242155</t>
  </si>
  <si>
    <t>ID - 242269</t>
  </si>
  <si>
    <t>ID - 242383</t>
  </si>
  <si>
    <t>ID - 242497</t>
  </si>
  <si>
    <t>ID - 242611</t>
  </si>
  <si>
    <t>ID - 242725</t>
  </si>
  <si>
    <t>ID - 242839</t>
  </si>
  <si>
    <t>ID - 242953</t>
  </si>
  <si>
    <t>ID - 243067</t>
  </si>
  <si>
    <t>ID - 243181</t>
  </si>
  <si>
    <t>ID - 243295</t>
  </si>
  <si>
    <t>ID - 243409</t>
  </si>
  <si>
    <t>ID - 243523</t>
  </si>
  <si>
    <t>ID - 243637</t>
  </si>
  <si>
    <t>ID - 243751</t>
  </si>
  <si>
    <t>ID - 243865</t>
  </si>
  <si>
    <t>ID - 243979</t>
  </si>
  <si>
    <t>ID - 244093</t>
  </si>
  <si>
    <t>ID - 244207</t>
  </si>
  <si>
    <t>ID - 244321</t>
  </si>
  <si>
    <t>ID - 244435</t>
  </si>
  <si>
    <t>ID - 244549</t>
  </si>
  <si>
    <t>ID - 244663</t>
  </si>
  <si>
    <t>ID - 244777</t>
  </si>
  <si>
    <t>ID - 244891</t>
  </si>
  <si>
    <t>ID - 245005</t>
  </si>
  <si>
    <t>ID - 245119</t>
  </si>
  <si>
    <t>ID - 245233</t>
  </si>
  <si>
    <t>ID - 245347</t>
  </si>
  <si>
    <t>ID - 245461</t>
  </si>
  <si>
    <t>ID - 245575</t>
  </si>
  <si>
    <t>ID - 245689</t>
  </si>
  <si>
    <t>ID - 245803</t>
  </si>
  <si>
    <t>ID - 245917</t>
  </si>
  <si>
    <t>ID - 246031</t>
  </si>
  <si>
    <t>ID - 246145</t>
  </si>
  <si>
    <t>ID - 246259</t>
  </si>
  <si>
    <t>ID - 246373</t>
  </si>
  <si>
    <t>ID - 246487</t>
  </si>
  <si>
    <t>ID - 246601</t>
  </si>
  <si>
    <t>ID - 246715</t>
  </si>
  <si>
    <t>ID - 246829</t>
  </si>
  <si>
    <t>ID - 246943</t>
  </si>
  <si>
    <t>ID - 247057</t>
  </si>
  <si>
    <t>ID - 247171</t>
  </si>
  <si>
    <t>ID - 247285</t>
  </si>
  <si>
    <t>ID - 247399</t>
  </si>
  <si>
    <t>ID - 247513</t>
  </si>
  <si>
    <t>ID - 247627</t>
  </si>
  <si>
    <t>ID - 247741</t>
  </si>
  <si>
    <t>ID - 247855</t>
  </si>
  <si>
    <t>ID - 247969</t>
  </si>
  <si>
    <t>ID - 248083</t>
  </si>
  <si>
    <t>ID - 248197</t>
  </si>
  <si>
    <t>ID - 248311</t>
  </si>
  <si>
    <t>ID - 248425</t>
  </si>
  <si>
    <t>ID - 248539</t>
  </si>
  <si>
    <t>ID - 248653</t>
  </si>
  <si>
    <t>ID - 248767</t>
  </si>
  <si>
    <t>ID - 248881</t>
  </si>
  <si>
    <t>ID - 248995</t>
  </si>
  <si>
    <t>ID - 249109</t>
  </si>
  <si>
    <t>ID - 249223</t>
  </si>
  <si>
    <t>ID - 249337</t>
  </si>
  <si>
    <t>ID - 249451</t>
  </si>
  <si>
    <t>ID - 249565</t>
  </si>
  <si>
    <t>ID - 249679</t>
  </si>
  <si>
    <t>ID - 249793</t>
  </si>
  <si>
    <t>ID - 249907</t>
  </si>
  <si>
    <t>ID - 250021</t>
  </si>
  <si>
    <t>ID - 250135</t>
  </si>
  <si>
    <t>ID - 250249</t>
  </si>
  <si>
    <t>ID - 250363</t>
  </si>
  <si>
    <t>ID - 250477</t>
  </si>
  <si>
    <t>ID - 250591</t>
  </si>
  <si>
    <t>ID - 250705</t>
  </si>
  <si>
    <t>ID - 250819</t>
  </si>
  <si>
    <t>ID - 250933</t>
  </si>
  <si>
    <t>ID - 251047</t>
  </si>
  <si>
    <t>ID - 251161</t>
  </si>
  <si>
    <t>ID - 251275</t>
  </si>
  <si>
    <t>ID - 251389</t>
  </si>
  <si>
    <t>ID - 251503</t>
  </si>
  <si>
    <t>ID - 251617</t>
  </si>
  <si>
    <t>ID - 251731</t>
  </si>
  <si>
    <t>ID - 251845</t>
  </si>
  <si>
    <t>ID - 251959</t>
  </si>
  <si>
    <t>ID - 252073</t>
  </si>
  <si>
    <t>ID - 252187</t>
  </si>
  <si>
    <t>ID - 252301</t>
  </si>
  <si>
    <t>ID - 252415</t>
  </si>
  <si>
    <t>ID - 252529</t>
  </si>
  <si>
    <t>ID - 252643</t>
  </si>
  <si>
    <t>ID - 252757</t>
  </si>
  <si>
    <t>ID - 252871</t>
  </si>
  <si>
    <t>ID - 252985</t>
  </si>
  <si>
    <t>ID - 253099</t>
  </si>
  <si>
    <t>ID - 253213</t>
  </si>
  <si>
    <t>ID - 253327</t>
  </si>
  <si>
    <t>ID - 253441</t>
  </si>
  <si>
    <t>ID - 253555</t>
  </si>
  <si>
    <t>ID - 253669</t>
  </si>
  <si>
    <t>ID - 253783</t>
  </si>
  <si>
    <t>ID - 253897</t>
  </si>
  <si>
    <t>ID - 254011</t>
  </si>
  <si>
    <t>ID - 254125</t>
  </si>
  <si>
    <t>ID - 254239</t>
  </si>
  <si>
    <t>ID - 254353</t>
  </si>
  <si>
    <t>ID - 254467</t>
  </si>
  <si>
    <t>ID - 254581</t>
  </si>
  <si>
    <t>ID - 254695</t>
  </si>
  <si>
    <t>ID - 254809</t>
  </si>
  <si>
    <t>ID - 254923</t>
  </si>
  <si>
    <t>ID - 255037</t>
  </si>
  <si>
    <t>ID - 255151</t>
  </si>
  <si>
    <t>ID - 255265</t>
  </si>
  <si>
    <t>ID - 255379</t>
  </si>
  <si>
    <t>ID - 255493</t>
  </si>
  <si>
    <t>ID - 255607</t>
  </si>
  <si>
    <t>ID - 255721</t>
  </si>
  <si>
    <t>ID - 255835</t>
  </si>
  <si>
    <t>ID - 255949</t>
  </si>
  <si>
    <t>ID - 256063</t>
  </si>
  <si>
    <t>ID - 256177</t>
  </si>
  <si>
    <t>ID - 256291</t>
  </si>
  <si>
    <t>ID - 256405</t>
  </si>
  <si>
    <t>ID - 256519</t>
  </si>
  <si>
    <t>ID - 256633</t>
  </si>
  <si>
    <t>ID - 256747</t>
  </si>
  <si>
    <t>ID - 256861</t>
  </si>
  <si>
    <t>ID - 256975</t>
  </si>
  <si>
    <t>ID - 257089</t>
  </si>
  <si>
    <t>ID - 257203</t>
  </si>
  <si>
    <t>ID - 257317</t>
  </si>
  <si>
    <t>ID - 257431</t>
  </si>
  <si>
    <t>ID - 257545</t>
  </si>
  <si>
    <t>ID - 257659</t>
  </si>
  <si>
    <t>ID - 257773</t>
  </si>
  <si>
    <t>ID - 257887</t>
  </si>
  <si>
    <t>ID - 258001</t>
  </si>
  <si>
    <t>ID - 258115</t>
  </si>
  <si>
    <t>ID - 258229</t>
  </si>
  <si>
    <t>ID - 258343</t>
  </si>
  <si>
    <t>ID - 258457</t>
  </si>
  <si>
    <t>ID - 258571</t>
  </si>
  <si>
    <t>ID - 258685</t>
  </si>
  <si>
    <t>ID - 258799</t>
  </si>
  <si>
    <t>ID - 258913</t>
  </si>
  <si>
    <t>ID - 259027</t>
  </si>
  <si>
    <t>ID - 259141</t>
  </si>
  <si>
    <t>ID - 259255</t>
  </si>
  <si>
    <t>ID - 259369</t>
  </si>
  <si>
    <t>ID - 259483</t>
  </si>
  <si>
    <t>ID - 259597</t>
  </si>
  <si>
    <t>ID - 259711</t>
  </si>
  <si>
    <t>ID - 259825</t>
  </si>
  <si>
    <t>ID - 259939</t>
  </si>
  <si>
    <t>ID - 260053</t>
  </si>
  <si>
    <t>ID - 260167</t>
  </si>
  <si>
    <t>ID - 260281</t>
  </si>
  <si>
    <t>ID - 260395</t>
  </si>
  <si>
    <t>ID - 260509</t>
  </si>
  <si>
    <t>ID - 260623</t>
  </si>
  <si>
    <t>ID - 260737</t>
  </si>
  <si>
    <t>ID - 260851</t>
  </si>
  <si>
    <t>ID - 260965</t>
  </si>
  <si>
    <t>ID - 261079</t>
  </si>
  <si>
    <t>ID - 261193</t>
  </si>
  <si>
    <t>ID - 261307</t>
  </si>
  <si>
    <t>ID - 261421</t>
  </si>
  <si>
    <t>ID - 261535</t>
  </si>
  <si>
    <t>ID - 261649</t>
  </si>
  <si>
    <t>ID - 261763</t>
  </si>
  <si>
    <t>ID - 261877</t>
  </si>
  <si>
    <t>ID - 261991</t>
  </si>
  <si>
    <t>ID - 262105</t>
  </si>
  <si>
    <t>ID - 262219</t>
  </si>
  <si>
    <t>ID - 262333</t>
  </si>
  <si>
    <t>ID - 262447</t>
  </si>
  <si>
    <t>ID - 262561</t>
  </si>
  <si>
    <t>ID - 262675</t>
  </si>
  <si>
    <t>ID - 262789</t>
  </si>
  <si>
    <t>ID - 262903</t>
  </si>
  <si>
    <t>ID - 263017</t>
  </si>
  <si>
    <t>ID - 263131</t>
  </si>
  <si>
    <t>ID - 263245</t>
  </si>
  <si>
    <t>ID - 263359</t>
  </si>
  <si>
    <t>ID - 263473</t>
  </si>
  <si>
    <t>ID - 263587</t>
  </si>
  <si>
    <t>ID - 263701</t>
  </si>
  <si>
    <t>ID - 263815</t>
  </si>
  <si>
    <t>ID - 263929</t>
  </si>
  <si>
    <t>ID - 264043</t>
  </si>
  <si>
    <t>ID - 264157</t>
  </si>
  <si>
    <t>ID - 264271</t>
  </si>
  <si>
    <t>ID - 264385</t>
  </si>
  <si>
    <t>ID - 264499</t>
  </si>
  <si>
    <t>ID - 264613</t>
  </si>
  <si>
    <t>ID - 264727</t>
  </si>
  <si>
    <t>ID - 264841</t>
  </si>
  <si>
    <t>ID - 264955</t>
  </si>
  <si>
    <t>ID - 265069</t>
  </si>
  <si>
    <t>ID - 265183</t>
  </si>
  <si>
    <t>ID - 265297</t>
  </si>
  <si>
    <t>ID - 265411</t>
  </si>
  <si>
    <t>ID - 265525</t>
  </si>
  <si>
    <t>ID - 265639</t>
  </si>
  <si>
    <t>ID - 265753</t>
  </si>
  <si>
    <t>ID - 265867</t>
  </si>
  <si>
    <t>ID - 265981</t>
  </si>
  <si>
    <t>ID - 266095</t>
  </si>
  <si>
    <t>ID - 266209</t>
  </si>
  <si>
    <t>ID - 266323</t>
  </si>
  <si>
    <t>ID - 266437</t>
  </si>
  <si>
    <t>ID - 266551</t>
  </si>
  <si>
    <t>ID - 266665</t>
  </si>
  <si>
    <t>ID - 266779</t>
  </si>
  <si>
    <t>ID - 266893</t>
  </si>
  <si>
    <t>ID - 267007</t>
  </si>
  <si>
    <t>ID - 267121</t>
  </si>
  <si>
    <t>ID - 267235</t>
  </si>
  <si>
    <t>ID - 267349</t>
  </si>
  <si>
    <t>ID - 267463</t>
  </si>
  <si>
    <t>ID - 267577</t>
  </si>
  <si>
    <t>ID - 267691</t>
  </si>
  <si>
    <t>ID - 267805</t>
  </si>
  <si>
    <t>ID - 267919</t>
  </si>
  <si>
    <t>ID - 268033</t>
  </si>
  <si>
    <t>ID - 268147</t>
  </si>
  <si>
    <t>ID - 268261</t>
  </si>
  <si>
    <t>ID - 268375</t>
  </si>
  <si>
    <t>ID - 268489</t>
  </si>
  <si>
    <t>ID - 268603</t>
  </si>
  <si>
    <t>ID - 268717</t>
  </si>
  <si>
    <t>ID - 268831</t>
  </si>
  <si>
    <t>ID - 268945</t>
  </si>
  <si>
    <t>ID - 269059</t>
  </si>
  <si>
    <t>ID - 269173</t>
  </si>
  <si>
    <t>ID - 269287</t>
  </si>
  <si>
    <t>ID - 269401</t>
  </si>
  <si>
    <t>ID - 269515</t>
  </si>
  <si>
    <t>ID - 269629</t>
  </si>
  <si>
    <t>ID - 269743</t>
  </si>
  <si>
    <t>ID - 269857</t>
  </si>
  <si>
    <t>ID - 269971</t>
  </si>
  <si>
    <t>ID - 270085</t>
  </si>
  <si>
    <t>ID - 270199</t>
  </si>
  <si>
    <t>ID - 270313</t>
  </si>
  <si>
    <t>ID - 270427</t>
  </si>
  <si>
    <t>ID - 270541</t>
  </si>
  <si>
    <t>ID - 270655</t>
  </si>
  <si>
    <t>ID - 270769</t>
  </si>
  <si>
    <t>ID - 270883</t>
  </si>
  <si>
    <t>ID - 270997</t>
  </si>
  <si>
    <t>ID - 271111</t>
  </si>
  <si>
    <t>ID - 271225</t>
  </si>
  <si>
    <t>ID - 271339</t>
  </si>
  <si>
    <t>ID - 271453</t>
  </si>
  <si>
    <t>ID - 271567</t>
  </si>
  <si>
    <t>ID - 271681</t>
  </si>
  <si>
    <t>ID - 271795</t>
  </si>
  <si>
    <t>ID - 271909</t>
  </si>
  <si>
    <t>ID - 272023</t>
  </si>
  <si>
    <t>ID - 272137</t>
  </si>
  <si>
    <t>ID - 272251</t>
  </si>
  <si>
    <t>ID - 272365</t>
  </si>
  <si>
    <t>ID - 272479</t>
  </si>
  <si>
    <t>ID - 272593</t>
  </si>
  <si>
    <t>ID - 272707</t>
  </si>
  <si>
    <t>ID - 272821</t>
  </si>
  <si>
    <t>ID - 272935</t>
  </si>
  <si>
    <t>ID - 273049</t>
  </si>
  <si>
    <t>ID - 273163</t>
  </si>
  <si>
    <t>ID - 273277</t>
  </si>
  <si>
    <t>ID - 273391</t>
  </si>
  <si>
    <t>ID - 273505</t>
  </si>
  <si>
    <t>ID - 273619</t>
  </si>
  <si>
    <t>ID - 273733</t>
  </si>
  <si>
    <t>ID - 273847</t>
  </si>
  <si>
    <t>ID - 273961</t>
  </si>
  <si>
    <t>ID - 274075</t>
  </si>
  <si>
    <t>ID - 274189</t>
  </si>
  <si>
    <t>ID - 274303</t>
  </si>
  <si>
    <t>ID - 274417</t>
  </si>
  <si>
    <t>ID - 274531</t>
  </si>
  <si>
    <t>ID - 274645</t>
  </si>
  <si>
    <t>ID - 274759</t>
  </si>
  <si>
    <t>ID - 274873</t>
  </si>
  <si>
    <t>ID - 274987</t>
  </si>
  <si>
    <t>ID - 275101</t>
  </si>
  <si>
    <t>ID - 275215</t>
  </si>
  <si>
    <t>ID - 275329</t>
  </si>
  <si>
    <t>ID - 275443</t>
  </si>
  <si>
    <t>ID - 275671</t>
  </si>
  <si>
    <t>ID - 275785</t>
  </si>
  <si>
    <t>ID - 275899</t>
  </si>
  <si>
    <t>ID - 276013</t>
  </si>
  <si>
    <t>ID - 276127</t>
  </si>
  <si>
    <t>ID - 276241</t>
  </si>
  <si>
    <t>ID - 276355</t>
  </si>
  <si>
    <t>ID - 276469</t>
  </si>
  <si>
    <t>ID - 276583</t>
  </si>
  <si>
    <t>ID - 276697</t>
  </si>
  <si>
    <t>ID - 276811</t>
  </si>
  <si>
    <t>ID - 276925</t>
  </si>
  <si>
    <t>ID - 277039</t>
  </si>
  <si>
    <t>ID - 277153</t>
  </si>
  <si>
    <t>ID - 277267</t>
  </si>
  <si>
    <t>ID - 277381</t>
  </si>
  <si>
    <t>ID - 277495</t>
  </si>
  <si>
    <t>ID - 277609</t>
  </si>
  <si>
    <t>ID - 277723</t>
  </si>
  <si>
    <t>ID - 277837</t>
  </si>
  <si>
    <t>ID - 277951</t>
  </si>
  <si>
    <t>ID - 278065</t>
  </si>
  <si>
    <t>ID - 278179</t>
  </si>
  <si>
    <t>ID - 278293</t>
  </si>
  <si>
    <t>ID - 278407</t>
  </si>
  <si>
    <t>ID - 278521</t>
  </si>
  <si>
    <t>ID - 278635</t>
  </si>
  <si>
    <t>ID - 278749</t>
  </si>
  <si>
    <t>ID - 278863</t>
  </si>
  <si>
    <t>ID - 278977</t>
  </si>
  <si>
    <t>ID - 279091</t>
  </si>
  <si>
    <t>ID - 279205</t>
  </si>
  <si>
    <t>ID - 279319</t>
  </si>
  <si>
    <t>ID - 279433</t>
  </si>
  <si>
    <t>ID - 279547</t>
  </si>
  <si>
    <t>ID - 279661</t>
  </si>
  <si>
    <t>ID - 279775</t>
  </si>
  <si>
    <t>ID - 279889</t>
  </si>
  <si>
    <t>ID - 280003</t>
  </si>
  <si>
    <t>ID - 280117</t>
  </si>
  <si>
    <t>ID - 280231</t>
  </si>
  <si>
    <t>ID - 280345</t>
  </si>
  <si>
    <t>ID - 280459</t>
  </si>
  <si>
    <t>ID - 280573</t>
  </si>
  <si>
    <t>ID - 280687</t>
  </si>
  <si>
    <t>ID - 280801</t>
  </si>
  <si>
    <t>ID - 280915</t>
  </si>
  <si>
    <t>ID - 281029</t>
  </si>
  <si>
    <t>ID - 281143</t>
  </si>
  <si>
    <t>ID - 281257</t>
  </si>
  <si>
    <t>ID - 281371</t>
  </si>
  <si>
    <t>ID - 281485</t>
  </si>
  <si>
    <t>ID - 281599</t>
  </si>
  <si>
    <t>ID - 281713</t>
  </si>
  <si>
    <t>ID - 281827</t>
  </si>
  <si>
    <t>ID - 281941</t>
  </si>
  <si>
    <t>ID - 282055</t>
  </si>
  <si>
    <t>ID - 282169</t>
  </si>
  <si>
    <t>ID - 282283</t>
  </si>
  <si>
    <t>ID - 282397</t>
  </si>
  <si>
    <t>ID - 282511</t>
  </si>
  <si>
    <t>ID - 282625</t>
  </si>
  <si>
    <t>ID - 282739</t>
  </si>
  <si>
    <t>ID - 282853</t>
  </si>
  <si>
    <t>ID - 282967</t>
  </si>
  <si>
    <t>ID - 283081</t>
  </si>
  <si>
    <t>ID - 283195</t>
  </si>
  <si>
    <t>ID - 283309</t>
  </si>
  <si>
    <t>ID - 283423</t>
  </si>
  <si>
    <t>ID - 283537</t>
  </si>
  <si>
    <t>ID - 283651</t>
  </si>
  <si>
    <t>ID - 283765</t>
  </si>
  <si>
    <t>ID - 283879</t>
  </si>
  <si>
    <t>ID - 283993</t>
  </si>
  <si>
    <t>ID - 284107</t>
  </si>
  <si>
    <t>ID - 284221</t>
  </si>
  <si>
    <t>ID - 284335</t>
  </si>
  <si>
    <t>ID - 284449</t>
  </si>
  <si>
    <t>ID - 284563</t>
  </si>
  <si>
    <t>ID - 284677</t>
  </si>
  <si>
    <t>ID - 284791</t>
  </si>
  <si>
    <t>ID - 284905</t>
  </si>
  <si>
    <t>ID - 285019</t>
  </si>
  <si>
    <t>ID - 285133</t>
  </si>
  <si>
    <t>ID - 285247</t>
  </si>
  <si>
    <t>ID - 285361</t>
  </si>
  <si>
    <t>ID - 285475</t>
  </si>
  <si>
    <t>ID - 285589</t>
  </si>
  <si>
    <t>ID - 285703</t>
  </si>
  <si>
    <t>ID - 285817</t>
  </si>
  <si>
    <t>ID - 285931</t>
  </si>
  <si>
    <t>ID - 286045</t>
  </si>
  <si>
    <t>ID - 286159</t>
  </si>
  <si>
    <t>ID - 286273</t>
  </si>
  <si>
    <t>ID - 286387</t>
  </si>
  <si>
    <t>ID - 286501</t>
  </si>
  <si>
    <t>ID - 286615</t>
  </si>
  <si>
    <t>ID - 286729</t>
  </si>
  <si>
    <t>ID - 286843</t>
  </si>
  <si>
    <t>ID - 286957</t>
  </si>
  <si>
    <t>ID - 287071</t>
  </si>
  <si>
    <t>ID - 287185</t>
  </si>
  <si>
    <t>ID - 287299</t>
  </si>
  <si>
    <t>ID - 287413</t>
  </si>
  <si>
    <t>ID - 287527</t>
  </si>
  <si>
    <t>ID - 287641</t>
  </si>
  <si>
    <t>ID - 287755</t>
  </si>
  <si>
    <t>ID - 287869</t>
  </si>
  <si>
    <t>ID - 287983</t>
  </si>
  <si>
    <t>ID - 288097</t>
  </si>
  <si>
    <t>ID - 288211</t>
  </si>
  <si>
    <t>ID - 288325</t>
  </si>
  <si>
    <t>ID - 288439</t>
  </si>
  <si>
    <t>ID - 288553</t>
  </si>
  <si>
    <t>ID - 288667</t>
  </si>
  <si>
    <t>ID - 288781</t>
  </si>
  <si>
    <t>ID - 288895</t>
  </si>
  <si>
    <t>ID - 289009</t>
  </si>
  <si>
    <t>ID - 289123</t>
  </si>
  <si>
    <t>ID - 289237</t>
  </si>
  <si>
    <t>ID - 289351</t>
  </si>
  <si>
    <t>ID - 289465</t>
  </si>
  <si>
    <t>ID - 289579</t>
  </si>
  <si>
    <t>ID - 289693</t>
  </si>
  <si>
    <t>ID - 289807</t>
  </si>
  <si>
    <t>ID - 289921</t>
  </si>
  <si>
    <t>ID - 290035</t>
  </si>
  <si>
    <t>ID - 290149</t>
  </si>
  <si>
    <t>ID - 290263</t>
  </si>
  <si>
    <t>ID - 290377</t>
  </si>
  <si>
    <t>ID - 290491</t>
  </si>
  <si>
    <t>ID - 290605</t>
  </si>
  <si>
    <t>ID - 290719</t>
  </si>
  <si>
    <t>ID - 290833</t>
  </si>
  <si>
    <t>ID - 290947</t>
  </si>
  <si>
    <t>ID - 291061</t>
  </si>
  <si>
    <t>ID - 291175</t>
  </si>
  <si>
    <t>ID - 291289</t>
  </si>
  <si>
    <t>ID - 291403</t>
  </si>
  <si>
    <t>ID - 291517</t>
  </si>
  <si>
    <t>ID - 291631</t>
  </si>
  <si>
    <t>ID - 291745</t>
  </si>
  <si>
    <t>ID - 291859</t>
  </si>
  <si>
    <t>ID - 291973</t>
  </si>
  <si>
    <t>ID - 292087</t>
  </si>
  <si>
    <t>ID - 292201</t>
  </si>
  <si>
    <t>ID - 292315</t>
  </si>
  <si>
    <t>ID - 292429</t>
  </si>
  <si>
    <t>ID - 292543</t>
  </si>
  <si>
    <t>ID - 292657</t>
  </si>
  <si>
    <t>ID - 292771</t>
  </si>
  <si>
    <t>ID - 292885</t>
  </si>
  <si>
    <t>ID - 292999</t>
  </si>
  <si>
    <t>ID - 293113</t>
  </si>
  <si>
    <t>ID - 293227</t>
  </si>
  <si>
    <t>ID - 293341</t>
  </si>
  <si>
    <t>ID - 293455</t>
  </si>
  <si>
    <t>ID - 293569</t>
  </si>
  <si>
    <t>ID - 293683</t>
  </si>
  <si>
    <t>ID - 293797</t>
  </si>
  <si>
    <t>ID - 293911</t>
  </si>
  <si>
    <t>ID - 294025</t>
  </si>
  <si>
    <t>ID - 294139</t>
  </si>
  <si>
    <t>ID - 294253</t>
  </si>
  <si>
    <t>ID - 294367</t>
  </si>
  <si>
    <t>ID - 294481</t>
  </si>
  <si>
    <t>ID - 294595</t>
  </si>
  <si>
    <t>ID - 294709</t>
  </si>
  <si>
    <t>ID - 294823</t>
  </si>
  <si>
    <t>ID - 294937</t>
  </si>
  <si>
    <t>ID - 295051</t>
  </si>
  <si>
    <t>ID - 295165</t>
  </si>
  <si>
    <t>ID - 295279</t>
  </si>
  <si>
    <t>ID - 295393</t>
  </si>
  <si>
    <t>ID - 295507</t>
  </si>
  <si>
    <t>ID - 295621</t>
  </si>
  <si>
    <t>ID - 295735</t>
  </si>
  <si>
    <t>ID - 295849</t>
  </si>
  <si>
    <t>ID - 295963</t>
  </si>
  <si>
    <t>ID - 296077</t>
  </si>
  <si>
    <t>ID - 296191</t>
  </si>
  <si>
    <t>ID - 296305</t>
  </si>
  <si>
    <t>ID - 296419</t>
  </si>
  <si>
    <t>ID - 296533</t>
  </si>
  <si>
    <t>ID - 296647</t>
  </si>
  <si>
    <t>ID - 296761</t>
  </si>
  <si>
    <t>ID - 296875</t>
  </si>
  <si>
    <t>ID - 296989</t>
  </si>
  <si>
    <t>ID - 297103</t>
  </si>
  <si>
    <t>ID - 297217</t>
  </si>
  <si>
    <t>ID - 297331</t>
  </si>
  <si>
    <t>ID - 297445</t>
  </si>
  <si>
    <t>ID - 297559</t>
  </si>
  <si>
    <t>ID - 297673</t>
  </si>
  <si>
    <t>ID - 297787</t>
  </si>
  <si>
    <t>ID - 297901</t>
  </si>
  <si>
    <t>ID - 298015</t>
  </si>
  <si>
    <t>ID - 298129</t>
  </si>
  <si>
    <t>ID - 298243</t>
  </si>
  <si>
    <t>ID - 298357</t>
  </si>
  <si>
    <t>ID - 298471</t>
  </si>
  <si>
    <t>ID - 298585</t>
  </si>
  <si>
    <t>ID - 298699</t>
  </si>
  <si>
    <t>ID - 298813</t>
  </si>
  <si>
    <t>ID - 298927</t>
  </si>
  <si>
    <t>ID - 299041</t>
  </si>
  <si>
    <t>ID - 299155</t>
  </si>
  <si>
    <t>ID - 299269</t>
  </si>
  <si>
    <t>ID - 299383</t>
  </si>
  <si>
    <t>ID - 299497</t>
  </si>
  <si>
    <t>ID - 299611</t>
  </si>
  <si>
    <t>ID - 299725</t>
  </si>
  <si>
    <t>ID - 299839</t>
  </si>
  <si>
    <t>ID - 299953</t>
  </si>
  <si>
    <t>ID - 300067</t>
  </si>
  <si>
    <t>ID - 300181</t>
  </si>
  <si>
    <t>ID - 300295</t>
  </si>
  <si>
    <t>ID - 300409</t>
  </si>
  <si>
    <t>ID - 300523</t>
  </si>
  <si>
    <t>ID - 300637</t>
  </si>
  <si>
    <t>ID - 300751</t>
  </si>
  <si>
    <t>ID - 300865</t>
  </si>
  <si>
    <t>ID - 300979</t>
  </si>
  <si>
    <t>ID - 301093</t>
  </si>
  <si>
    <t>ID - 301207</t>
  </si>
  <si>
    <t>ID - 301321</t>
  </si>
  <si>
    <t>ID - 301435</t>
  </si>
  <si>
    <t>ID - 301549</t>
  </si>
  <si>
    <t>ID - 301663</t>
  </si>
  <si>
    <t>ID - 301777</t>
  </si>
  <si>
    <t>ID - 301891</t>
  </si>
  <si>
    <t>ID - 302005</t>
  </si>
  <si>
    <t>ID - 302119</t>
  </si>
  <si>
    <t>ID - 302233</t>
  </si>
  <si>
    <t>ID - 302347</t>
  </si>
  <si>
    <t>ID - 302461</t>
  </si>
  <si>
    <t>ID - 302575</t>
  </si>
  <si>
    <t>ID - 302689</t>
  </si>
  <si>
    <t>ID - 302803</t>
  </si>
  <si>
    <t>ID - 302917</t>
  </si>
  <si>
    <t>ID - 303031</t>
  </si>
  <si>
    <t>ID - 303145</t>
  </si>
  <si>
    <t>ID - 303259</t>
  </si>
  <si>
    <t>ID - 303373</t>
  </si>
  <si>
    <t>ID - 303487</t>
  </si>
  <si>
    <t>ID - 303601</t>
  </si>
  <si>
    <t>ID - 303715</t>
  </si>
  <si>
    <t>ID - 303829</t>
  </si>
  <si>
    <t>ID - 303943</t>
  </si>
  <si>
    <t>ID - 304057</t>
  </si>
  <si>
    <t>ID - 304171</t>
  </si>
  <si>
    <t>ID - 304285</t>
  </si>
  <si>
    <t>ID - 304399</t>
  </si>
  <si>
    <t>ID - 304513</t>
  </si>
  <si>
    <t>ID - 304627</t>
  </si>
  <si>
    <t>ID - 304741</t>
  </si>
  <si>
    <t>ID - 304855</t>
  </si>
  <si>
    <t>ID - 304969</t>
  </si>
  <si>
    <t>ID - 305083</t>
  </si>
  <si>
    <t>ID - 305197</t>
  </si>
  <si>
    <t>ID - 305311</t>
  </si>
  <si>
    <t>ID - 305425</t>
  </si>
  <si>
    <t>ID - 305539</t>
  </si>
  <si>
    <t>ID - 305653</t>
  </si>
  <si>
    <t>ID - 305767</t>
  </si>
  <si>
    <t>ID - 305881</t>
  </si>
  <si>
    <t>ID - 305995</t>
  </si>
  <si>
    <t>ID - 306109</t>
  </si>
  <si>
    <t>ID - 306223</t>
  </si>
  <si>
    <t>ID - 306337</t>
  </si>
  <si>
    <t>ID - 306451</t>
  </si>
  <si>
    <t>ID - 306565</t>
  </si>
  <si>
    <t>ID - 306679</t>
  </si>
  <si>
    <t>ID - 306793</t>
  </si>
  <si>
    <t>ID - 306907</t>
  </si>
  <si>
    <t>ID - 307021</t>
  </si>
  <si>
    <t>ID - 307135</t>
  </si>
  <si>
    <t>ID - 307249</t>
  </si>
  <si>
    <t>ID - 307363</t>
  </si>
  <si>
    <t>ID - 307477</t>
  </si>
  <si>
    <t>ID - 307591</t>
  </si>
  <si>
    <t>ID - 307705</t>
  </si>
  <si>
    <t>ID - 307819</t>
  </si>
  <si>
    <t>ID - 307933</t>
  </si>
  <si>
    <t>ID - 308047</t>
  </si>
  <si>
    <t>ID - 308161</t>
  </si>
  <si>
    <t>ID - 308275</t>
  </si>
  <si>
    <t>ID - 308389</t>
  </si>
  <si>
    <t>ID - 308503</t>
  </si>
  <si>
    <t>ID - 308617</t>
  </si>
  <si>
    <t>ID - 308731</t>
  </si>
  <si>
    <t>ID - 308845</t>
  </si>
  <si>
    <t>ID - 308959</t>
  </si>
  <si>
    <t>ID - 309073</t>
  </si>
  <si>
    <t>ID - 309187</t>
  </si>
  <si>
    <t>ID - 309301</t>
  </si>
  <si>
    <t>ID - 309415</t>
  </si>
  <si>
    <t>ID - 309529</t>
  </si>
  <si>
    <t>ID - 309643</t>
  </si>
  <si>
    <t>ID - 309757</t>
  </si>
  <si>
    <t>ID - 309871</t>
  </si>
  <si>
    <t>ID - 309985</t>
  </si>
  <si>
    <t>ID - 310099</t>
  </si>
  <si>
    <t>ID - 310213</t>
  </si>
  <si>
    <t>ID - 310327</t>
  </si>
  <si>
    <t>ID - 310441</t>
  </si>
  <si>
    <t>ID - 310555</t>
  </si>
  <si>
    <t>ID - 310669</t>
  </si>
  <si>
    <t>ID - 310783</t>
  </si>
  <si>
    <t>ID - 310897</t>
  </si>
  <si>
    <t>ID - 311011</t>
  </si>
  <si>
    <t>ID - 311125</t>
  </si>
  <si>
    <t>ID - 311239</t>
  </si>
  <si>
    <t>ID - 311353</t>
  </si>
  <si>
    <t>ID - 311467</t>
  </si>
  <si>
    <t>ID - 311581</t>
  </si>
  <si>
    <t>ID - 311695</t>
  </si>
  <si>
    <t>ID - 311809</t>
  </si>
  <si>
    <t>ID - 311923</t>
  </si>
  <si>
    <t>ID - 312037</t>
  </si>
  <si>
    <t>ID - 312151</t>
  </si>
  <si>
    <t>ID - 312265</t>
  </si>
  <si>
    <t>ID - 312379</t>
  </si>
  <si>
    <t>ID - 312493</t>
  </si>
  <si>
    <t>ID - 312607</t>
  </si>
  <si>
    <t>ID - 312721</t>
  </si>
  <si>
    <t>ID - 312835</t>
  </si>
  <si>
    <t>ID - 312949</t>
  </si>
  <si>
    <t>ID - 313063</t>
  </si>
  <si>
    <t>ID - 313177</t>
  </si>
  <si>
    <t>ID - 313291</t>
  </si>
  <si>
    <t>ID - 313405</t>
  </si>
  <si>
    <t>ID - 313519</t>
  </si>
  <si>
    <t>ID - 313633</t>
  </si>
  <si>
    <t>ID - 313747</t>
  </si>
  <si>
    <t>ID - 313861</t>
  </si>
  <si>
    <t>ID - 313975</t>
  </si>
  <si>
    <t>ID - 314089</t>
  </si>
  <si>
    <t>ID - 314203</t>
  </si>
  <si>
    <t>ID - 314317</t>
  </si>
  <si>
    <t>ID - 314431</t>
  </si>
  <si>
    <t>ID - 314545</t>
  </si>
  <si>
    <t>ID - 314659</t>
  </si>
  <si>
    <t>ID - 314773</t>
  </si>
  <si>
    <t>ID - 314887</t>
  </si>
  <si>
    <t>ID - 315001</t>
  </si>
  <si>
    <t>ID - 315115</t>
  </si>
  <si>
    <t>ID - 315229</t>
  </si>
  <si>
    <t>ID - 315343</t>
  </si>
  <si>
    <t>ID - 315457</t>
  </si>
  <si>
    <t>ID - 315571</t>
  </si>
  <si>
    <t>ID - 315685</t>
  </si>
  <si>
    <t>ID - 315799</t>
  </si>
  <si>
    <t>ID - 315913</t>
  </si>
  <si>
    <t>ID - 316027</t>
  </si>
  <si>
    <t>ID - 316141</t>
  </si>
  <si>
    <t>ID - 316255</t>
  </si>
  <si>
    <t>ID - 316369</t>
  </si>
  <si>
    <t>ID - 316483</t>
  </si>
  <si>
    <t>ID - 316597</t>
  </si>
  <si>
    <t>ID - 316711</t>
  </si>
  <si>
    <t>ID - 316825</t>
  </si>
  <si>
    <t>ID - 316939</t>
  </si>
  <si>
    <t>ID - 317053</t>
  </si>
  <si>
    <t>ID - 317167</t>
  </si>
  <si>
    <t>ID - 317281</t>
  </si>
  <si>
    <t>ID - 317395</t>
  </si>
  <si>
    <t>ID - 317509</t>
  </si>
  <si>
    <t>ID - 317623</t>
  </si>
  <si>
    <t>ID - 317737</t>
  </si>
  <si>
    <t>ID - 317851</t>
  </si>
  <si>
    <t>ID - 317965</t>
  </si>
  <si>
    <t>ID - 318079</t>
  </si>
  <si>
    <t>ID - 318193</t>
  </si>
  <si>
    <t>ID - 318307</t>
  </si>
  <si>
    <t>ID - 318421</t>
  </si>
  <si>
    <t>ID - 318535</t>
  </si>
  <si>
    <t>ID - 318649</t>
  </si>
  <si>
    <t>ID - 318763</t>
  </si>
  <si>
    <t>ID - 318877</t>
  </si>
  <si>
    <t>ID - 318991</t>
  </si>
  <si>
    <t>ID - 319105</t>
  </si>
  <si>
    <t>ID - 319219</t>
  </si>
  <si>
    <t>ID - 319333</t>
  </si>
  <si>
    <t>ID - 319447</t>
  </si>
  <si>
    <t>ID - 319561</t>
  </si>
  <si>
    <t>ID - 319675</t>
  </si>
  <si>
    <t>ID - 319789</t>
  </si>
  <si>
    <t>ID - 319903</t>
  </si>
  <si>
    <t>ID - 320017</t>
  </si>
  <si>
    <t>ID - 320131</t>
  </si>
  <si>
    <t>ID - 320245</t>
  </si>
  <si>
    <t>ID - 320359</t>
  </si>
  <si>
    <t>ID - 320473</t>
  </si>
  <si>
    <t>ID - 320587</t>
  </si>
  <si>
    <t>ID - 320701</t>
  </si>
  <si>
    <t>ID - 320815</t>
  </si>
  <si>
    <t>ID - 320929</t>
  </si>
  <si>
    <t>ID - 321043</t>
  </si>
  <si>
    <t>ID - 321157</t>
  </si>
  <si>
    <t>ID - 321271</t>
  </si>
  <si>
    <t>ID - 321385</t>
  </si>
  <si>
    <t>ID - 321499</t>
  </si>
  <si>
    <t>ID - 321613</t>
  </si>
  <si>
    <t>ID - 321727</t>
  </si>
  <si>
    <t>ID - 321841</t>
  </si>
  <si>
    <t>ID - 321955</t>
  </si>
  <si>
    <t>ID - 322069</t>
  </si>
  <si>
    <t>ID - 322183</t>
  </si>
  <si>
    <t>ID - 322297</t>
  </si>
  <si>
    <t>ID - 322411</t>
  </si>
  <si>
    <t>ID - 322525</t>
  </si>
  <si>
    <t>ID - 322639</t>
  </si>
  <si>
    <t>ID - 322753</t>
  </si>
  <si>
    <t>ID - 322867</t>
  </si>
  <si>
    <t>ID - 322981</t>
  </si>
  <si>
    <t>ID - 323095</t>
  </si>
  <si>
    <t>ID - 323209</t>
  </si>
  <si>
    <t>ID - 323323</t>
  </si>
  <si>
    <t>ID - 323437</t>
  </si>
  <si>
    <t>ID - 323551</t>
  </si>
  <si>
    <t>ID - 323665</t>
  </si>
  <si>
    <t>ID - 323779</t>
  </si>
  <si>
    <t>ID - 323893</t>
  </si>
  <si>
    <t>ID - 324007</t>
  </si>
  <si>
    <t>ID - 324121</t>
  </si>
  <si>
    <t>ID - 324235</t>
  </si>
  <si>
    <t>ID - 324349</t>
  </si>
  <si>
    <t>ID - 324463</t>
  </si>
  <si>
    <t>ID - 324577</t>
  </si>
  <si>
    <t>ID - 324691</t>
  </si>
  <si>
    <t>ID - 324805</t>
  </si>
  <si>
    <t>ID - 324919</t>
  </si>
  <si>
    <t>ID - 325033</t>
  </si>
  <si>
    <t>ID - 325147</t>
  </si>
  <si>
    <t>ID - 325261</t>
  </si>
  <si>
    <t>ID - 325375</t>
  </si>
  <si>
    <t>ID - 325489</t>
  </si>
  <si>
    <t>ID - 325603</t>
  </si>
  <si>
    <t>ID - 325717</t>
  </si>
  <si>
    <t>ID - 325831</t>
  </si>
  <si>
    <t>ID - 325945</t>
  </si>
  <si>
    <t>ID - 326059</t>
  </si>
  <si>
    <t>ID - 326173</t>
  </si>
  <si>
    <t>ID - 326287</t>
  </si>
  <si>
    <t>ID - 326401</t>
  </si>
  <si>
    <t>ID - 326515</t>
  </si>
  <si>
    <t>ID - 326629</t>
  </si>
  <si>
    <t>ID - 326743</t>
  </si>
  <si>
    <t>ID - 326857</t>
  </si>
  <si>
    <t>ID - 326971</t>
  </si>
  <si>
    <t>ID - 327085</t>
  </si>
  <si>
    <t>ID - 327199</t>
  </si>
  <si>
    <t>ID - 327313</t>
  </si>
  <si>
    <t>ID - 327427</t>
  </si>
  <si>
    <t>ID - 327541</t>
  </si>
  <si>
    <t>ID - 327655</t>
  </si>
  <si>
    <t>ID - 327769</t>
  </si>
  <si>
    <t>ID - 327883</t>
  </si>
  <si>
    <t>ID - 327997</t>
  </si>
  <si>
    <t>ID - 328111</t>
  </si>
  <si>
    <t>ID - 328225</t>
  </si>
  <si>
    <t>ID - 328339</t>
  </si>
  <si>
    <t>ID - 328453</t>
  </si>
  <si>
    <t>ID - 328567</t>
  </si>
  <si>
    <t>ID - 328681</t>
  </si>
  <si>
    <t>ID - 328795</t>
  </si>
  <si>
    <t>ID - 328909</t>
  </si>
  <si>
    <t>ID - 329023</t>
  </si>
  <si>
    <t>ID - 329137</t>
  </si>
  <si>
    <t>ID - 329251</t>
  </si>
  <si>
    <t>ID - 329365</t>
  </si>
  <si>
    <t>ID - 329479</t>
  </si>
  <si>
    <t>ID - 329593</t>
  </si>
  <si>
    <t>ID - 329707</t>
  </si>
  <si>
    <t>ID - 329935</t>
  </si>
  <si>
    <t>ID - 330049</t>
  </si>
  <si>
    <t>ID - 330163</t>
  </si>
  <si>
    <t>ID - 330277</t>
  </si>
  <si>
    <t>ID - 330391</t>
  </si>
  <si>
    <t>ID - 330505</t>
  </si>
  <si>
    <t>ID - 330619</t>
  </si>
  <si>
    <t>ID - 330733</t>
  </si>
  <si>
    <t>ID - 330847</t>
  </si>
  <si>
    <t>ID - 330961</t>
  </si>
  <si>
    <t>ID - 331075</t>
  </si>
  <si>
    <t>ID - 331189</t>
  </si>
  <si>
    <t>ID - 331303</t>
  </si>
  <si>
    <t>ID - 331417</t>
  </si>
  <si>
    <t>ID - 331531</t>
  </si>
  <si>
    <t>ID - 331645</t>
  </si>
  <si>
    <t>ID - 331759</t>
  </si>
  <si>
    <t>ID - 331873</t>
  </si>
  <si>
    <t>ID - 331987</t>
  </si>
  <si>
    <t>ID - 332101</t>
  </si>
  <si>
    <t>ID - 332215</t>
  </si>
  <si>
    <t>ID - 332329</t>
  </si>
  <si>
    <t>ID - 332443</t>
  </si>
  <si>
    <t>ID - 332557</t>
  </si>
  <si>
    <t>ID - 332671</t>
  </si>
  <si>
    <t>ID - 332785</t>
  </si>
  <si>
    <t>ID - 332899</t>
  </si>
  <si>
    <t>ID - 333013</t>
  </si>
  <si>
    <t>ID - 333127</t>
  </si>
  <si>
    <t>ID - 333241</t>
  </si>
  <si>
    <t>ID - 333355</t>
  </si>
  <si>
    <t>ID - 333469</t>
  </si>
  <si>
    <t>ID - 333583</t>
  </si>
  <si>
    <t>ID - 333697</t>
  </si>
  <si>
    <t>ID - 333811</t>
  </si>
  <si>
    <t>ID - 333925</t>
  </si>
  <si>
    <t>ID - 334039</t>
  </si>
  <si>
    <t>ID - 334153</t>
  </si>
  <si>
    <t>ID - 334267</t>
  </si>
  <si>
    <t>ID - 334381</t>
  </si>
  <si>
    <t>ID - 334495</t>
  </si>
  <si>
    <t>ID - 334609</t>
  </si>
  <si>
    <t>ID - 334723</t>
  </si>
  <si>
    <t>ID - 334837</t>
  </si>
  <si>
    <t>ID - 334951</t>
  </si>
  <si>
    <t>ID - 335065</t>
  </si>
  <si>
    <t>ID - 335179</t>
  </si>
  <si>
    <t>ID - 335293</t>
  </si>
  <si>
    <t>ID - 335407</t>
  </si>
  <si>
    <t>ID - 335521</t>
  </si>
  <si>
    <t>ID - 335635</t>
  </si>
  <si>
    <t>ID - 335749</t>
  </si>
  <si>
    <t>ID - 335863</t>
  </si>
  <si>
    <t>ID - 335977</t>
  </si>
  <si>
    <t>ID - 336091</t>
  </si>
  <si>
    <t>ID - 336205</t>
  </si>
  <si>
    <t>ID - 336319</t>
  </si>
  <si>
    <t>ID - 336433</t>
  </si>
  <si>
    <t>ID - 336547</t>
  </si>
  <si>
    <t>ID - 336661</t>
  </si>
  <si>
    <t>ID - 336775</t>
  </si>
  <si>
    <t>ID - 336889</t>
  </si>
  <si>
    <t>ID - 337003</t>
  </si>
  <si>
    <t>ID - 337117</t>
  </si>
  <si>
    <t>ID - 337231</t>
  </si>
  <si>
    <t>ID - 337345</t>
  </si>
  <si>
    <t>ID - 337459</t>
  </si>
  <si>
    <t>ID - 337573</t>
  </si>
  <si>
    <t>ID - 337687</t>
  </si>
  <si>
    <t>ID - 337801</t>
  </si>
  <si>
    <t>ID - 337915</t>
  </si>
  <si>
    <t>ID - 338029</t>
  </si>
  <si>
    <t>ID - 338143</t>
  </si>
  <si>
    <t>ID - 338257</t>
  </si>
  <si>
    <t>ID - 338371</t>
  </si>
  <si>
    <t>ID - 338485</t>
  </si>
  <si>
    <t>ID - 338599</t>
  </si>
  <si>
    <t>ID - 338713</t>
  </si>
  <si>
    <t>ID - 338827</t>
  </si>
  <si>
    <t>ID - 338941</t>
  </si>
  <si>
    <t>ID - 339055</t>
  </si>
  <si>
    <t>ID - 339169</t>
  </si>
  <si>
    <t>ID - 339283</t>
  </si>
  <si>
    <t>ID - 339397</t>
  </si>
  <si>
    <t>ID - 339511</t>
  </si>
  <si>
    <t>ID - 339625</t>
  </si>
  <si>
    <t>ID - 339739</t>
  </si>
  <si>
    <t>ID - 339853</t>
  </si>
  <si>
    <t>ID - 339967</t>
  </si>
  <si>
    <t>ID - 340081</t>
  </si>
  <si>
    <t>ID - 340195</t>
  </si>
  <si>
    <t>ID - 340309</t>
  </si>
  <si>
    <t>ID - 340423</t>
  </si>
  <si>
    <t>ID - 340537</t>
  </si>
  <si>
    <t>ID - 340651</t>
  </si>
  <si>
    <t>ID - 340765</t>
  </si>
  <si>
    <t>ID - 340879</t>
  </si>
  <si>
    <t>ID - 340993</t>
  </si>
  <si>
    <t>ID - 341107</t>
  </si>
  <si>
    <t>ID - 341221</t>
  </si>
  <si>
    <t>ID - 341335</t>
  </si>
  <si>
    <t>ID - 341449</t>
  </si>
  <si>
    <t>ID - 341563</t>
  </si>
  <si>
    <t>ID - 341677</t>
  </si>
  <si>
    <t>ID - 341791</t>
  </si>
  <si>
    <t>ID - 341905</t>
  </si>
  <si>
    <t>ID - 342019</t>
  </si>
  <si>
    <t>ID - 342133</t>
  </si>
  <si>
    <t>ID - 342247</t>
  </si>
  <si>
    <t>ID - 342361</t>
  </si>
  <si>
    <t>ID - 342475</t>
  </si>
  <si>
    <t>ID - 342589</t>
  </si>
  <si>
    <t>ID - 342703</t>
  </si>
  <si>
    <t>ID - 342817</t>
  </si>
  <si>
    <t>ID - 342931</t>
  </si>
  <si>
    <t>ID - 343045</t>
  </si>
  <si>
    <t>ID - 343159</t>
  </si>
  <si>
    <t>ID - 343273</t>
  </si>
  <si>
    <t>ID - 343387</t>
  </si>
  <si>
    <t>ID - 343501</t>
  </si>
  <si>
    <t>ID - 343615</t>
  </si>
  <si>
    <t>ID - 343729</t>
  </si>
  <si>
    <t>ID - 343843</t>
  </si>
  <si>
    <t>ID - 343957</t>
  </si>
  <si>
    <t>ID - 344071</t>
  </si>
  <si>
    <t>ID - 344185</t>
  </si>
  <si>
    <t>ID - 344299</t>
  </si>
  <si>
    <t>ID - 344413</t>
  </si>
  <si>
    <t>ID - 344527</t>
  </si>
  <si>
    <t>ID - 344641</t>
  </si>
  <si>
    <t>ID - 344755</t>
  </si>
  <si>
    <t>ID - 344869</t>
  </si>
  <si>
    <t>ID - 344983</t>
  </si>
  <si>
    <t>ID - 345097</t>
  </si>
  <si>
    <t>ID - 345211</t>
  </si>
  <si>
    <t>ID - 345325</t>
  </si>
  <si>
    <t>ID - 345439</t>
  </si>
  <si>
    <t>ID - 345553</t>
  </si>
  <si>
    <t>ID - 345667</t>
  </si>
  <si>
    <t>ID - 345781</t>
  </si>
  <si>
    <t>ID - 345895</t>
  </si>
  <si>
    <t>ID - 346009</t>
  </si>
  <si>
    <t>ID - 346123</t>
  </si>
  <si>
    <t>ID - 346237</t>
  </si>
  <si>
    <t>ID - 346351</t>
  </si>
  <si>
    <t>ID - 346465</t>
  </si>
  <si>
    <t>ID - 346579</t>
  </si>
  <si>
    <t>ID - 346693</t>
  </si>
  <si>
    <t>ID - 346807</t>
  </si>
  <si>
    <t>ID - 346921</t>
  </si>
  <si>
    <t>ID - 347035</t>
  </si>
  <si>
    <t>ID - 347149</t>
  </si>
  <si>
    <t>ID - 347263</t>
  </si>
  <si>
    <t>ID - 347377</t>
  </si>
  <si>
    <t>ID - 347491</t>
  </si>
  <si>
    <t>ID - 347605</t>
  </si>
  <si>
    <t>ID - 347719</t>
  </si>
  <si>
    <t>ID - 347833</t>
  </si>
  <si>
    <t>ID - 347947</t>
  </si>
  <si>
    <t>ID - 348061</t>
  </si>
  <si>
    <t>ID - 348175</t>
  </si>
  <si>
    <t>ID - 348289</t>
  </si>
  <si>
    <t>ID - 348403</t>
  </si>
  <si>
    <t>ID - 348517</t>
  </si>
  <si>
    <t>ID - 348631</t>
  </si>
  <si>
    <t>ID - 348745</t>
  </si>
  <si>
    <t>ID - 348859</t>
  </si>
  <si>
    <t>ID - 348973</t>
  </si>
  <si>
    <t>ID - 349087</t>
  </si>
  <si>
    <t>ID - 349201</t>
  </si>
  <si>
    <t>ID - 349315</t>
  </si>
  <si>
    <t>ID - 349429</t>
  </si>
  <si>
    <t>ID - 349543</t>
  </si>
  <si>
    <t>ID - 349657</t>
  </si>
  <si>
    <t>ID - 349771</t>
  </si>
  <si>
    <t>ID - 349885</t>
  </si>
  <si>
    <t>ID - 349999</t>
  </si>
  <si>
    <t>ID - 350113</t>
  </si>
  <si>
    <t>ID - 350227</t>
  </si>
  <si>
    <t>ID - 350341</t>
  </si>
  <si>
    <t>ID - 350455</t>
  </si>
  <si>
    <t>ID - 350569</t>
  </si>
  <si>
    <t>ID - 350683</t>
  </si>
  <si>
    <t>ID - 350797</t>
  </si>
  <si>
    <t>ID - 350911</t>
  </si>
  <si>
    <t>ID - 351025</t>
  </si>
  <si>
    <t>ID - 351139</t>
  </si>
  <si>
    <t>ID - 351253</t>
  </si>
  <si>
    <t>ID - 351367</t>
  </si>
  <si>
    <t>ID - 351481</t>
  </si>
  <si>
    <t>ID - 351595</t>
  </si>
  <si>
    <t>ID - 351709</t>
  </si>
  <si>
    <t>ID - 351823</t>
  </si>
  <si>
    <t>ID - 351937</t>
  </si>
  <si>
    <t>ID - 352051</t>
  </si>
  <si>
    <t>ID - 352165</t>
  </si>
  <si>
    <t>ID - 352279</t>
  </si>
  <si>
    <t>ID - 352393</t>
  </si>
  <si>
    <t>ID - 352507</t>
  </si>
  <si>
    <t>ID - 352621</t>
  </si>
  <si>
    <t>ID - 352735</t>
  </si>
  <si>
    <t>ID - 352849</t>
  </si>
  <si>
    <t>ID - 352963</t>
  </si>
  <si>
    <t>ID - 353077</t>
  </si>
  <si>
    <t>ID - 353191</t>
  </si>
  <si>
    <t>ID - 353305</t>
  </si>
  <si>
    <t>ID - 353419</t>
  </si>
  <si>
    <t>ID - 353533</t>
  </si>
  <si>
    <t>ID - 353647</t>
  </si>
  <si>
    <t>ID - 353761</t>
  </si>
  <si>
    <t>ID - 353875</t>
  </si>
  <si>
    <t>ID - 353989</t>
  </si>
  <si>
    <t>ID - 354103</t>
  </si>
  <si>
    <t>ID - 354217</t>
  </si>
  <si>
    <t>ID - 354331</t>
  </si>
  <si>
    <t>ID - 354445</t>
  </si>
  <si>
    <t>ID - 354559</t>
  </si>
  <si>
    <t>ID - 354673</t>
  </si>
  <si>
    <t>ID - 354787</t>
  </si>
  <si>
    <t>ID - 354901</t>
  </si>
  <si>
    <t>ID - 355015</t>
  </si>
  <si>
    <t>ID - 355129</t>
  </si>
  <si>
    <t>ID - 355243</t>
  </si>
  <si>
    <t>ID - 355357</t>
  </si>
  <si>
    <t>ID - 355471</t>
  </si>
  <si>
    <t>ID - 355585</t>
  </si>
  <si>
    <t>ID - 355699</t>
  </si>
  <si>
    <t>ID - 355813</t>
  </si>
  <si>
    <t>ID - 355927</t>
  </si>
  <si>
    <t>ID - 356041</t>
  </si>
  <si>
    <t>ID - 356155</t>
  </si>
  <si>
    <t>ID - 356269</t>
  </si>
  <si>
    <t>ID - 356383</t>
  </si>
  <si>
    <t>ID - 356497</t>
  </si>
  <si>
    <t>ID - 356611</t>
  </si>
  <si>
    <t>ID - 356725</t>
  </si>
  <si>
    <t>ID - 356839</t>
  </si>
  <si>
    <t>ID - 356953</t>
  </si>
  <si>
    <t>ID - 357067</t>
  </si>
  <si>
    <t>ID - 357181</t>
  </si>
  <si>
    <t>ID - 357295</t>
  </si>
  <si>
    <t>ID - 357409</t>
  </si>
  <si>
    <t>ID - 357523</t>
  </si>
  <si>
    <t>ID - 357637</t>
  </si>
  <si>
    <t>ID - 357751</t>
  </si>
  <si>
    <t>ID - 357865</t>
  </si>
  <si>
    <t>ID - 357979</t>
  </si>
  <si>
    <t>ID - 358093</t>
  </si>
  <si>
    <t>ID - 358207</t>
  </si>
  <si>
    <t>ID - 358321</t>
  </si>
  <si>
    <t>ID - 358435</t>
  </si>
  <si>
    <t>ID - 358549</t>
  </si>
  <si>
    <t>ID - 358663</t>
  </si>
  <si>
    <t>ID - 358777</t>
  </si>
  <si>
    <t>ID - 358891</t>
  </si>
  <si>
    <t>ID - 359005</t>
  </si>
  <si>
    <t>ID - 359119</t>
  </si>
  <si>
    <t>ID - 359233</t>
  </si>
  <si>
    <t>ID - 359347</t>
  </si>
  <si>
    <t>ID - 359461</t>
  </si>
  <si>
    <t>ID - 359575</t>
  </si>
  <si>
    <t>ID - 359689</t>
  </si>
  <si>
    <t>ID - 359803</t>
  </si>
  <si>
    <t>ID - 359917</t>
  </si>
  <si>
    <t>ID - 360031</t>
  </si>
  <si>
    <t>ID - 360145</t>
  </si>
  <si>
    <t>ID - 360259</t>
  </si>
  <si>
    <t>ID - 360373</t>
  </si>
  <si>
    <t>ID - 360487</t>
  </si>
  <si>
    <t>ID - 360601</t>
  </si>
  <si>
    <t>ID - 360715</t>
  </si>
  <si>
    <t>ID - 360829</t>
  </si>
  <si>
    <t>ID - 360943</t>
  </si>
  <si>
    <t>ID - 361057</t>
  </si>
  <si>
    <t>ID - 361171</t>
  </si>
  <si>
    <t>ID - 361285</t>
  </si>
  <si>
    <t>ID - 361399</t>
  </si>
  <si>
    <t>ID - 361513</t>
  </si>
  <si>
    <t>ID - 361627</t>
  </si>
  <si>
    <t>ID - 361741</t>
  </si>
  <si>
    <t>ID - 361855</t>
  </si>
  <si>
    <t>ID - 361969</t>
  </si>
  <si>
    <t>ID - 362083</t>
  </si>
  <si>
    <t>ID - 362197</t>
  </si>
  <si>
    <t>ID - 362311</t>
  </si>
  <si>
    <t>ID - 362425</t>
  </si>
  <si>
    <t>ID - 362539</t>
  </si>
  <si>
    <t>ID - 362653</t>
  </si>
  <si>
    <t>ID - 362767</t>
  </si>
  <si>
    <t>ID - 362881</t>
  </si>
  <si>
    <t>ID - 362995</t>
  </si>
  <si>
    <t>ID - 363109</t>
  </si>
  <si>
    <t>ID - 363223</t>
  </si>
  <si>
    <t>ID - 363337</t>
  </si>
  <si>
    <t>ID - 363451</t>
  </si>
  <si>
    <t>ID - 363565</t>
  </si>
  <si>
    <t>ID - 363679</t>
  </si>
  <si>
    <t>ID - 363793</t>
  </si>
  <si>
    <t>ID - 363907</t>
  </si>
  <si>
    <t>ID - 364021</t>
  </si>
  <si>
    <t>ID - 364135</t>
  </si>
  <si>
    <t>ID - 364249</t>
  </si>
  <si>
    <t>ID - 364363</t>
  </si>
  <si>
    <t>ID - 364477</t>
  </si>
  <si>
    <t>ID - 364591</t>
  </si>
  <si>
    <t>ID - 364705</t>
  </si>
  <si>
    <t>ID - 364819</t>
  </si>
  <si>
    <t>ID - 364933</t>
  </si>
  <si>
    <t>ID - 365047</t>
  </si>
  <si>
    <t>ID - 365161</t>
  </si>
  <si>
    <t>ID - 365275</t>
  </si>
  <si>
    <t>ID - 365389</t>
  </si>
  <si>
    <t>ID - 365503</t>
  </si>
  <si>
    <t>ID - 365617</t>
  </si>
  <si>
    <t>ID - 365731</t>
  </si>
  <si>
    <t>ID - 365845</t>
  </si>
  <si>
    <t>ID - 365959</t>
  </si>
  <si>
    <t>ID - 366073</t>
  </si>
  <si>
    <t>ID - 366187</t>
  </si>
  <si>
    <t>ID - 366301</t>
  </si>
  <si>
    <t>ID - 366415</t>
  </si>
  <si>
    <t>ID - 366529</t>
  </si>
  <si>
    <t>ID - 366643</t>
  </si>
  <si>
    <t>ID - 366757</t>
  </si>
  <si>
    <t>ID - 366871</t>
  </si>
  <si>
    <t>ID - 366985</t>
  </si>
  <si>
    <t>ID - 367099</t>
  </si>
  <si>
    <t>ID - 367213</t>
  </si>
  <si>
    <t>ID - 367327</t>
  </si>
  <si>
    <t>ID - 367441</t>
  </si>
  <si>
    <t>ID - 367555</t>
  </si>
  <si>
    <t>ID - 367669</t>
  </si>
  <si>
    <t>ID - 367783</t>
  </si>
  <si>
    <t>ID - 367897</t>
  </si>
  <si>
    <t>ID - 368011</t>
  </si>
  <si>
    <t>ID - 368125</t>
  </si>
  <si>
    <t>ID - 368239</t>
  </si>
  <si>
    <t>ID - 368353</t>
  </si>
  <si>
    <t>ID - 368467</t>
  </si>
  <si>
    <t>ID - 368581</t>
  </si>
  <si>
    <t>ID - 368695</t>
  </si>
  <si>
    <t>ID - 368809</t>
  </si>
  <si>
    <t>ID - 368923</t>
  </si>
  <si>
    <t>ID - 369037</t>
  </si>
  <si>
    <t>ID - 369151</t>
  </si>
  <si>
    <t>ID - 369265</t>
  </si>
  <si>
    <t>ID - 369379</t>
  </si>
  <si>
    <t>ID - 369493</t>
  </si>
  <si>
    <t>ID - 369607</t>
  </si>
  <si>
    <t>ID - 369721</t>
  </si>
  <si>
    <t>ID - 369835</t>
  </si>
  <si>
    <t>ID - 369949</t>
  </si>
  <si>
    <t>ID - 370063</t>
  </si>
  <si>
    <t>ID - 370177</t>
  </si>
  <si>
    <t>ID - 370291</t>
  </si>
  <si>
    <t>ID - 370405</t>
  </si>
  <si>
    <t>ID - 370519</t>
  </si>
  <si>
    <t>ID - 370633</t>
  </si>
  <si>
    <t>ID - 370747</t>
  </si>
  <si>
    <t>ID - 370861</t>
  </si>
  <si>
    <t>ID - 370975</t>
  </si>
  <si>
    <t>ID - 371089</t>
  </si>
  <si>
    <t>ID - 371203</t>
  </si>
  <si>
    <t>ID - 371317</t>
  </si>
  <si>
    <t>ID - 371431</t>
  </si>
  <si>
    <t>ID - 371545</t>
  </si>
  <si>
    <t>ID - 371659</t>
  </si>
  <si>
    <t>ID - 371773</t>
  </si>
  <si>
    <t>ID - 371887</t>
  </si>
  <si>
    <t>ID - 372001</t>
  </si>
  <si>
    <t>ID - 372115</t>
  </si>
  <si>
    <t>ID - 372229</t>
  </si>
  <si>
    <t>ID - 372343</t>
  </si>
  <si>
    <t>ID - 372457</t>
  </si>
  <si>
    <t>ID - 372571</t>
  </si>
  <si>
    <t>ID - 372685</t>
  </si>
  <si>
    <t>ID - 372799</t>
  </si>
  <si>
    <t>ID - 372913</t>
  </si>
  <si>
    <t>ID - 373027</t>
  </si>
  <si>
    <t>ID - 373141</t>
  </si>
  <si>
    <t>ID - 373255</t>
  </si>
  <si>
    <t>ID - 373369</t>
  </si>
  <si>
    <t>ID - 373483</t>
  </si>
  <si>
    <t>ID - 373597</t>
  </si>
  <si>
    <t>ID - 373711</t>
  </si>
  <si>
    <t>ID - 373825</t>
  </si>
  <si>
    <t>ID - 373939</t>
  </si>
  <si>
    <t>ID - 374053</t>
  </si>
  <si>
    <t>ID - 374167</t>
  </si>
  <si>
    <t>ID - 374281</t>
  </si>
  <si>
    <t>ID - 374395</t>
  </si>
  <si>
    <t>ID - 374509</t>
  </si>
  <si>
    <t>ID - 374623</t>
  </si>
  <si>
    <t>ID - 374737</t>
  </si>
  <si>
    <t>ID - 374851</t>
  </si>
  <si>
    <t>ID - 374965</t>
  </si>
  <si>
    <t>ID - 375079</t>
  </si>
  <si>
    <t>ID - 375193</t>
  </si>
  <si>
    <t>ID - 375307</t>
  </si>
  <si>
    <t>ID - 375421</t>
  </si>
  <si>
    <t>ID - 375535</t>
  </si>
  <si>
    <t>ID - 375649</t>
  </si>
  <si>
    <t>ID - 375763</t>
  </si>
  <si>
    <t>ID - 375877</t>
  </si>
  <si>
    <t>ID - 375991</t>
  </si>
  <si>
    <t>ID - 376105</t>
  </si>
  <si>
    <t>ID - 376219</t>
  </si>
  <si>
    <t>ID - 376333</t>
  </si>
  <si>
    <t>ID - 376447</t>
  </si>
  <si>
    <t>ID - 376561</t>
  </si>
  <si>
    <t>ID - 376675</t>
  </si>
  <si>
    <t>ID - 376789</t>
  </si>
  <si>
    <t>ID - 376903</t>
  </si>
  <si>
    <t>ID - 377017</t>
  </si>
  <si>
    <t>ID - 377131</t>
  </si>
  <si>
    <t>ID - 377245</t>
  </si>
  <si>
    <t>ID - 377359</t>
  </si>
  <si>
    <t>ID - 377473</t>
  </si>
  <si>
    <t>ID - 377587</t>
  </si>
  <si>
    <t>ID - 377701</t>
  </si>
  <si>
    <t>ID - 377815</t>
  </si>
  <si>
    <t>ID - 377929</t>
  </si>
  <si>
    <t>ID - 378043</t>
  </si>
  <si>
    <t>ID - 378157</t>
  </si>
  <si>
    <t>ID - 378271</t>
  </si>
  <si>
    <t>ID - 378385</t>
  </si>
  <si>
    <t>ID - 378499</t>
  </si>
  <si>
    <t>ID - 378613</t>
  </si>
  <si>
    <t>ID - 378727</t>
  </si>
  <si>
    <t>ID - 378841</t>
  </si>
  <si>
    <t>ID - 378955</t>
  </si>
  <si>
    <t>ID - 379069</t>
  </si>
  <si>
    <t>ID - 379183</t>
  </si>
  <si>
    <t>ID - 379297</t>
  </si>
  <si>
    <t>ID - 379411</t>
  </si>
  <si>
    <t>ID - 379525</t>
  </si>
  <si>
    <t>ID - 379639</t>
  </si>
  <si>
    <t>ID - 379753</t>
  </si>
  <si>
    <t>ID - 379867</t>
  </si>
  <si>
    <t>ID - 379981</t>
  </si>
  <si>
    <t>ID - 380095</t>
  </si>
  <si>
    <t>ID - 380209</t>
  </si>
  <si>
    <t>ID - 380323</t>
  </si>
  <si>
    <t>ID - 380437</t>
  </si>
  <si>
    <t>ID - 380551</t>
  </si>
  <si>
    <t>ID - 380665</t>
  </si>
  <si>
    <t>ID - 380779</t>
  </si>
  <si>
    <t>ID - 380893</t>
  </si>
  <si>
    <t>ID - 381007</t>
  </si>
  <si>
    <t>ID - 381121</t>
  </si>
  <si>
    <t>ID - 381235</t>
  </si>
  <si>
    <t>ID - 381349</t>
  </si>
  <si>
    <t>ID - 381463</t>
  </si>
  <si>
    <t>ID - 381577</t>
  </si>
  <si>
    <t>ID - 381691</t>
  </si>
  <si>
    <t>ID - 381805</t>
  </si>
  <si>
    <t>ID - 381919</t>
  </si>
  <si>
    <t>ID - 382033</t>
  </si>
  <si>
    <t>ID - 382147</t>
  </si>
  <si>
    <t>ID - 382261</t>
  </si>
  <si>
    <t>ID - 382375</t>
  </si>
  <si>
    <t>ID - 382489</t>
  </si>
  <si>
    <t>ID - 382603</t>
  </si>
  <si>
    <t>ID - 382717</t>
  </si>
  <si>
    <t>ID - 382831</t>
  </si>
  <si>
    <t>ID - 382945</t>
  </si>
  <si>
    <t>ID - 383059</t>
  </si>
  <si>
    <t>ID - 383173</t>
  </si>
  <si>
    <t>ID - 383287</t>
  </si>
  <si>
    <t>ID - 383401</t>
  </si>
  <si>
    <t>ID - 383515</t>
  </si>
  <si>
    <t>ID - 383629</t>
  </si>
  <si>
    <t>ID - 383743</t>
  </si>
  <si>
    <t>ID - 383857</t>
  </si>
  <si>
    <t>ID - 383971</t>
  </si>
  <si>
    <t>ID - 384199</t>
  </si>
  <si>
    <t>ID - 384313</t>
  </si>
  <si>
    <t>ID - 384427</t>
  </si>
  <si>
    <t>ID - 384541</t>
  </si>
  <si>
    <t>ID - 384655</t>
  </si>
  <si>
    <t>ID - 384769</t>
  </si>
  <si>
    <t>ID - 384883</t>
  </si>
  <si>
    <t>ID - 384997</t>
  </si>
  <si>
    <t>ID - 385111</t>
  </si>
  <si>
    <t>ID - 385225</t>
  </si>
  <si>
    <t>ID - 385339</t>
  </si>
  <si>
    <t>ID - 385453</t>
  </si>
  <si>
    <t>ID - 385567</t>
  </si>
  <si>
    <t>ID - 385681</t>
  </si>
  <si>
    <t>ID - 385795</t>
  </si>
  <si>
    <t>ID - 385909</t>
  </si>
  <si>
    <t>ID - 386023</t>
  </si>
  <si>
    <t>ID - 386137</t>
  </si>
  <si>
    <t>ID - 386251</t>
  </si>
  <si>
    <t>ID - 386365</t>
  </si>
  <si>
    <t>ID - 386479</t>
  </si>
  <si>
    <t>ID - 386593</t>
  </si>
  <si>
    <t>ID - 386707</t>
  </si>
  <si>
    <t>ID - 386821</t>
  </si>
  <si>
    <t>ID - 386935</t>
  </si>
  <si>
    <t>ID - 387049</t>
  </si>
  <si>
    <t>ID - 387163</t>
  </si>
  <si>
    <t>ID - 387277</t>
  </si>
  <si>
    <t>ID - 387391</t>
  </si>
  <si>
    <t>ID - 387505</t>
  </si>
  <si>
    <t>ID - 387619</t>
  </si>
  <si>
    <t>ID - 387733</t>
  </si>
  <si>
    <t>ID - 387847</t>
  </si>
  <si>
    <t>ID - 387961</t>
  </si>
  <si>
    <t>ID - 388075</t>
  </si>
  <si>
    <t>ID - 388189</t>
  </si>
  <si>
    <t>ID - 388303</t>
  </si>
  <si>
    <t>ID - 388417</t>
  </si>
  <si>
    <t>ID - 388531</t>
  </si>
  <si>
    <t>ID - 388645</t>
  </si>
  <si>
    <t>ID - 388759</t>
  </si>
  <si>
    <t>ID - 388873</t>
  </si>
  <si>
    <t>ID - 388987</t>
  </si>
  <si>
    <t>ID - 389101</t>
  </si>
  <si>
    <t>ID - 389215</t>
  </si>
  <si>
    <t>ID - 389329</t>
  </si>
  <si>
    <t>ID - 389443</t>
  </si>
  <si>
    <t>ID - 389557</t>
  </si>
  <si>
    <t>ID - 389671</t>
  </si>
  <si>
    <t>ID - 389785</t>
  </si>
  <si>
    <t>ID - 389899</t>
  </si>
  <si>
    <t>ID - 390013</t>
  </si>
  <si>
    <t>ID - 390127</t>
  </si>
  <si>
    <t>ID - 390241</t>
  </si>
  <si>
    <t>ID - 390355</t>
  </si>
  <si>
    <t>ID - 390469</t>
  </si>
  <si>
    <t>ID - 390583</t>
  </si>
  <si>
    <t>ID - 390697</t>
  </si>
  <si>
    <t>ID - 390811</t>
  </si>
  <si>
    <t>ID - 390925</t>
  </si>
  <si>
    <t>ID - 391039</t>
  </si>
  <si>
    <t>ID - 391153</t>
  </si>
  <si>
    <t>ID - 391267</t>
  </si>
  <si>
    <t>ID - 391381</t>
  </si>
  <si>
    <t>ID - 391495</t>
  </si>
  <si>
    <t>ID - 391609</t>
  </si>
  <si>
    <t>ID - 391723</t>
  </si>
  <si>
    <t>ID - 391837</t>
  </si>
  <si>
    <t>ID - 391951</t>
  </si>
  <si>
    <t>ID - 392065</t>
  </si>
  <si>
    <t>ID - 392179</t>
  </si>
  <si>
    <t>ID - 392293</t>
  </si>
  <si>
    <t>ID - 392407</t>
  </si>
  <si>
    <t>ID - 392521</t>
  </si>
  <si>
    <t>ID - 392635</t>
  </si>
  <si>
    <t>ID - 392749</t>
  </si>
  <si>
    <t>ID - 392863</t>
  </si>
  <si>
    <t>ID - 392977</t>
  </si>
  <si>
    <t>ID - 393091</t>
  </si>
  <si>
    <t>ID - 393205</t>
  </si>
  <si>
    <t>ID - 393319</t>
  </si>
  <si>
    <t>ID - 393433</t>
  </si>
  <si>
    <t>ID - 393547</t>
  </si>
  <si>
    <t>ID - 393661</t>
  </si>
  <si>
    <t>ID - 393775</t>
  </si>
  <si>
    <t>ID - 393889</t>
  </si>
  <si>
    <t>ID - 394003</t>
  </si>
  <si>
    <t>ID - 394117</t>
  </si>
  <si>
    <t>ID - 394231</t>
  </si>
  <si>
    <t>ID - 394345</t>
  </si>
  <si>
    <t>ID - 394459</t>
  </si>
  <si>
    <t>ID - 394573</t>
  </si>
  <si>
    <t>ID - 394687</t>
  </si>
  <si>
    <t>ID - 394801</t>
  </si>
  <si>
    <t>ID - 394915</t>
  </si>
  <si>
    <t>ID - 395029</t>
  </si>
  <si>
    <t>ID - 395143</t>
  </si>
  <si>
    <t>ID - 395257</t>
  </si>
  <si>
    <t>ID - 395371</t>
  </si>
  <si>
    <t>ID - 395485</t>
  </si>
  <si>
    <t>ID - 395599</t>
  </si>
  <si>
    <t>ID - 395713</t>
  </si>
  <si>
    <t>ID - 395827</t>
  </si>
  <si>
    <t>ID - 395941</t>
  </si>
  <si>
    <t>ID - 396055</t>
  </si>
  <si>
    <t>ID - 396169</t>
  </si>
  <si>
    <t>ID - 396283</t>
  </si>
  <si>
    <t>ID - 396397</t>
  </si>
  <si>
    <t>ID - 396511</t>
  </si>
  <si>
    <t>ID - 396625</t>
  </si>
  <si>
    <t>ID - 396739</t>
  </si>
  <si>
    <t>ID - 396853</t>
  </si>
  <si>
    <t>ID - 396967</t>
  </si>
  <si>
    <t>ID - 397081</t>
  </si>
  <si>
    <t>ID - 397195</t>
  </si>
  <si>
    <t>ID - 397309</t>
  </si>
  <si>
    <t>ID - 397423</t>
  </si>
  <si>
    <t>ID - 397537</t>
  </si>
  <si>
    <t>ID - 397651</t>
  </si>
  <si>
    <t>ID - 397765</t>
  </si>
  <si>
    <t>ID - 397879</t>
  </si>
  <si>
    <t>ID - 397993</t>
  </si>
  <si>
    <t>ID - 398107</t>
  </si>
  <si>
    <t>ID - 398221</t>
  </si>
  <si>
    <t>ID - 398335</t>
  </si>
  <si>
    <t>ID - 398449</t>
  </si>
  <si>
    <t>ID - 398563</t>
  </si>
  <si>
    <t>ID - 398677</t>
  </si>
  <si>
    <t>ID - 398791</t>
  </si>
  <si>
    <t>ID - 398905</t>
  </si>
  <si>
    <t>ID - 399019</t>
  </si>
  <si>
    <t>ID - 399133</t>
  </si>
  <si>
    <t>ID - 399247</t>
  </si>
  <si>
    <t>ID - 399361</t>
  </si>
  <si>
    <t>ID - 399475</t>
  </si>
  <si>
    <t>ID - 399589</t>
  </si>
  <si>
    <t>ID - 399703</t>
  </si>
  <si>
    <t>ID - 399817</t>
  </si>
  <si>
    <t>ID - 399931</t>
  </si>
  <si>
    <t>ID - 400045</t>
  </si>
  <si>
    <t>ID - 400159</t>
  </si>
  <si>
    <t>ID - 400273</t>
  </si>
  <si>
    <t>ID - 400387</t>
  </si>
  <si>
    <t>ID - 400501</t>
  </si>
  <si>
    <t>ID - 400615</t>
  </si>
  <si>
    <t>ID - 400729</t>
  </si>
  <si>
    <t>ID - 400843</t>
  </si>
  <si>
    <t>ID - 400957</t>
  </si>
  <si>
    <t>ID - 401071</t>
  </si>
  <si>
    <t>ID - 401185</t>
  </si>
  <si>
    <t>ID - 401299</t>
  </si>
  <si>
    <t>ID - 401413</t>
  </si>
  <si>
    <t>ID - 401527</t>
  </si>
  <si>
    <t>ID - 401641</t>
  </si>
  <si>
    <t>ID - 401755</t>
  </si>
  <si>
    <t>ID - 401869</t>
  </si>
  <si>
    <t>ID - 401983</t>
  </si>
  <si>
    <t>ID - 402097</t>
  </si>
  <si>
    <t>ID - 402211</t>
  </si>
  <si>
    <t>ID - 402325</t>
  </si>
  <si>
    <t>ID - 402439</t>
  </si>
  <si>
    <t>ID - 402553</t>
  </si>
  <si>
    <t>ID - 402667</t>
  </si>
  <si>
    <t>ID - 402781</t>
  </si>
  <si>
    <t>ID - 402895</t>
  </si>
  <si>
    <t>ID - 403009</t>
  </si>
  <si>
    <t>ID - 403123</t>
  </si>
  <si>
    <t>ID - 403237</t>
  </si>
  <si>
    <t>ID - 403351</t>
  </si>
  <si>
    <t>ID - 403465</t>
  </si>
  <si>
    <t>ID - 403579</t>
  </si>
  <si>
    <t>ID - 403693</t>
  </si>
  <si>
    <t>ID - 403807</t>
  </si>
  <si>
    <t>ID - 403921</t>
  </si>
  <si>
    <t>ID - 404035</t>
  </si>
  <si>
    <t>ID - 404149</t>
  </si>
  <si>
    <t>ID - 404263</t>
  </si>
  <si>
    <t>ID - 404377</t>
  </si>
  <si>
    <t>ID - 404491</t>
  </si>
  <si>
    <t>ID - 404605</t>
  </si>
  <si>
    <t>ID - 404719</t>
  </si>
  <si>
    <t>ID - 404833</t>
  </si>
  <si>
    <t>ID - 404947</t>
  </si>
  <si>
    <t>ID - 405061</t>
  </si>
  <si>
    <t>ID - 405175</t>
  </si>
  <si>
    <t>ID - 405289</t>
  </si>
  <si>
    <t>ID - 405403</t>
  </si>
  <si>
    <t>ID - 405517</t>
  </si>
  <si>
    <t>ID - 405631</t>
  </si>
  <si>
    <t>ID - 405745</t>
  </si>
  <si>
    <t>ID - 405859</t>
  </si>
  <si>
    <t>ID - 405973</t>
  </si>
  <si>
    <t>ID - 406087</t>
  </si>
  <si>
    <t>ID - 406201</t>
  </si>
  <si>
    <t>ID - 406315</t>
  </si>
  <si>
    <t>ID - 406429</t>
  </si>
  <si>
    <t>ID - 406543</t>
  </si>
  <si>
    <t>ID - 406657</t>
  </si>
  <si>
    <t>ID - 406771</t>
  </si>
  <si>
    <t>ID - 406885</t>
  </si>
  <si>
    <t>ID - 406999</t>
  </si>
  <si>
    <t>ID - 407113</t>
  </si>
  <si>
    <t>ID - 407227</t>
  </si>
  <si>
    <t>ID - 407341</t>
  </si>
  <si>
    <t>ID - 407455</t>
  </si>
  <si>
    <t>ID - 407569</t>
  </si>
  <si>
    <t>ID - 407683</t>
  </si>
  <si>
    <t>ID - 407797</t>
  </si>
  <si>
    <t>ID - 407911</t>
  </si>
  <si>
    <t>ID - 408025</t>
  </si>
  <si>
    <t>ID - 408139</t>
  </si>
  <si>
    <t>ID - 408253</t>
  </si>
  <si>
    <t>ID - 408367</t>
  </si>
  <si>
    <t>ID - 408481</t>
  </si>
  <si>
    <t>ID - 408595</t>
  </si>
  <si>
    <t>ID - 408709</t>
  </si>
  <si>
    <t>ID - 408823</t>
  </si>
  <si>
    <t>ID - 408937</t>
  </si>
  <si>
    <t>ID - 409051</t>
  </si>
  <si>
    <t>ID - 409165</t>
  </si>
  <si>
    <t>ID - 409279</t>
  </si>
  <si>
    <t>ID - 409393</t>
  </si>
  <si>
    <t>ID - 409507</t>
  </si>
  <si>
    <t>ID - 409621</t>
  </si>
  <si>
    <t>ID - 409735</t>
  </si>
  <si>
    <t>ID - 409849</t>
  </si>
  <si>
    <t>ID - 409963</t>
  </si>
  <si>
    <t>ID - 410077</t>
  </si>
  <si>
    <t>ID - 410191</t>
  </si>
  <si>
    <t>ID - 410305</t>
  </si>
  <si>
    <t>ID - 410419</t>
  </si>
  <si>
    <t>ID - 410533</t>
  </si>
  <si>
    <t>ID - 410647</t>
  </si>
  <si>
    <t>ID - 410761</t>
  </si>
  <si>
    <t>ID - 410875</t>
  </si>
  <si>
    <t>ID - 410989</t>
  </si>
  <si>
    <t>ID - 411103</t>
  </si>
  <si>
    <t>ID - 411217</t>
  </si>
  <si>
    <t>ID - 411331</t>
  </si>
  <si>
    <t>ID - 411445</t>
  </si>
  <si>
    <t>ID - 411559</t>
  </si>
  <si>
    <t>ID - 411673</t>
  </si>
  <si>
    <t>ID - 411787</t>
  </si>
  <si>
    <t>ID - 411901</t>
  </si>
  <si>
    <t>ID - 412015</t>
  </si>
  <si>
    <t>ID - 412129</t>
  </si>
  <si>
    <t>ID - 412243</t>
  </si>
  <si>
    <t>ID - 412357</t>
  </si>
  <si>
    <t>ID - 412471</t>
  </si>
  <si>
    <t>ID - 412585</t>
  </si>
  <si>
    <t>ID - 412699</t>
  </si>
  <si>
    <t>ID - 412813</t>
  </si>
  <si>
    <t>ID - 412927</t>
  </si>
  <si>
    <t>ID - 413041</t>
  </si>
  <si>
    <t>ID - 413155</t>
  </si>
  <si>
    <t>ID - 413269</t>
  </si>
  <si>
    <t>ID - 413383</t>
  </si>
  <si>
    <t>ID - 413497</t>
  </si>
  <si>
    <t>ID - 413611</t>
  </si>
  <si>
    <t>ID - 413725</t>
  </si>
  <si>
    <t>ID - 413839</t>
  </si>
  <si>
    <t>ID - 413953</t>
  </si>
  <si>
    <t>ID - 414067</t>
  </si>
  <si>
    <t>ID - 414181</t>
  </si>
  <si>
    <t>ID - 414295</t>
  </si>
  <si>
    <t>ID - 414409</t>
  </si>
  <si>
    <t>ID - 414523</t>
  </si>
  <si>
    <t>ID - 414637</t>
  </si>
  <si>
    <t>ID - 414751</t>
  </si>
  <si>
    <t>ID - 414865</t>
  </si>
  <si>
    <t>ID - 414979</t>
  </si>
  <si>
    <t>ID - 415093</t>
  </si>
  <si>
    <t>ID - 415207</t>
  </si>
  <si>
    <t>ID - 415321</t>
  </si>
  <si>
    <t>ID - 415435</t>
  </si>
  <si>
    <t>ID - 415549</t>
  </si>
  <si>
    <t>ID - 415663</t>
  </si>
  <si>
    <t>ID - 415777</t>
  </si>
  <si>
    <t>ID - 415891</t>
  </si>
  <si>
    <t>ID - 416005</t>
  </si>
  <si>
    <t>ID - 416119</t>
  </si>
  <si>
    <t>ID - 416233</t>
  </si>
  <si>
    <t>ID - 416347</t>
  </si>
  <si>
    <t>ID - 416461</t>
  </si>
  <si>
    <t>ID - 416575</t>
  </si>
  <si>
    <t>ID - 416689</t>
  </si>
  <si>
    <t>ID - 416803</t>
  </si>
  <si>
    <t>ID - 416917</t>
  </si>
  <si>
    <t>ID - 417031</t>
  </si>
  <si>
    <t>ID - 417145</t>
  </si>
  <si>
    <t>ID - 417259</t>
  </si>
  <si>
    <t>ID - 417373</t>
  </si>
  <si>
    <t>ID - 417487</t>
  </si>
  <si>
    <t>ID - 417601</t>
  </si>
  <si>
    <t>ID - 417715</t>
  </si>
  <si>
    <t>ID - 417829</t>
  </si>
  <si>
    <t>ID - 417943</t>
  </si>
  <si>
    <t>ID - 418057</t>
  </si>
  <si>
    <t>ID - 418171</t>
  </si>
  <si>
    <t>ID - 418285</t>
  </si>
  <si>
    <t>ID - 418399</t>
  </si>
  <si>
    <t>ID - 418513</t>
  </si>
  <si>
    <t>ID - 418627</t>
  </si>
  <si>
    <t>ID - 418741</t>
  </si>
  <si>
    <t>ID - 418855</t>
  </si>
  <si>
    <t>ID - 418969</t>
  </si>
  <si>
    <t>ID - 419083</t>
  </si>
  <si>
    <t>ID - 419197</t>
  </si>
  <si>
    <t>ID - 419311</t>
  </si>
  <si>
    <t>ID - 419425</t>
  </si>
  <si>
    <t>ID - 419539</t>
  </si>
  <si>
    <t>ID - 419653</t>
  </si>
  <si>
    <t>ID - 419767</t>
  </si>
  <si>
    <t>ID - 419881</t>
  </si>
  <si>
    <t>ID - 419995</t>
  </si>
  <si>
    <t>ID - 420109</t>
  </si>
  <si>
    <t>ID - 420223</t>
  </si>
  <si>
    <t>ID - 420337</t>
  </si>
  <si>
    <t>ID - 420451</t>
  </si>
  <si>
    <t>ID - 420565</t>
  </si>
  <si>
    <t>ID - 420679</t>
  </si>
  <si>
    <t>ID - 420793</t>
  </si>
  <si>
    <t>ID - 420907</t>
  </si>
  <si>
    <t>ID - 421021</t>
  </si>
  <si>
    <t>ID - 421135</t>
  </si>
  <si>
    <t>ID - 421249</t>
  </si>
  <si>
    <t>ID - 421363</t>
  </si>
  <si>
    <t>ID - 421477</t>
  </si>
  <si>
    <t>ID - 421591</t>
  </si>
  <si>
    <t>ID - 421705</t>
  </si>
  <si>
    <t>ID - 421819</t>
  </si>
  <si>
    <t>ID - 421933</t>
  </si>
  <si>
    <t>ID - 422047</t>
  </si>
  <si>
    <t>ID - 422161</t>
  </si>
  <si>
    <t>ID - 422275</t>
  </si>
  <si>
    <t>ID - 422389</t>
  </si>
  <si>
    <t>ID - 422503</t>
  </si>
  <si>
    <t>ID - 422617</t>
  </si>
  <si>
    <t>ID - 422731</t>
  </si>
  <si>
    <t>ID - 422845</t>
  </si>
  <si>
    <t>ID - 422959</t>
  </si>
  <si>
    <t>ID - 423073</t>
  </si>
  <si>
    <t>ID - 423187</t>
  </si>
  <si>
    <t>ID - 423301</t>
  </si>
  <si>
    <t>ID - 423415</t>
  </si>
  <si>
    <t>ID - 423529</t>
  </si>
  <si>
    <t>ID - 423643</t>
  </si>
  <si>
    <t>ID - 423757</t>
  </si>
  <si>
    <t>ID - 423871</t>
  </si>
  <si>
    <t>ID - 423985</t>
  </si>
  <si>
    <t>ID - 424099</t>
  </si>
  <si>
    <t>ID - 424213</t>
  </si>
  <si>
    <t>ID - 424327</t>
  </si>
  <si>
    <t>ID - 424441</t>
  </si>
  <si>
    <t>ID - 424555</t>
  </si>
  <si>
    <t>ID - 424669</t>
  </si>
  <si>
    <t>ID - 424783</t>
  </si>
  <si>
    <t>ID - 424897</t>
  </si>
  <si>
    <t>ID - 425011</t>
  </si>
  <si>
    <t>ID - 425125</t>
  </si>
  <si>
    <t>ID - 425239</t>
  </si>
  <si>
    <t>ID - 425353</t>
  </si>
  <si>
    <t>ID - 425467</t>
  </si>
  <si>
    <t>ID - 425581</t>
  </si>
  <si>
    <t>ID - 425695</t>
  </si>
  <si>
    <t>ID - 425809</t>
  </si>
  <si>
    <t>ID - 425923</t>
  </si>
  <si>
    <t>ID - 426037</t>
  </si>
  <si>
    <t>ID - 426151</t>
  </si>
  <si>
    <t>ID - 426265</t>
  </si>
  <si>
    <t>ID - 426379</t>
  </si>
  <si>
    <t>ID - 426493</t>
  </si>
  <si>
    <t>ID - 426607</t>
  </si>
  <si>
    <t>ID - 426721</t>
  </si>
  <si>
    <t>ID - 426835</t>
  </si>
  <si>
    <t>ID - 426949</t>
  </si>
  <si>
    <t>ID - 427063</t>
  </si>
  <si>
    <t>ID - 427177</t>
  </si>
  <si>
    <t>ID - 427291</t>
  </si>
  <si>
    <t>ID - 427405</t>
  </si>
  <si>
    <t>ID - 427519</t>
  </si>
  <si>
    <t>ID - 427633</t>
  </si>
  <si>
    <t>ID - 427747</t>
  </si>
  <si>
    <t>ID - 427861</t>
  </si>
  <si>
    <t>ID - 427975</t>
  </si>
  <si>
    <t>ID - 428089</t>
  </si>
  <si>
    <t>ID - 428203</t>
  </si>
  <si>
    <t>ID - 428317</t>
  </si>
  <si>
    <t>ID - 428431</t>
  </si>
  <si>
    <t>ID - 428545</t>
  </si>
  <si>
    <t>ID - 428659</t>
  </si>
  <si>
    <t>ID - 428773</t>
  </si>
  <si>
    <t>ID - 428887</t>
  </si>
  <si>
    <t>ID - 429001</t>
  </si>
  <si>
    <t>ID - 429115</t>
  </si>
  <si>
    <t>ID - 429229</t>
  </si>
  <si>
    <t>ID - 429343</t>
  </si>
  <si>
    <t>ID - 429457</t>
  </si>
  <si>
    <t>ID - 429571</t>
  </si>
  <si>
    <t>ID - 429685</t>
  </si>
  <si>
    <t>ID - 429799</t>
  </si>
  <si>
    <t>ID - 429913</t>
  </si>
  <si>
    <t>ID - 430027</t>
  </si>
  <si>
    <t>ID - 430141</t>
  </si>
  <si>
    <t>ID - 430255</t>
  </si>
  <si>
    <t>ID - 430369</t>
  </si>
  <si>
    <t>ID - 430483</t>
  </si>
  <si>
    <t>ID - 430597</t>
  </si>
  <si>
    <t>ID - 430711</t>
  </si>
  <si>
    <t>ID - 430825</t>
  </si>
  <si>
    <t>ID - 430939</t>
  </si>
  <si>
    <t>ID - 431053</t>
  </si>
  <si>
    <t>ID - 431167</t>
  </si>
  <si>
    <t>ID - 431281</t>
  </si>
  <si>
    <t>ID - 431395</t>
  </si>
  <si>
    <t>ID - 431509</t>
  </si>
  <si>
    <t>ID - 431623</t>
  </si>
  <si>
    <t>ID - 431737</t>
  </si>
  <si>
    <t>ID - 431851</t>
  </si>
  <si>
    <t>ID - 431965</t>
  </si>
  <si>
    <t>ID - 432079</t>
  </si>
  <si>
    <t>ID - 432193</t>
  </si>
  <si>
    <t>ID - 432307</t>
  </si>
  <si>
    <t>ID - 432421</t>
  </si>
  <si>
    <t>ID - 432535</t>
  </si>
  <si>
    <t>ID - 432649</t>
  </si>
  <si>
    <t>ID - 432763</t>
  </si>
  <si>
    <t>ID - 432877</t>
  </si>
  <si>
    <t>ID - 432991</t>
  </si>
  <si>
    <t>ID - 433105</t>
  </si>
  <si>
    <t>ID - 433219</t>
  </si>
  <si>
    <t>ID - 433333</t>
  </si>
  <si>
    <t>ID - 433447</t>
  </si>
  <si>
    <t>ID - 433561</t>
  </si>
  <si>
    <t>ID - 433675</t>
  </si>
  <si>
    <t>ID - 433789</t>
  </si>
  <si>
    <t>ID - 433903</t>
  </si>
  <si>
    <t>ID - 434017</t>
  </si>
  <si>
    <t>ID - 434131</t>
  </si>
  <si>
    <t>ID - 434245</t>
  </si>
  <si>
    <t>ID - 434359</t>
  </si>
  <si>
    <t>ID - 434473</t>
  </si>
  <si>
    <t>ID - 434587</t>
  </si>
  <si>
    <t>ID - 434701</t>
  </si>
  <si>
    <t>ID - 434815</t>
  </si>
  <si>
    <t>ID - 434929</t>
  </si>
  <si>
    <t>ID - 435043</t>
  </si>
  <si>
    <t>ID - 435157</t>
  </si>
  <si>
    <t>ID - 435271</t>
  </si>
  <si>
    <t>ID - 435385</t>
  </si>
  <si>
    <t>ID - 435499</t>
  </si>
  <si>
    <t>ID - 435613</t>
  </si>
  <si>
    <t>ID - 435727</t>
  </si>
  <si>
    <t>ID - 435841</t>
  </si>
  <si>
    <t>ID - 435955</t>
  </si>
  <si>
    <t>ID - 436069</t>
  </si>
  <si>
    <t>ID - 436183</t>
  </si>
  <si>
    <t>ID - 436297</t>
  </si>
  <si>
    <t>ID - 436411</t>
  </si>
  <si>
    <t>ID - 436525</t>
  </si>
  <si>
    <t>ID - 436639</t>
  </si>
  <si>
    <t>ID - 436753</t>
  </si>
  <si>
    <t>ID - 436867</t>
  </si>
  <si>
    <t>ID - 436981</t>
  </si>
  <si>
    <t>ID - 437095</t>
  </si>
  <si>
    <t>ID - 437209</t>
  </si>
  <si>
    <t>ID - 437323</t>
  </si>
  <si>
    <t>ID - 437437</t>
  </si>
  <si>
    <t>ID - 437551</t>
  </si>
  <si>
    <t>ID - 437665</t>
  </si>
  <si>
    <t>ID - 437779</t>
  </si>
  <si>
    <t>ID - 437893</t>
  </si>
  <si>
    <t>ID - 438007</t>
  </si>
  <si>
    <t>ID - 438121</t>
  </si>
  <si>
    <t>ID - 438235</t>
  </si>
  <si>
    <t>ID - 438463</t>
  </si>
  <si>
    <t>ID - 438577</t>
  </si>
  <si>
    <t>ID - 438691</t>
  </si>
  <si>
    <t>ID - 438805</t>
  </si>
  <si>
    <t>ID - 438919</t>
  </si>
  <si>
    <t>ID - 439033</t>
  </si>
  <si>
    <t>ID - 439147</t>
  </si>
  <si>
    <t>ID - 439261</t>
  </si>
  <si>
    <t>ID - 439375</t>
  </si>
  <si>
    <t>ID - 439489</t>
  </si>
  <si>
    <t>ID - 439603</t>
  </si>
  <si>
    <t>ID - 439717</t>
  </si>
  <si>
    <t>ID - 439831</t>
  </si>
  <si>
    <t>ID - 439945</t>
  </si>
  <si>
    <t>ID - 440059</t>
  </si>
  <si>
    <t>ID - 440173</t>
  </si>
  <si>
    <t>ID - 440287</t>
  </si>
  <si>
    <t>ID - 440401</t>
  </si>
  <si>
    <t>ID - 440515</t>
  </si>
  <si>
    <t>ID - 440629</t>
  </si>
  <si>
    <t>ID - 440743</t>
  </si>
  <si>
    <t>ID - 440857</t>
  </si>
  <si>
    <t>ID - 440971</t>
  </si>
  <si>
    <t>ID - 441085</t>
  </si>
  <si>
    <t>ID - 441199</t>
  </si>
  <si>
    <t>ID - 441313</t>
  </si>
  <si>
    <t>ID - 441427</t>
  </si>
  <si>
    <t>ID - 441541</t>
  </si>
  <si>
    <t>ID - 441655</t>
  </si>
  <si>
    <t>ID - 441769</t>
  </si>
  <si>
    <t>ID - 441883</t>
  </si>
  <si>
    <t>ID - 441997</t>
  </si>
  <si>
    <t>ID - 442111</t>
  </si>
  <si>
    <t>ID - 442225</t>
  </si>
  <si>
    <t>ID - 442339</t>
  </si>
  <si>
    <t>ID - 442453</t>
  </si>
  <si>
    <t>ID - 442567</t>
  </si>
  <si>
    <t>ID - 442681</t>
  </si>
  <si>
    <t>ID - 442795</t>
  </si>
  <si>
    <t>ID - 442909</t>
  </si>
  <si>
    <t>ID - 443023</t>
  </si>
  <si>
    <t>ID - 443137</t>
  </si>
  <si>
    <t>ID - 443251</t>
  </si>
  <si>
    <t>ID - 443365</t>
  </si>
  <si>
    <t>ID - 443479</t>
  </si>
  <si>
    <t>ID - 443593</t>
  </si>
  <si>
    <t>ID - 443707</t>
  </si>
  <si>
    <t>ID - 443821</t>
  </si>
  <si>
    <t>ID - 443935</t>
  </si>
  <si>
    <t>ID - 444049</t>
  </si>
  <si>
    <t>ID - 444163</t>
  </si>
  <si>
    <t>ID - 444277</t>
  </si>
  <si>
    <t>ID - 444391</t>
  </si>
  <si>
    <t>ID - 444505</t>
  </si>
  <si>
    <t>ID - 444619</t>
  </si>
  <si>
    <t>ID - 444733</t>
  </si>
  <si>
    <t>ID - 444847</t>
  </si>
  <si>
    <t>ID - 444961</t>
  </si>
  <si>
    <t>ID - 445075</t>
  </si>
  <si>
    <t>ID - 445189</t>
  </si>
  <si>
    <t>ID - 445303</t>
  </si>
  <si>
    <t>ID - 445417</t>
  </si>
  <si>
    <t>ID - 445531</t>
  </si>
  <si>
    <t>ID - 445645</t>
  </si>
  <si>
    <t>ID - 445759</t>
  </si>
  <si>
    <t>ID - 445873</t>
  </si>
  <si>
    <t>ID - 445987</t>
  </si>
  <si>
    <t>ID - 446101</t>
  </si>
  <si>
    <t>ID - 446215</t>
  </si>
  <si>
    <t>ID - 446329</t>
  </si>
  <si>
    <t>ID - 446443</t>
  </si>
  <si>
    <t>ID - 446557</t>
  </si>
  <si>
    <t>ID - 446671</t>
  </si>
  <si>
    <t>ID - 446785</t>
  </si>
  <si>
    <t>ID - 446899</t>
  </si>
  <si>
    <t>ID - 447013</t>
  </si>
  <si>
    <t>ID - 447127</t>
  </si>
  <si>
    <t>ID - 447241</t>
  </si>
  <si>
    <t>ID - 447355</t>
  </si>
  <si>
    <t>ID - 447469</t>
  </si>
  <si>
    <t>ID - 447583</t>
  </si>
  <si>
    <t>ID - 447697</t>
  </si>
  <si>
    <t>ID - 447811</t>
  </si>
  <si>
    <t>ID - 447925</t>
  </si>
  <si>
    <t>ID - 448039</t>
  </si>
  <si>
    <t>ID - 448153</t>
  </si>
  <si>
    <t>ID - 448267</t>
  </si>
  <si>
    <t>ID - 448381</t>
  </si>
  <si>
    <t>ID - 448495</t>
  </si>
  <si>
    <t>ID - 448609</t>
  </si>
  <si>
    <t>ID - 448723</t>
  </si>
  <si>
    <t>ID - 448837</t>
  </si>
  <si>
    <t>ID - 448951</t>
  </si>
  <si>
    <t>ID - 449065</t>
  </si>
  <si>
    <t>ID - 449179</t>
  </si>
  <si>
    <t>ID - 449293</t>
  </si>
  <si>
    <t>ID - 449407</t>
  </si>
  <si>
    <t>ID - 449521</t>
  </si>
  <si>
    <t>ID - 449635</t>
  </si>
  <si>
    <t>ID - 449749</t>
  </si>
  <si>
    <t>ID - 449863</t>
  </si>
  <si>
    <t>ID - 449977</t>
  </si>
  <si>
    <t>ID - 450091</t>
  </si>
  <si>
    <t>ID - 450205</t>
  </si>
  <si>
    <t>ID - 450319</t>
  </si>
  <si>
    <t>ID - 450433</t>
  </si>
  <si>
    <t>ID - 450547</t>
  </si>
  <si>
    <t>ID - 450661</t>
  </si>
  <si>
    <t>ID - 450775</t>
  </si>
  <si>
    <t>ID - 450889</t>
  </si>
  <si>
    <t>ID - 451003</t>
  </si>
  <si>
    <t>ID - 451117</t>
  </si>
  <si>
    <t>ID - 451231</t>
  </si>
  <si>
    <t>ID - 451345</t>
  </si>
  <si>
    <t>ID - 451459</t>
  </si>
  <si>
    <t>ID - 451573</t>
  </si>
  <si>
    <t>ID - 451687</t>
  </si>
  <si>
    <t>ID - 451801</t>
  </si>
  <si>
    <t>ID - 451915</t>
  </si>
  <si>
    <t>ID - 452029</t>
  </si>
  <si>
    <t>ID - 452143</t>
  </si>
  <si>
    <t>ID - 452257</t>
  </si>
  <si>
    <t>ID - 452371</t>
  </si>
  <si>
    <t>ID - 452485</t>
  </si>
  <si>
    <t>ID - 452599</t>
  </si>
  <si>
    <t>ID - 452713</t>
  </si>
  <si>
    <t>ID - 452827</t>
  </si>
  <si>
    <t>ID - 452941</t>
  </si>
  <si>
    <t>ID - 453055</t>
  </si>
  <si>
    <t>ID - 453169</t>
  </si>
  <si>
    <t>ID - 453283</t>
  </si>
  <si>
    <t>ID - 453397</t>
  </si>
  <si>
    <t>ID - 453511</t>
  </si>
  <si>
    <t>ID - 453625</t>
  </si>
  <si>
    <t>ID - 453739</t>
  </si>
  <si>
    <t>ID - 453853</t>
  </si>
  <si>
    <t>ID - 453967</t>
  </si>
  <si>
    <t>ID - 454081</t>
  </si>
  <si>
    <t>ID - 454195</t>
  </si>
  <si>
    <t>ID - 454309</t>
  </si>
  <si>
    <t>ID - 454423</t>
  </si>
  <si>
    <t>ID - 454537</t>
  </si>
  <si>
    <t>ID - 454651</t>
  </si>
  <si>
    <t>ID - 454765</t>
  </si>
  <si>
    <t>ID - 454879</t>
  </si>
  <si>
    <t>ID - 454993</t>
  </si>
  <si>
    <t>ID - 455107</t>
  </si>
  <si>
    <t>ID - 455221</t>
  </si>
  <si>
    <t>ID - 455335</t>
  </si>
  <si>
    <t>ID - 455449</t>
  </si>
  <si>
    <t>ID - 455563</t>
  </si>
  <si>
    <t>ID - 455677</t>
  </si>
  <si>
    <t>ID - 455791</t>
  </si>
  <si>
    <t>ID - 455905</t>
  </si>
  <si>
    <t>ID - 456019</t>
  </si>
  <si>
    <t>ID - 456133</t>
  </si>
  <si>
    <t>ID - 456247</t>
  </si>
  <si>
    <t>ID - 456361</t>
  </si>
  <si>
    <t>ID - 456475</t>
  </si>
  <si>
    <t>ID - 456589</t>
  </si>
  <si>
    <t>ID - 456703</t>
  </si>
  <si>
    <t>ID - 456817</t>
  </si>
  <si>
    <t>ID - 456931</t>
  </si>
  <si>
    <t>ID - 457045</t>
  </si>
  <si>
    <t>ID - 457159</t>
  </si>
  <si>
    <t>ID - 457273</t>
  </si>
  <si>
    <t>ID - 457387</t>
  </si>
  <si>
    <t>ID - 457501</t>
  </si>
  <si>
    <t>ID - 457615</t>
  </si>
  <si>
    <t>ID - 457729</t>
  </si>
  <si>
    <t>ID - 457843</t>
  </si>
  <si>
    <t>ID - 457957</t>
  </si>
  <si>
    <t>ID - 458071</t>
  </si>
  <si>
    <t>ID - 458185</t>
  </si>
  <si>
    <t>ID - 458299</t>
  </si>
  <si>
    <t>ID - 458413</t>
  </si>
  <si>
    <t>ID - 458527</t>
  </si>
  <si>
    <t>ID - 458641</t>
  </si>
  <si>
    <t>ID - 458755</t>
  </si>
  <si>
    <t>ID - 458869</t>
  </si>
  <si>
    <t>ID - 458983</t>
  </si>
  <si>
    <t>ID - 459097</t>
  </si>
  <si>
    <t>ID - 459211</t>
  </si>
  <si>
    <t>ID - 459325</t>
  </si>
  <si>
    <t>ID - 459439</t>
  </si>
  <si>
    <t>ID - 459553</t>
  </si>
  <si>
    <t>ID - 459667</t>
  </si>
  <si>
    <t>ID - 459781</t>
  </si>
  <si>
    <t>ID - 459895</t>
  </si>
  <si>
    <t>ID - 460009</t>
  </si>
  <si>
    <t>ID - 460123</t>
  </si>
  <si>
    <t>ID - 460237</t>
  </si>
  <si>
    <t>ID - 460351</t>
  </si>
  <si>
    <t>ID - 460465</t>
  </si>
  <si>
    <t>ID - 460579</t>
  </si>
  <si>
    <t>ID - 460693</t>
  </si>
  <si>
    <t>ID - 460807</t>
  </si>
  <si>
    <t>ID - 460921</t>
  </si>
  <si>
    <t>ID - 461035</t>
  </si>
  <si>
    <t>ID - 461149</t>
  </si>
  <si>
    <t>ID - 461263</t>
  </si>
  <si>
    <t>ID - 461377</t>
  </si>
  <si>
    <t>ID - 461491</t>
  </si>
  <si>
    <t>ID - 461605</t>
  </si>
  <si>
    <t>ID - 461719</t>
  </si>
  <si>
    <t>ID - 461833</t>
  </si>
  <si>
    <t>ID - 461947</t>
  </si>
  <si>
    <t>ID - 462061</t>
  </si>
  <si>
    <t>ID - 462175</t>
  </si>
  <si>
    <t>ID - 462289</t>
  </si>
  <si>
    <t>ID - 462403</t>
  </si>
  <si>
    <t>ID - 462517</t>
  </si>
  <si>
    <t>ID - 462631</t>
  </si>
  <si>
    <t>ID - 462745</t>
  </si>
  <si>
    <t>ID - 462859</t>
  </si>
  <si>
    <t>ID - 462973</t>
  </si>
  <si>
    <t>ID - 463087</t>
  </si>
  <si>
    <t>ID - 463201</t>
  </si>
  <si>
    <t>ID - 463315</t>
  </si>
  <si>
    <t>ID - 463429</t>
  </si>
  <si>
    <t>ID - 463543</t>
  </si>
  <si>
    <t>ID - 463657</t>
  </si>
  <si>
    <t>ID - 463771</t>
  </si>
  <si>
    <t>ID - 463885</t>
  </si>
  <si>
    <t>ID - 463999</t>
  </si>
  <si>
    <t>ID - 464113</t>
  </si>
  <si>
    <t>ID - 464227</t>
  </si>
  <si>
    <t>ID - 464341</t>
  </si>
  <si>
    <t>ID - 464455</t>
  </si>
  <si>
    <t>ID - 464569</t>
  </si>
  <si>
    <t>ID - 464683</t>
  </si>
  <si>
    <t>ID - 464797</t>
  </si>
  <si>
    <t>ID - 464911</t>
  </si>
  <si>
    <t>ID - 465025</t>
  </si>
  <si>
    <t>ID - 465139</t>
  </si>
  <si>
    <t>ID - 465253</t>
  </si>
  <si>
    <t>ID - 465367</t>
  </si>
  <si>
    <t>ID - 465481</t>
  </si>
  <si>
    <t>ID - 465595</t>
  </si>
  <si>
    <t>ID - 465709</t>
  </si>
  <si>
    <t>ID - 465823</t>
  </si>
  <si>
    <t>ID - 465937</t>
  </si>
  <si>
    <t>ID - 466051</t>
  </si>
  <si>
    <t>ID - 466165</t>
  </si>
  <si>
    <t>ID - 466279</t>
  </si>
  <si>
    <t>ID - 466393</t>
  </si>
  <si>
    <t>ID - 466507</t>
  </si>
  <si>
    <t>ID - 466621</t>
  </si>
  <si>
    <t>ID - 466735</t>
  </si>
  <si>
    <t>ID - 466849</t>
  </si>
  <si>
    <t>ID - 466963</t>
  </si>
  <si>
    <t>ID - 467077</t>
  </si>
  <si>
    <t>ID - 467191</t>
  </si>
  <si>
    <t>ID - 467305</t>
  </si>
  <si>
    <t>ID - 467419</t>
  </si>
  <si>
    <t>ID - 467533</t>
  </si>
  <si>
    <t>ID - 467647</t>
  </si>
  <si>
    <t>ID - 467761</t>
  </si>
  <si>
    <t>ID - 467875</t>
  </si>
  <si>
    <t>ID - 467989</t>
  </si>
  <si>
    <t>ID - 468103</t>
  </si>
  <si>
    <t>ID - 468217</t>
  </si>
  <si>
    <t>ID - 468331</t>
  </si>
  <si>
    <t>ID - 468445</t>
  </si>
  <si>
    <t>ID - 468559</t>
  </si>
  <si>
    <t>ID - 468673</t>
  </si>
  <si>
    <t>ID - 468787</t>
  </si>
  <si>
    <t>ID - 468901</t>
  </si>
  <si>
    <t>ID - 469015</t>
  </si>
  <si>
    <t>ID - 469129</t>
  </si>
  <si>
    <t>ID - 469243</t>
  </si>
  <si>
    <t>ID - 469357</t>
  </si>
  <si>
    <t>ID - 469471</t>
  </si>
  <si>
    <t>ID - 469585</t>
  </si>
  <si>
    <t>ID - 469699</t>
  </si>
  <si>
    <t>ID - 469813</t>
  </si>
  <si>
    <t>ID - 469927</t>
  </si>
  <si>
    <t>ID - 470041</t>
  </si>
  <si>
    <t>ID - 470155</t>
  </si>
  <si>
    <t>ID - 470269</t>
  </si>
  <si>
    <t>ID - 470383</t>
  </si>
  <si>
    <t>ID - 470497</t>
  </si>
  <si>
    <t>ID - 470611</t>
  </si>
  <si>
    <t>ID - 470725</t>
  </si>
  <si>
    <t>ID - 470839</t>
  </si>
  <si>
    <t>ID - 470953</t>
  </si>
  <si>
    <t>ID - 471067</t>
  </si>
  <si>
    <t>ID - 471181</t>
  </si>
  <si>
    <t>ID - 471295</t>
  </si>
  <si>
    <t>ID - 471409</t>
  </si>
  <si>
    <t>ID - 471523</t>
  </si>
  <si>
    <t>ID - 471637</t>
  </si>
  <si>
    <t>ID - 471751</t>
  </si>
  <si>
    <t>ID - 471865</t>
  </si>
  <si>
    <t>ID - 471979</t>
  </si>
  <si>
    <t>ID - 472093</t>
  </si>
  <si>
    <t>ID - 472207</t>
  </si>
  <si>
    <t>ID - 472321</t>
  </si>
  <si>
    <t>ID - 472435</t>
  </si>
  <si>
    <t>ID - 472549</t>
  </si>
  <si>
    <t>ID - 472663</t>
  </si>
  <si>
    <t>ID - 472777</t>
  </si>
  <si>
    <t>ID - 472891</t>
  </si>
  <si>
    <t>ID - 473005</t>
  </si>
  <si>
    <t>ID - 473119</t>
  </si>
  <si>
    <t>ID - 473233</t>
  </si>
  <si>
    <t>ID - 473347</t>
  </si>
  <si>
    <t>ID - 473461</t>
  </si>
  <si>
    <t>ID - 473575</t>
  </si>
  <si>
    <t>ID - 473689</t>
  </si>
  <si>
    <t>ID - 473803</t>
  </si>
  <si>
    <t>ID - 473917</t>
  </si>
  <si>
    <t>ID - 474031</t>
  </si>
  <si>
    <t>ID - 474145</t>
  </si>
  <si>
    <t>ID - 474259</t>
  </si>
  <si>
    <t>ID - 474373</t>
  </si>
  <si>
    <t>ID - 474487</t>
  </si>
  <si>
    <t>ID - 474601</t>
  </si>
  <si>
    <t>ID - 474715</t>
  </si>
  <si>
    <t>ID - 474829</t>
  </si>
  <si>
    <t>ID - 474943</t>
  </si>
  <si>
    <t>ID - 475057</t>
  </si>
  <si>
    <t>ID - 475171</t>
  </si>
  <si>
    <t>ID - 475285</t>
  </si>
  <si>
    <t>ID - 475399</t>
  </si>
  <si>
    <t>ID - 475513</t>
  </si>
  <si>
    <t>ID - 475627</t>
  </si>
  <si>
    <t>ID - 475741</t>
  </si>
  <si>
    <t>ID - 475855</t>
  </si>
  <si>
    <t>ID - 475969</t>
  </si>
  <si>
    <t>ID - 476083</t>
  </si>
  <si>
    <t>ID - 476197</t>
  </si>
  <si>
    <t>ID - 476311</t>
  </si>
  <si>
    <t>ID - 476425</t>
  </si>
  <si>
    <t>ID - 476539</t>
  </si>
  <si>
    <t>ID - 476653</t>
  </si>
  <si>
    <t>ID - 476767</t>
  </si>
  <si>
    <t>ID - 476881</t>
  </si>
  <si>
    <t>ID - 476995</t>
  </si>
  <si>
    <t>ID - 477109</t>
  </si>
  <si>
    <t>ID - 477223</t>
  </si>
  <si>
    <t>ID - 477337</t>
  </si>
  <si>
    <t>ID - 477451</t>
  </si>
  <si>
    <t>ID - 477565</t>
  </si>
  <si>
    <t>ID - 477679</t>
  </si>
  <si>
    <t>ID - 477793</t>
  </si>
  <si>
    <t>ID - 477907</t>
  </si>
  <si>
    <t>ID - 478021</t>
  </si>
  <si>
    <t>ID - 478135</t>
  </si>
  <si>
    <t>ID - 478249</t>
  </si>
  <si>
    <t>ID - 478363</t>
  </si>
  <si>
    <t>ID - 478477</t>
  </si>
  <si>
    <t>ID - 478591</t>
  </si>
  <si>
    <t>ID - 478705</t>
  </si>
  <si>
    <t>ID - 478819</t>
  </si>
  <si>
    <t>ID - 478933</t>
  </si>
  <si>
    <t>ID - 479047</t>
  </si>
  <si>
    <t>ID - 479161</t>
  </si>
  <si>
    <t>ID - 479275</t>
  </si>
  <si>
    <t>ID - 479389</t>
  </si>
  <si>
    <t>ID - 479503</t>
  </si>
  <si>
    <t>ID - 479617</t>
  </si>
  <si>
    <t>ID - 479731</t>
  </si>
  <si>
    <t>ID - 479845</t>
  </si>
  <si>
    <t>ID - 479959</t>
  </si>
  <si>
    <t>ID - 480073</t>
  </si>
  <si>
    <t>ID - 480187</t>
  </si>
  <si>
    <t>ID - 480301</t>
  </si>
  <si>
    <t>ID - 480415</t>
  </si>
  <si>
    <t>ID - 480529</t>
  </si>
  <si>
    <t>ID - 480643</t>
  </si>
  <si>
    <t>ID - 480757</t>
  </si>
  <si>
    <t>ID - 480871</t>
  </si>
  <si>
    <t>ID - 480985</t>
  </si>
  <si>
    <t>ID - 481099</t>
  </si>
  <si>
    <t>ID - 481213</t>
  </si>
  <si>
    <t>ID - 481327</t>
  </si>
  <si>
    <t>ID - 481441</t>
  </si>
  <si>
    <t>ID - 481555</t>
  </si>
  <si>
    <t>ID - 481669</t>
  </si>
  <si>
    <t>ID - 481783</t>
  </si>
  <si>
    <t>ID - 481897</t>
  </si>
  <si>
    <t>ID - 482011</t>
  </si>
  <si>
    <t>ID - 482125</t>
  </si>
  <si>
    <t>ID - 482239</t>
  </si>
  <si>
    <t>ID - 482353</t>
  </si>
  <si>
    <t>ID - 482467</t>
  </si>
  <si>
    <t>ID - 482581</t>
  </si>
  <si>
    <t>ID - 482695</t>
  </si>
  <si>
    <t>ID - 482809</t>
  </si>
  <si>
    <t>ID - 482923</t>
  </si>
  <si>
    <t>ID - 483037</t>
  </si>
  <si>
    <t>ID - 483151</t>
  </si>
  <si>
    <t>ID - 483265</t>
  </si>
  <si>
    <t>ID - 483379</t>
  </si>
  <si>
    <t>ID - 483493</t>
  </si>
  <si>
    <t>ID - 483607</t>
  </si>
  <si>
    <t>ID - 483721</t>
  </si>
  <si>
    <t>ID - 483835</t>
  </si>
  <si>
    <t>ID - 483949</t>
  </si>
  <si>
    <t>ID - 484063</t>
  </si>
  <si>
    <t>ID - 484177</t>
  </si>
  <si>
    <t>ID - 484291</t>
  </si>
  <si>
    <t>ID - 484405</t>
  </si>
  <si>
    <t>ID - 484519</t>
  </si>
  <si>
    <t>ID - 484633</t>
  </si>
  <si>
    <t>ID - 484747</t>
  </si>
  <si>
    <t>ID - 484861</t>
  </si>
  <si>
    <t>ID - 484975</t>
  </si>
  <si>
    <t>ID - 485089</t>
  </si>
  <si>
    <t>ID - 485203</t>
  </si>
  <si>
    <t>ID - 485317</t>
  </si>
  <si>
    <t>ID - 485431</t>
  </si>
  <si>
    <t>ID - 485545</t>
  </si>
  <si>
    <t>ID - 485659</t>
  </si>
  <si>
    <t>ID - 485773</t>
  </si>
  <si>
    <t>ID - 485887</t>
  </si>
  <si>
    <t>ID - 486001</t>
  </si>
  <si>
    <t>ID - 486115</t>
  </si>
  <si>
    <t>ID - 486229</t>
  </si>
  <si>
    <t>ID - 486343</t>
  </si>
  <si>
    <t>ID - 486457</t>
  </si>
  <si>
    <t>ID - 486571</t>
  </si>
  <si>
    <t>ID - 486685</t>
  </si>
  <si>
    <t>ID - 486799</t>
  </si>
  <si>
    <t>ID - 486913</t>
  </si>
  <si>
    <t>ID - 487027</t>
  </si>
  <si>
    <t>ID - 487141</t>
  </si>
  <si>
    <t>ID - 487255</t>
  </si>
  <si>
    <t>ID - 487369</t>
  </si>
  <si>
    <t>ID - 487483</t>
  </si>
  <si>
    <t>ID - 487597</t>
  </si>
  <si>
    <t>ID - 487711</t>
  </si>
  <si>
    <t>ID - 487825</t>
  </si>
  <si>
    <t>ID - 487939</t>
  </si>
  <si>
    <t>ID - 488053</t>
  </si>
  <si>
    <t>ID - 488167</t>
  </si>
  <si>
    <t>ID - 488281</t>
  </si>
  <si>
    <t>ID - 488395</t>
  </si>
  <si>
    <t>ID - 488509</t>
  </si>
  <si>
    <t>ID - 488623</t>
  </si>
  <si>
    <t>ID - 488737</t>
  </si>
  <si>
    <t>ID - 488851</t>
  </si>
  <si>
    <t>ID - 488965</t>
  </si>
  <si>
    <t>ID - 489079</t>
  </si>
  <si>
    <t>ID - 489193</t>
  </si>
  <si>
    <t>ID - 489307</t>
  </si>
  <si>
    <t>ID - 489421</t>
  </si>
  <si>
    <t>ID - 489535</t>
  </si>
  <si>
    <t>ID - 489649</t>
  </si>
  <si>
    <t>ID - 489763</t>
  </si>
  <si>
    <t>ID - 489877</t>
  </si>
  <si>
    <t>ID - 489991</t>
  </si>
  <si>
    <t>ID - 490105</t>
  </si>
  <si>
    <t>ID - 490219</t>
  </si>
  <si>
    <t>ID - 490333</t>
  </si>
  <si>
    <t>ID - 490447</t>
  </si>
  <si>
    <t>ID - 490561</t>
  </si>
  <si>
    <t>ID - 490675</t>
  </si>
  <si>
    <t>ID - 490789</t>
  </si>
  <si>
    <t>ID - 490903</t>
  </si>
  <si>
    <t>ID - 491017</t>
  </si>
  <si>
    <t>ID - 491131</t>
  </si>
  <si>
    <t>ID - 491245</t>
  </si>
  <si>
    <t>ID - 491359</t>
  </si>
  <si>
    <t>ID - 491473</t>
  </si>
  <si>
    <t>ID - 491587</t>
  </si>
  <si>
    <t>ID - 491701</t>
  </si>
  <si>
    <t>ID - 491815</t>
  </si>
  <si>
    <t>ID - 491929</t>
  </si>
  <si>
    <t>ID - 492043</t>
  </si>
  <si>
    <t>ID - 492157</t>
  </si>
  <si>
    <t>ID - 492271</t>
  </si>
  <si>
    <t>ID - 492385</t>
  </si>
  <si>
    <t>ID - 492499</t>
  </si>
  <si>
    <t>ID - 492727</t>
  </si>
  <si>
    <t>ID - 492841</t>
  </si>
  <si>
    <t>ID - 492955</t>
  </si>
  <si>
    <t>ID - 493069</t>
  </si>
  <si>
    <t>ID - 493183</t>
  </si>
  <si>
    <t>ID - 493297</t>
  </si>
  <si>
    <t>ID - 493411</t>
  </si>
  <si>
    <t>ID - 493525</t>
  </si>
  <si>
    <t>ID - 493639</t>
  </si>
  <si>
    <t>ID - 493753</t>
  </si>
  <si>
    <t>ID - 493867</t>
  </si>
  <si>
    <t>ID - 493981</t>
  </si>
  <si>
    <t>ID - 494095</t>
  </si>
  <si>
    <t>ID - 494209</t>
  </si>
  <si>
    <t>ID - 494323</t>
  </si>
  <si>
    <t>ID - 494437</t>
  </si>
  <si>
    <t>ID - 494551</t>
  </si>
  <si>
    <t>ID - 494665</t>
  </si>
  <si>
    <t>ID - 494779</t>
  </si>
  <si>
    <t>ID - 494893</t>
  </si>
  <si>
    <t>ID - 495007</t>
  </si>
  <si>
    <t>ID - 495121</t>
  </si>
  <si>
    <t>ID - 495235</t>
  </si>
  <si>
    <t>ID - 495349</t>
  </si>
  <si>
    <t>ID - 495463</t>
  </si>
  <si>
    <t>ID - 495577</t>
  </si>
  <si>
    <t>ID - 495691</t>
  </si>
  <si>
    <t>ID - 495805</t>
  </si>
  <si>
    <t>ID - 495919</t>
  </si>
  <si>
    <t>ID - 496033</t>
  </si>
  <si>
    <t>ID - 496147</t>
  </si>
  <si>
    <t>ID - 496261</t>
  </si>
  <si>
    <t>ID - 496375</t>
  </si>
  <si>
    <t>ID - 496489</t>
  </si>
  <si>
    <t>ID - 496603</t>
  </si>
  <si>
    <t>ID - 496717</t>
  </si>
  <si>
    <t>ID - 496831</t>
  </si>
  <si>
    <t>ID - 496945</t>
  </si>
  <si>
    <t>ID - 497059</t>
  </si>
  <si>
    <t>ID - 497173</t>
  </si>
  <si>
    <t>ID - 497287</t>
  </si>
  <si>
    <t>ID - 497401</t>
  </si>
  <si>
    <t>ID - 497515</t>
  </si>
  <si>
    <t>ID - 497629</t>
  </si>
  <si>
    <t>ID - 497743</t>
  </si>
  <si>
    <t>ID - 497857</t>
  </si>
  <si>
    <t>ID - 497971</t>
  </si>
  <si>
    <t>ID - 498085</t>
  </si>
  <si>
    <t>ID - 498199</t>
  </si>
  <si>
    <t>ID - 498313</t>
  </si>
  <si>
    <t>ID - 498427</t>
  </si>
  <si>
    <t>ID - 498541</t>
  </si>
  <si>
    <t>ID - 498655</t>
  </si>
  <si>
    <t>ID - 498769</t>
  </si>
  <si>
    <t>ID - 498883</t>
  </si>
  <si>
    <t>ID - 498997</t>
  </si>
  <si>
    <t>ID - 499111</t>
  </si>
  <si>
    <t>ID - 499225</t>
  </si>
  <si>
    <t>ID - 499339</t>
  </si>
  <si>
    <t>ID - 499453</t>
  </si>
  <si>
    <t>ID - 499567</t>
  </si>
  <si>
    <t>ID - 499681</t>
  </si>
  <si>
    <t>ID - 499795</t>
  </si>
  <si>
    <t>ID - 499909</t>
  </si>
  <si>
    <t>ID - 500023</t>
  </si>
  <si>
    <t>ID - 500137</t>
  </si>
  <si>
    <t>ID - 500251</t>
  </si>
  <si>
    <t>ID - 500365</t>
  </si>
  <si>
    <t>ID - 500479</t>
  </si>
  <si>
    <t>ID - 500593</t>
  </si>
  <si>
    <t>ID - 500707</t>
  </si>
  <si>
    <t>ID - 500821</t>
  </si>
  <si>
    <t>ID - 500935</t>
  </si>
  <si>
    <t>ID - 501049</t>
  </si>
  <si>
    <t>ID - 501163</t>
  </si>
  <si>
    <t>ID - 501277</t>
  </si>
  <si>
    <t>ID - 501391</t>
  </si>
  <si>
    <t>ID - 501505</t>
  </si>
  <si>
    <t>ID - 501619</t>
  </si>
  <si>
    <t>ID - 501733</t>
  </si>
  <si>
    <t>ID - 501847</t>
  </si>
  <si>
    <t>ID - 501961</t>
  </si>
  <si>
    <t>ID - 502075</t>
  </si>
  <si>
    <t>ID - 502189</t>
  </si>
  <si>
    <t>ID - 502303</t>
  </si>
  <si>
    <t>ID - 502417</t>
  </si>
  <si>
    <t>ID - 502531</t>
  </si>
  <si>
    <t>ID - 502645</t>
  </si>
  <si>
    <t>ID - 502759</t>
  </si>
  <si>
    <t>ID - 502873</t>
  </si>
  <si>
    <t>ID - 502987</t>
  </si>
  <si>
    <t>ID - 503101</t>
  </si>
  <si>
    <t>ID - 503215</t>
  </si>
  <si>
    <t>ID - 503329</t>
  </si>
  <si>
    <t>ID - 503443</t>
  </si>
  <si>
    <t>ID - 503557</t>
  </si>
  <si>
    <t>ID - 503671</t>
  </si>
  <si>
    <t>ID - 503785</t>
  </si>
  <si>
    <t>ID - 503899</t>
  </si>
  <si>
    <t>ID - 504013</t>
  </si>
  <si>
    <t>ID - 504127</t>
  </si>
  <si>
    <t>ID - 504241</t>
  </si>
  <si>
    <t>ID - 504355</t>
  </si>
  <si>
    <t>ID - 504469</t>
  </si>
  <si>
    <t>ID - 504583</t>
  </si>
  <si>
    <t>ID - 504697</t>
  </si>
  <si>
    <t>ID - 504811</t>
  </si>
  <si>
    <t>ID - 504925</t>
  </si>
  <si>
    <t>ID - 505039</t>
  </si>
  <si>
    <t>ID - 505153</t>
  </si>
  <si>
    <t>ID - 505267</t>
  </si>
  <si>
    <t>ID - 505381</t>
  </si>
  <si>
    <t>ID - 505495</t>
  </si>
  <si>
    <t>ID - 505609</t>
  </si>
  <si>
    <t>ID - 505723</t>
  </si>
  <si>
    <t>ID - 505837</t>
  </si>
  <si>
    <t>ID - 505951</t>
  </si>
  <si>
    <t>ID - 506065</t>
  </si>
  <si>
    <t>ID - 506179</t>
  </si>
  <si>
    <t>ID - 506293</t>
  </si>
  <si>
    <t>ID - 506407</t>
  </si>
  <si>
    <t>ID - 506521</t>
  </si>
  <si>
    <t>ID - 506635</t>
  </si>
  <si>
    <t>ID - 506749</t>
  </si>
  <si>
    <t>ID - 506863</t>
  </si>
  <si>
    <t>ID - 506977</t>
  </si>
  <si>
    <t>ID - 507091</t>
  </si>
  <si>
    <t>ID - 507205</t>
  </si>
  <si>
    <t>ID - 507319</t>
  </si>
  <si>
    <t>ID - 507433</t>
  </si>
  <si>
    <t>ID - 507547</t>
  </si>
  <si>
    <t>ID - 507661</t>
  </si>
  <si>
    <t>ID - 507775</t>
  </si>
  <si>
    <t>ID - 507889</t>
  </si>
  <si>
    <t>ID - 508003</t>
  </si>
  <si>
    <t>ID - 508117</t>
  </si>
  <si>
    <t>ID - 508231</t>
  </si>
  <si>
    <t>ID - 508345</t>
  </si>
  <si>
    <t>ID - 508459</t>
  </si>
  <si>
    <t>ID - 508573</t>
  </si>
  <si>
    <t>ID - 508687</t>
  </si>
  <si>
    <t>ID - 508801</t>
  </si>
  <si>
    <t>ID - 508915</t>
  </si>
  <si>
    <t>ID - 509029</t>
  </si>
  <si>
    <t>ID - 509143</t>
  </si>
  <si>
    <t>ID - 509257</t>
  </si>
  <si>
    <t>ID - 509371</t>
  </si>
  <si>
    <t>ID - 509485</t>
  </si>
  <si>
    <t>ID - 509599</t>
  </si>
  <si>
    <t>ID - 509713</t>
  </si>
  <si>
    <t>ID - 509827</t>
  </si>
  <si>
    <t>ID - 509941</t>
  </si>
  <si>
    <t>ID - 510055</t>
  </si>
  <si>
    <t>ID - 510169</t>
  </si>
  <si>
    <t>ID - 510283</t>
  </si>
  <si>
    <t>ID - 510397</t>
  </si>
  <si>
    <t>ID - 510511</t>
  </si>
  <si>
    <t>ID - 510625</t>
  </si>
  <si>
    <t>ID - 510739</t>
  </si>
  <si>
    <t>ID - 510853</t>
  </si>
  <si>
    <t>ID - 510967</t>
  </si>
  <si>
    <t>ID - 511081</t>
  </si>
  <si>
    <t>ID - 511195</t>
  </si>
  <si>
    <t>ID - 511309</t>
  </si>
  <si>
    <t>ID - 511423</t>
  </si>
  <si>
    <t>ID - 511537</t>
  </si>
  <si>
    <t>ID - 511651</t>
  </si>
  <si>
    <t>ID - 511765</t>
  </si>
  <si>
    <t>ID - 511879</t>
  </si>
  <si>
    <t>ID - 511993</t>
  </si>
  <si>
    <t>ID - 512107</t>
  </si>
  <si>
    <t>ID - 512221</t>
  </si>
  <si>
    <t>ID - 512335</t>
  </si>
  <si>
    <t>ID - 512449</t>
  </si>
  <si>
    <t>ID - 512563</t>
  </si>
  <si>
    <t>ID - 512677</t>
  </si>
  <si>
    <t>ID - 512791</t>
  </si>
  <si>
    <t>ID - 512905</t>
  </si>
  <si>
    <t>ID - 513019</t>
  </si>
  <si>
    <t>ID - 513133</t>
  </si>
  <si>
    <t>ID - 513247</t>
  </si>
  <si>
    <t>ID - 513361</t>
  </si>
  <si>
    <t>ID - 513475</t>
  </si>
  <si>
    <t>ID - 513589</t>
  </si>
  <si>
    <t>ID - 513703</t>
  </si>
  <si>
    <t>ID - 513817</t>
  </si>
  <si>
    <t>ID - 513931</t>
  </si>
  <si>
    <t>ID - 514045</t>
  </si>
  <si>
    <t>ID - 514159</t>
  </si>
  <si>
    <t>ID - 514273</t>
  </si>
  <si>
    <t>ID - 514387</t>
  </si>
  <si>
    <t>ID - 514501</t>
  </si>
  <si>
    <t>ID - 514615</t>
  </si>
  <si>
    <t>ID - 514729</t>
  </si>
  <si>
    <t>ID - 514843</t>
  </si>
  <si>
    <t>ID - 514957</t>
  </si>
  <si>
    <t>ID - 515071</t>
  </si>
  <si>
    <t>ID - 515185</t>
  </si>
  <si>
    <t>ID - 515299</t>
  </si>
  <si>
    <t>ID - 515413</t>
  </si>
  <si>
    <t>ID - 515527</t>
  </si>
  <si>
    <t>ID - 515641</t>
  </si>
  <si>
    <t>ID - 515755</t>
  </si>
  <si>
    <t>ID - 515869</t>
  </si>
  <si>
    <t>ID - 515983</t>
  </si>
  <si>
    <t>ID - 516097</t>
  </si>
  <si>
    <t>ID - 516211</t>
  </si>
  <si>
    <t>ID - 516325</t>
  </si>
  <si>
    <t>ID - 516439</t>
  </si>
  <si>
    <t>ID - 516553</t>
  </si>
  <si>
    <t>ID - 516667</t>
  </si>
  <si>
    <t>ID - 516781</t>
  </si>
  <si>
    <t>ID - 516895</t>
  </si>
  <si>
    <t>ID - 517009</t>
  </si>
  <si>
    <t>ID - 517123</t>
  </si>
  <si>
    <t>ID - 517237</t>
  </si>
  <si>
    <t>ID - 517351</t>
  </si>
  <si>
    <t>ID - 517465</t>
  </si>
  <si>
    <t>ID - 517579</t>
  </si>
  <si>
    <t>ID - 517693</t>
  </si>
  <si>
    <t>ID - 517807</t>
  </si>
  <si>
    <t>ID - 517921</t>
  </si>
  <si>
    <t>ID - 518035</t>
  </si>
  <si>
    <t>ID - 518149</t>
  </si>
  <si>
    <t>ID - 518263</t>
  </si>
  <si>
    <t>ID - 518377</t>
  </si>
  <si>
    <t>ID - 518491</t>
  </si>
  <si>
    <t>ID - 518605</t>
  </si>
  <si>
    <t>ID - 518719</t>
  </si>
  <si>
    <t>ID - 518833</t>
  </si>
  <si>
    <t>ID - 518947</t>
  </si>
  <si>
    <t>ID - 519061</t>
  </si>
  <si>
    <t>ID - 519175</t>
  </si>
  <si>
    <t>ID - 519289</t>
  </si>
  <si>
    <t>ID - 519403</t>
  </si>
  <si>
    <t>ID - 519517</t>
  </si>
  <si>
    <t>ID - 519631</t>
  </si>
  <si>
    <t>ID - 519745</t>
  </si>
  <si>
    <t>ID - 519859</t>
  </si>
  <si>
    <t>ID - 519973</t>
  </si>
  <si>
    <t>ID - 520087</t>
  </si>
  <si>
    <t>ID - 520201</t>
  </si>
  <si>
    <t>ID - 520315</t>
  </si>
  <si>
    <t>ID - 520429</t>
  </si>
  <si>
    <t>ID - 520543</t>
  </si>
  <si>
    <t>ID - 520657</t>
  </si>
  <si>
    <t>ID - 520771</t>
  </si>
  <si>
    <t>ID - 520885</t>
  </si>
  <si>
    <t>ID - 520999</t>
  </si>
  <si>
    <t>ID - 521113</t>
  </si>
  <si>
    <t>ID - 521227</t>
  </si>
  <si>
    <t>ID - 521341</t>
  </si>
  <si>
    <t>ID - 521455</t>
  </si>
  <si>
    <t>ID - 521569</t>
  </si>
  <si>
    <t>ID - 521683</t>
  </si>
  <si>
    <t>ID - 521797</t>
  </si>
  <si>
    <t>ID - 521911</t>
  </si>
  <si>
    <t>ID - 522025</t>
  </si>
  <si>
    <t>ID - 522139</t>
  </si>
  <si>
    <t>ID - 522253</t>
  </si>
  <si>
    <t>ID - 522367</t>
  </si>
  <si>
    <t>ID - 522481</t>
  </si>
  <si>
    <t>ID - 522595</t>
  </si>
  <si>
    <t>ID - 522709</t>
  </si>
  <si>
    <t>ID - 522823</t>
  </si>
  <si>
    <t>ID - 522937</t>
  </si>
  <si>
    <t>ID - 523051</t>
  </si>
  <si>
    <t>ID - 523165</t>
  </si>
  <si>
    <t>ID - 523279</t>
  </si>
  <si>
    <t>ID - 523393</t>
  </si>
  <si>
    <t>ID - 523507</t>
  </si>
  <si>
    <t>ID - 523621</t>
  </si>
  <si>
    <t>ID - 523735</t>
  </si>
  <si>
    <t>ID - 523849</t>
  </si>
  <si>
    <t>ID - 523963</t>
  </si>
  <si>
    <t>ID - 524077</t>
  </si>
  <si>
    <t>ID - 524191</t>
  </si>
  <si>
    <t>ID - 524305</t>
  </si>
  <si>
    <t>ID - 524419</t>
  </si>
  <si>
    <t>ID - 524533</t>
  </si>
  <si>
    <t>ID - 524647</t>
  </si>
  <si>
    <t>ID - 524761</t>
  </si>
  <si>
    <t>ID - 524875</t>
  </si>
  <si>
    <t>ID - 524989</t>
  </si>
  <si>
    <t>ID - 525103</t>
  </si>
  <si>
    <t>ID - 525217</t>
  </si>
  <si>
    <t>ID - 525331</t>
  </si>
  <si>
    <t>ID - 525445</t>
  </si>
  <si>
    <t>ID - 525559</t>
  </si>
  <si>
    <t>ID - 525673</t>
  </si>
  <si>
    <t>ID - 525787</t>
  </si>
  <si>
    <t>ID - 525901</t>
  </si>
  <si>
    <t>ID - 526015</t>
  </si>
  <si>
    <t>ID - 526129</t>
  </si>
  <si>
    <t>ID - 526243</t>
  </si>
  <si>
    <t>ID - 526357</t>
  </si>
  <si>
    <t>ID - 526471</t>
  </si>
  <si>
    <t>ID - 526585</t>
  </si>
  <si>
    <t>ID - 526699</t>
  </si>
  <si>
    <t>ID - 526813</t>
  </si>
  <si>
    <t>ID - 526927</t>
  </si>
  <si>
    <t>ID - 527041</t>
  </si>
  <si>
    <t>ID - 527155</t>
  </si>
  <si>
    <t>ID - 527269</t>
  </si>
  <si>
    <t>ID - 527383</t>
  </si>
  <si>
    <t>ID - 527497</t>
  </si>
  <si>
    <t>ID - 527611</t>
  </si>
  <si>
    <t>ID - 527725</t>
  </si>
  <si>
    <t>ID - 527839</t>
  </si>
  <si>
    <t>ID - 527953</t>
  </si>
  <si>
    <t>ID - 528067</t>
  </si>
  <si>
    <t>ID - 528181</t>
  </si>
  <si>
    <t>ID - 528295</t>
  </si>
  <si>
    <t>ID - 528409</t>
  </si>
  <si>
    <t>ID - 528523</t>
  </si>
  <si>
    <t>ID - 528637</t>
  </si>
  <si>
    <t>ID - 528751</t>
  </si>
  <si>
    <t>ID - 528865</t>
  </si>
  <si>
    <t>ID - 528979</t>
  </si>
  <si>
    <t>ID - 529093</t>
  </si>
  <si>
    <t>ID - 529207</t>
  </si>
  <si>
    <t>ID - 529321</t>
  </si>
  <si>
    <t>ID - 529435</t>
  </si>
  <si>
    <t>ID - 529549</t>
  </si>
  <si>
    <t>ID - 529663</t>
  </si>
  <si>
    <t>ID - 529777</t>
  </si>
  <si>
    <t>ID - 529891</t>
  </si>
  <si>
    <t>ID - 530005</t>
  </si>
  <si>
    <t>ID - 530119</t>
  </si>
  <si>
    <t>ID - 530233</t>
  </si>
  <si>
    <t>ID - 530347</t>
  </si>
  <si>
    <t>ID - 530461</t>
  </si>
  <si>
    <t>ID - 530575</t>
  </si>
  <si>
    <t>ID - 530689</t>
  </si>
  <si>
    <t>ID - 530803</t>
  </si>
  <si>
    <t>ID - 530917</t>
  </si>
  <si>
    <t>ID - 531031</t>
  </si>
  <si>
    <t>ID - 531145</t>
  </si>
  <si>
    <t>ID - 531259</t>
  </si>
  <si>
    <t>ID - 531373</t>
  </si>
  <si>
    <t>ID - 531487</t>
  </si>
  <si>
    <t>ID - 531601</t>
  </si>
  <si>
    <t>ID - 531715</t>
  </si>
  <si>
    <t>ID - 531829</t>
  </si>
  <si>
    <t>ID - 531943</t>
  </si>
  <si>
    <t>ID - 532057</t>
  </si>
  <si>
    <t>ID - 532171</t>
  </si>
  <si>
    <t>ID - 532285</t>
  </si>
  <si>
    <t>ID - 532399</t>
  </si>
  <si>
    <t>ID - 532513</t>
  </si>
  <si>
    <t>ID - 532627</t>
  </si>
  <si>
    <t>ID - 532741</t>
  </si>
  <si>
    <t>ID - 532855</t>
  </si>
  <si>
    <t>ID - 532969</t>
  </si>
  <si>
    <t>ID - 533083</t>
  </si>
  <si>
    <t>ID - 533197</t>
  </si>
  <si>
    <t>ID - 533311</t>
  </si>
  <si>
    <t>ID - 533425</t>
  </si>
  <si>
    <t>ID - 533539</t>
  </si>
  <si>
    <t>ID - 533653</t>
  </si>
  <si>
    <t>ID - 533767</t>
  </si>
  <si>
    <t>ID - 533881</t>
  </si>
  <si>
    <t>ID - 533995</t>
  </si>
  <si>
    <t>ID - 534109</t>
  </si>
  <si>
    <t>ID - 534223</t>
  </si>
  <si>
    <t>ID - 534337</t>
  </si>
  <si>
    <t>ID - 534451</t>
  </si>
  <si>
    <t>ID - 534565</t>
  </si>
  <si>
    <t>ID - 534679</t>
  </si>
  <si>
    <t>ID - 534793</t>
  </si>
  <si>
    <t>ID - 534907</t>
  </si>
  <si>
    <t>ID - 535021</t>
  </si>
  <si>
    <t>ID - 535135</t>
  </si>
  <si>
    <t>ID - 535249</t>
  </si>
  <si>
    <t>ID - 535363</t>
  </si>
  <si>
    <t>ID - 535477</t>
  </si>
  <si>
    <t>ID - 535591</t>
  </si>
  <si>
    <t>ID - 535705</t>
  </si>
  <si>
    <t>ID - 535819</t>
  </si>
  <si>
    <t>ID - 535933</t>
  </si>
  <si>
    <t>ID - 536047</t>
  </si>
  <si>
    <t>ID - 536161</t>
  </si>
  <si>
    <t>ID - 536275</t>
  </si>
  <si>
    <t>ID - 536389</t>
  </si>
  <si>
    <t>ID - 536503</t>
  </si>
  <si>
    <t>ID - 536617</t>
  </si>
  <si>
    <t>ID - 536731</t>
  </si>
  <si>
    <t>ID - 536845</t>
  </si>
  <si>
    <t>ID - 536959</t>
  </si>
  <si>
    <t>ID - 537073</t>
  </si>
  <si>
    <t>ID - 537187</t>
  </si>
  <si>
    <t>ID - 537301</t>
  </si>
  <si>
    <t>ID - 537415</t>
  </si>
  <si>
    <t>ID - 537529</t>
  </si>
  <si>
    <t>ID - 537643</t>
  </si>
  <si>
    <t>ID - 537757</t>
  </si>
  <si>
    <t>ID - 537871</t>
  </si>
  <si>
    <t>ID - 537985</t>
  </si>
  <si>
    <t>ID - 538099</t>
  </si>
  <si>
    <t>ID - 538213</t>
  </si>
  <si>
    <t>ID - 538327</t>
  </si>
  <si>
    <t>ID - 538441</t>
  </si>
  <si>
    <t>ID - 538555</t>
  </si>
  <si>
    <t>ID - 538669</t>
  </si>
  <si>
    <t>ID - 538783</t>
  </si>
  <si>
    <t>ID - 538897</t>
  </si>
  <si>
    <t>ID - 539011</t>
  </si>
  <si>
    <t>ID - 539125</t>
  </si>
  <si>
    <t>ID - 539239</t>
  </si>
  <si>
    <t>ID - 539353</t>
  </si>
  <si>
    <t>ID - 539467</t>
  </si>
  <si>
    <t>ID - 539581</t>
  </si>
  <si>
    <t>ID - 539695</t>
  </si>
  <si>
    <t>ID - 539809</t>
  </si>
  <si>
    <t>ID - 539923</t>
  </si>
  <si>
    <t>ID - 540037</t>
  </si>
  <si>
    <t>ID - 540151</t>
  </si>
  <si>
    <t>ID - 540265</t>
  </si>
  <si>
    <t>ID - 540379</t>
  </si>
  <si>
    <t>ID - 540493</t>
  </si>
  <si>
    <t>ID - 540607</t>
  </si>
  <si>
    <t>ID - 540721</t>
  </si>
  <si>
    <t>ID - 540835</t>
  </si>
  <si>
    <t>ID - 540949</t>
  </si>
  <si>
    <t>ID - 541063</t>
  </si>
  <si>
    <t>ID - 541177</t>
  </si>
  <si>
    <t>ID - 541291</t>
  </si>
  <si>
    <t>ID - 541405</t>
  </si>
  <si>
    <t>ID - 541519</t>
  </si>
  <si>
    <t>ID - 541633</t>
  </si>
  <si>
    <t>ID - 541747</t>
  </si>
  <si>
    <t>ID - 541861</t>
  </si>
  <si>
    <t>ID - 541975</t>
  </si>
  <si>
    <t>ID - 542089</t>
  </si>
  <si>
    <t>ID - 542203</t>
  </si>
  <si>
    <t>ID - 542317</t>
  </si>
  <si>
    <t>ID - 542431</t>
  </si>
  <si>
    <t>ID - 542545</t>
  </si>
  <si>
    <t>ID - 542659</t>
  </si>
  <si>
    <t>ID - 542773</t>
  </si>
  <si>
    <t>ID - 542887</t>
  </si>
  <si>
    <t>ID - 543001</t>
  </si>
  <si>
    <t>ID - 543115</t>
  </si>
  <si>
    <t>ID - 543229</t>
  </si>
  <si>
    <t>ID - 543343</t>
  </si>
  <si>
    <t>ID - 543457</t>
  </si>
  <si>
    <t>ID - 543571</t>
  </si>
  <si>
    <t>ID - 543685</t>
  </si>
  <si>
    <t>ID - 543799</t>
  </si>
  <si>
    <t>ID - 543913</t>
  </si>
  <si>
    <t>ID - 544027</t>
  </si>
  <si>
    <t>ID - 544141</t>
  </si>
  <si>
    <t>ID - 544255</t>
  </si>
  <si>
    <t>ID - 544369</t>
  </si>
  <si>
    <t>ID - 544483</t>
  </si>
  <si>
    <t>ID - 544597</t>
  </si>
  <si>
    <t>ID - 544711</t>
  </si>
  <si>
    <t>ID - 544825</t>
  </si>
  <si>
    <t>ID - 544939</t>
  </si>
  <si>
    <t>ID - 545053</t>
  </si>
  <si>
    <t>ID - 545167</t>
  </si>
  <si>
    <t>ID - 545281</t>
  </si>
  <si>
    <t>ID - 545395</t>
  </si>
  <si>
    <t>ID - 545509</t>
  </si>
  <si>
    <t>ID - 545623</t>
  </si>
  <si>
    <t>ID - 545737</t>
  </si>
  <si>
    <t>ID - 545851</t>
  </si>
  <si>
    <t>ID - 545965</t>
  </si>
  <si>
    <t>ID - 546079</t>
  </si>
  <si>
    <t>ID - 546193</t>
  </si>
  <si>
    <t>ID - 546307</t>
  </si>
  <si>
    <t>ID - 546421</t>
  </si>
  <si>
    <t>ID - 546535</t>
  </si>
  <si>
    <t>ID - 546649</t>
  </si>
  <si>
    <t>ID - 546763</t>
  </si>
  <si>
    <t>ID - 546991</t>
  </si>
  <si>
    <t>ID - 547105</t>
  </si>
  <si>
    <t>ID - 547219</t>
  </si>
  <si>
    <t>ID - 547333</t>
  </si>
  <si>
    <t>ID - 547447</t>
  </si>
  <si>
    <t>ID - 547561</t>
  </si>
  <si>
    <t>ID - 547675</t>
  </si>
  <si>
    <t>ID - 547789</t>
  </si>
  <si>
    <t>ID - 547903</t>
  </si>
  <si>
    <t>ID - 548017</t>
  </si>
  <si>
    <t>ID - 548131</t>
  </si>
  <si>
    <t>ID - 548245</t>
  </si>
  <si>
    <t>ID - 548359</t>
  </si>
  <si>
    <t>ID - 548473</t>
  </si>
  <si>
    <t>ID - 548587</t>
  </si>
  <si>
    <t>ID - 548701</t>
  </si>
  <si>
    <t>ID - 548815</t>
  </si>
  <si>
    <t>ID - 548929</t>
  </si>
  <si>
    <t>ID - 549043</t>
  </si>
  <si>
    <t>ID - 549157</t>
  </si>
  <si>
    <t>ID - 549271</t>
  </si>
  <si>
    <t>ID - 549385</t>
  </si>
  <si>
    <t>ID - 549499</t>
  </si>
  <si>
    <t>ID - 549613</t>
  </si>
  <si>
    <t>ID - 549727</t>
  </si>
  <si>
    <t>ID - 549841</t>
  </si>
  <si>
    <t>ID - 549955</t>
  </si>
  <si>
    <t>ID - 550069</t>
  </si>
  <si>
    <t>ID - 550183</t>
  </si>
  <si>
    <t>ID - 550297</t>
  </si>
  <si>
    <t>ID - 550411</t>
  </si>
  <si>
    <t>ID - 550525</t>
  </si>
  <si>
    <t>ID - 550639</t>
  </si>
  <si>
    <t>ID - 550753</t>
  </si>
  <si>
    <t>ID - 550867</t>
  </si>
  <si>
    <t>ID - 550981</t>
  </si>
  <si>
    <t>ID - 551095</t>
  </si>
  <si>
    <t>ID - 551209</t>
  </si>
  <si>
    <t>ID - 551323</t>
  </si>
  <si>
    <t>ID - 551437</t>
  </si>
  <si>
    <t>ID - 551551</t>
  </si>
  <si>
    <t>ID - 551665</t>
  </si>
  <si>
    <t>ID - 551779</t>
  </si>
  <si>
    <t>ID - 551893</t>
  </si>
  <si>
    <t>ID - 552007</t>
  </si>
  <si>
    <t>ID - 552121</t>
  </si>
  <si>
    <t>ID - 552235</t>
  </si>
  <si>
    <t>ID - 552349</t>
  </si>
  <si>
    <t>ID - 552463</t>
  </si>
  <si>
    <t>ID - 552577</t>
  </si>
  <si>
    <t>ID - 552691</t>
  </si>
  <si>
    <t>ID - 552805</t>
  </si>
  <si>
    <t>ID - 552919</t>
  </si>
  <si>
    <t>ID - 553033</t>
  </si>
  <si>
    <t>ID - 553147</t>
  </si>
  <si>
    <t>ID - 553261</t>
  </si>
  <si>
    <t>ID - 553375</t>
  </si>
  <si>
    <t>ID - 553489</t>
  </si>
  <si>
    <t>ID - 553603</t>
  </si>
  <si>
    <t>ID - 553717</t>
  </si>
  <si>
    <t>ID - 553831</t>
  </si>
  <si>
    <t>ID - 553945</t>
  </si>
  <si>
    <t>ID - 554059</t>
  </si>
  <si>
    <t>ID - 554173</t>
  </si>
  <si>
    <t>ID - 554287</t>
  </si>
  <si>
    <t>ID - 554401</t>
  </si>
  <si>
    <t>ID - 554515</t>
  </si>
  <si>
    <t>ID - 554629</t>
  </si>
  <si>
    <t>ID - 554743</t>
  </si>
  <si>
    <t>ID - 554857</t>
  </si>
  <si>
    <t>ID - 554971</t>
  </si>
  <si>
    <t>ID - 555085</t>
  </si>
  <si>
    <t>ID - 555199</t>
  </si>
  <si>
    <t>ID - 555313</t>
  </si>
  <si>
    <t>ID - 555427</t>
  </si>
  <si>
    <t>ID - 555541</t>
  </si>
  <si>
    <t>ID - 555655</t>
  </si>
  <si>
    <t>ID - 555769</t>
  </si>
  <si>
    <t>ID - 555883</t>
  </si>
  <si>
    <t>ID - 555997</t>
  </si>
  <si>
    <t>ID - 556111</t>
  </si>
  <si>
    <t>ID - 556225</t>
  </si>
  <si>
    <t>ID - 556339</t>
  </si>
  <si>
    <t>ID - 556453</t>
  </si>
  <si>
    <t>ID - 556567</t>
  </si>
  <si>
    <t>ID - 556681</t>
  </si>
  <si>
    <t>ID - 556795</t>
  </si>
  <si>
    <t>ID - 556909</t>
  </si>
  <si>
    <t>ID - 557023</t>
  </si>
  <si>
    <t>ID - 557137</t>
  </si>
  <si>
    <t>ID - 557251</t>
  </si>
  <si>
    <t>ID - 557365</t>
  </si>
  <si>
    <t>ID - 557479</t>
  </si>
  <si>
    <t>ID - 557593</t>
  </si>
  <si>
    <t>ID - 557707</t>
  </si>
  <si>
    <t>ID - 557821</t>
  </si>
  <si>
    <t>ID - 557935</t>
  </si>
  <si>
    <t>ID - 558049</t>
  </si>
  <si>
    <t>ID - 558163</t>
  </si>
  <si>
    <t>ID - 558277</t>
  </si>
  <si>
    <t>ID - 558391</t>
  </si>
  <si>
    <t>ID - 558505</t>
  </si>
  <si>
    <t>ID - 558619</t>
  </si>
  <si>
    <t>ID - 558733</t>
  </si>
  <si>
    <t>ID - 558847</t>
  </si>
  <si>
    <t>ID - 558961</t>
  </si>
  <si>
    <t>ID - 559075</t>
  </si>
  <si>
    <t>ID - 559189</t>
  </si>
  <si>
    <t>ID - 559303</t>
  </si>
  <si>
    <t>ID - 559417</t>
  </si>
  <si>
    <t>ID - 559531</t>
  </si>
  <si>
    <t>ID - 559645</t>
  </si>
  <si>
    <t>ID - 559759</t>
  </si>
  <si>
    <t>ID - 559873</t>
  </si>
  <si>
    <t>ID - 559987</t>
  </si>
  <si>
    <t>ID - 560101</t>
  </si>
  <si>
    <t>ID - 560215</t>
  </si>
  <si>
    <t>ID - 560329</t>
  </si>
  <si>
    <t>ID - 560443</t>
  </si>
  <si>
    <t>ID - 560557</t>
  </si>
  <si>
    <t>ID - 560671</t>
  </si>
  <si>
    <t>ID - 560785</t>
  </si>
  <si>
    <t>ID - 560899</t>
  </si>
  <si>
    <t>ID - 561013</t>
  </si>
  <si>
    <t>ID - 561127</t>
  </si>
  <si>
    <t>ID - 561241</t>
  </si>
  <si>
    <t>ID - 561355</t>
  </si>
  <si>
    <t>ID - 561469</t>
  </si>
  <si>
    <t>ID - 561583</t>
  </si>
  <si>
    <t>ID - 561697</t>
  </si>
  <si>
    <t>ID - 561811</t>
  </si>
  <si>
    <t>ID - 561925</t>
  </si>
  <si>
    <t>ID - 562039</t>
  </si>
  <si>
    <t>ID - 562153</t>
  </si>
  <si>
    <t>ID - 562267</t>
  </si>
  <si>
    <t>ID - 562381</t>
  </si>
  <si>
    <t>ID - 562495</t>
  </si>
  <si>
    <t>ID - 562609</t>
  </si>
  <si>
    <t>ID - 562723</t>
  </si>
  <si>
    <t>ID - 562837</t>
  </si>
  <si>
    <t>ID - 562951</t>
  </si>
  <si>
    <t>ID - 563065</t>
  </si>
  <si>
    <t>ID - 563179</t>
  </si>
  <si>
    <t>ID - 563293</t>
  </si>
  <si>
    <t>ID - 563407</t>
  </si>
  <si>
    <t>ID - 563521</t>
  </si>
  <si>
    <t>ID - 563635</t>
  </si>
  <si>
    <t>ID - 563749</t>
  </si>
  <si>
    <t>ID - 563863</t>
  </si>
  <si>
    <t>ID - 563977</t>
  </si>
  <si>
    <t>ID - 564091</t>
  </si>
  <si>
    <t>ID - 564205</t>
  </si>
  <si>
    <t>ID - 564319</t>
  </si>
  <si>
    <t>ID - 564433</t>
  </si>
  <si>
    <t>ID - 564547</t>
  </si>
  <si>
    <t>ID - 564661</t>
  </si>
  <si>
    <t>ID - 564775</t>
  </si>
  <si>
    <t>ID - 564889</t>
  </si>
  <si>
    <t>ID - 565003</t>
  </si>
  <si>
    <t>ID - 565117</t>
  </si>
  <si>
    <t>ID - 565231</t>
  </si>
  <si>
    <t>ID - 565345</t>
  </si>
  <si>
    <t>ID - 565459</t>
  </si>
  <si>
    <t>ID - 565573</t>
  </si>
  <si>
    <t>ID - 565687</t>
  </si>
  <si>
    <t>ID - 565801</t>
  </si>
  <si>
    <t>ID - 565915</t>
  </si>
  <si>
    <t>ID - 566029</t>
  </si>
  <si>
    <t>ID - 566143</t>
  </si>
  <si>
    <t>ID - 566257</t>
  </si>
  <si>
    <t>ID - 566371</t>
  </si>
  <si>
    <t>ID - 566485</t>
  </si>
  <si>
    <t>ID - 566599</t>
  </si>
  <si>
    <t>ID - 566713</t>
  </si>
  <si>
    <t>ID - 566827</t>
  </si>
  <si>
    <t>ID - 566941</t>
  </si>
  <si>
    <t>ID - 567055</t>
  </si>
  <si>
    <t>ID - 567169</t>
  </si>
  <si>
    <t>ID - 567283</t>
  </si>
  <si>
    <t>ID - 567397</t>
  </si>
  <si>
    <t>ID - 567511</t>
  </si>
  <si>
    <t>ID - 567625</t>
  </si>
  <si>
    <t>ID - 567739</t>
  </si>
  <si>
    <t>ID - 567853</t>
  </si>
  <si>
    <t>ID - 567967</t>
  </si>
  <si>
    <t>ID - 568081</t>
  </si>
  <si>
    <t>ID - 568195</t>
  </si>
  <si>
    <t>ID - 568309</t>
  </si>
  <si>
    <t>ID - 568423</t>
  </si>
  <si>
    <t>ID - 568537</t>
  </si>
  <si>
    <t>ID - 568651</t>
  </si>
  <si>
    <t>ID - 568765</t>
  </si>
  <si>
    <t>ID - 568879</t>
  </si>
  <si>
    <t>ID - 568993</t>
  </si>
  <si>
    <t>ID - 569107</t>
  </si>
  <si>
    <t>ID - 569221</t>
  </si>
  <si>
    <t>ID - 569335</t>
  </si>
  <si>
    <t>ID - 569449</t>
  </si>
  <si>
    <t>ID - 569563</t>
  </si>
  <si>
    <t>ID - 569677</t>
  </si>
  <si>
    <t>ID - 569791</t>
  </si>
  <si>
    <t>ID - 569905</t>
  </si>
  <si>
    <t>ID - 570019</t>
  </si>
  <si>
    <t>ID - 570133</t>
  </si>
  <si>
    <t>ID - 570247</t>
  </si>
  <si>
    <t>ID - 570361</t>
  </si>
  <si>
    <t>ID - 570475</t>
  </si>
  <si>
    <t>ID - 570589</t>
  </si>
  <si>
    <t>ID - 570703</t>
  </si>
  <si>
    <t>ID - 570817</t>
  </si>
  <si>
    <t>ID - 570931</t>
  </si>
  <si>
    <t>ID - 571045</t>
  </si>
  <si>
    <t>ID - 571159</t>
  </si>
  <si>
    <t>ID - 571273</t>
  </si>
  <si>
    <t>ID - 571387</t>
  </si>
  <si>
    <t>ID - 571501</t>
  </si>
  <si>
    <t>ID - 571615</t>
  </si>
  <si>
    <t>ID - 571729</t>
  </si>
  <si>
    <t>ID - 571843</t>
  </si>
  <si>
    <t>ID - 571957</t>
  </si>
  <si>
    <t>ID - 572071</t>
  </si>
  <si>
    <t>ID - 572185</t>
  </si>
  <si>
    <t>ID - 572299</t>
  </si>
  <si>
    <t>ID - 572413</t>
  </si>
  <si>
    <t>ID - 572527</t>
  </si>
  <si>
    <t>ID - 572641</t>
  </si>
  <si>
    <t>ID - 572755</t>
  </si>
  <si>
    <t>ID - 572869</t>
  </si>
  <si>
    <t>ID - 572983</t>
  </si>
  <si>
    <t>ID - 573097</t>
  </si>
  <si>
    <t>ID - 573211</t>
  </si>
  <si>
    <t>ID - 573325</t>
  </si>
  <si>
    <t>ID - 573439</t>
  </si>
  <si>
    <t>ID - 573553</t>
  </si>
  <si>
    <t>ID - 573667</t>
  </si>
  <si>
    <t>ID - 573781</t>
  </si>
  <si>
    <t>ID - 573895</t>
  </si>
  <si>
    <t>ID - 574009</t>
  </si>
  <si>
    <t>ID - 574123</t>
  </si>
  <si>
    <t>ID - 574237</t>
  </si>
  <si>
    <t>ID - 574351</t>
  </si>
  <si>
    <t>ID - 574465</t>
  </si>
  <si>
    <t>ID - 574579</t>
  </si>
  <si>
    <t>ID - 574693</t>
  </si>
  <si>
    <t>ID - 574807</t>
  </si>
  <si>
    <t>ID - 574921</t>
  </si>
  <si>
    <t>ID - 575035</t>
  </si>
  <si>
    <t>ID - 575149</t>
  </si>
  <si>
    <t>ID - 575263</t>
  </si>
  <si>
    <t>ID - 575377</t>
  </si>
  <si>
    <t>ID - 575491</t>
  </si>
  <si>
    <t>ID - 575605</t>
  </si>
  <si>
    <t>ID - 575719</t>
  </si>
  <si>
    <t>ID - 575833</t>
  </si>
  <si>
    <t>ID - 575947</t>
  </si>
  <si>
    <t>ID - 576061</t>
  </si>
  <si>
    <t>ID - 576175</t>
  </si>
  <si>
    <t>ID - 576289</t>
  </si>
  <si>
    <t>ID - 576403</t>
  </si>
  <si>
    <t>ID - 576517</t>
  </si>
  <si>
    <t>ID - 576631</t>
  </si>
  <si>
    <t>ID - 576745</t>
  </si>
  <si>
    <t>ID - 576859</t>
  </si>
  <si>
    <t>ID - 576973</t>
  </si>
  <si>
    <t>ID - 577087</t>
  </si>
  <si>
    <t>ID - 577201</t>
  </si>
  <si>
    <t>ID - 577315</t>
  </si>
  <si>
    <t>ID - 577429</t>
  </si>
  <si>
    <t>ID - 577543</t>
  </si>
  <si>
    <t>ID - 577657</t>
  </si>
  <si>
    <t>ID - 577771</t>
  </si>
  <si>
    <t>ID - 577885</t>
  </si>
  <si>
    <t>ID - 577999</t>
  </si>
  <si>
    <t>ID - 578113</t>
  </si>
  <si>
    <t>ID - 578227</t>
  </si>
  <si>
    <t>ID - 578341</t>
  </si>
  <si>
    <t>ID - 578455</t>
  </si>
  <si>
    <t>ID - 578569</t>
  </si>
  <si>
    <t>ID - 578683</t>
  </si>
  <si>
    <t>ID - 578797</t>
  </si>
  <si>
    <t>ID - 578911</t>
  </si>
  <si>
    <t>ID - 579025</t>
  </si>
  <si>
    <t>ID - 579139</t>
  </si>
  <si>
    <t>ID - 579253</t>
  </si>
  <si>
    <t>ID - 579367</t>
  </si>
  <si>
    <t>ID - 579481</t>
  </si>
  <si>
    <t>ID - 579595</t>
  </si>
  <si>
    <t>ID - 579709</t>
  </si>
  <si>
    <t>ID - 579823</t>
  </si>
  <si>
    <t>ID - 579937</t>
  </si>
  <si>
    <t>ID - 580051</t>
  </si>
  <si>
    <t>ID - 580165</t>
  </si>
  <si>
    <t>ID - 580279</t>
  </si>
  <si>
    <t>ID - 580393</t>
  </si>
  <si>
    <t>ID - 580507</t>
  </si>
  <si>
    <t>ID - 580621</t>
  </si>
  <si>
    <t>ID - 580735</t>
  </si>
  <si>
    <t>ID - 580849</t>
  </si>
  <si>
    <t>ID - 580963</t>
  </si>
  <si>
    <t>ID - 581077</t>
  </si>
  <si>
    <t>ID - 581191</t>
  </si>
  <si>
    <t>ID - 581305</t>
  </si>
  <si>
    <t>ID - 581419</t>
  </si>
  <si>
    <t>ID - 581533</t>
  </si>
  <si>
    <t>ID - 581647</t>
  </si>
  <si>
    <t>ID - 581761</t>
  </si>
  <si>
    <t>ID - 581875</t>
  </si>
  <si>
    <t>ID - 581989</t>
  </si>
  <si>
    <t>ID - 582103</t>
  </si>
  <si>
    <t>ID - 582217</t>
  </si>
  <si>
    <t>ID - 582331</t>
  </si>
  <si>
    <t>ID - 582445</t>
  </si>
  <si>
    <t>ID - 582559</t>
  </si>
  <si>
    <t>ID - 582673</t>
  </si>
  <si>
    <t>ID - 582787</t>
  </si>
  <si>
    <t>ID - 582901</t>
  </si>
  <si>
    <t>ID - 583015</t>
  </si>
  <si>
    <t>ID - 583129</t>
  </si>
  <si>
    <t>ID - 583243</t>
  </si>
  <si>
    <t>ID - 583357</t>
  </si>
  <si>
    <t>ID - 583471</t>
  </si>
  <si>
    <t>ID - 583585</t>
  </si>
  <si>
    <t>ID - 583699</t>
  </si>
  <si>
    <t>ID - 583813</t>
  </si>
  <si>
    <t>ID - 583927</t>
  </si>
  <si>
    <t>ID - 584041</t>
  </si>
  <si>
    <t>ID - 584155</t>
  </si>
  <si>
    <t>ID - 584269</t>
  </si>
  <si>
    <t>ID - 584383</t>
  </si>
  <si>
    <t>ID - 584497</t>
  </si>
  <si>
    <t>ID - 584611</t>
  </si>
  <si>
    <t>ID - 584725</t>
  </si>
  <si>
    <t>ID - 584839</t>
  </si>
  <si>
    <t>ID - 584953</t>
  </si>
  <si>
    <t>ID - 585067</t>
  </si>
  <si>
    <t>ID - 585181</t>
  </si>
  <si>
    <t>ID - 585295</t>
  </si>
  <si>
    <t>ID - 585409</t>
  </si>
  <si>
    <t>ID - 585523</t>
  </si>
  <si>
    <t>ID - 585637</t>
  </si>
  <si>
    <t>ID - 585751</t>
  </si>
  <si>
    <t>ID - 585865</t>
  </si>
  <si>
    <t>ID - 585979</t>
  </si>
  <si>
    <t>ID - 586093</t>
  </si>
  <si>
    <t>ID - 586207</t>
  </si>
  <si>
    <t>ID - 586321</t>
  </si>
  <si>
    <t>ID - 586435</t>
  </si>
  <si>
    <t>ID - 586549</t>
  </si>
  <si>
    <t>ID - 586663</t>
  </si>
  <si>
    <t>ID - 586777</t>
  </si>
  <si>
    <t>ID - 586891</t>
  </si>
  <si>
    <t>ID - 587005</t>
  </si>
  <si>
    <t>ID - 587119</t>
  </si>
  <si>
    <t>ID - 587233</t>
  </si>
  <si>
    <t>ID - 587347</t>
  </si>
  <si>
    <t>ID - 587461</t>
  </si>
  <si>
    <t>ID - 587575</t>
  </si>
  <si>
    <t>ID - 587689</t>
  </si>
  <si>
    <t>ID - 587803</t>
  </si>
  <si>
    <t>ID - 587917</t>
  </si>
  <si>
    <t>ID - 588031</t>
  </si>
  <si>
    <t>ID - 588145</t>
  </si>
  <si>
    <t>ID - 588259</t>
  </si>
  <si>
    <t>ID - 588373</t>
  </si>
  <si>
    <t>ID - 588487</t>
  </si>
  <si>
    <t>ID - 588601</t>
  </si>
  <si>
    <t>ID - 588715</t>
  </si>
  <si>
    <t>ID - 588829</t>
  </si>
  <si>
    <t>ID - 588943</t>
  </si>
  <si>
    <t>ID - 589057</t>
  </si>
  <si>
    <t>ID - 589171</t>
  </si>
  <si>
    <t>ID - 589285</t>
  </si>
  <si>
    <t>ID - 589399</t>
  </si>
  <si>
    <t>ID - 589513</t>
  </si>
  <si>
    <t>ID - 589627</t>
  </si>
  <si>
    <t>ID - 589741</t>
  </si>
  <si>
    <t>ID - 589855</t>
  </si>
  <si>
    <t>ID - 589969</t>
  </si>
  <si>
    <t>ID - 590083</t>
  </si>
  <si>
    <t>ID - 590197</t>
  </si>
  <si>
    <t>ID - 590311</t>
  </si>
  <si>
    <t>ID - 590425</t>
  </si>
  <si>
    <t>ID - 590539</t>
  </si>
  <si>
    <t>ID - 590653</t>
  </si>
  <si>
    <t>ID - 590767</t>
  </si>
  <si>
    <t>ID - 590881</t>
  </si>
  <si>
    <t>ID - 590995</t>
  </si>
  <si>
    <t>ID - 591109</t>
  </si>
  <si>
    <t>ID - 591223</t>
  </si>
  <si>
    <t>ID - 591337</t>
  </si>
  <si>
    <t>ID - 591451</t>
  </si>
  <si>
    <t>ID - 591565</t>
  </si>
  <si>
    <t>ID - 591679</t>
  </si>
  <si>
    <t>ID - 591793</t>
  </si>
  <si>
    <t>ID - 591907</t>
  </si>
  <si>
    <t>ID - 592021</t>
  </si>
  <si>
    <t>ID - 592135</t>
  </si>
  <si>
    <t>ID - 592249</t>
  </si>
  <si>
    <t>ID - 592363</t>
  </si>
  <si>
    <t>ID - 592477</t>
  </si>
  <si>
    <t>ID - 592591</t>
  </si>
  <si>
    <t>ID - 592705</t>
  </si>
  <si>
    <t>ID - 592819</t>
  </si>
  <si>
    <t>ID - 592933</t>
  </si>
  <si>
    <t>ID - 593047</t>
  </si>
  <si>
    <t>ID - 593161</t>
  </si>
  <si>
    <t>ID - 593275</t>
  </si>
  <si>
    <t>ID - 593389</t>
  </si>
  <si>
    <t>ID - 593503</t>
  </si>
  <si>
    <t>ID - 593617</t>
  </si>
  <si>
    <t>ID - 593731</t>
  </si>
  <si>
    <t>ID - 593845</t>
  </si>
  <si>
    <t>ID - 593959</t>
  </si>
  <si>
    <t>ID - 594073</t>
  </si>
  <si>
    <t>ID - 594187</t>
  </si>
  <si>
    <t>ID - 594301</t>
  </si>
  <si>
    <t>ID - 594415</t>
  </si>
  <si>
    <t>ID - 594529</t>
  </si>
  <si>
    <t>ID - 594643</t>
  </si>
  <si>
    <t>ID - 594757</t>
  </si>
  <si>
    <t>ID - 594871</t>
  </si>
  <si>
    <t>ID - 594985</t>
  </si>
  <si>
    <t>ID - 595099</t>
  </si>
  <si>
    <t>ID - 595213</t>
  </si>
  <si>
    <t>ID - 595327</t>
  </si>
  <si>
    <t>ID - 595441</t>
  </si>
  <si>
    <t>ID - 595555</t>
  </si>
  <si>
    <t>ID - 595669</t>
  </si>
  <si>
    <t>ID - 595783</t>
  </si>
  <si>
    <t>ID - 595897</t>
  </si>
  <si>
    <t>ID - 596011</t>
  </si>
  <si>
    <t>ID - 596125</t>
  </si>
  <si>
    <t>ID - 596239</t>
  </si>
  <si>
    <t>ID - 596353</t>
  </si>
  <si>
    <t>ID - 596467</t>
  </si>
  <si>
    <t>ID - 596581</t>
  </si>
  <si>
    <t>ID - 596695</t>
  </si>
  <si>
    <t>ID - 596809</t>
  </si>
  <si>
    <t>ID - 596923</t>
  </si>
  <si>
    <t>ID - 597037</t>
  </si>
  <si>
    <t>ID - 597151</t>
  </si>
  <si>
    <t>ID - 597265</t>
  </si>
  <si>
    <t>ID - 597379</t>
  </si>
  <si>
    <t>ID - 597493</t>
  </si>
  <si>
    <t>ID - 597607</t>
  </si>
  <si>
    <t>ID - 597721</t>
  </si>
  <si>
    <t>ID - 597835</t>
  </si>
  <si>
    <t>ID - 597949</t>
  </si>
  <si>
    <t>ID - 598063</t>
  </si>
  <si>
    <t>ID - 598177</t>
  </si>
  <si>
    <t>ID - 598291</t>
  </si>
  <si>
    <t>ID - 598405</t>
  </si>
  <si>
    <t>ID - 598519</t>
  </si>
  <si>
    <t>ID - 598633</t>
  </si>
  <si>
    <t>ID - 598747</t>
  </si>
  <si>
    <t>ID - 598861</t>
  </si>
  <si>
    <t>ID - 598975</t>
  </si>
  <si>
    <t>ID - 599089</t>
  </si>
  <si>
    <t>ID - 599203</t>
  </si>
  <si>
    <t>ID - 599317</t>
  </si>
  <si>
    <t>ID - 599431</t>
  </si>
  <si>
    <t>ID - 599545</t>
  </si>
  <si>
    <t>ID - 599659</t>
  </si>
  <si>
    <t>ID - 599773</t>
  </si>
  <si>
    <t>ID - 599887</t>
  </si>
  <si>
    <t>ID - 600001</t>
  </si>
  <si>
    <t>ID - 600115</t>
  </si>
  <si>
    <t>ID - 600229</t>
  </si>
  <si>
    <t>ID - 600343</t>
  </si>
  <si>
    <t>ID - 600457</t>
  </si>
  <si>
    <t>ID - 600571</t>
  </si>
  <si>
    <t>ID - 600685</t>
  </si>
  <si>
    <t>ID - 600799</t>
  </si>
  <si>
    <t>ID - 600913</t>
  </si>
  <si>
    <t>ID - 601027</t>
  </si>
  <si>
    <t>ID - 601255</t>
  </si>
  <si>
    <t>ID - 601369</t>
  </si>
  <si>
    <t>ID - 601483</t>
  </si>
  <si>
    <t>ID - 601597</t>
  </si>
  <si>
    <t>ID - 601711</t>
  </si>
  <si>
    <t>ID - 601825</t>
  </si>
  <si>
    <t>ID - 601939</t>
  </si>
  <si>
    <t>ID - 602053</t>
  </si>
  <si>
    <t>ID - 602167</t>
  </si>
  <si>
    <t>ID - 602281</t>
  </si>
  <si>
    <t>ID - 602395</t>
  </si>
  <si>
    <t>ID - 602509</t>
  </si>
  <si>
    <t>ID - 602623</t>
  </si>
  <si>
    <t>ID - 602737</t>
  </si>
  <si>
    <t>ID - 602851</t>
  </si>
  <si>
    <t>ID - 602965</t>
  </si>
  <si>
    <t>ID - 603079</t>
  </si>
  <si>
    <t>ID - 603193</t>
  </si>
  <si>
    <t>ID - 603307</t>
  </si>
  <si>
    <t>ID - 603421</t>
  </si>
  <si>
    <t>ID - 603535</t>
  </si>
  <si>
    <t>ID - 603649</t>
  </si>
  <si>
    <t>ID - 603763</t>
  </si>
  <si>
    <t>ID - 603877</t>
  </si>
  <si>
    <t>ID - 603991</t>
  </si>
  <si>
    <t>ID - 604105</t>
  </si>
  <si>
    <t>ID - 604219</t>
  </si>
  <si>
    <t>ID - 604333</t>
  </si>
  <si>
    <t>ID - 604447</t>
  </si>
  <si>
    <t>ID - 604561</t>
  </si>
  <si>
    <t>ID - 604675</t>
  </si>
  <si>
    <t>ID - 604789</t>
  </si>
  <si>
    <t>ID - 604903</t>
  </si>
  <si>
    <t>ID - 605017</t>
  </si>
  <si>
    <t>ID - 605131</t>
  </si>
  <si>
    <t>ID - 605245</t>
  </si>
  <si>
    <t>ID - 605359</t>
  </si>
  <si>
    <t>ID - 605473</t>
  </si>
  <si>
    <t>ID - 605587</t>
  </si>
  <si>
    <t>ID - 605701</t>
  </si>
  <si>
    <t>ID - 605815</t>
  </si>
  <si>
    <t>ID - 605929</t>
  </si>
  <si>
    <t>ID - 606043</t>
  </si>
  <si>
    <t>ID - 606157</t>
  </si>
  <si>
    <t>ID - 606271</t>
  </si>
  <si>
    <t>ID - 606385</t>
  </si>
  <si>
    <t>ID - 606499</t>
  </si>
  <si>
    <t>ID - 606613</t>
  </si>
  <si>
    <t>ID - 606727</t>
  </si>
  <si>
    <t>ID - 606841</t>
  </si>
  <si>
    <t>ID - 606955</t>
  </si>
  <si>
    <t>ID - 607069</t>
  </si>
  <si>
    <t>ID - 607183</t>
  </si>
  <si>
    <t>ID - 607297</t>
  </si>
  <si>
    <t>ID - 607411</t>
  </si>
  <si>
    <t>ID - 607525</t>
  </si>
  <si>
    <t>ID - 607639</t>
  </si>
  <si>
    <t>ID - 607753</t>
  </si>
  <si>
    <t>ID - 607867</t>
  </si>
  <si>
    <t>ID - 607981</t>
  </si>
  <si>
    <t>ID - 608095</t>
  </si>
  <si>
    <t>ID - 608209</t>
  </si>
  <si>
    <t>ID - 608323</t>
  </si>
  <si>
    <t>ID - 608437</t>
  </si>
  <si>
    <t>ID - 608551</t>
  </si>
  <si>
    <t>ID - 608665</t>
  </si>
  <si>
    <t>ID - 608779</t>
  </si>
  <si>
    <t>ID - 608893</t>
  </si>
  <si>
    <t>ID - 609007</t>
  </si>
  <si>
    <t>ID - 609121</t>
  </si>
  <si>
    <t>ID - 609235</t>
  </si>
  <si>
    <t>ID - 609349</t>
  </si>
  <si>
    <t>ID - 609463</t>
  </si>
  <si>
    <t>ID - 609577</t>
  </si>
  <si>
    <t>ID - 609691</t>
  </si>
  <si>
    <t>ID - 609805</t>
  </si>
  <si>
    <t>ID - 609919</t>
  </si>
  <si>
    <t>ID - 610033</t>
  </si>
  <si>
    <t>ID - 610147</t>
  </si>
  <si>
    <t>ID - 610261</t>
  </si>
  <si>
    <t>ID - 610375</t>
  </si>
  <si>
    <t>ID - 610489</t>
  </si>
  <si>
    <t>ID - 610603</t>
  </si>
  <si>
    <t>ID - 610717</t>
  </si>
  <si>
    <t>ID - 610831</t>
  </si>
  <si>
    <t>ID - 610945</t>
  </si>
  <si>
    <t>ID - 611059</t>
  </si>
  <si>
    <t>ID - 611173</t>
  </si>
  <si>
    <t>ID - 611287</t>
  </si>
  <si>
    <t>ID - 611401</t>
  </si>
  <si>
    <t>ID - 611515</t>
  </si>
  <si>
    <t>ID - 611629</t>
  </si>
  <si>
    <t>ID - 611743</t>
  </si>
  <si>
    <t>ID - 611857</t>
  </si>
  <si>
    <t>ID - 611971</t>
  </si>
  <si>
    <t>ID - 612085</t>
  </si>
  <si>
    <t>ID - 612199</t>
  </si>
  <si>
    <t>ID - 612313</t>
  </si>
  <si>
    <t>ID - 612427</t>
  </si>
  <si>
    <t>ID - 612541</t>
  </si>
  <si>
    <t>ID - 612655</t>
  </si>
  <si>
    <t>ID - 612769</t>
  </si>
  <si>
    <t>ID - 612883</t>
  </si>
  <si>
    <t>ID - 612997</t>
  </si>
  <si>
    <t>ID - 613111</t>
  </si>
  <si>
    <t>ID - 613225</t>
  </si>
  <si>
    <t>ID - 613339</t>
  </si>
  <si>
    <t>ID - 613453</t>
  </si>
  <si>
    <t>ID - 613567</t>
  </si>
  <si>
    <t>ID - 613681</t>
  </si>
  <si>
    <t>ID - 613795</t>
  </si>
  <si>
    <t>ID - 613909</t>
  </si>
  <si>
    <t>ID - 614023</t>
  </si>
  <si>
    <t>ID - 614137</t>
  </si>
  <si>
    <t>ID - 614251</t>
  </si>
  <si>
    <t>ID - 614365</t>
  </si>
  <si>
    <t>ID - 614479</t>
  </si>
  <si>
    <t>ID - 614593</t>
  </si>
  <si>
    <t>ID - 614707</t>
  </si>
  <si>
    <t>ID - 614821</t>
  </si>
  <si>
    <t>ID - 614935</t>
  </si>
  <si>
    <t>ID - 615049</t>
  </si>
  <si>
    <t>ID - 615163</t>
  </si>
  <si>
    <t>ID - 615277</t>
  </si>
  <si>
    <t>ID - 615391</t>
  </si>
  <si>
    <t>ID - 615505</t>
  </si>
  <si>
    <t>ID - 615619</t>
  </si>
  <si>
    <t>ID - 615733</t>
  </si>
  <si>
    <t>ID - 615847</t>
  </si>
  <si>
    <t>ID - 615961</t>
  </si>
  <si>
    <t>ID - 616075</t>
  </si>
  <si>
    <t>ID - 616189</t>
  </si>
  <si>
    <t>ID - 616303</t>
  </si>
  <si>
    <t>ID - 616417</t>
  </si>
  <si>
    <t>ID - 616531</t>
  </si>
  <si>
    <t>ID - 616645</t>
  </si>
  <si>
    <t>ID - 616759</t>
  </si>
  <si>
    <t>ID - 616873</t>
  </si>
  <si>
    <t>ID - 616987</t>
  </si>
  <si>
    <t>ID - 617101</t>
  </si>
  <si>
    <t>ID - 617215</t>
  </si>
  <si>
    <t>ID - 617329</t>
  </si>
  <si>
    <t>ID - 617443</t>
  </si>
  <si>
    <t>ID - 617557</t>
  </si>
  <si>
    <t>ID - 617671</t>
  </si>
  <si>
    <t>ID - 617785</t>
  </si>
  <si>
    <t>ID - 617899</t>
  </si>
  <si>
    <t>ID - 618013</t>
  </si>
  <si>
    <t>ID - 618127</t>
  </si>
  <si>
    <t>ID - 618241</t>
  </si>
  <si>
    <t>ID - 618355</t>
  </si>
  <si>
    <t>ID - 618469</t>
  </si>
  <si>
    <t>ID - 618583</t>
  </si>
  <si>
    <t>ID - 618697</t>
  </si>
  <si>
    <t>ID - 618811</t>
  </si>
  <si>
    <t>ID - 618925</t>
  </si>
  <si>
    <t>ID - 619039</t>
  </si>
  <si>
    <t>ID - 619153</t>
  </si>
  <si>
    <t>ID - 619267</t>
  </si>
  <si>
    <t>ID - 619381</t>
  </si>
  <si>
    <t>ID - 619495</t>
  </si>
  <si>
    <t>ID - 619609</t>
  </si>
  <si>
    <t>ID - 619723</t>
  </si>
  <si>
    <t>ID - 619837</t>
  </si>
  <si>
    <t>ID - 619951</t>
  </si>
  <si>
    <t>ID - 620065</t>
  </si>
  <si>
    <t>ID - 620179</t>
  </si>
  <si>
    <t>ID - 620293</t>
  </si>
  <si>
    <t>ID - 620407</t>
  </si>
  <si>
    <t>ID - 620521</t>
  </si>
  <si>
    <t>ID - 620635</t>
  </si>
  <si>
    <t>ID - 620749</t>
  </si>
  <si>
    <t>ID - 620863</t>
  </si>
  <si>
    <t>ID - 620977</t>
  </si>
  <si>
    <t>ID - 621091</t>
  </si>
  <si>
    <t>ID - 621205</t>
  </si>
  <si>
    <t>ID - 621319</t>
  </si>
  <si>
    <t>ID - 621433</t>
  </si>
  <si>
    <t>ID - 621547</t>
  </si>
  <si>
    <t>ID - 621661</t>
  </si>
  <si>
    <t>ID - 621775</t>
  </si>
  <si>
    <t>ID - 621889</t>
  </si>
  <si>
    <t>ID - 622003</t>
  </si>
  <si>
    <t>ID - 622117</t>
  </si>
  <si>
    <t>ID - 622231</t>
  </si>
  <si>
    <t>ID - 622345</t>
  </si>
  <si>
    <t>ID - 622459</t>
  </si>
  <si>
    <t>ID - 622573</t>
  </si>
  <si>
    <t>ID - 622687</t>
  </si>
  <si>
    <t>ID - 622801</t>
  </si>
  <si>
    <t>ID - 622915</t>
  </si>
  <si>
    <t>ID - 623029</t>
  </si>
  <si>
    <t>ID - 623143</t>
  </si>
  <si>
    <t>ID - 623257</t>
  </si>
  <si>
    <t>ID - 623371</t>
  </si>
  <si>
    <t>ID - 623485</t>
  </si>
  <si>
    <t>ID - 623599</t>
  </si>
  <si>
    <t>ID - 623713</t>
  </si>
  <si>
    <t>ID - 623827</t>
  </si>
  <si>
    <t>ID - 623941</t>
  </si>
  <si>
    <t>ID - 624055</t>
  </si>
  <si>
    <t>ID - 624169</t>
  </si>
  <si>
    <t>ID - 624283</t>
  </si>
  <si>
    <t>ID - 624397</t>
  </si>
  <si>
    <t>ID - 624511</t>
  </si>
  <si>
    <t>ID - 624625</t>
  </si>
  <si>
    <t>ID - 624739</t>
  </si>
  <si>
    <t>ID - 624853</t>
  </si>
  <si>
    <t>ID - 624967</t>
  </si>
  <si>
    <t>ID - 625081</t>
  </si>
  <si>
    <t>ID - 625195</t>
  </si>
  <si>
    <t>ID - 625309</t>
  </si>
  <si>
    <t>ID - 625423</t>
  </si>
  <si>
    <t>ID - 625537</t>
  </si>
  <si>
    <t>ID - 625651</t>
  </si>
  <si>
    <t>ID - 625765</t>
  </si>
  <si>
    <t>ID - 625879</t>
  </si>
  <si>
    <t>ID - 625993</t>
  </si>
  <si>
    <t>ID - 626107</t>
  </si>
  <si>
    <t>ID - 626221</t>
  </si>
  <si>
    <t>ID - 626335</t>
  </si>
  <si>
    <t>ID - 626449</t>
  </si>
  <si>
    <t>ID - 626563</t>
  </si>
  <si>
    <t>ID - 626677</t>
  </si>
  <si>
    <t>ID - 626791</t>
  </si>
  <si>
    <t>ID - 626905</t>
  </si>
  <si>
    <t>ID - 627019</t>
  </si>
  <si>
    <t>ID - 627133</t>
  </si>
  <si>
    <t>ID - 627247</t>
  </si>
  <si>
    <t>ID - 627361</t>
  </si>
  <si>
    <t>ID - 627475</t>
  </si>
  <si>
    <t>ID - 627589</t>
  </si>
  <si>
    <t>ID - 627703</t>
  </si>
  <si>
    <t>ID - 627817</t>
  </si>
  <si>
    <t>ID - 627931</t>
  </si>
  <si>
    <t>ID - 628045</t>
  </si>
  <si>
    <t>ID - 628159</t>
  </si>
  <si>
    <t>ID - 628273</t>
  </si>
  <si>
    <t>ID - 628387</t>
  </si>
  <si>
    <t>ID - 628501</t>
  </si>
  <si>
    <t>ID - 628615</t>
  </si>
  <si>
    <t>ID - 628729</t>
  </si>
  <si>
    <t>ID - 628843</t>
  </si>
  <si>
    <t>ID - 628957</t>
  </si>
  <si>
    <t>ID - 629071</t>
  </si>
  <si>
    <t>ID - 629185</t>
  </si>
  <si>
    <t>ID - 629299</t>
  </si>
  <si>
    <t>ID - 629413</t>
  </si>
  <si>
    <t>ID - 629527</t>
  </si>
  <si>
    <t>ID - 629641</t>
  </si>
  <si>
    <t>ID - 629755</t>
  </si>
  <si>
    <t>ID - 629869</t>
  </si>
  <si>
    <t>ID - 629983</t>
  </si>
  <si>
    <t>ID - 630097</t>
  </si>
  <si>
    <t>ID - 630211</t>
  </si>
  <si>
    <t>ID - 630325</t>
  </si>
  <si>
    <t>ID - 630439</t>
  </si>
  <si>
    <t>ID - 630553</t>
  </si>
  <si>
    <t>ID - 630667</t>
  </si>
  <si>
    <t>ID - 630781</t>
  </si>
  <si>
    <t>ID - 630895</t>
  </si>
  <si>
    <t>ID - 631009</t>
  </si>
  <si>
    <t>ID - 631123</t>
  </si>
  <si>
    <t>ID - 631237</t>
  </si>
  <si>
    <t>ID - 631351</t>
  </si>
  <si>
    <t>ID - 631465</t>
  </si>
  <si>
    <t>ID - 631579</t>
  </si>
  <si>
    <t>ID - 631693</t>
  </si>
  <si>
    <t>ID - 631807</t>
  </si>
  <si>
    <t>ID - 631921</t>
  </si>
  <si>
    <t>ID - 632035</t>
  </si>
  <si>
    <t>ID - 632149</t>
  </si>
  <si>
    <t>ID - 632263</t>
  </si>
  <si>
    <t>ID - 632377</t>
  </si>
  <si>
    <t>ID - 632491</t>
  </si>
  <si>
    <t>ID - 632605</t>
  </si>
  <si>
    <t>ID - 632719</t>
  </si>
  <si>
    <t>ID - 632833</t>
  </si>
  <si>
    <t>ID - 632947</t>
  </si>
  <si>
    <t>ID - 633061</t>
  </si>
  <si>
    <t>ID - 633175</t>
  </si>
  <si>
    <t>ID - 633289</t>
  </si>
  <si>
    <t>ID - 633403</t>
  </si>
  <si>
    <t>ID - 633517</t>
  </si>
  <si>
    <t>ID - 633631</t>
  </si>
  <si>
    <t>ID - 633745</t>
  </si>
  <si>
    <t>ID - 633859</t>
  </si>
  <si>
    <t>ID - 633973</t>
  </si>
  <si>
    <t>ID - 634087</t>
  </si>
  <si>
    <t>ID - 634201</t>
  </si>
  <si>
    <t>ID - 634315</t>
  </si>
  <si>
    <t>ID - 634429</t>
  </si>
  <si>
    <t>ID - 634543</t>
  </si>
  <si>
    <t>ID - 634657</t>
  </si>
  <si>
    <t>ID - 634771</t>
  </si>
  <si>
    <t>ID - 634885</t>
  </si>
  <si>
    <t>ID - 634999</t>
  </si>
  <si>
    <t>ID - 635113</t>
  </si>
  <si>
    <t>ID - 635227</t>
  </si>
  <si>
    <t>ID - 635341</t>
  </si>
  <si>
    <t>ID - 635455</t>
  </si>
  <si>
    <t>ID - 635569</t>
  </si>
  <si>
    <t>ID - 635683</t>
  </si>
  <si>
    <t>ID - 635797</t>
  </si>
  <si>
    <t>ID - 635911</t>
  </si>
  <si>
    <t>ID - 636025</t>
  </si>
  <si>
    <t>ID - 636139</t>
  </si>
  <si>
    <t>ID - 636253</t>
  </si>
  <si>
    <t>ID - 636367</t>
  </si>
  <si>
    <t>ID - 636481</t>
  </si>
  <si>
    <t>ID - 636595</t>
  </si>
  <si>
    <t>ID - 636709</t>
  </si>
  <si>
    <t>ID - 636823</t>
  </si>
  <si>
    <t>ID - 636937</t>
  </si>
  <si>
    <t>ID - 637051</t>
  </si>
  <si>
    <t>ID - 637165</t>
  </si>
  <si>
    <t>ID - 637279</t>
  </si>
  <si>
    <t>ID - 637393</t>
  </si>
  <si>
    <t>ID - 637507</t>
  </si>
  <si>
    <t>ID - 637621</t>
  </si>
  <si>
    <t>ID - 637735</t>
  </si>
  <si>
    <t>ID - 637849</t>
  </si>
  <si>
    <t>ID - 637963</t>
  </si>
  <si>
    <t>ID - 638077</t>
  </si>
  <si>
    <t>ID - 638191</t>
  </si>
  <si>
    <t>ID - 638305</t>
  </si>
  <si>
    <t>ID - 638419</t>
  </si>
  <si>
    <t>ID - 638533</t>
  </si>
  <si>
    <t>ID - 638647</t>
  </si>
  <si>
    <t>ID - 638761</t>
  </si>
  <si>
    <t>ID - 638875</t>
  </si>
  <si>
    <t>ID - 638989</t>
  </si>
  <si>
    <t>ID - 639103</t>
  </si>
  <si>
    <t>ID - 639217</t>
  </si>
  <si>
    <t>ID - 639331</t>
  </si>
  <si>
    <t>ID - 639445</t>
  </si>
  <si>
    <t>ID - 639559</t>
  </si>
  <si>
    <t>ID - 639673</t>
  </si>
  <si>
    <t>ID - 639787</t>
  </si>
  <si>
    <t>ID - 639901</t>
  </si>
  <si>
    <t>ID - 640015</t>
  </si>
  <si>
    <t>ID - 640129</t>
  </si>
  <si>
    <t>ID - 640243</t>
  </si>
  <si>
    <t>ID - 640357</t>
  </si>
  <si>
    <t>ID - 640471</t>
  </si>
  <si>
    <t>ID - 640585</t>
  </si>
  <si>
    <t>ID - 640699</t>
  </si>
  <si>
    <t>ID - 640813</t>
  </si>
  <si>
    <t>ID - 640927</t>
  </si>
  <si>
    <t>ID - 641041</t>
  </si>
  <si>
    <t>ID - 641155</t>
  </si>
  <si>
    <t>ID - 641269</t>
  </si>
  <si>
    <t>ID - 641383</t>
  </si>
  <si>
    <t>ID - 641497</t>
  </si>
  <si>
    <t>ID - 641611</t>
  </si>
  <si>
    <t>ID - 641725</t>
  </si>
  <si>
    <t>ID - 641839</t>
  </si>
  <si>
    <t>ID - 641953</t>
  </si>
  <si>
    <t>ID - 642067</t>
  </si>
  <si>
    <t>ID - 642181</t>
  </si>
  <si>
    <t>ID - 642295</t>
  </si>
  <si>
    <t>ID - 642409</t>
  </si>
  <si>
    <t>ID - 642523</t>
  </si>
  <si>
    <t>ID - 642637</t>
  </si>
  <si>
    <t>ID - 642751</t>
  </si>
  <si>
    <t>ID - 642865</t>
  </si>
  <si>
    <t>ID - 642979</t>
  </si>
  <si>
    <t>ID - 643093</t>
  </si>
  <si>
    <t>ID - 643207</t>
  </si>
  <si>
    <t>ID - 643321</t>
  </si>
  <si>
    <t>ID - 643435</t>
  </si>
  <si>
    <t>ID - 643549</t>
  </si>
  <si>
    <t>ID - 643663</t>
  </si>
  <si>
    <t>ID - 643777</t>
  </si>
  <si>
    <t>ID - 643891</t>
  </si>
  <si>
    <t>ID - 644005</t>
  </si>
  <si>
    <t>ID - 644119</t>
  </si>
  <si>
    <t>ID - 644233</t>
  </si>
  <si>
    <t>ID - 644347</t>
  </si>
  <si>
    <t>ID - 644461</t>
  </si>
  <si>
    <t>ID - 644575</t>
  </si>
  <si>
    <t>ID - 644689</t>
  </si>
  <si>
    <t>ID - 644803</t>
  </si>
  <si>
    <t>ID - 644917</t>
  </si>
  <si>
    <t>ID - 645031</t>
  </si>
  <si>
    <t>ID - 645145</t>
  </si>
  <si>
    <t>ID - 645259</t>
  </si>
  <si>
    <t>ID - 645373</t>
  </si>
  <si>
    <t>ID - 645487</t>
  </si>
  <si>
    <t>ID - 645601</t>
  </si>
  <si>
    <t>ID - 645715</t>
  </si>
  <si>
    <t>ID - 645829</t>
  </si>
  <si>
    <t>ID - 645943</t>
  </si>
  <si>
    <t>ID - 646057</t>
  </si>
  <si>
    <t>ID - 646171</t>
  </si>
  <si>
    <t>ID - 646285</t>
  </si>
  <si>
    <t>ID - 646399</t>
  </si>
  <si>
    <t>ID - 646513</t>
  </si>
  <si>
    <t>ID - 646627</t>
  </si>
  <si>
    <t>ID - 646741</t>
  </si>
  <si>
    <t>ID - 646855</t>
  </si>
  <si>
    <t>ID - 646969</t>
  </si>
  <si>
    <t>ID - 647083</t>
  </si>
  <si>
    <t>ID - 647197</t>
  </si>
  <si>
    <t>ID - 647311</t>
  </si>
  <si>
    <t>ID - 647425</t>
  </si>
  <si>
    <t>ID - 647539</t>
  </si>
  <si>
    <t>ID - 647653</t>
  </si>
  <si>
    <t>ID - 647767</t>
  </si>
  <si>
    <t>ID - 647881</t>
  </si>
  <si>
    <t>ID - 647995</t>
  </si>
  <si>
    <t>ID - 648109</t>
  </si>
  <si>
    <t>ID - 648223</t>
  </si>
  <si>
    <t>ID - 648337</t>
  </si>
  <si>
    <t>ID - 648451</t>
  </si>
  <si>
    <t>ID - 648565</t>
  </si>
  <si>
    <t>ID - 648679</t>
  </si>
  <si>
    <t>ID - 648793</t>
  </si>
  <si>
    <t>ID - 648907</t>
  </si>
  <si>
    <t>ID - 649021</t>
  </si>
  <si>
    <t>ID - 649135</t>
  </si>
  <si>
    <t>ID - 649249</t>
  </si>
  <si>
    <t>ID - 649363</t>
  </si>
  <si>
    <t>ID - 649477</t>
  </si>
  <si>
    <t>ID - 649591</t>
  </si>
  <si>
    <t>ID - 649705</t>
  </si>
  <si>
    <t>ID - 649819</t>
  </si>
  <si>
    <t>ID - 649933</t>
  </si>
  <si>
    <t>ID - 650047</t>
  </si>
  <si>
    <t>ID - 650161</t>
  </si>
  <si>
    <t>ID - 650275</t>
  </si>
  <si>
    <t>ID - 650389</t>
  </si>
  <si>
    <t>ID - 650503</t>
  </si>
  <si>
    <t>ID - 650617</t>
  </si>
  <si>
    <t>ID - 650731</t>
  </si>
  <si>
    <t>ID - 650845</t>
  </si>
  <si>
    <t>ID - 650959</t>
  </si>
  <si>
    <t>ID - 651073</t>
  </si>
  <si>
    <t>ID - 651187</t>
  </si>
  <si>
    <t>ID - 651301</t>
  </si>
  <si>
    <t>ID - 651415</t>
  </si>
  <si>
    <t>ID - 651529</t>
  </si>
  <si>
    <t>ID - 651643</t>
  </si>
  <si>
    <t>ID - 651757</t>
  </si>
  <si>
    <t>ID - 651871</t>
  </si>
  <si>
    <t>ID - 651985</t>
  </si>
  <si>
    <t>ID - 652099</t>
  </si>
  <si>
    <t>ID - 652213</t>
  </si>
  <si>
    <t>ID - 652327</t>
  </si>
  <si>
    <t>ID - 652441</t>
  </si>
  <si>
    <t>ID - 652555</t>
  </si>
  <si>
    <t>ID - 652669</t>
  </si>
  <si>
    <t>ID - 652783</t>
  </si>
  <si>
    <t>ID - 652897</t>
  </si>
  <si>
    <t>ID - 653011</t>
  </si>
  <si>
    <t>ID - 653125</t>
  </si>
  <si>
    <t>ID - 653239</t>
  </si>
  <si>
    <t>ID - 653353</t>
  </si>
  <si>
    <t>ID - 653467</t>
  </si>
  <si>
    <t>ID - 653581</t>
  </si>
  <si>
    <t>ID - 653695</t>
  </si>
  <si>
    <t>ID - 653809</t>
  </si>
  <si>
    <t>ID - 653923</t>
  </si>
  <si>
    <t>ID - 654037</t>
  </si>
  <si>
    <t>ID - 654151</t>
  </si>
  <si>
    <t>ID - 654265</t>
  </si>
  <si>
    <t>ID - 654379</t>
  </si>
  <si>
    <t>ID - 654493</t>
  </si>
  <si>
    <t>ID - 654607</t>
  </si>
  <si>
    <t>ID - 654721</t>
  </si>
  <si>
    <t>ID - 654835</t>
  </si>
  <si>
    <t>ID - 654949</t>
  </si>
  <si>
    <t>ID - 655063</t>
  </si>
  <si>
    <t>ID - 655177</t>
  </si>
  <si>
    <t>ID - 655291</t>
  </si>
  <si>
    <t>ID - 655519</t>
  </si>
  <si>
    <t>ID - 655633</t>
  </si>
  <si>
    <t>ID - 655747</t>
  </si>
  <si>
    <t>ID - 655861</t>
  </si>
  <si>
    <t>ID - 655975</t>
  </si>
  <si>
    <t>ID - 656089</t>
  </si>
  <si>
    <t>ID - 656203</t>
  </si>
  <si>
    <t>ID - 656317</t>
  </si>
  <si>
    <t>ID - 656431</t>
  </si>
  <si>
    <t>ID - 656545</t>
  </si>
  <si>
    <t>ID - 656659</t>
  </si>
  <si>
    <t>ID - 656773</t>
  </si>
  <si>
    <t>ID - 656887</t>
  </si>
  <si>
    <t>ID - 657001</t>
  </si>
  <si>
    <t>ID - 657115</t>
  </si>
  <si>
    <t>ID - 657229</t>
  </si>
  <si>
    <t>ID - 657343</t>
  </si>
  <si>
    <t>ID - 657457</t>
  </si>
  <si>
    <t>ID - 657571</t>
  </si>
  <si>
    <t>ID - 657685</t>
  </si>
  <si>
    <t>ID - 657799</t>
  </si>
  <si>
    <t>ID - 657913</t>
  </si>
  <si>
    <t>ID - 658027</t>
  </si>
  <si>
    <t>ID - 658141</t>
  </si>
  <si>
    <t>ID - 658255</t>
  </si>
  <si>
    <t>ID - 658369</t>
  </si>
  <si>
    <t>ID - 658483</t>
  </si>
  <si>
    <t>ID - 658597</t>
  </si>
  <si>
    <t>ID - 658711</t>
  </si>
  <si>
    <t>ID - 658825</t>
  </si>
  <si>
    <t>ID - 658939</t>
  </si>
  <si>
    <t>ID - 659053</t>
  </si>
  <si>
    <t>ID - 659167</t>
  </si>
  <si>
    <t>ID - 659281</t>
  </si>
  <si>
    <t>ID - 659395</t>
  </si>
  <si>
    <t>ID - 659509</t>
  </si>
  <si>
    <t>ID - 659623</t>
  </si>
  <si>
    <t>ID - 659737</t>
  </si>
  <si>
    <t>ID - 659851</t>
  </si>
  <si>
    <t>ID - 659965</t>
  </si>
  <si>
    <t>ID - 660079</t>
  </si>
  <si>
    <t>ID - 660193</t>
  </si>
  <si>
    <t>ID - 660307</t>
  </si>
  <si>
    <t>ID - 660421</t>
  </si>
  <si>
    <t>ID - 660535</t>
  </si>
  <si>
    <t>ID - 660649</t>
  </si>
  <si>
    <t>ID - 660763</t>
  </si>
  <si>
    <t>ID - 660877</t>
  </si>
  <si>
    <t>ID - 660991</t>
  </si>
  <si>
    <t>ID - 661105</t>
  </si>
  <si>
    <t>ID - 661219</t>
  </si>
  <si>
    <t>ID - 661333</t>
  </si>
  <si>
    <t>ID - 661447</t>
  </si>
  <si>
    <t>ID - 661561</t>
  </si>
  <si>
    <t>ID - 661675</t>
  </si>
  <si>
    <t>ID - 661789</t>
  </si>
  <si>
    <t>ID - 661903</t>
  </si>
  <si>
    <t>ID - 662017</t>
  </si>
  <si>
    <t>ID - 662131</t>
  </si>
  <si>
    <t>ID - 662245</t>
  </si>
  <si>
    <t>ID - 662359</t>
  </si>
  <si>
    <t>ID - 662473</t>
  </si>
  <si>
    <t>ID - 662587</t>
  </si>
  <si>
    <t>ID - 662701</t>
  </si>
  <si>
    <t>ID - 662815</t>
  </si>
  <si>
    <t>ID - 662929</t>
  </si>
  <si>
    <t>ID - 663043</t>
  </si>
  <si>
    <t>ID - 663157</t>
  </si>
  <si>
    <t>ID - 663271</t>
  </si>
  <si>
    <t>ID - 663385</t>
  </si>
  <si>
    <t>ID - 663499</t>
  </si>
  <si>
    <t>ID - 663613</t>
  </si>
  <si>
    <t>ID - 663727</t>
  </si>
  <si>
    <t>ID - 663841</t>
  </si>
  <si>
    <t>ID - 663955</t>
  </si>
  <si>
    <t>ID - 664069</t>
  </si>
  <si>
    <t>ID - 664183</t>
  </si>
  <si>
    <t>ID - 664297</t>
  </si>
  <si>
    <t>ID - 664411</t>
  </si>
  <si>
    <t>ID - 664525</t>
  </si>
  <si>
    <t>ID - 664639</t>
  </si>
  <si>
    <t>ID - 664753</t>
  </si>
  <si>
    <t>ID - 664867</t>
  </si>
  <si>
    <t>ID - 664981</t>
  </si>
  <si>
    <t>ID - 665095</t>
  </si>
  <si>
    <t>ID - 665209</t>
  </si>
  <si>
    <t>ID - 665323</t>
  </si>
  <si>
    <t>ID - 665437</t>
  </si>
  <si>
    <t>ID - 665551</t>
  </si>
  <si>
    <t>ID - 665665</t>
  </si>
  <si>
    <t>ID - 665779</t>
  </si>
  <si>
    <t>ID - 665893</t>
  </si>
  <si>
    <t>ID - 666007</t>
  </si>
  <si>
    <t>ID - 666121</t>
  </si>
  <si>
    <t>ID - 666235</t>
  </si>
  <si>
    <t>ID - 666349</t>
  </si>
  <si>
    <t>ID - 666463</t>
  </si>
  <si>
    <t>ID - 666577</t>
  </si>
  <si>
    <t>ID - 666691</t>
  </si>
  <si>
    <t>ID - 666805</t>
  </si>
  <si>
    <t>ID - 666919</t>
  </si>
  <si>
    <t>ID - 667033</t>
  </si>
  <si>
    <t>ID - 667147</t>
  </si>
  <si>
    <t>ID - 667261</t>
  </si>
  <si>
    <t>ID - 667375</t>
  </si>
  <si>
    <t>ID - 667489</t>
  </si>
  <si>
    <t>ID - 667603</t>
  </si>
  <si>
    <t>ID - 667717</t>
  </si>
  <si>
    <t>ID - 667831</t>
  </si>
  <si>
    <t>ID - 667945</t>
  </si>
  <si>
    <t>ID - 668059</t>
  </si>
  <si>
    <t>ID - 668173</t>
  </si>
  <si>
    <t>ID - 668287</t>
  </si>
  <si>
    <t>ID - 668401</t>
  </si>
  <si>
    <t>ID - 668515</t>
  </si>
  <si>
    <t>ID - 668629</t>
  </si>
  <si>
    <t>ID - 668743</t>
  </si>
  <si>
    <t>ID - 668857</t>
  </si>
  <si>
    <t>ID - 668971</t>
  </si>
  <si>
    <t>ID - 669085</t>
  </si>
  <si>
    <t>ID - 669199</t>
  </si>
  <si>
    <t>ID - 669313</t>
  </si>
  <si>
    <t>ID - 669427</t>
  </si>
  <si>
    <t>ID - 669541</t>
  </si>
  <si>
    <t>ID - 669655</t>
  </si>
  <si>
    <t>ID - 669769</t>
  </si>
  <si>
    <t>ID - 669883</t>
  </si>
  <si>
    <t>ID - 669997</t>
  </si>
  <si>
    <t>ID - 670111</t>
  </si>
  <si>
    <t>ID - 670225</t>
  </si>
  <si>
    <t>ID - 670339</t>
  </si>
  <si>
    <t>Sum of Tota Sales</t>
  </si>
  <si>
    <t>Sum of Total Cost</t>
  </si>
  <si>
    <t>Average of Tota Sales2</t>
  </si>
  <si>
    <t>Count of Gender</t>
  </si>
  <si>
    <t>Row Labels</t>
  </si>
  <si>
    <t>Grand Total</t>
  </si>
  <si>
    <t>Total profit</t>
  </si>
  <si>
    <t>Sum of Total profit</t>
  </si>
  <si>
    <t>Sum of Units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</si>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</sst>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0_);_(&quot;$&quot;* \(#,##0\);_(&quot;$&quot;* &quot;-&quot;_);_(@_)"/>
    <numFmt numFmtId="164" formatCode="mmm"/>
    <numFmt numFmtId="165" formatCode="0,,&quot;M&quot;"/>
  </numFmts>
  <fonts count="3" x14ac:knownFonts="1">
    <font>
      <sz val="11"/>
      <color theme="1"/>
      <name val="Calibri"/>
      <family val="2"/>
      <scheme val="minor"/>
    </font>
    <font>
      <sz val="8"/>
      <name val="Calibri"/>
      <family val="2"/>
      <scheme val="minor"/>
    </font>
    <font>
      <b/>
      <sz val="11"/>
      <color theme="0"/>
      <name val="Century Gothic"/>
      <family val="2"/>
    </font>
  </fonts>
  <fills count="5">
    <fill>
      <patternFill patternType="none"/>
    </fill>
    <fill>
      <patternFill patternType="gray125"/>
    </fill>
    <fill>
      <patternFill patternType="solid">
        <fgColor theme="4" tint="0.79998168889431442"/>
        <bgColor indexed="64"/>
      </patternFill>
    </fill>
    <fill>
      <patternFill patternType="solid">
        <fgColor rgb="FF002060"/>
        <bgColor indexed="64"/>
      </patternFill>
    </fill>
    <fill>
      <patternFill patternType="solid">
        <fgColor theme="1"/>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9">
    <xf numFmtId="0" fontId="0" fillId="0" borderId="0" xfId="0"/>
    <xf numFmtId="0" fontId="0" fillId="0" borderId="0" xfId="0" applyAlignment="1">
      <alignment horizontal="left"/>
    </xf>
    <xf numFmtId="0" fontId="0" fillId="2" borderId="1" xfId="0" applyFill="1" applyBorder="1" applyAlignment="1">
      <alignment horizontal="left"/>
    </xf>
    <xf numFmtId="14" fontId="0" fillId="2" borderId="1" xfId="0" applyNumberFormat="1" applyFill="1" applyBorder="1" applyAlignment="1">
      <alignment horizontal="left"/>
    </xf>
    <xf numFmtId="164" fontId="0" fillId="2" borderId="1" xfId="0" applyNumberFormat="1" applyFill="1" applyBorder="1" applyAlignment="1">
      <alignment horizontal="left"/>
    </xf>
    <xf numFmtId="3" fontId="0" fillId="2" borderId="1" xfId="0" applyNumberFormat="1" applyFill="1" applyBorder="1" applyAlignment="1">
      <alignment horizontal="left"/>
    </xf>
    <xf numFmtId="42" fontId="0" fillId="2" borderId="1" xfId="0" applyNumberFormat="1" applyFill="1" applyBorder="1" applyAlignment="1">
      <alignment horizontal="left"/>
    </xf>
    <xf numFmtId="0" fontId="2" fillId="3" borderId="1" xfId="0" applyFont="1" applyFill="1" applyBorder="1" applyAlignment="1">
      <alignment horizontal="left"/>
    </xf>
    <xf numFmtId="0" fontId="0" fillId="0" borderId="0" xfId="0" applyNumberFormat="1"/>
    <xf numFmtId="0" fontId="0" fillId="0" borderId="0" xfId="0" pivotButton="1"/>
    <xf numFmtId="0" fontId="2" fillId="3" borderId="0" xfId="0" applyFont="1" applyFill="1" applyBorder="1" applyAlignment="1">
      <alignment horizontal="left"/>
    </xf>
    <xf numFmtId="42" fontId="0" fillId="2" borderId="0" xfId="0" applyNumberFormat="1" applyFill="1" applyBorder="1" applyAlignment="1">
      <alignment horizontal="left"/>
    </xf>
    <xf numFmtId="3" fontId="0" fillId="0" borderId="0" xfId="0" pivotButton="1" applyNumberFormat="1"/>
    <xf numFmtId="3" fontId="0" fillId="0" borderId="0" xfId="0" applyNumberFormat="1"/>
    <xf numFmtId="3" fontId="0" fillId="0" borderId="0" xfId="0" applyNumberFormat="1" applyAlignment="1">
      <alignment horizontal="left"/>
    </xf>
    <xf numFmtId="165" fontId="0" fillId="0" borderId="0" xfId="0" applyNumberFormat="1"/>
    <xf numFmtId="14" fontId="0" fillId="0" borderId="0" xfId="0" applyNumberFormat="1"/>
    <xf numFmtId="164" fontId="0" fillId="0" borderId="0" xfId="0" applyNumberFormat="1" applyAlignment="1">
      <alignment horizontal="left"/>
    </xf>
    <xf numFmtId="0" fontId="0" fillId="4" borderId="0" xfId="0" applyFill="1" applyAlignment="1">
      <alignment horizontal="center"/>
    </xf>
  </cellXfs>
  <cellStyles count="1">
    <cellStyle name="Normal" xfId="0" builtinId="0"/>
  </cellStyles>
  <dxfs count="48">
    <dxf>
      <numFmt numFmtId="3" formatCode="#,##0"/>
    </dxf>
    <dxf>
      <numFmt numFmtId="165" formatCode="0,,&quot;M&quot;"/>
    </dxf>
    <dxf>
      <numFmt numFmtId="3" formatCode="#,##0"/>
    </dxf>
    <dxf>
      <numFmt numFmtId="165" formatCode="0,,&quot;M&quot;"/>
    </dxf>
    <dxf>
      <numFmt numFmtId="165" formatCode="0,,&quot;M&quot;"/>
    </dxf>
    <dxf>
      <numFmt numFmtId="3" formatCode="#,##0"/>
    </dxf>
    <dxf>
      <numFmt numFmtId="165" formatCode="0,,&quot;M&quot;"/>
    </dxf>
    <dxf>
      <numFmt numFmtId="165" formatCode="0,,&quot;M&quot;"/>
    </dxf>
    <dxf>
      <numFmt numFmtId="165" formatCode="0,,&quot;M&quot;"/>
    </dxf>
    <dxf>
      <numFmt numFmtId="3" formatCode="#,##0"/>
    </dxf>
    <dxf>
      <numFmt numFmtId="165" formatCode="0,,&quot;M&quot;"/>
    </dxf>
    <dxf>
      <numFmt numFmtId="3" formatCode="#,##0"/>
    </dxf>
    <dxf>
      <numFmt numFmtId="165" formatCode="0,,&quot;M&quot;"/>
    </dxf>
    <dxf>
      <numFmt numFmtId="3" formatCode="#,##0"/>
    </dxf>
    <dxf>
      <numFmt numFmtId="3" formatCode="#,##0"/>
    </dxf>
    <dxf>
      <numFmt numFmtId="3" formatCode="#,##0"/>
    </dxf>
    <dxf>
      <numFmt numFmtId="3" formatCode="#,##0"/>
    </dxf>
    <dxf>
      <numFmt numFmtId="3" formatCode="#,##0"/>
    </dxf>
    <dxf>
      <numFmt numFmtId="165" formatCode="0,,&quot;M&quot;"/>
    </dxf>
    <dxf>
      <numFmt numFmtId="3" formatCode="#,##0"/>
    </dxf>
    <dxf>
      <numFmt numFmtId="165" formatCode="0,,&quot;M&quot;"/>
    </dxf>
    <dxf>
      <numFmt numFmtId="3" formatCode="#,##0"/>
    </dxf>
    <dxf>
      <numFmt numFmtId="165" formatCode="0,,&quot;M&quot;"/>
    </dxf>
    <dxf>
      <numFmt numFmtId="3" formatCode="#,##0"/>
    </dxf>
    <dxf>
      <numFmt numFmtId="165" formatCode="0,,&quot;M&quo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5" formatCode="0,,&quot;M&quot;"/>
    </dxf>
    <dxf>
      <numFmt numFmtId="3" formatCode="#,##0"/>
    </dxf>
    <dxf>
      <numFmt numFmtId="165" formatCode="0,,&quot;M&quot;"/>
    </dxf>
    <dxf>
      <numFmt numFmtId="165" formatCode="0,,&quot;M&quot;"/>
    </dxf>
    <dxf>
      <numFmt numFmtId="3" formatCode="#,##0"/>
    </dxf>
    <dxf>
      <numFmt numFmtId="165" formatCode="0,,&quot;M&quot;"/>
    </dxf>
    <dxf>
      <numFmt numFmtId="165" formatCode="0,,&quot;M&quot;"/>
    </dxf>
    <dxf>
      <numFmt numFmtId="3" formatCode="#,##0"/>
    </dxf>
    <dxf>
      <numFmt numFmtId="165" formatCode="0,,&quot;M&quot;"/>
    </dxf>
    <dxf>
      <numFmt numFmtId="3" formatCode="#,##0"/>
    </dxf>
    <dxf>
      <numFmt numFmtId="165" formatCode="0,,&quot;M&quot;"/>
    </dxf>
    <dxf>
      <numFmt numFmtId="165" formatCode="0,,&quot;M&quot;"/>
    </dxf>
    <dxf>
      <numFmt numFmtId="19" formatCode="m/d/yyyy"/>
    </dxf>
    <dxf>
      <numFmt numFmtId="19" formatCode="m/d/yyyy"/>
    </dxf>
    <dxf>
      <font>
        <color auto="1"/>
      </font>
      <fill>
        <patternFill patternType="none">
          <bgColor auto="1"/>
        </patternFill>
      </fill>
      <border diagonalUp="0" diagonalDown="0">
        <left/>
        <right/>
        <top/>
        <bottom/>
        <vertical/>
        <horizontal/>
      </border>
    </dxf>
    <dxf>
      <font>
        <color auto="1"/>
      </font>
      <fill>
        <patternFill>
          <bgColor theme="1"/>
        </patternFill>
      </fill>
      <border diagonalUp="0" diagonalDown="0">
        <left/>
        <right/>
        <top/>
        <bottom/>
        <vertical/>
        <horizontal/>
      </border>
    </dxf>
  </dxfs>
  <tableStyles count="1" defaultTableStyle="TableStyleMedium2" defaultPivotStyle="PivotStyleLight16">
    <tableStyle name="czcvz" pivot="0" table="0" count="10" xr9:uid="{CC261A93-1BA6-4305-8E34-F20A8339F1BA}">
      <tableStyleElement type="wholeTable" dxfId="47"/>
      <tableStyleElement type="headerRow" dxfId="46"/>
    </tableStyle>
  </tableStyles>
  <colors>
    <mruColors>
      <color rgb="FFC5DBE9"/>
      <color rgb="FFF9280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zcvz">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Data.xlsx]pivot!PivotTable6</c:name>
    <c:fmtId val="2"/>
  </c:pivotSource>
  <c:chart>
    <c:autoTitleDeleted val="1"/>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c:f>
              <c:strCache>
                <c:ptCount val="1"/>
                <c:pt idx="0">
                  <c:v>Total</c:v>
                </c:pt>
              </c:strCache>
            </c:strRef>
          </c:tx>
          <c:spPr>
            <a:pattFill prst="ltUpDiag">
              <a:fgClr>
                <a:schemeClr val="accent1"/>
              </a:fgClr>
              <a:bgClr>
                <a:schemeClr val="lt1"/>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pivot!$A$14:$A$18</c:f>
              <c:strCache>
                <c:ptCount val="4"/>
                <c:pt idx="0">
                  <c:v>Q1</c:v>
                </c:pt>
                <c:pt idx="1">
                  <c:v>Q2</c:v>
                </c:pt>
                <c:pt idx="2">
                  <c:v>Q3</c:v>
                </c:pt>
                <c:pt idx="3">
                  <c:v>Q4</c:v>
                </c:pt>
              </c:strCache>
            </c:strRef>
          </c:cat>
          <c:val>
            <c:numRef>
              <c:f>pivot!$B$14:$B$18</c:f>
              <c:numCache>
                <c:formatCode>0,,"M"</c:formatCode>
                <c:ptCount val="4"/>
                <c:pt idx="0">
                  <c:v>753804340</c:v>
                </c:pt>
                <c:pt idx="1">
                  <c:v>764584799</c:v>
                </c:pt>
                <c:pt idx="2">
                  <c:v>760138902</c:v>
                </c:pt>
                <c:pt idx="3">
                  <c:v>763009523</c:v>
                </c:pt>
              </c:numCache>
            </c:numRef>
          </c:val>
          <c:extLst>
            <c:ext xmlns:c16="http://schemas.microsoft.com/office/drawing/2014/chart" uri="{C3380CC4-5D6E-409C-BE32-E72D297353CC}">
              <c16:uniqueId val="{00000000-EE96-497F-B151-F4C87BEC86C5}"/>
            </c:ext>
          </c:extLst>
        </c:ser>
        <c:dLbls>
          <c:dLblPos val="outEnd"/>
          <c:showLegendKey val="0"/>
          <c:showVal val="1"/>
          <c:showCatName val="0"/>
          <c:showSerName val="0"/>
          <c:showPercent val="0"/>
          <c:showBubbleSize val="0"/>
        </c:dLbls>
        <c:gapWidth val="269"/>
        <c:overlap val="-20"/>
        <c:axId val="630225520"/>
        <c:axId val="630225848"/>
      </c:barChart>
      <c:catAx>
        <c:axId val="63022552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30225848"/>
        <c:crosses val="autoZero"/>
        <c:auto val="1"/>
        <c:lblAlgn val="ctr"/>
        <c:lblOffset val="100"/>
        <c:noMultiLvlLbl val="0"/>
      </c:catAx>
      <c:valAx>
        <c:axId val="630225848"/>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022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Data.xlsx]pivot!PivotTable21</c:name>
    <c:fmtId val="2"/>
  </c:pivotSource>
  <c:chart>
    <c:autoTitleDeleted val="1"/>
    <c:pivotFmts>
      <c:pivotFmt>
        <c:idx val="0"/>
        <c:spPr>
          <a:pattFill prst="ltUpDiag">
            <a:fgClr>
              <a:schemeClr val="accent1"/>
            </a:fgClr>
            <a:bgClr>
              <a:schemeClr val="lt1"/>
            </a:bgClr>
          </a:pattFill>
          <a:ln w="34925" cap="rnd">
            <a:solidFill>
              <a:schemeClr val="lt1"/>
            </a:solidFill>
            <a:round/>
            <a:tailEnd type="stealth"/>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tailEnd type="stealth"/>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tailEnd type="stealth"/>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6008364808059"/>
          <c:y val="9.8039215686274508E-2"/>
          <c:w val="0.84002651345411095"/>
          <c:h val="0.79045179095260154"/>
        </c:manualLayout>
      </c:layout>
      <c:lineChart>
        <c:grouping val="standard"/>
        <c:varyColors val="0"/>
        <c:ser>
          <c:idx val="0"/>
          <c:order val="0"/>
          <c:tx>
            <c:strRef>
              <c:f>pivot!$B$102</c:f>
              <c:strCache>
                <c:ptCount val="1"/>
                <c:pt idx="0">
                  <c:v>Total</c:v>
                </c:pt>
              </c:strCache>
            </c:strRef>
          </c:tx>
          <c:spPr>
            <a:ln w="34925" cap="rnd">
              <a:solidFill>
                <a:schemeClr val="lt1"/>
              </a:solidFill>
              <a:round/>
              <a:tailEnd type="stealth"/>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pivot!$A$103:$A$115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pivot!$B$103:$B$115</c:f>
              <c:numCache>
                <c:formatCode>0,,"M"</c:formatCode>
                <c:ptCount val="12"/>
                <c:pt idx="0">
                  <c:v>265718093</c:v>
                </c:pt>
                <c:pt idx="1">
                  <c:v>234075046</c:v>
                </c:pt>
                <c:pt idx="2">
                  <c:v>254011201</c:v>
                </c:pt>
                <c:pt idx="3">
                  <c:v>255281140</c:v>
                </c:pt>
                <c:pt idx="4">
                  <c:v>262595072</c:v>
                </c:pt>
                <c:pt idx="5">
                  <c:v>246708587</c:v>
                </c:pt>
                <c:pt idx="6">
                  <c:v>263116144</c:v>
                </c:pt>
                <c:pt idx="7">
                  <c:v>243858944</c:v>
                </c:pt>
                <c:pt idx="8">
                  <c:v>253163814</c:v>
                </c:pt>
                <c:pt idx="9">
                  <c:v>259680793</c:v>
                </c:pt>
                <c:pt idx="10">
                  <c:v>252912662</c:v>
                </c:pt>
                <c:pt idx="11">
                  <c:v>250416068</c:v>
                </c:pt>
              </c:numCache>
            </c:numRef>
          </c:val>
          <c:smooth val="1"/>
          <c:extLst>
            <c:ext xmlns:c16="http://schemas.microsoft.com/office/drawing/2014/chart" uri="{C3380CC4-5D6E-409C-BE32-E72D297353CC}">
              <c16:uniqueId val="{00000000-68E5-4D74-9988-9532AFA40F1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52227840"/>
        <c:axId val="652224888"/>
      </c:lineChart>
      <c:catAx>
        <c:axId val="6522278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52224888"/>
        <c:crosses val="autoZero"/>
        <c:auto val="1"/>
        <c:lblAlgn val="ctr"/>
        <c:lblOffset val="100"/>
        <c:noMultiLvlLbl val="0"/>
      </c:catAx>
      <c:valAx>
        <c:axId val="652224888"/>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5222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186070</xdr:colOff>
      <xdr:row>33</xdr:row>
      <xdr:rowOff>45720</xdr:rowOff>
    </xdr:to>
    <xdr:sp macro="" textlink="">
      <xdr:nvSpPr>
        <xdr:cNvPr id="2" name="Rectangle 1">
          <a:extLst>
            <a:ext uri="{FF2B5EF4-FFF2-40B4-BE49-F238E27FC236}">
              <a16:creationId xmlns:a16="http://schemas.microsoft.com/office/drawing/2014/main" id="{9AAB1DC3-00FF-4BDA-A295-48A7CB233C77}"/>
            </a:ext>
          </a:extLst>
        </xdr:cNvPr>
        <xdr:cNvSpPr/>
      </xdr:nvSpPr>
      <xdr:spPr>
        <a:xfrm>
          <a:off x="0" y="0"/>
          <a:ext cx="15470372" cy="6186022"/>
        </a:xfrm>
        <a:prstGeom prst="rect">
          <a:avLst/>
        </a:prstGeom>
        <a:ln>
          <a:noFill/>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u="none"/>
        </a:p>
      </xdr:txBody>
    </xdr:sp>
    <xdr:clientData/>
  </xdr:twoCellAnchor>
  <xdr:twoCellAnchor>
    <xdr:from>
      <xdr:col>0</xdr:col>
      <xdr:colOff>0</xdr:colOff>
      <xdr:row>0</xdr:row>
      <xdr:rowOff>15240</xdr:rowOff>
    </xdr:from>
    <xdr:to>
      <xdr:col>4</xdr:col>
      <xdr:colOff>299969</xdr:colOff>
      <xdr:row>3</xdr:row>
      <xdr:rowOff>69610</xdr:rowOff>
    </xdr:to>
    <xdr:sp macro="" textlink="">
      <xdr:nvSpPr>
        <xdr:cNvPr id="13" name="TextBox 12">
          <a:extLst>
            <a:ext uri="{FF2B5EF4-FFF2-40B4-BE49-F238E27FC236}">
              <a16:creationId xmlns:a16="http://schemas.microsoft.com/office/drawing/2014/main" id="{4739F426-717B-4DDF-BA58-5B8563CC52FB}"/>
            </a:ext>
          </a:extLst>
        </xdr:cNvPr>
        <xdr:cNvSpPr txBox="1"/>
      </xdr:nvSpPr>
      <xdr:spPr>
        <a:xfrm>
          <a:off x="0" y="15240"/>
          <a:ext cx="2738369" cy="603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050" b="1">
            <a:solidFill>
              <a:schemeClr val="accent1">
                <a:lumMod val="40000"/>
                <a:lumOff val="60000"/>
              </a:schemeClr>
            </a:solidFill>
            <a:latin typeface="Century Gothic" panose="020B0502020202020204" pitchFamily="34" charset="0"/>
          </a:endParaRPr>
        </a:p>
      </xdr:txBody>
    </xdr:sp>
    <xdr:clientData/>
  </xdr:twoCellAnchor>
  <xdr:twoCellAnchor>
    <xdr:from>
      <xdr:col>0</xdr:col>
      <xdr:colOff>109434</xdr:colOff>
      <xdr:row>1</xdr:row>
      <xdr:rowOff>5774</xdr:rowOff>
    </xdr:from>
    <xdr:to>
      <xdr:col>3</xdr:col>
      <xdr:colOff>383754</xdr:colOff>
      <xdr:row>1</xdr:row>
      <xdr:rowOff>156085</xdr:rowOff>
    </xdr:to>
    <xdr:sp macro="" textlink="">
      <xdr:nvSpPr>
        <xdr:cNvPr id="14" name="TextBox 13">
          <a:extLst>
            <a:ext uri="{FF2B5EF4-FFF2-40B4-BE49-F238E27FC236}">
              <a16:creationId xmlns:a16="http://schemas.microsoft.com/office/drawing/2014/main" id="{72B43489-F167-4804-BDD9-13613F2B02ED}"/>
            </a:ext>
          </a:extLst>
        </xdr:cNvPr>
        <xdr:cNvSpPr txBox="1"/>
      </xdr:nvSpPr>
      <xdr:spPr>
        <a:xfrm>
          <a:off x="109434" y="188654"/>
          <a:ext cx="210312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Century Gothic" panose="020B0502020202020204" pitchFamily="34" charset="0"/>
            </a:rPr>
            <a:t>Sales</a:t>
          </a:r>
          <a:r>
            <a:rPr lang="en-US" sz="1050" b="1" baseline="0">
              <a:solidFill>
                <a:schemeClr val="bg1"/>
              </a:solidFill>
              <a:latin typeface="Century Gothic" panose="020B0502020202020204" pitchFamily="34" charset="0"/>
            </a:rPr>
            <a:t> DashBoard (2017-2020)</a:t>
          </a:r>
          <a:endParaRPr lang="en-US" sz="1050" b="1">
            <a:solidFill>
              <a:schemeClr val="bg1"/>
            </a:solidFill>
            <a:latin typeface="Century Gothic" panose="020B0502020202020204" pitchFamily="34" charset="0"/>
          </a:endParaRPr>
        </a:p>
      </xdr:txBody>
    </xdr:sp>
    <xdr:clientData/>
  </xdr:twoCellAnchor>
  <xdr:twoCellAnchor>
    <xdr:from>
      <xdr:col>1</xdr:col>
      <xdr:colOff>80431</xdr:colOff>
      <xdr:row>2</xdr:row>
      <xdr:rowOff>72151</xdr:rowOff>
    </xdr:from>
    <xdr:to>
      <xdr:col>2</xdr:col>
      <xdr:colOff>204297</xdr:colOff>
      <xdr:row>2</xdr:row>
      <xdr:rowOff>72151</xdr:rowOff>
    </xdr:to>
    <xdr:cxnSp macro="">
      <xdr:nvCxnSpPr>
        <xdr:cNvPr id="15" name="Straight Connector 14">
          <a:extLst>
            <a:ext uri="{FF2B5EF4-FFF2-40B4-BE49-F238E27FC236}">
              <a16:creationId xmlns:a16="http://schemas.microsoft.com/office/drawing/2014/main" id="{986DF8FA-736C-41D5-83A8-9E645FAFB565}"/>
            </a:ext>
          </a:extLst>
        </xdr:cNvPr>
        <xdr:cNvCxnSpPr/>
      </xdr:nvCxnSpPr>
      <xdr:spPr>
        <a:xfrm>
          <a:off x="690031" y="437911"/>
          <a:ext cx="733466" cy="0"/>
        </a:xfrm>
        <a:prstGeom prst="line">
          <a:avLst/>
        </a:prstGeom>
        <a:ln>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533400</xdr:colOff>
      <xdr:row>0</xdr:row>
      <xdr:rowOff>76200</xdr:rowOff>
    </xdr:from>
    <xdr:to>
      <xdr:col>24</xdr:col>
      <xdr:colOff>115186</xdr:colOff>
      <xdr:row>4</xdr:row>
      <xdr:rowOff>83820</xdr:rowOff>
    </xdr:to>
    <xdr:sp macro="" textlink="">
      <xdr:nvSpPr>
        <xdr:cNvPr id="16" name="Rectangle: Rounded Corners 15">
          <a:extLst>
            <a:ext uri="{FF2B5EF4-FFF2-40B4-BE49-F238E27FC236}">
              <a16:creationId xmlns:a16="http://schemas.microsoft.com/office/drawing/2014/main" id="{8F79A7A6-AEB4-42F7-B04F-30E9C562AF2E}"/>
            </a:ext>
          </a:extLst>
        </xdr:cNvPr>
        <xdr:cNvSpPr/>
      </xdr:nvSpPr>
      <xdr:spPr>
        <a:xfrm>
          <a:off x="2367516" y="76200"/>
          <a:ext cx="12420600" cy="751899"/>
        </a:xfrm>
        <a:prstGeom prst="roundRect">
          <a:avLst>
            <a:gd name="adj" fmla="val 4983"/>
          </a:avLst>
        </a:prstGeom>
        <a:gradFill flip="none" rotWithShape="1">
          <a:gsLst>
            <a:gs pos="100000">
              <a:schemeClr val="bg2">
                <a:lumMod val="50000"/>
              </a:schemeClr>
            </a:gs>
            <a:gs pos="30000">
              <a:schemeClr val="tx1">
                <a:lumMod val="95000"/>
                <a:lumOff val="5000"/>
              </a:scheme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4</xdr:col>
      <xdr:colOff>17111</xdr:colOff>
      <xdr:row>2</xdr:row>
      <xdr:rowOff>88723</xdr:rowOff>
    </xdr:from>
    <xdr:to>
      <xdr:col>5</xdr:col>
      <xdr:colOff>587087</xdr:colOff>
      <xdr:row>3</xdr:row>
      <xdr:rowOff>56154</xdr:rowOff>
    </xdr:to>
    <xdr:sp macro="" textlink="">
      <xdr:nvSpPr>
        <xdr:cNvPr id="18" name="TextBox 17">
          <a:extLst>
            <a:ext uri="{FF2B5EF4-FFF2-40B4-BE49-F238E27FC236}">
              <a16:creationId xmlns:a16="http://schemas.microsoft.com/office/drawing/2014/main" id="{DCD29EC8-F41E-4EAA-88BC-D6C9D62EC5AE}"/>
            </a:ext>
          </a:extLst>
        </xdr:cNvPr>
        <xdr:cNvSpPr txBox="1"/>
      </xdr:nvSpPr>
      <xdr:spPr>
        <a:xfrm>
          <a:off x="2455511" y="454483"/>
          <a:ext cx="1179576"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baseline="0">
              <a:solidFill>
                <a:schemeClr val="bg1"/>
              </a:solidFill>
              <a:latin typeface="Century Gothic" panose="020B0502020202020204" pitchFamily="34" charset="0"/>
              <a:ea typeface="+mn-ea"/>
              <a:cs typeface="+mn-cs"/>
            </a:rPr>
            <a:t>Total Sales</a:t>
          </a:r>
        </a:p>
      </xdr:txBody>
    </xdr:sp>
    <xdr:clientData/>
  </xdr:twoCellAnchor>
  <xdr:twoCellAnchor>
    <xdr:from>
      <xdr:col>4</xdr:col>
      <xdr:colOff>18450</xdr:colOff>
      <xdr:row>3</xdr:row>
      <xdr:rowOff>73483</xdr:rowOff>
    </xdr:from>
    <xdr:to>
      <xdr:col>5</xdr:col>
      <xdr:colOff>585748</xdr:colOff>
      <xdr:row>4</xdr:row>
      <xdr:rowOff>40914</xdr:rowOff>
    </xdr:to>
    <xdr:sp macro="" textlink="pivot!B6">
      <xdr:nvSpPr>
        <xdr:cNvPr id="19" name="TextBox 18">
          <a:extLst>
            <a:ext uri="{FF2B5EF4-FFF2-40B4-BE49-F238E27FC236}">
              <a16:creationId xmlns:a16="http://schemas.microsoft.com/office/drawing/2014/main" id="{3EA4DA26-37F4-4679-90E4-D40F4E0A841C}"/>
            </a:ext>
          </a:extLst>
        </xdr:cNvPr>
        <xdr:cNvSpPr txBox="1"/>
      </xdr:nvSpPr>
      <xdr:spPr>
        <a:xfrm>
          <a:off x="2456850" y="622123"/>
          <a:ext cx="1176898"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05F7A7-098E-4530-BE07-0C6267658E4C}" type="TxLink">
            <a:rPr lang="en-US" sz="1100" b="0" i="0" u="none" strike="noStrike" baseline="0">
              <a:solidFill>
                <a:schemeClr val="bg1"/>
              </a:solidFill>
              <a:latin typeface="Calibri"/>
              <a:ea typeface="Calibri"/>
              <a:cs typeface="Calibri"/>
            </a:rPr>
            <a:pPr marL="0" indent="0" algn="ctr"/>
            <a:t>3,041,537,564</a:t>
          </a:fld>
          <a:endParaRPr lang="en-US" sz="1100" b="0" i="0" u="none" strike="noStrike" baseline="0">
            <a:solidFill>
              <a:schemeClr val="bg1"/>
            </a:solidFill>
            <a:latin typeface="Calibri"/>
            <a:cs typeface="Calibri"/>
          </a:endParaRPr>
        </a:p>
      </xdr:txBody>
    </xdr:sp>
    <xdr:clientData/>
  </xdr:twoCellAnchor>
  <xdr:twoCellAnchor>
    <xdr:from>
      <xdr:col>5</xdr:col>
      <xdr:colOff>518294</xdr:colOff>
      <xdr:row>2</xdr:row>
      <xdr:rowOff>88723</xdr:rowOff>
    </xdr:from>
    <xdr:to>
      <xdr:col>7</xdr:col>
      <xdr:colOff>478670</xdr:colOff>
      <xdr:row>3</xdr:row>
      <xdr:rowOff>56154</xdr:rowOff>
    </xdr:to>
    <xdr:sp macro="" textlink="">
      <xdr:nvSpPr>
        <xdr:cNvPr id="20" name="TextBox 19">
          <a:extLst>
            <a:ext uri="{FF2B5EF4-FFF2-40B4-BE49-F238E27FC236}">
              <a16:creationId xmlns:a16="http://schemas.microsoft.com/office/drawing/2014/main" id="{DA0B80EF-2DAD-41CD-AC27-D8304DBA56B2}"/>
            </a:ext>
          </a:extLst>
        </xdr:cNvPr>
        <xdr:cNvSpPr txBox="1"/>
      </xdr:nvSpPr>
      <xdr:spPr>
        <a:xfrm>
          <a:off x="3566294" y="454483"/>
          <a:ext cx="1179576"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5</xdr:col>
      <xdr:colOff>519633</xdr:colOff>
      <xdr:row>3</xdr:row>
      <xdr:rowOff>73483</xdr:rowOff>
    </xdr:from>
    <xdr:to>
      <xdr:col>7</xdr:col>
      <xdr:colOff>477331</xdr:colOff>
      <xdr:row>4</xdr:row>
      <xdr:rowOff>40914</xdr:rowOff>
    </xdr:to>
    <xdr:sp macro="" textlink="pivot!C6">
      <xdr:nvSpPr>
        <xdr:cNvPr id="21" name="TextBox 20">
          <a:extLst>
            <a:ext uri="{FF2B5EF4-FFF2-40B4-BE49-F238E27FC236}">
              <a16:creationId xmlns:a16="http://schemas.microsoft.com/office/drawing/2014/main" id="{46188F85-8060-48A9-9E62-0E529167491B}"/>
            </a:ext>
          </a:extLst>
        </xdr:cNvPr>
        <xdr:cNvSpPr txBox="1"/>
      </xdr:nvSpPr>
      <xdr:spPr>
        <a:xfrm>
          <a:off x="3567633" y="622123"/>
          <a:ext cx="1176898"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EF9ED4-3F8A-4D6C-9655-8826F724E418}" type="TxLink">
            <a:rPr lang="en-US" sz="1100" b="0" i="0" u="none" strike="noStrike">
              <a:solidFill>
                <a:srgbClr val="FFFF00"/>
              </a:solidFill>
              <a:latin typeface="Calibri"/>
              <a:ea typeface="Calibri"/>
              <a:cs typeface="Calibri"/>
            </a:rPr>
            <a:pPr marL="0" indent="0" algn="ctr"/>
            <a:t>1,756,107,348</a:t>
          </a:fld>
          <a:endParaRPr lang="en-US" sz="1100" b="0" i="0" u="none" strike="noStrike">
            <a:solidFill>
              <a:srgbClr val="FFFF00"/>
            </a:solidFill>
            <a:latin typeface="Calibri"/>
            <a:ea typeface="+mn-ea"/>
            <a:cs typeface="Calibri"/>
          </a:endParaRPr>
        </a:p>
      </xdr:txBody>
    </xdr:sp>
    <xdr:clientData/>
  </xdr:twoCellAnchor>
  <xdr:twoCellAnchor>
    <xdr:from>
      <xdr:col>7</xdr:col>
      <xdr:colOff>409877</xdr:colOff>
      <xdr:row>2</xdr:row>
      <xdr:rowOff>88723</xdr:rowOff>
    </xdr:from>
    <xdr:to>
      <xdr:col>9</xdr:col>
      <xdr:colOff>370253</xdr:colOff>
      <xdr:row>3</xdr:row>
      <xdr:rowOff>56154</xdr:rowOff>
    </xdr:to>
    <xdr:sp macro="" textlink="">
      <xdr:nvSpPr>
        <xdr:cNvPr id="22" name="TextBox 21">
          <a:extLst>
            <a:ext uri="{FF2B5EF4-FFF2-40B4-BE49-F238E27FC236}">
              <a16:creationId xmlns:a16="http://schemas.microsoft.com/office/drawing/2014/main" id="{9EC20174-185D-4FCE-A5B4-43AE2F6D918E}"/>
            </a:ext>
          </a:extLst>
        </xdr:cNvPr>
        <xdr:cNvSpPr txBox="1"/>
      </xdr:nvSpPr>
      <xdr:spPr>
        <a:xfrm>
          <a:off x="4677077" y="454483"/>
          <a:ext cx="1179576"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7</xdr:col>
      <xdr:colOff>411216</xdr:colOff>
      <xdr:row>3</xdr:row>
      <xdr:rowOff>73483</xdr:rowOff>
    </xdr:from>
    <xdr:to>
      <xdr:col>9</xdr:col>
      <xdr:colOff>368914</xdr:colOff>
      <xdr:row>4</xdr:row>
      <xdr:rowOff>40914</xdr:rowOff>
    </xdr:to>
    <xdr:sp macro="" textlink="pivot!D6">
      <xdr:nvSpPr>
        <xdr:cNvPr id="23" name="TextBox 22">
          <a:extLst>
            <a:ext uri="{FF2B5EF4-FFF2-40B4-BE49-F238E27FC236}">
              <a16:creationId xmlns:a16="http://schemas.microsoft.com/office/drawing/2014/main" id="{02C77B96-383D-4950-A7DE-A94FE9C09D76}"/>
            </a:ext>
          </a:extLst>
        </xdr:cNvPr>
        <xdr:cNvSpPr txBox="1"/>
      </xdr:nvSpPr>
      <xdr:spPr>
        <a:xfrm>
          <a:off x="4678416" y="622123"/>
          <a:ext cx="1176898"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A9D922-7268-4FBA-8AFC-416A0A9ED97A}" type="TxLink">
            <a:rPr lang="en-US" sz="1100" b="0" i="0" u="none" strike="noStrike">
              <a:solidFill>
                <a:schemeClr val="bg1"/>
              </a:solidFill>
              <a:latin typeface="Calibri"/>
              <a:ea typeface="Calibri"/>
              <a:cs typeface="Calibri"/>
            </a:rPr>
            <a:pPr marL="0" indent="0" algn="ctr"/>
            <a:t>1,285,430,216</a:t>
          </a:fld>
          <a:endParaRPr lang="en-US" sz="1100" b="0" i="0" u="none" strike="noStrike">
            <a:solidFill>
              <a:schemeClr val="bg1"/>
            </a:solidFill>
            <a:latin typeface="Calibri"/>
            <a:ea typeface="+mn-ea"/>
            <a:cs typeface="Calibri"/>
          </a:endParaRPr>
        </a:p>
      </xdr:txBody>
    </xdr:sp>
    <xdr:clientData/>
  </xdr:twoCellAnchor>
  <xdr:twoCellAnchor>
    <xdr:from>
      <xdr:col>11</xdr:col>
      <xdr:colOff>193043</xdr:colOff>
      <xdr:row>2</xdr:row>
      <xdr:rowOff>88723</xdr:rowOff>
    </xdr:from>
    <xdr:to>
      <xdr:col>13</xdr:col>
      <xdr:colOff>153419</xdr:colOff>
      <xdr:row>3</xdr:row>
      <xdr:rowOff>56154</xdr:rowOff>
    </xdr:to>
    <xdr:sp macro="" textlink="">
      <xdr:nvSpPr>
        <xdr:cNvPr id="24" name="TextBox 23">
          <a:extLst>
            <a:ext uri="{FF2B5EF4-FFF2-40B4-BE49-F238E27FC236}">
              <a16:creationId xmlns:a16="http://schemas.microsoft.com/office/drawing/2014/main" id="{95759C23-5A4D-43E2-B56B-6491593EEFF2}"/>
            </a:ext>
          </a:extLst>
        </xdr:cNvPr>
        <xdr:cNvSpPr txBox="1"/>
      </xdr:nvSpPr>
      <xdr:spPr>
        <a:xfrm>
          <a:off x="6898643" y="454483"/>
          <a:ext cx="1179576"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11</xdr:col>
      <xdr:colOff>194382</xdr:colOff>
      <xdr:row>3</xdr:row>
      <xdr:rowOff>73483</xdr:rowOff>
    </xdr:from>
    <xdr:to>
      <xdr:col>13</xdr:col>
      <xdr:colOff>152080</xdr:colOff>
      <xdr:row>4</xdr:row>
      <xdr:rowOff>40914</xdr:rowOff>
    </xdr:to>
    <xdr:sp macro="" textlink="pivot!E6">
      <xdr:nvSpPr>
        <xdr:cNvPr id="25" name="TextBox 24">
          <a:extLst>
            <a:ext uri="{FF2B5EF4-FFF2-40B4-BE49-F238E27FC236}">
              <a16:creationId xmlns:a16="http://schemas.microsoft.com/office/drawing/2014/main" id="{B4D96275-BC3C-447F-AFF1-A0BB7BBBAB94}"/>
            </a:ext>
          </a:extLst>
        </xdr:cNvPr>
        <xdr:cNvSpPr txBox="1"/>
      </xdr:nvSpPr>
      <xdr:spPr>
        <a:xfrm>
          <a:off x="6899982" y="622123"/>
          <a:ext cx="1176898"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2F568A-6B94-4B3D-B7F4-F4DF8E89F7D6}" type="TxLink">
            <a:rPr lang="en-US" sz="1100" b="0" i="0" u="none" strike="noStrike">
              <a:solidFill>
                <a:schemeClr val="bg1"/>
              </a:solidFill>
              <a:latin typeface="Calibri"/>
              <a:ea typeface="Calibri"/>
              <a:cs typeface="Calibri"/>
            </a:rPr>
            <a:pPr marL="0" indent="0" algn="ctr"/>
            <a:t>319,354</a:t>
          </a:fld>
          <a:endParaRPr lang="en-US" sz="1100" b="0" i="0" u="none" strike="noStrike">
            <a:solidFill>
              <a:schemeClr val="bg1"/>
            </a:solidFill>
            <a:latin typeface="Calibri"/>
            <a:ea typeface="+mn-ea"/>
            <a:cs typeface="Calibri"/>
          </a:endParaRPr>
        </a:p>
      </xdr:txBody>
    </xdr:sp>
    <xdr:clientData/>
  </xdr:twoCellAnchor>
  <xdr:twoCellAnchor>
    <xdr:from>
      <xdr:col>9</xdr:col>
      <xdr:colOff>301460</xdr:colOff>
      <xdr:row>2</xdr:row>
      <xdr:rowOff>88723</xdr:rowOff>
    </xdr:from>
    <xdr:to>
      <xdr:col>11</xdr:col>
      <xdr:colOff>261836</xdr:colOff>
      <xdr:row>3</xdr:row>
      <xdr:rowOff>56154</xdr:rowOff>
    </xdr:to>
    <xdr:sp macro="" textlink="">
      <xdr:nvSpPr>
        <xdr:cNvPr id="26" name="TextBox 25">
          <a:extLst>
            <a:ext uri="{FF2B5EF4-FFF2-40B4-BE49-F238E27FC236}">
              <a16:creationId xmlns:a16="http://schemas.microsoft.com/office/drawing/2014/main" id="{B3F1062C-811F-4E13-8247-3680E881FDF8}"/>
            </a:ext>
          </a:extLst>
        </xdr:cNvPr>
        <xdr:cNvSpPr txBox="1"/>
      </xdr:nvSpPr>
      <xdr:spPr>
        <a:xfrm>
          <a:off x="5787860" y="454483"/>
          <a:ext cx="1179576"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rgbClr val="FFFF00"/>
              </a:solidFill>
              <a:latin typeface="Century Gothic" panose="020B0502020202020204" pitchFamily="34" charset="0"/>
            </a:rPr>
            <a:t>Avg Sales</a:t>
          </a:r>
        </a:p>
      </xdr:txBody>
    </xdr:sp>
    <xdr:clientData/>
  </xdr:twoCellAnchor>
  <xdr:twoCellAnchor>
    <xdr:from>
      <xdr:col>9</xdr:col>
      <xdr:colOff>302799</xdr:colOff>
      <xdr:row>3</xdr:row>
      <xdr:rowOff>73483</xdr:rowOff>
    </xdr:from>
    <xdr:to>
      <xdr:col>11</xdr:col>
      <xdr:colOff>260497</xdr:colOff>
      <xdr:row>4</xdr:row>
      <xdr:rowOff>40914</xdr:rowOff>
    </xdr:to>
    <xdr:sp macro="" textlink="pivot!G6">
      <xdr:nvSpPr>
        <xdr:cNvPr id="27" name="TextBox 26">
          <a:extLst>
            <a:ext uri="{FF2B5EF4-FFF2-40B4-BE49-F238E27FC236}">
              <a16:creationId xmlns:a16="http://schemas.microsoft.com/office/drawing/2014/main" id="{DFED1129-65A1-4F67-B8A2-FA2C56F1E092}"/>
            </a:ext>
          </a:extLst>
        </xdr:cNvPr>
        <xdr:cNvSpPr txBox="1"/>
      </xdr:nvSpPr>
      <xdr:spPr>
        <a:xfrm>
          <a:off x="5789199" y="622123"/>
          <a:ext cx="1176898"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1BD5A7-59E9-4726-8EC7-941D61A1B14A}" type="TxLink">
            <a:rPr lang="en-US" sz="1100" b="0" i="0" u="none" strike="noStrike">
              <a:solidFill>
                <a:srgbClr val="FFFF00"/>
              </a:solidFill>
              <a:latin typeface="Calibri"/>
              <a:ea typeface="Calibri"/>
              <a:cs typeface="Calibri"/>
            </a:rPr>
            <a:pPr marL="0" indent="0" algn="ctr"/>
            <a:t>520,455</a:t>
          </a:fld>
          <a:endParaRPr lang="en-US" sz="1100" b="0" i="0" u="none" strike="noStrike">
            <a:solidFill>
              <a:srgbClr val="FFFF00"/>
            </a:solidFill>
            <a:latin typeface="Calibri"/>
            <a:ea typeface="+mn-ea"/>
            <a:cs typeface="Calibri"/>
          </a:endParaRPr>
        </a:p>
      </xdr:txBody>
    </xdr:sp>
    <xdr:clientData/>
  </xdr:twoCellAnchor>
  <xdr:twoCellAnchor>
    <xdr:from>
      <xdr:col>13</xdr:col>
      <xdr:colOff>84626</xdr:colOff>
      <xdr:row>2</xdr:row>
      <xdr:rowOff>88723</xdr:rowOff>
    </xdr:from>
    <xdr:to>
      <xdr:col>15</xdr:col>
      <xdr:colOff>45002</xdr:colOff>
      <xdr:row>3</xdr:row>
      <xdr:rowOff>56154</xdr:rowOff>
    </xdr:to>
    <xdr:sp macro="" textlink="">
      <xdr:nvSpPr>
        <xdr:cNvPr id="28" name="TextBox 27">
          <a:extLst>
            <a:ext uri="{FF2B5EF4-FFF2-40B4-BE49-F238E27FC236}">
              <a16:creationId xmlns:a16="http://schemas.microsoft.com/office/drawing/2014/main" id="{948680A1-5510-48C0-9090-9C6D840CE9FC}"/>
            </a:ext>
          </a:extLst>
        </xdr:cNvPr>
        <xdr:cNvSpPr txBox="1"/>
      </xdr:nvSpPr>
      <xdr:spPr>
        <a:xfrm>
          <a:off x="8009426" y="454483"/>
          <a:ext cx="1179576"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baseline="0">
              <a:solidFill>
                <a:srgbClr val="FFFF00"/>
              </a:solidFill>
              <a:latin typeface="Century Gothic" panose="020B0502020202020204" pitchFamily="34" charset="0"/>
            </a:rPr>
            <a:t># Male</a:t>
          </a:r>
          <a:endParaRPr lang="en-US" sz="1100" b="0">
            <a:solidFill>
              <a:srgbClr val="FFFF00"/>
            </a:solidFill>
            <a:latin typeface="Century Gothic" panose="020B0502020202020204" pitchFamily="34" charset="0"/>
          </a:endParaRPr>
        </a:p>
      </xdr:txBody>
    </xdr:sp>
    <xdr:clientData/>
  </xdr:twoCellAnchor>
  <xdr:twoCellAnchor>
    <xdr:from>
      <xdr:col>13</xdr:col>
      <xdr:colOff>96690</xdr:colOff>
      <xdr:row>3</xdr:row>
      <xdr:rowOff>73483</xdr:rowOff>
    </xdr:from>
    <xdr:to>
      <xdr:col>15</xdr:col>
      <xdr:colOff>48179</xdr:colOff>
      <xdr:row>4</xdr:row>
      <xdr:rowOff>40914</xdr:rowOff>
    </xdr:to>
    <xdr:sp macro="" textlink="pivot!F5">
      <xdr:nvSpPr>
        <xdr:cNvPr id="29" name="TextBox 28">
          <a:extLst>
            <a:ext uri="{FF2B5EF4-FFF2-40B4-BE49-F238E27FC236}">
              <a16:creationId xmlns:a16="http://schemas.microsoft.com/office/drawing/2014/main" id="{AFE6BA16-93C4-4072-9902-96897E0B29EA}"/>
            </a:ext>
          </a:extLst>
        </xdr:cNvPr>
        <xdr:cNvSpPr txBox="1"/>
      </xdr:nvSpPr>
      <xdr:spPr>
        <a:xfrm>
          <a:off x="8021490" y="622123"/>
          <a:ext cx="1170689"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9E03DAB-ADB9-4FEA-909E-C6DCA5655D4C}" type="TxLink">
            <a:rPr lang="en-US" sz="1100" b="0" i="0" u="none" strike="noStrike">
              <a:solidFill>
                <a:srgbClr val="FFFF00"/>
              </a:solidFill>
              <a:latin typeface="Calibri"/>
              <a:ea typeface="Calibri"/>
              <a:cs typeface="Calibri"/>
            </a:rPr>
            <a:pPr marL="0" indent="0" algn="ctr"/>
            <a:t>2,892</a:t>
          </a:fld>
          <a:endParaRPr lang="en-US" sz="1100" b="0" i="0" u="none" strike="noStrike">
            <a:solidFill>
              <a:srgbClr val="FFFF00"/>
            </a:solidFill>
            <a:latin typeface="Calibri"/>
            <a:ea typeface="+mn-ea"/>
            <a:cs typeface="Calibri"/>
          </a:endParaRPr>
        </a:p>
      </xdr:txBody>
    </xdr:sp>
    <xdr:clientData/>
  </xdr:twoCellAnchor>
  <xdr:twoCellAnchor>
    <xdr:from>
      <xdr:col>14</xdr:col>
      <xdr:colOff>593429</xdr:colOff>
      <xdr:row>2</xdr:row>
      <xdr:rowOff>88723</xdr:rowOff>
    </xdr:from>
    <xdr:to>
      <xdr:col>16</xdr:col>
      <xdr:colOff>553805</xdr:colOff>
      <xdr:row>3</xdr:row>
      <xdr:rowOff>56154</xdr:rowOff>
    </xdr:to>
    <xdr:sp macro="" textlink="">
      <xdr:nvSpPr>
        <xdr:cNvPr id="32" name="TextBox 31">
          <a:extLst>
            <a:ext uri="{FF2B5EF4-FFF2-40B4-BE49-F238E27FC236}">
              <a16:creationId xmlns:a16="http://schemas.microsoft.com/office/drawing/2014/main" id="{9FA2B5C8-1786-4031-AF66-A2991686A703}"/>
            </a:ext>
          </a:extLst>
        </xdr:cNvPr>
        <xdr:cNvSpPr txBox="1"/>
      </xdr:nvSpPr>
      <xdr:spPr>
        <a:xfrm>
          <a:off x="9127829" y="454483"/>
          <a:ext cx="1179576"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baseline="0">
              <a:solidFill>
                <a:schemeClr val="bg1"/>
              </a:solidFill>
              <a:latin typeface="Century Gothic" panose="020B0502020202020204" pitchFamily="34" charset="0"/>
            </a:rPr>
            <a:t># Female</a:t>
          </a:r>
          <a:endParaRPr lang="en-US" sz="1100" b="0">
            <a:solidFill>
              <a:schemeClr val="bg1"/>
            </a:solidFill>
            <a:latin typeface="Century Gothic" panose="020B0502020202020204" pitchFamily="34" charset="0"/>
          </a:endParaRPr>
        </a:p>
      </xdr:txBody>
    </xdr:sp>
    <xdr:clientData/>
  </xdr:twoCellAnchor>
  <xdr:twoCellAnchor>
    <xdr:from>
      <xdr:col>14</xdr:col>
      <xdr:colOff>597873</xdr:colOff>
      <xdr:row>3</xdr:row>
      <xdr:rowOff>73483</xdr:rowOff>
    </xdr:from>
    <xdr:to>
      <xdr:col>16</xdr:col>
      <xdr:colOff>549362</xdr:colOff>
      <xdr:row>4</xdr:row>
      <xdr:rowOff>40914</xdr:rowOff>
    </xdr:to>
    <xdr:sp macro="" textlink="pivot!F4">
      <xdr:nvSpPr>
        <xdr:cNvPr id="33" name="TextBox 32">
          <a:extLst>
            <a:ext uri="{FF2B5EF4-FFF2-40B4-BE49-F238E27FC236}">
              <a16:creationId xmlns:a16="http://schemas.microsoft.com/office/drawing/2014/main" id="{2F805C6F-F790-4C1E-A0A5-32771E003114}"/>
            </a:ext>
          </a:extLst>
        </xdr:cNvPr>
        <xdr:cNvSpPr txBox="1"/>
      </xdr:nvSpPr>
      <xdr:spPr>
        <a:xfrm>
          <a:off x="9132273" y="622123"/>
          <a:ext cx="1170689"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8B2F74-4BFD-4837-A45C-A9AB1FEBA27B}" type="TxLink">
            <a:rPr lang="en-US" sz="1100" b="0" i="0" u="none" strike="noStrike">
              <a:solidFill>
                <a:schemeClr val="bg1"/>
              </a:solidFill>
              <a:latin typeface="Calibri"/>
              <a:ea typeface="Calibri"/>
              <a:cs typeface="Calibri"/>
            </a:rPr>
            <a:pPr marL="0" indent="0" algn="ctr"/>
            <a:t>2,952</a:t>
          </a:fld>
          <a:endParaRPr lang="en-US" sz="1100" b="0" i="0" u="none" strike="noStrike">
            <a:solidFill>
              <a:schemeClr val="bg1"/>
            </a:solidFill>
            <a:latin typeface="Calibri"/>
            <a:ea typeface="+mn-ea"/>
            <a:cs typeface="Calibri"/>
          </a:endParaRPr>
        </a:p>
      </xdr:txBody>
    </xdr:sp>
    <xdr:clientData/>
  </xdr:twoCellAnchor>
  <xdr:twoCellAnchor>
    <xdr:from>
      <xdr:col>5</xdr:col>
      <xdr:colOff>556124</xdr:colOff>
      <xdr:row>2</xdr:row>
      <xdr:rowOff>60824</xdr:rowOff>
    </xdr:from>
    <xdr:to>
      <xdr:col>5</xdr:col>
      <xdr:colOff>556124</xdr:colOff>
      <xdr:row>4</xdr:row>
      <xdr:rowOff>60824</xdr:rowOff>
    </xdr:to>
    <xdr:cxnSp macro="">
      <xdr:nvCxnSpPr>
        <xdr:cNvPr id="50" name="Straight Connector 49">
          <a:extLst>
            <a:ext uri="{FF2B5EF4-FFF2-40B4-BE49-F238E27FC236}">
              <a16:creationId xmlns:a16="http://schemas.microsoft.com/office/drawing/2014/main" id="{428B53A7-DE84-4339-891C-4C7E5C892AA6}"/>
            </a:ext>
          </a:extLst>
        </xdr:cNvPr>
        <xdr:cNvCxnSpPr/>
      </xdr:nvCxnSpPr>
      <xdr:spPr>
        <a:xfrm rot="10800000">
          <a:off x="3604124" y="426584"/>
          <a:ext cx="0" cy="36576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464684</xdr:colOff>
      <xdr:row>2</xdr:row>
      <xdr:rowOff>60824</xdr:rowOff>
    </xdr:from>
    <xdr:to>
      <xdr:col>7</xdr:col>
      <xdr:colOff>464684</xdr:colOff>
      <xdr:row>4</xdr:row>
      <xdr:rowOff>60824</xdr:rowOff>
    </xdr:to>
    <xdr:cxnSp macro="">
      <xdr:nvCxnSpPr>
        <xdr:cNvPr id="51" name="Straight Connector 50">
          <a:extLst>
            <a:ext uri="{FF2B5EF4-FFF2-40B4-BE49-F238E27FC236}">
              <a16:creationId xmlns:a16="http://schemas.microsoft.com/office/drawing/2014/main" id="{3B000540-050A-47BE-8BD8-7AF0E991B4FE}"/>
            </a:ext>
          </a:extLst>
        </xdr:cNvPr>
        <xdr:cNvCxnSpPr/>
      </xdr:nvCxnSpPr>
      <xdr:spPr>
        <a:xfrm rot="10800000">
          <a:off x="4731884" y="426584"/>
          <a:ext cx="0" cy="36576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373244</xdr:colOff>
      <xdr:row>2</xdr:row>
      <xdr:rowOff>60824</xdr:rowOff>
    </xdr:from>
    <xdr:to>
      <xdr:col>9</xdr:col>
      <xdr:colOff>373244</xdr:colOff>
      <xdr:row>4</xdr:row>
      <xdr:rowOff>60824</xdr:rowOff>
    </xdr:to>
    <xdr:cxnSp macro="">
      <xdr:nvCxnSpPr>
        <xdr:cNvPr id="52" name="Straight Connector 51">
          <a:extLst>
            <a:ext uri="{FF2B5EF4-FFF2-40B4-BE49-F238E27FC236}">
              <a16:creationId xmlns:a16="http://schemas.microsoft.com/office/drawing/2014/main" id="{E4609834-6A34-48D7-BC3C-66671921F1D0}"/>
            </a:ext>
          </a:extLst>
        </xdr:cNvPr>
        <xdr:cNvCxnSpPr/>
      </xdr:nvCxnSpPr>
      <xdr:spPr>
        <a:xfrm rot="10800000">
          <a:off x="5859644" y="426584"/>
          <a:ext cx="0" cy="36576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281804</xdr:colOff>
      <xdr:row>2</xdr:row>
      <xdr:rowOff>60825</xdr:rowOff>
    </xdr:from>
    <xdr:to>
      <xdr:col>11</xdr:col>
      <xdr:colOff>281804</xdr:colOff>
      <xdr:row>4</xdr:row>
      <xdr:rowOff>60825</xdr:rowOff>
    </xdr:to>
    <xdr:cxnSp macro="">
      <xdr:nvCxnSpPr>
        <xdr:cNvPr id="53" name="Straight Connector 52">
          <a:extLst>
            <a:ext uri="{FF2B5EF4-FFF2-40B4-BE49-F238E27FC236}">
              <a16:creationId xmlns:a16="http://schemas.microsoft.com/office/drawing/2014/main" id="{1077026C-0001-4545-9CB7-0F9865DC287A}"/>
            </a:ext>
          </a:extLst>
        </xdr:cNvPr>
        <xdr:cNvCxnSpPr/>
      </xdr:nvCxnSpPr>
      <xdr:spPr>
        <a:xfrm rot="10800000">
          <a:off x="6987404" y="426585"/>
          <a:ext cx="0" cy="36576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190364</xdr:colOff>
      <xdr:row>2</xdr:row>
      <xdr:rowOff>60824</xdr:rowOff>
    </xdr:from>
    <xdr:to>
      <xdr:col>13</xdr:col>
      <xdr:colOff>190364</xdr:colOff>
      <xdr:row>4</xdr:row>
      <xdr:rowOff>60824</xdr:rowOff>
    </xdr:to>
    <xdr:cxnSp macro="">
      <xdr:nvCxnSpPr>
        <xdr:cNvPr id="54" name="Straight Connector 53">
          <a:extLst>
            <a:ext uri="{FF2B5EF4-FFF2-40B4-BE49-F238E27FC236}">
              <a16:creationId xmlns:a16="http://schemas.microsoft.com/office/drawing/2014/main" id="{9BD53733-8DB1-480A-8900-B0667ED09F2F}"/>
            </a:ext>
          </a:extLst>
        </xdr:cNvPr>
        <xdr:cNvCxnSpPr/>
      </xdr:nvCxnSpPr>
      <xdr:spPr>
        <a:xfrm rot="10800000">
          <a:off x="8115164" y="426584"/>
          <a:ext cx="0" cy="36576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98924</xdr:colOff>
      <xdr:row>2</xdr:row>
      <xdr:rowOff>60824</xdr:rowOff>
    </xdr:from>
    <xdr:to>
      <xdr:col>15</xdr:col>
      <xdr:colOff>98924</xdr:colOff>
      <xdr:row>4</xdr:row>
      <xdr:rowOff>60824</xdr:rowOff>
    </xdr:to>
    <xdr:cxnSp macro="">
      <xdr:nvCxnSpPr>
        <xdr:cNvPr id="55" name="Straight Connector 54">
          <a:extLst>
            <a:ext uri="{FF2B5EF4-FFF2-40B4-BE49-F238E27FC236}">
              <a16:creationId xmlns:a16="http://schemas.microsoft.com/office/drawing/2014/main" id="{13C827B7-D6E3-46E7-A41C-FF792D4BD6A5}"/>
            </a:ext>
          </a:extLst>
        </xdr:cNvPr>
        <xdr:cNvCxnSpPr/>
      </xdr:nvCxnSpPr>
      <xdr:spPr>
        <a:xfrm rot="10800000">
          <a:off x="9242924" y="426584"/>
          <a:ext cx="0" cy="36576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403860</xdr:colOff>
      <xdr:row>0</xdr:row>
      <xdr:rowOff>15240</xdr:rowOff>
    </xdr:from>
    <xdr:to>
      <xdr:col>15</xdr:col>
      <xdr:colOff>548640</xdr:colOff>
      <xdr:row>2</xdr:row>
      <xdr:rowOff>68580</xdr:rowOff>
    </xdr:to>
    <xdr:sp macro="" textlink="">
      <xdr:nvSpPr>
        <xdr:cNvPr id="56" name="TextBox 55">
          <a:extLst>
            <a:ext uri="{FF2B5EF4-FFF2-40B4-BE49-F238E27FC236}">
              <a16:creationId xmlns:a16="http://schemas.microsoft.com/office/drawing/2014/main" id="{C137F60D-E0E6-49ED-9F07-4E897D7AA5E7}"/>
            </a:ext>
          </a:extLst>
        </xdr:cNvPr>
        <xdr:cNvSpPr txBox="1"/>
      </xdr:nvSpPr>
      <xdr:spPr>
        <a:xfrm>
          <a:off x="2842260" y="15240"/>
          <a:ext cx="68503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lumMod val="60000"/>
                  <a:lumOff val="40000"/>
                </a:schemeClr>
              </a:solidFill>
              <a:latin typeface="Century Gothic" panose="020B0502020202020204" pitchFamily="34" charset="0"/>
            </a:rPr>
            <a:t>OverAll Analysis</a:t>
          </a:r>
        </a:p>
      </xdr:txBody>
    </xdr:sp>
    <xdr:clientData/>
  </xdr:twoCellAnchor>
  <xdr:twoCellAnchor>
    <xdr:from>
      <xdr:col>0</xdr:col>
      <xdr:colOff>53340</xdr:colOff>
      <xdr:row>4</xdr:row>
      <xdr:rowOff>167640</xdr:rowOff>
    </xdr:from>
    <xdr:to>
      <xdr:col>1</xdr:col>
      <xdr:colOff>449580</xdr:colOff>
      <xdr:row>5</xdr:row>
      <xdr:rowOff>135071</xdr:rowOff>
    </xdr:to>
    <xdr:sp macro="" textlink="">
      <xdr:nvSpPr>
        <xdr:cNvPr id="67" name="TextBox 66">
          <a:extLst>
            <a:ext uri="{FF2B5EF4-FFF2-40B4-BE49-F238E27FC236}">
              <a16:creationId xmlns:a16="http://schemas.microsoft.com/office/drawing/2014/main" id="{29FF8F7D-E05A-4DC6-AFCA-036A0F073E57}"/>
            </a:ext>
          </a:extLst>
        </xdr:cNvPr>
        <xdr:cNvSpPr txBox="1"/>
      </xdr:nvSpPr>
      <xdr:spPr>
        <a:xfrm>
          <a:off x="53340" y="899160"/>
          <a:ext cx="1005840" cy="150311"/>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u="dbl">
              <a:solidFill>
                <a:schemeClr val="bg1"/>
              </a:solidFill>
              <a:latin typeface="Century Gothic" panose="020B0502020202020204" pitchFamily="34" charset="0"/>
            </a:rPr>
            <a:t>Total Sales</a:t>
          </a:r>
          <a:r>
            <a:rPr lang="en-US" sz="1100" b="1" u="dbl" baseline="0">
              <a:solidFill>
                <a:schemeClr val="bg1"/>
              </a:solidFill>
              <a:latin typeface="Century Gothic" panose="020B0502020202020204" pitchFamily="34" charset="0"/>
            </a:rPr>
            <a:t>:</a:t>
          </a:r>
          <a:endParaRPr lang="en-US" sz="1100" b="1" u="dbl">
            <a:solidFill>
              <a:schemeClr val="bg1"/>
            </a:solidFill>
            <a:latin typeface="Century Gothic" panose="020B0502020202020204" pitchFamily="34" charset="0"/>
          </a:endParaRPr>
        </a:p>
      </xdr:txBody>
    </xdr:sp>
    <xdr:clientData/>
  </xdr:twoCellAnchor>
  <xdr:twoCellAnchor>
    <xdr:from>
      <xdr:col>1</xdr:col>
      <xdr:colOff>556766</xdr:colOff>
      <xdr:row>4</xdr:row>
      <xdr:rowOff>167640</xdr:rowOff>
    </xdr:from>
    <xdr:to>
      <xdr:col>3</xdr:col>
      <xdr:colOff>343406</xdr:colOff>
      <xdr:row>5</xdr:row>
      <xdr:rowOff>135071</xdr:rowOff>
    </xdr:to>
    <xdr:sp macro="" textlink="pivot!A9">
      <xdr:nvSpPr>
        <xdr:cNvPr id="68" name="TextBox 67">
          <a:extLst>
            <a:ext uri="{FF2B5EF4-FFF2-40B4-BE49-F238E27FC236}">
              <a16:creationId xmlns:a16="http://schemas.microsoft.com/office/drawing/2014/main" id="{C7846CC1-4181-4FAB-86D3-5D8677D9FEA4}"/>
            </a:ext>
          </a:extLst>
        </xdr:cNvPr>
        <xdr:cNvSpPr txBox="1"/>
      </xdr:nvSpPr>
      <xdr:spPr>
        <a:xfrm>
          <a:off x="1166366" y="8991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9A61888-B470-4280-A348-151D59244AB7}" type="TxLink">
            <a:rPr lang="en-US" sz="1200" b="1" i="0" u="dbl" strike="noStrike" baseline="0">
              <a:solidFill>
                <a:schemeClr val="bg1"/>
              </a:solidFill>
              <a:latin typeface="Calibri"/>
              <a:ea typeface="Calibri"/>
              <a:cs typeface="Calibri"/>
            </a:rPr>
            <a:pPr marL="0" indent="0" algn="l"/>
            <a:t>3,041,537,564</a:t>
          </a:fld>
          <a:endParaRPr lang="en-US" sz="1200" b="1" i="0" u="dbl" strike="noStrike" baseline="0">
            <a:solidFill>
              <a:schemeClr val="bg1"/>
            </a:solidFill>
            <a:latin typeface="Calibri"/>
            <a:ea typeface="+mn-ea"/>
            <a:cs typeface="Calibri"/>
          </a:endParaRPr>
        </a:p>
      </xdr:txBody>
    </xdr:sp>
    <xdr:clientData/>
  </xdr:twoCellAnchor>
  <xdr:twoCellAnchor>
    <xdr:from>
      <xdr:col>0</xdr:col>
      <xdr:colOff>53340</xdr:colOff>
      <xdr:row>6</xdr:row>
      <xdr:rowOff>121358</xdr:rowOff>
    </xdr:from>
    <xdr:to>
      <xdr:col>1</xdr:col>
      <xdr:colOff>449580</xdr:colOff>
      <xdr:row>7</xdr:row>
      <xdr:rowOff>88789</xdr:rowOff>
    </xdr:to>
    <xdr:sp macro="" textlink="">
      <xdr:nvSpPr>
        <xdr:cNvPr id="69" name="TextBox 68">
          <a:extLst>
            <a:ext uri="{FF2B5EF4-FFF2-40B4-BE49-F238E27FC236}">
              <a16:creationId xmlns:a16="http://schemas.microsoft.com/office/drawing/2014/main" id="{A5270078-7EAB-4CCE-8A53-08D58F3E95A8}"/>
            </a:ext>
          </a:extLst>
        </xdr:cNvPr>
        <xdr:cNvSpPr txBox="1"/>
      </xdr:nvSpPr>
      <xdr:spPr>
        <a:xfrm>
          <a:off x="53340" y="1218638"/>
          <a:ext cx="1005840" cy="150311"/>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u="none" baseline="0">
              <a:solidFill>
                <a:srgbClr val="FFFF00"/>
              </a:solidFill>
              <a:latin typeface="Century Gothic" panose="020B0502020202020204" pitchFamily="34" charset="0"/>
            </a:rPr>
            <a:t>Total Costs:</a:t>
          </a:r>
          <a:endParaRPr lang="en-US" sz="1100" b="1" u="none">
            <a:solidFill>
              <a:srgbClr val="FFFF00"/>
            </a:solidFill>
            <a:latin typeface="Century Gothic" panose="020B0502020202020204" pitchFamily="34" charset="0"/>
          </a:endParaRPr>
        </a:p>
      </xdr:txBody>
    </xdr:sp>
    <xdr:clientData/>
  </xdr:twoCellAnchor>
  <xdr:twoCellAnchor>
    <xdr:from>
      <xdr:col>1</xdr:col>
      <xdr:colOff>556766</xdr:colOff>
      <xdr:row>6</xdr:row>
      <xdr:rowOff>121358</xdr:rowOff>
    </xdr:from>
    <xdr:to>
      <xdr:col>3</xdr:col>
      <xdr:colOff>343406</xdr:colOff>
      <xdr:row>7</xdr:row>
      <xdr:rowOff>88789</xdr:rowOff>
    </xdr:to>
    <xdr:sp macro="" textlink="pivot!B9">
      <xdr:nvSpPr>
        <xdr:cNvPr id="70" name="TextBox 69">
          <a:extLst>
            <a:ext uri="{FF2B5EF4-FFF2-40B4-BE49-F238E27FC236}">
              <a16:creationId xmlns:a16="http://schemas.microsoft.com/office/drawing/2014/main" id="{8D8B1D7F-D157-4824-AAD8-4823664F9C7D}"/>
            </a:ext>
          </a:extLst>
        </xdr:cNvPr>
        <xdr:cNvSpPr txBox="1"/>
      </xdr:nvSpPr>
      <xdr:spPr>
        <a:xfrm>
          <a:off x="1166366" y="1218638"/>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E7F100F-F76F-43DB-B6C3-9C163F6953E6}" type="TxLink">
            <a:rPr lang="en-US" sz="1200" b="1" i="0" u="dbl" strike="noStrike">
              <a:solidFill>
                <a:srgbClr val="FFFF00"/>
              </a:solidFill>
              <a:latin typeface="Calibri"/>
              <a:ea typeface="Calibri"/>
              <a:cs typeface="Calibri"/>
            </a:rPr>
            <a:pPr marL="0" indent="0" algn="l"/>
            <a:t>1,756,107,348</a:t>
          </a:fld>
          <a:endParaRPr lang="en-US" sz="1200" b="1" i="0" u="dbl" strike="noStrike">
            <a:solidFill>
              <a:srgbClr val="FFFF00"/>
            </a:solidFill>
            <a:latin typeface="Calibri"/>
            <a:ea typeface="+mn-ea"/>
            <a:cs typeface="Calibri"/>
          </a:endParaRPr>
        </a:p>
      </xdr:txBody>
    </xdr:sp>
    <xdr:clientData/>
  </xdr:twoCellAnchor>
  <xdr:twoCellAnchor>
    <xdr:from>
      <xdr:col>0</xdr:col>
      <xdr:colOff>53340</xdr:colOff>
      <xdr:row>8</xdr:row>
      <xdr:rowOff>75076</xdr:rowOff>
    </xdr:from>
    <xdr:to>
      <xdr:col>1</xdr:col>
      <xdr:colOff>449580</xdr:colOff>
      <xdr:row>9</xdr:row>
      <xdr:rowOff>42507</xdr:rowOff>
    </xdr:to>
    <xdr:sp macro="" textlink="">
      <xdr:nvSpPr>
        <xdr:cNvPr id="71" name="TextBox 70">
          <a:extLst>
            <a:ext uri="{FF2B5EF4-FFF2-40B4-BE49-F238E27FC236}">
              <a16:creationId xmlns:a16="http://schemas.microsoft.com/office/drawing/2014/main" id="{B33DDAD3-DE93-4991-8162-C7647BB75B74}"/>
            </a:ext>
          </a:extLst>
        </xdr:cNvPr>
        <xdr:cNvSpPr txBox="1"/>
      </xdr:nvSpPr>
      <xdr:spPr>
        <a:xfrm>
          <a:off x="53340" y="1538116"/>
          <a:ext cx="1005840" cy="150311"/>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u="none" baseline="0">
              <a:solidFill>
                <a:schemeClr val="bg1"/>
              </a:solidFill>
              <a:latin typeface="Century Gothic" panose="020B0502020202020204" pitchFamily="34" charset="0"/>
            </a:rPr>
            <a:t>Total Profit:</a:t>
          </a:r>
          <a:endParaRPr lang="en-US" sz="1100" b="1" u="none">
            <a:solidFill>
              <a:schemeClr val="bg1"/>
            </a:solidFill>
            <a:latin typeface="Century Gothic" panose="020B0502020202020204" pitchFamily="34" charset="0"/>
          </a:endParaRPr>
        </a:p>
      </xdr:txBody>
    </xdr:sp>
    <xdr:clientData/>
  </xdr:twoCellAnchor>
  <xdr:twoCellAnchor>
    <xdr:from>
      <xdr:col>1</xdr:col>
      <xdr:colOff>556766</xdr:colOff>
      <xdr:row>8</xdr:row>
      <xdr:rowOff>75076</xdr:rowOff>
    </xdr:from>
    <xdr:to>
      <xdr:col>3</xdr:col>
      <xdr:colOff>343406</xdr:colOff>
      <xdr:row>9</xdr:row>
      <xdr:rowOff>42507</xdr:rowOff>
    </xdr:to>
    <xdr:sp macro="" textlink="pivot!C9">
      <xdr:nvSpPr>
        <xdr:cNvPr id="72" name="TextBox 71">
          <a:extLst>
            <a:ext uri="{FF2B5EF4-FFF2-40B4-BE49-F238E27FC236}">
              <a16:creationId xmlns:a16="http://schemas.microsoft.com/office/drawing/2014/main" id="{3CFCFBBE-33C9-4BF6-AEE7-1FCCF09B2191}"/>
            </a:ext>
          </a:extLst>
        </xdr:cNvPr>
        <xdr:cNvSpPr txBox="1"/>
      </xdr:nvSpPr>
      <xdr:spPr>
        <a:xfrm>
          <a:off x="1166366" y="153811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B580A54-1E94-49CC-B9FD-15868FAA7D5C}" type="TxLink">
            <a:rPr lang="en-US" sz="1200" b="1" i="0" u="dbl" strike="noStrike" baseline="0">
              <a:solidFill>
                <a:schemeClr val="bg1"/>
              </a:solidFill>
              <a:latin typeface="Calibri"/>
              <a:ea typeface="Calibri"/>
              <a:cs typeface="Calibri"/>
            </a:rPr>
            <a:pPr marL="0" indent="0" algn="l"/>
            <a:t>1,285,430,216</a:t>
          </a:fld>
          <a:endParaRPr lang="en-US" sz="1200" b="1" i="0" u="dbl" strike="noStrike" baseline="0">
            <a:solidFill>
              <a:schemeClr val="bg1"/>
            </a:solidFill>
            <a:latin typeface="Calibri"/>
            <a:ea typeface="+mn-ea"/>
            <a:cs typeface="Calibri"/>
          </a:endParaRPr>
        </a:p>
      </xdr:txBody>
    </xdr:sp>
    <xdr:clientData/>
  </xdr:twoCellAnchor>
  <xdr:twoCellAnchor>
    <xdr:from>
      <xdr:col>0</xdr:col>
      <xdr:colOff>53340</xdr:colOff>
      <xdr:row>11</xdr:row>
      <xdr:rowOff>165392</xdr:rowOff>
    </xdr:from>
    <xdr:to>
      <xdr:col>1</xdr:col>
      <xdr:colOff>449580</xdr:colOff>
      <xdr:row>12</xdr:row>
      <xdr:rowOff>132823</xdr:rowOff>
    </xdr:to>
    <xdr:sp macro="" textlink="">
      <xdr:nvSpPr>
        <xdr:cNvPr id="73" name="TextBox 72">
          <a:extLst>
            <a:ext uri="{FF2B5EF4-FFF2-40B4-BE49-F238E27FC236}">
              <a16:creationId xmlns:a16="http://schemas.microsoft.com/office/drawing/2014/main" id="{E391E26E-62E1-4B9A-93F3-3D82FF2FDED1}"/>
            </a:ext>
          </a:extLst>
        </xdr:cNvPr>
        <xdr:cNvSpPr txBox="1"/>
      </xdr:nvSpPr>
      <xdr:spPr>
        <a:xfrm>
          <a:off x="53340" y="2177072"/>
          <a:ext cx="1005840" cy="150311"/>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u="none" baseline="0">
              <a:solidFill>
                <a:schemeClr val="bg1"/>
              </a:solidFill>
              <a:latin typeface="Century Gothic" panose="020B0502020202020204" pitchFamily="34" charset="0"/>
            </a:rPr>
            <a:t>Units Sold:</a:t>
          </a:r>
          <a:endParaRPr lang="en-US" sz="1100" b="1" u="none">
            <a:solidFill>
              <a:schemeClr val="bg1"/>
            </a:solidFill>
            <a:latin typeface="Century Gothic" panose="020B0502020202020204" pitchFamily="34" charset="0"/>
          </a:endParaRPr>
        </a:p>
      </xdr:txBody>
    </xdr:sp>
    <xdr:clientData/>
  </xdr:twoCellAnchor>
  <xdr:twoCellAnchor>
    <xdr:from>
      <xdr:col>1</xdr:col>
      <xdr:colOff>556766</xdr:colOff>
      <xdr:row>11</xdr:row>
      <xdr:rowOff>165392</xdr:rowOff>
    </xdr:from>
    <xdr:to>
      <xdr:col>3</xdr:col>
      <xdr:colOff>343406</xdr:colOff>
      <xdr:row>12</xdr:row>
      <xdr:rowOff>132823</xdr:rowOff>
    </xdr:to>
    <xdr:sp macro="" textlink="pivot!D9">
      <xdr:nvSpPr>
        <xdr:cNvPr id="74" name="TextBox 73">
          <a:extLst>
            <a:ext uri="{FF2B5EF4-FFF2-40B4-BE49-F238E27FC236}">
              <a16:creationId xmlns:a16="http://schemas.microsoft.com/office/drawing/2014/main" id="{E1B43AA0-34C7-4448-A010-6ABE7709C9B4}"/>
            </a:ext>
          </a:extLst>
        </xdr:cNvPr>
        <xdr:cNvSpPr txBox="1"/>
      </xdr:nvSpPr>
      <xdr:spPr>
        <a:xfrm>
          <a:off x="1166366" y="2177072"/>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4A1938-265C-4D83-BBE9-D9D897A0CB49}" type="TxLink">
            <a:rPr lang="en-US" sz="1200" b="1" i="0" u="dbl" strike="noStrike" baseline="0">
              <a:solidFill>
                <a:schemeClr val="bg1"/>
              </a:solidFill>
              <a:latin typeface="Calibri"/>
              <a:ea typeface="Calibri"/>
              <a:cs typeface="Calibri"/>
            </a:rPr>
            <a:pPr marL="0" indent="0" algn="l"/>
            <a:t>319,354</a:t>
          </a:fld>
          <a:endParaRPr lang="en-US" sz="1200" b="1" i="0" u="dbl" strike="noStrike" baseline="0">
            <a:solidFill>
              <a:schemeClr val="bg1"/>
            </a:solidFill>
            <a:latin typeface="Calibri"/>
            <a:ea typeface="+mn-ea"/>
            <a:cs typeface="Calibri"/>
          </a:endParaRPr>
        </a:p>
      </xdr:txBody>
    </xdr:sp>
    <xdr:clientData/>
  </xdr:twoCellAnchor>
  <xdr:twoCellAnchor>
    <xdr:from>
      <xdr:col>0</xdr:col>
      <xdr:colOff>53340</xdr:colOff>
      <xdr:row>10</xdr:row>
      <xdr:rowOff>28794</xdr:rowOff>
    </xdr:from>
    <xdr:to>
      <xdr:col>1</xdr:col>
      <xdr:colOff>449580</xdr:colOff>
      <xdr:row>10</xdr:row>
      <xdr:rowOff>179105</xdr:rowOff>
    </xdr:to>
    <xdr:sp macro="" textlink="">
      <xdr:nvSpPr>
        <xdr:cNvPr id="75" name="TextBox 74">
          <a:extLst>
            <a:ext uri="{FF2B5EF4-FFF2-40B4-BE49-F238E27FC236}">
              <a16:creationId xmlns:a16="http://schemas.microsoft.com/office/drawing/2014/main" id="{C13E3B53-9F51-4BEE-99F0-3D59530D28C5}"/>
            </a:ext>
          </a:extLst>
        </xdr:cNvPr>
        <xdr:cNvSpPr txBox="1"/>
      </xdr:nvSpPr>
      <xdr:spPr>
        <a:xfrm>
          <a:off x="53340" y="1857594"/>
          <a:ext cx="1005840" cy="150311"/>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u="none">
              <a:solidFill>
                <a:srgbClr val="FFFF00"/>
              </a:solidFill>
              <a:latin typeface="Century Gothic" panose="020B0502020202020204" pitchFamily="34" charset="0"/>
            </a:rPr>
            <a:t>Avg Sales</a:t>
          </a:r>
          <a:r>
            <a:rPr lang="en-US" sz="1100" b="1" u="none" baseline="0">
              <a:solidFill>
                <a:srgbClr val="FFFF00"/>
              </a:solidFill>
              <a:latin typeface="Century Gothic" panose="020B0502020202020204" pitchFamily="34" charset="0"/>
            </a:rPr>
            <a:t>:</a:t>
          </a:r>
          <a:endParaRPr lang="en-US" sz="1100" b="1" u="none">
            <a:solidFill>
              <a:srgbClr val="FFFF00"/>
            </a:solidFill>
            <a:latin typeface="Century Gothic" panose="020B0502020202020204" pitchFamily="34" charset="0"/>
          </a:endParaRPr>
        </a:p>
      </xdr:txBody>
    </xdr:sp>
    <xdr:clientData/>
  </xdr:twoCellAnchor>
  <xdr:twoCellAnchor>
    <xdr:from>
      <xdr:col>1</xdr:col>
      <xdr:colOff>556766</xdr:colOff>
      <xdr:row>10</xdr:row>
      <xdr:rowOff>28794</xdr:rowOff>
    </xdr:from>
    <xdr:to>
      <xdr:col>3</xdr:col>
      <xdr:colOff>343406</xdr:colOff>
      <xdr:row>10</xdr:row>
      <xdr:rowOff>179105</xdr:rowOff>
    </xdr:to>
    <xdr:sp macro="" textlink="pivot!E9">
      <xdr:nvSpPr>
        <xdr:cNvPr id="76" name="TextBox 75">
          <a:extLst>
            <a:ext uri="{FF2B5EF4-FFF2-40B4-BE49-F238E27FC236}">
              <a16:creationId xmlns:a16="http://schemas.microsoft.com/office/drawing/2014/main" id="{57B67652-9A8A-4937-880C-400C7B1C7ADB}"/>
            </a:ext>
          </a:extLst>
        </xdr:cNvPr>
        <xdr:cNvSpPr txBox="1"/>
      </xdr:nvSpPr>
      <xdr:spPr>
        <a:xfrm>
          <a:off x="1166366" y="185759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28BAB7C-80B2-4E60-A014-AAB659D02413}" type="TxLink">
            <a:rPr lang="en-US" sz="1200" b="1" i="0" u="dbl" strike="noStrike">
              <a:solidFill>
                <a:srgbClr val="FFFF00"/>
              </a:solidFill>
              <a:latin typeface="Calibri"/>
              <a:ea typeface="Calibri"/>
              <a:cs typeface="Calibri"/>
            </a:rPr>
            <a:pPr marL="0" indent="0" algn="l"/>
            <a:t>520,455</a:t>
          </a:fld>
          <a:endParaRPr lang="en-US" sz="1200" b="1" i="0" u="dbl" strike="noStrike">
            <a:solidFill>
              <a:srgbClr val="FFFF00"/>
            </a:solidFill>
            <a:latin typeface="Calibri"/>
            <a:ea typeface="+mn-ea"/>
            <a:cs typeface="Calibri"/>
          </a:endParaRPr>
        </a:p>
      </xdr:txBody>
    </xdr:sp>
    <xdr:clientData/>
  </xdr:twoCellAnchor>
  <xdr:twoCellAnchor>
    <xdr:from>
      <xdr:col>19</xdr:col>
      <xdr:colOff>22860</xdr:colOff>
      <xdr:row>0</xdr:row>
      <xdr:rowOff>175260</xdr:rowOff>
    </xdr:from>
    <xdr:to>
      <xdr:col>22</xdr:col>
      <xdr:colOff>246087</xdr:colOff>
      <xdr:row>2</xdr:row>
      <xdr:rowOff>7192</xdr:rowOff>
    </xdr:to>
    <xdr:sp macro="" textlink="">
      <xdr:nvSpPr>
        <xdr:cNvPr id="77" name="TextBox 76">
          <a:extLst>
            <a:ext uri="{FF2B5EF4-FFF2-40B4-BE49-F238E27FC236}">
              <a16:creationId xmlns:a16="http://schemas.microsoft.com/office/drawing/2014/main" id="{C0556775-7921-440F-9F2F-C0192F4D5AA4}"/>
            </a:ext>
          </a:extLst>
        </xdr:cNvPr>
        <xdr:cNvSpPr txBox="1"/>
      </xdr:nvSpPr>
      <xdr:spPr>
        <a:xfrm>
          <a:off x="11605260" y="175260"/>
          <a:ext cx="2052027" cy="197692"/>
        </a:xfrm>
        <a:prstGeom prst="round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entury Gothic" panose="020B0502020202020204" pitchFamily="34" charset="0"/>
            </a:rPr>
            <a:t>Please, Select Year:</a:t>
          </a:r>
        </a:p>
      </xdr:txBody>
    </xdr:sp>
    <xdr:clientData/>
  </xdr:twoCellAnchor>
  <xdr:twoCellAnchor>
    <xdr:from>
      <xdr:col>0</xdr:col>
      <xdr:colOff>30480</xdr:colOff>
      <xdr:row>4</xdr:row>
      <xdr:rowOff>129540</xdr:rowOff>
    </xdr:from>
    <xdr:to>
      <xdr:col>23</xdr:col>
      <xdr:colOff>68119</xdr:colOff>
      <xdr:row>4</xdr:row>
      <xdr:rowOff>129540</xdr:rowOff>
    </xdr:to>
    <xdr:cxnSp macro="">
      <xdr:nvCxnSpPr>
        <xdr:cNvPr id="78" name="Straight Connector 77">
          <a:extLst>
            <a:ext uri="{FF2B5EF4-FFF2-40B4-BE49-F238E27FC236}">
              <a16:creationId xmlns:a16="http://schemas.microsoft.com/office/drawing/2014/main" id="{9762EFDF-CD2F-4216-BFDE-A88C61EEAEE8}"/>
            </a:ext>
          </a:extLst>
        </xdr:cNvPr>
        <xdr:cNvCxnSpPr/>
      </xdr:nvCxnSpPr>
      <xdr:spPr>
        <a:xfrm>
          <a:off x="30480" y="861060"/>
          <a:ext cx="14058439" cy="0"/>
        </a:xfrm>
        <a:prstGeom prst="line">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cxnSp>
    <xdr:clientData/>
  </xdr:twoCellAnchor>
  <xdr:twoCellAnchor editAs="oneCell">
    <xdr:from>
      <xdr:col>17</xdr:col>
      <xdr:colOff>289560</xdr:colOff>
      <xdr:row>0</xdr:row>
      <xdr:rowOff>160020</xdr:rowOff>
    </xdr:from>
    <xdr:to>
      <xdr:col>18</xdr:col>
      <xdr:colOff>288950</xdr:colOff>
      <xdr:row>4</xdr:row>
      <xdr:rowOff>37490</xdr:rowOff>
    </xdr:to>
    <xdr:pic>
      <xdr:nvPicPr>
        <xdr:cNvPr id="80" name="Picture 79">
          <a:extLst>
            <a:ext uri="{FF2B5EF4-FFF2-40B4-BE49-F238E27FC236}">
              <a16:creationId xmlns:a16="http://schemas.microsoft.com/office/drawing/2014/main" id="{E5CABFD1-B77A-46B7-93AA-FEE2DCC42B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52760" y="160020"/>
          <a:ext cx="608990" cy="608990"/>
        </a:xfrm>
        <a:prstGeom prst="rect">
          <a:avLst/>
        </a:prstGeom>
      </xdr:spPr>
    </xdr:pic>
    <xdr:clientData/>
  </xdr:twoCellAnchor>
  <xdr:twoCellAnchor>
    <xdr:from>
      <xdr:col>16</xdr:col>
      <xdr:colOff>601844</xdr:colOff>
      <xdr:row>0</xdr:row>
      <xdr:rowOff>129404</xdr:rowOff>
    </xdr:from>
    <xdr:to>
      <xdr:col>16</xdr:col>
      <xdr:colOff>601844</xdr:colOff>
      <xdr:row>4</xdr:row>
      <xdr:rowOff>30480</xdr:rowOff>
    </xdr:to>
    <xdr:cxnSp macro="">
      <xdr:nvCxnSpPr>
        <xdr:cNvPr id="81" name="Straight Connector 80">
          <a:extLst>
            <a:ext uri="{FF2B5EF4-FFF2-40B4-BE49-F238E27FC236}">
              <a16:creationId xmlns:a16="http://schemas.microsoft.com/office/drawing/2014/main" id="{806B974E-6A34-4116-AA1C-5EEA8496E33C}"/>
            </a:ext>
          </a:extLst>
        </xdr:cNvPr>
        <xdr:cNvCxnSpPr/>
      </xdr:nvCxnSpPr>
      <xdr:spPr>
        <a:xfrm flipV="1">
          <a:off x="10355444" y="129404"/>
          <a:ext cx="0" cy="632596"/>
        </a:xfrm>
        <a:prstGeom prst="line">
          <a:avLst/>
        </a:prstGeom>
        <a:ln w="57150">
          <a:solidFill>
            <a:schemeClr val="accent6">
              <a:lumMod val="20000"/>
              <a:lumOff val="80000"/>
            </a:schemeClr>
          </a:solidFill>
          <a:prstDash val="solid"/>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121921</xdr:colOff>
      <xdr:row>13</xdr:row>
      <xdr:rowOff>91440</xdr:rowOff>
    </xdr:from>
    <xdr:to>
      <xdr:col>7</xdr:col>
      <xdr:colOff>1</xdr:colOff>
      <xdr:row>15</xdr:row>
      <xdr:rowOff>65514</xdr:rowOff>
    </xdr:to>
    <xdr:sp macro="" textlink="">
      <xdr:nvSpPr>
        <xdr:cNvPr id="59" name="TextBox 58">
          <a:extLst>
            <a:ext uri="{FF2B5EF4-FFF2-40B4-BE49-F238E27FC236}">
              <a16:creationId xmlns:a16="http://schemas.microsoft.com/office/drawing/2014/main" id="{CB228AE5-098C-4B09-95B4-6147374A3EFF}"/>
            </a:ext>
          </a:extLst>
        </xdr:cNvPr>
        <xdr:cNvSpPr txBox="1"/>
      </xdr:nvSpPr>
      <xdr:spPr>
        <a:xfrm>
          <a:off x="121921" y="2468880"/>
          <a:ext cx="4145280" cy="339834"/>
        </a:xfrm>
        <a:prstGeom prst="rect">
          <a:avLst/>
        </a:prstGeom>
        <a:solidFill>
          <a:schemeClr val="lt1"/>
        </a:solidFill>
        <a:ln w="9525" cmpd="sng">
          <a:solidFill>
            <a:schemeClr val="lt1">
              <a:shade val="50000"/>
            </a:schemeClr>
          </a:solidFill>
        </a:ln>
        <a:effectLst>
          <a:glow rad="101600">
            <a:schemeClr val="accent1">
              <a:satMod val="175000"/>
              <a:alpha val="40000"/>
            </a:schemeClr>
          </a:glo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entury Gothic" panose="020B0502020202020204" pitchFamily="34" charset="0"/>
            </a:rPr>
            <a:t>Country</a:t>
          </a:r>
          <a:r>
            <a:rPr lang="en-US" sz="1100" b="1" baseline="0">
              <a:latin typeface="Century Gothic" panose="020B0502020202020204" pitchFamily="34" charset="0"/>
            </a:rPr>
            <a:t> </a:t>
          </a:r>
          <a:r>
            <a:rPr lang="en-US" sz="1100" b="1">
              <a:latin typeface="Century Gothic" panose="020B0502020202020204" pitchFamily="34" charset="0"/>
            </a:rPr>
            <a:t>Data Analysis</a:t>
          </a:r>
        </a:p>
      </xdr:txBody>
    </xdr:sp>
    <xdr:clientData/>
  </xdr:twoCellAnchor>
  <xdr:twoCellAnchor>
    <xdr:from>
      <xdr:col>0</xdr:col>
      <xdr:colOff>121920</xdr:colOff>
      <xdr:row>15</xdr:row>
      <xdr:rowOff>137160</xdr:rowOff>
    </xdr:from>
    <xdr:to>
      <xdr:col>3</xdr:col>
      <xdr:colOff>343683</xdr:colOff>
      <xdr:row>24</xdr:row>
      <xdr:rowOff>7620</xdr:rowOff>
    </xdr:to>
    <xdr:sp macro="" textlink="">
      <xdr:nvSpPr>
        <xdr:cNvPr id="61" name="Rectangle: Rounded Corners 60">
          <a:extLst>
            <a:ext uri="{FF2B5EF4-FFF2-40B4-BE49-F238E27FC236}">
              <a16:creationId xmlns:a16="http://schemas.microsoft.com/office/drawing/2014/main" id="{C09FD926-C28D-4570-9072-F3D81EDDFCBD}"/>
            </a:ext>
          </a:extLst>
        </xdr:cNvPr>
        <xdr:cNvSpPr/>
      </xdr:nvSpPr>
      <xdr:spPr>
        <a:xfrm>
          <a:off x="121920" y="2880360"/>
          <a:ext cx="2050563" cy="1516380"/>
        </a:xfrm>
        <a:prstGeom prst="roundRect">
          <a:avLst>
            <a:gd name="adj" fmla="val 0"/>
          </a:avLst>
        </a:prstGeom>
        <a:solidFill>
          <a:schemeClr val="bg2">
            <a:alpha val="12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411480</xdr:colOff>
      <xdr:row>15</xdr:row>
      <xdr:rowOff>137160</xdr:rowOff>
    </xdr:from>
    <xdr:to>
      <xdr:col>7</xdr:col>
      <xdr:colOff>23643</xdr:colOff>
      <xdr:row>24</xdr:row>
      <xdr:rowOff>7620</xdr:rowOff>
    </xdr:to>
    <xdr:sp macro="" textlink="">
      <xdr:nvSpPr>
        <xdr:cNvPr id="86" name="Rectangle: Rounded Corners 85">
          <a:extLst>
            <a:ext uri="{FF2B5EF4-FFF2-40B4-BE49-F238E27FC236}">
              <a16:creationId xmlns:a16="http://schemas.microsoft.com/office/drawing/2014/main" id="{5A886AFA-620F-4578-BF94-95AC80B4D947}"/>
            </a:ext>
          </a:extLst>
        </xdr:cNvPr>
        <xdr:cNvSpPr/>
      </xdr:nvSpPr>
      <xdr:spPr>
        <a:xfrm>
          <a:off x="2240280" y="2880360"/>
          <a:ext cx="2050563" cy="1516380"/>
        </a:xfrm>
        <a:prstGeom prst="roundRect">
          <a:avLst>
            <a:gd name="adj" fmla="val 0"/>
          </a:avLst>
        </a:prstGeom>
        <a:solidFill>
          <a:schemeClr val="bg2">
            <a:alpha val="12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121920</xdr:colOff>
      <xdr:row>24</xdr:row>
      <xdr:rowOff>76200</xdr:rowOff>
    </xdr:from>
    <xdr:to>
      <xdr:col>3</xdr:col>
      <xdr:colOff>343683</xdr:colOff>
      <xdr:row>32</xdr:row>
      <xdr:rowOff>129540</xdr:rowOff>
    </xdr:to>
    <xdr:sp macro="" textlink="">
      <xdr:nvSpPr>
        <xdr:cNvPr id="87" name="Rectangle: Rounded Corners 86">
          <a:extLst>
            <a:ext uri="{FF2B5EF4-FFF2-40B4-BE49-F238E27FC236}">
              <a16:creationId xmlns:a16="http://schemas.microsoft.com/office/drawing/2014/main" id="{4E27E3E8-57B2-4E3A-8119-3B0915EF89E3}"/>
            </a:ext>
          </a:extLst>
        </xdr:cNvPr>
        <xdr:cNvSpPr/>
      </xdr:nvSpPr>
      <xdr:spPr>
        <a:xfrm>
          <a:off x="121920" y="4465320"/>
          <a:ext cx="2050563" cy="1516380"/>
        </a:xfrm>
        <a:prstGeom prst="roundRect">
          <a:avLst>
            <a:gd name="adj" fmla="val 0"/>
          </a:avLst>
        </a:prstGeom>
        <a:solidFill>
          <a:schemeClr val="bg2">
            <a:alpha val="12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411480</xdr:colOff>
      <xdr:row>24</xdr:row>
      <xdr:rowOff>76200</xdr:rowOff>
    </xdr:from>
    <xdr:to>
      <xdr:col>7</xdr:col>
      <xdr:colOff>23643</xdr:colOff>
      <xdr:row>32</xdr:row>
      <xdr:rowOff>129540</xdr:rowOff>
    </xdr:to>
    <xdr:sp macro="" textlink="">
      <xdr:nvSpPr>
        <xdr:cNvPr id="88" name="Rectangle: Rounded Corners 87">
          <a:extLst>
            <a:ext uri="{FF2B5EF4-FFF2-40B4-BE49-F238E27FC236}">
              <a16:creationId xmlns:a16="http://schemas.microsoft.com/office/drawing/2014/main" id="{95688789-8302-4823-BA36-4A562B1F8A65}"/>
            </a:ext>
          </a:extLst>
        </xdr:cNvPr>
        <xdr:cNvSpPr/>
      </xdr:nvSpPr>
      <xdr:spPr>
        <a:xfrm>
          <a:off x="2240280" y="4465320"/>
          <a:ext cx="2050563" cy="1516380"/>
        </a:xfrm>
        <a:prstGeom prst="roundRect">
          <a:avLst>
            <a:gd name="adj" fmla="val 0"/>
          </a:avLst>
        </a:prstGeom>
        <a:solidFill>
          <a:schemeClr val="bg2">
            <a:alpha val="12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182881</xdr:colOff>
      <xdr:row>13</xdr:row>
      <xdr:rowOff>91440</xdr:rowOff>
    </xdr:from>
    <xdr:to>
      <xdr:col>14</xdr:col>
      <xdr:colOff>60961</xdr:colOff>
      <xdr:row>15</xdr:row>
      <xdr:rowOff>65514</xdr:rowOff>
    </xdr:to>
    <xdr:sp macro="" textlink="">
      <xdr:nvSpPr>
        <xdr:cNvPr id="97" name="TextBox 96">
          <a:extLst>
            <a:ext uri="{FF2B5EF4-FFF2-40B4-BE49-F238E27FC236}">
              <a16:creationId xmlns:a16="http://schemas.microsoft.com/office/drawing/2014/main" id="{88E2DC4E-A4E8-40EB-B5BC-62A77E604282}"/>
            </a:ext>
          </a:extLst>
        </xdr:cNvPr>
        <xdr:cNvSpPr txBox="1"/>
      </xdr:nvSpPr>
      <xdr:spPr>
        <a:xfrm>
          <a:off x="4450081" y="2468880"/>
          <a:ext cx="4145280" cy="339834"/>
        </a:xfrm>
        <a:prstGeom prst="rect">
          <a:avLst/>
        </a:prstGeom>
        <a:solidFill>
          <a:schemeClr val="lt1"/>
        </a:solidFill>
        <a:ln w="9525" cmpd="sng">
          <a:solidFill>
            <a:schemeClr val="lt1">
              <a:shade val="50000"/>
            </a:schemeClr>
          </a:solidFill>
        </a:ln>
        <a:effectLst>
          <a:glow rad="101600">
            <a:schemeClr val="accent1">
              <a:satMod val="175000"/>
              <a:alpha val="40000"/>
            </a:schemeClr>
          </a:glow>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entury Gothic" panose="020B0502020202020204" pitchFamily="34" charset="0"/>
            </a:rPr>
            <a:t>Product Data Analysis</a:t>
          </a:r>
        </a:p>
      </xdr:txBody>
    </xdr:sp>
    <xdr:clientData/>
  </xdr:twoCellAnchor>
  <xdr:twoCellAnchor>
    <xdr:from>
      <xdr:col>7</xdr:col>
      <xdr:colOff>182880</xdr:colOff>
      <xdr:row>15</xdr:row>
      <xdr:rowOff>137160</xdr:rowOff>
    </xdr:from>
    <xdr:to>
      <xdr:col>10</xdr:col>
      <xdr:colOff>404643</xdr:colOff>
      <xdr:row>24</xdr:row>
      <xdr:rowOff>7620</xdr:rowOff>
    </xdr:to>
    <xdr:sp macro="" textlink="">
      <xdr:nvSpPr>
        <xdr:cNvPr id="98" name="Rectangle: Rounded Corners 97">
          <a:extLst>
            <a:ext uri="{FF2B5EF4-FFF2-40B4-BE49-F238E27FC236}">
              <a16:creationId xmlns:a16="http://schemas.microsoft.com/office/drawing/2014/main" id="{75B2DFD2-2D0D-4221-99E4-9D8A226C28C0}"/>
            </a:ext>
          </a:extLst>
        </xdr:cNvPr>
        <xdr:cNvSpPr/>
      </xdr:nvSpPr>
      <xdr:spPr>
        <a:xfrm>
          <a:off x="4450080" y="2880360"/>
          <a:ext cx="2050563" cy="1516380"/>
        </a:xfrm>
        <a:prstGeom prst="roundRect">
          <a:avLst>
            <a:gd name="adj" fmla="val 0"/>
          </a:avLst>
        </a:prstGeom>
        <a:solidFill>
          <a:schemeClr val="bg2">
            <a:alpha val="12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472440</xdr:colOff>
      <xdr:row>15</xdr:row>
      <xdr:rowOff>137160</xdr:rowOff>
    </xdr:from>
    <xdr:to>
      <xdr:col>14</xdr:col>
      <xdr:colOff>84603</xdr:colOff>
      <xdr:row>24</xdr:row>
      <xdr:rowOff>7620</xdr:rowOff>
    </xdr:to>
    <xdr:sp macro="" textlink="">
      <xdr:nvSpPr>
        <xdr:cNvPr id="99" name="Rectangle: Rounded Corners 98">
          <a:extLst>
            <a:ext uri="{FF2B5EF4-FFF2-40B4-BE49-F238E27FC236}">
              <a16:creationId xmlns:a16="http://schemas.microsoft.com/office/drawing/2014/main" id="{4AD1FD19-8AE2-4D6E-87F8-D01B25E13354}"/>
            </a:ext>
          </a:extLst>
        </xdr:cNvPr>
        <xdr:cNvSpPr/>
      </xdr:nvSpPr>
      <xdr:spPr>
        <a:xfrm>
          <a:off x="6568440" y="2880360"/>
          <a:ext cx="2050563" cy="1516380"/>
        </a:xfrm>
        <a:prstGeom prst="roundRect">
          <a:avLst>
            <a:gd name="adj" fmla="val 0"/>
          </a:avLst>
        </a:prstGeom>
        <a:solidFill>
          <a:schemeClr val="bg2">
            <a:alpha val="12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182880</xdr:colOff>
      <xdr:row>24</xdr:row>
      <xdr:rowOff>76200</xdr:rowOff>
    </xdr:from>
    <xdr:to>
      <xdr:col>10</xdr:col>
      <xdr:colOff>404643</xdr:colOff>
      <xdr:row>32</xdr:row>
      <xdr:rowOff>129540</xdr:rowOff>
    </xdr:to>
    <xdr:sp macro="" textlink="">
      <xdr:nvSpPr>
        <xdr:cNvPr id="100" name="Rectangle: Rounded Corners 99">
          <a:extLst>
            <a:ext uri="{FF2B5EF4-FFF2-40B4-BE49-F238E27FC236}">
              <a16:creationId xmlns:a16="http://schemas.microsoft.com/office/drawing/2014/main" id="{B7CBBD40-40C7-4E4B-8979-966222521CE6}"/>
            </a:ext>
          </a:extLst>
        </xdr:cNvPr>
        <xdr:cNvSpPr/>
      </xdr:nvSpPr>
      <xdr:spPr>
        <a:xfrm>
          <a:off x="4450080" y="4465320"/>
          <a:ext cx="2050563" cy="1516380"/>
        </a:xfrm>
        <a:prstGeom prst="roundRect">
          <a:avLst>
            <a:gd name="adj" fmla="val 0"/>
          </a:avLst>
        </a:prstGeom>
        <a:solidFill>
          <a:schemeClr val="bg2">
            <a:alpha val="12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472440</xdr:colOff>
      <xdr:row>24</xdr:row>
      <xdr:rowOff>76200</xdr:rowOff>
    </xdr:from>
    <xdr:to>
      <xdr:col>14</xdr:col>
      <xdr:colOff>84603</xdr:colOff>
      <xdr:row>32</xdr:row>
      <xdr:rowOff>129540</xdr:rowOff>
    </xdr:to>
    <xdr:sp macro="" textlink="">
      <xdr:nvSpPr>
        <xdr:cNvPr id="101" name="Rectangle: Rounded Corners 100">
          <a:extLst>
            <a:ext uri="{FF2B5EF4-FFF2-40B4-BE49-F238E27FC236}">
              <a16:creationId xmlns:a16="http://schemas.microsoft.com/office/drawing/2014/main" id="{59FD082C-44BC-44DF-AE8B-8F294FC1A7F4}"/>
            </a:ext>
          </a:extLst>
        </xdr:cNvPr>
        <xdr:cNvSpPr/>
      </xdr:nvSpPr>
      <xdr:spPr>
        <a:xfrm>
          <a:off x="6568440" y="4465320"/>
          <a:ext cx="2050563" cy="1516380"/>
        </a:xfrm>
        <a:prstGeom prst="roundRect">
          <a:avLst>
            <a:gd name="adj" fmla="val 0"/>
          </a:avLst>
        </a:prstGeom>
        <a:solidFill>
          <a:schemeClr val="bg2">
            <a:alpha val="12000"/>
          </a:schemeClr>
        </a:solidFill>
        <a:ln>
          <a:noFill/>
        </a:ln>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163830</xdr:colOff>
      <xdr:row>4</xdr:row>
      <xdr:rowOff>177165</xdr:rowOff>
    </xdr:from>
    <xdr:to>
      <xdr:col>9</xdr:col>
      <xdr:colOff>331470</xdr:colOff>
      <xdr:row>8</xdr:row>
      <xdr:rowOff>85725</xdr:rowOff>
    </xdr:to>
    <xdr:sp macro="" textlink="">
      <xdr:nvSpPr>
        <xdr:cNvPr id="140" name="Rectangle: Rounded Corners 139">
          <a:extLst>
            <a:ext uri="{FF2B5EF4-FFF2-40B4-BE49-F238E27FC236}">
              <a16:creationId xmlns:a16="http://schemas.microsoft.com/office/drawing/2014/main" id="{FE6513B6-745E-4267-8B3C-616B501CD0A3}"/>
            </a:ext>
          </a:extLst>
        </xdr:cNvPr>
        <xdr:cNvSpPr/>
      </xdr:nvSpPr>
      <xdr:spPr>
        <a:xfrm rot="16200000">
          <a:off x="5414010" y="1144905"/>
          <a:ext cx="640080" cy="167640"/>
        </a:xfrm>
        <a:prstGeom prst="roundRect">
          <a:avLst/>
        </a:prstGeom>
        <a:solidFill>
          <a:schemeClr val="bg1"/>
        </a:solidFill>
        <a:ln>
          <a:no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ysClr val="windowText" lastClr="000000"/>
              </a:solidFill>
            </a:rPr>
            <a:t>QRT-1</a:t>
          </a:r>
        </a:p>
      </xdr:txBody>
    </xdr:sp>
    <xdr:clientData/>
  </xdr:twoCellAnchor>
  <xdr:twoCellAnchor>
    <xdr:from>
      <xdr:col>9</xdr:col>
      <xdr:colOff>289560</xdr:colOff>
      <xdr:row>4</xdr:row>
      <xdr:rowOff>180245</xdr:rowOff>
    </xdr:from>
    <xdr:to>
      <xdr:col>10</xdr:col>
      <xdr:colOff>502920</xdr:colOff>
      <xdr:row>5</xdr:row>
      <xdr:rowOff>147676</xdr:rowOff>
    </xdr:to>
    <xdr:sp macro="" textlink="">
      <xdr:nvSpPr>
        <xdr:cNvPr id="141" name="TextBox 140">
          <a:extLst>
            <a:ext uri="{FF2B5EF4-FFF2-40B4-BE49-F238E27FC236}">
              <a16:creationId xmlns:a16="http://schemas.microsoft.com/office/drawing/2014/main" id="{5E68769A-84A0-4CBD-8334-CB6B9E8A0932}"/>
            </a:ext>
          </a:extLst>
        </xdr:cNvPr>
        <xdr:cNvSpPr txBox="1"/>
      </xdr:nvSpPr>
      <xdr:spPr>
        <a:xfrm>
          <a:off x="5775960" y="911765"/>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a:solidFill>
                <a:schemeClr val="bg1"/>
              </a:solidFill>
              <a:latin typeface="+mn-lt"/>
            </a:rPr>
            <a:t>Total Sales</a:t>
          </a:r>
          <a:r>
            <a:rPr lang="en-US" sz="900" b="0" baseline="0">
              <a:solidFill>
                <a:schemeClr val="bg1"/>
              </a:solidFill>
              <a:latin typeface="+mn-lt"/>
            </a:rPr>
            <a:t>:</a:t>
          </a:r>
          <a:endParaRPr lang="en-US" sz="900" b="0">
            <a:solidFill>
              <a:schemeClr val="bg1"/>
            </a:solidFill>
            <a:latin typeface="+mn-lt"/>
          </a:endParaRPr>
        </a:p>
      </xdr:txBody>
    </xdr:sp>
    <xdr:clientData/>
  </xdr:twoCellAnchor>
  <xdr:twoCellAnchor>
    <xdr:from>
      <xdr:col>10</xdr:col>
      <xdr:colOff>330783</xdr:colOff>
      <xdr:row>4</xdr:row>
      <xdr:rowOff>180245</xdr:rowOff>
    </xdr:from>
    <xdr:to>
      <xdr:col>11</xdr:col>
      <xdr:colOff>361263</xdr:colOff>
      <xdr:row>5</xdr:row>
      <xdr:rowOff>147676</xdr:rowOff>
    </xdr:to>
    <xdr:sp macro="" textlink="pivot!B26">
      <xdr:nvSpPr>
        <xdr:cNvPr id="142" name="TextBox 141">
          <a:extLst>
            <a:ext uri="{FF2B5EF4-FFF2-40B4-BE49-F238E27FC236}">
              <a16:creationId xmlns:a16="http://schemas.microsoft.com/office/drawing/2014/main" id="{8F87E206-35BE-4545-BEC6-2F8B8F01C20D}"/>
            </a:ext>
          </a:extLst>
        </xdr:cNvPr>
        <xdr:cNvSpPr txBox="1"/>
      </xdr:nvSpPr>
      <xdr:spPr>
        <a:xfrm>
          <a:off x="6426783" y="911765"/>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977E372-4876-4961-90EC-3AC96B8446E7}" type="TxLink">
            <a:rPr lang="en-US" sz="1100" b="0" i="0" u="none" strike="noStrike">
              <a:solidFill>
                <a:schemeClr val="bg1"/>
              </a:solidFill>
              <a:latin typeface="Calibri"/>
              <a:ea typeface="Calibri"/>
              <a:cs typeface="Calibri"/>
            </a:rPr>
            <a:pPr marL="0" indent="0" algn="l"/>
            <a:t>754M</a:t>
          </a:fld>
          <a:endParaRPr lang="en-US" sz="900" b="0" i="0" u="none" strike="noStrike">
            <a:solidFill>
              <a:schemeClr val="bg1"/>
            </a:solidFill>
            <a:latin typeface="Calibri"/>
            <a:ea typeface="+mn-ea"/>
            <a:cs typeface="Calibri"/>
          </a:endParaRPr>
        </a:p>
      </xdr:txBody>
    </xdr:sp>
    <xdr:clientData/>
  </xdr:twoCellAnchor>
  <xdr:twoCellAnchor>
    <xdr:from>
      <xdr:col>9</xdr:col>
      <xdr:colOff>289560</xdr:colOff>
      <xdr:row>5</xdr:row>
      <xdr:rowOff>116633</xdr:rowOff>
    </xdr:from>
    <xdr:to>
      <xdr:col>10</xdr:col>
      <xdr:colOff>502920</xdr:colOff>
      <xdr:row>6</xdr:row>
      <xdr:rowOff>84064</xdr:rowOff>
    </xdr:to>
    <xdr:sp macro="" textlink="">
      <xdr:nvSpPr>
        <xdr:cNvPr id="143" name="TextBox 142">
          <a:extLst>
            <a:ext uri="{FF2B5EF4-FFF2-40B4-BE49-F238E27FC236}">
              <a16:creationId xmlns:a16="http://schemas.microsoft.com/office/drawing/2014/main" id="{31F56C29-C32F-4E19-A24D-FD25CB937B9A}"/>
            </a:ext>
          </a:extLst>
        </xdr:cNvPr>
        <xdr:cNvSpPr txBox="1"/>
      </xdr:nvSpPr>
      <xdr:spPr>
        <a:xfrm>
          <a:off x="5775960" y="1031033"/>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rgbClr val="FFFF00"/>
              </a:solidFill>
              <a:latin typeface="+mn-lt"/>
            </a:rPr>
            <a:t>Total Costs:</a:t>
          </a:r>
          <a:endParaRPr lang="en-US" sz="900" b="0">
            <a:solidFill>
              <a:srgbClr val="FFFF00"/>
            </a:solidFill>
            <a:latin typeface="+mn-lt"/>
          </a:endParaRPr>
        </a:p>
      </xdr:txBody>
    </xdr:sp>
    <xdr:clientData/>
  </xdr:twoCellAnchor>
  <xdr:twoCellAnchor>
    <xdr:from>
      <xdr:col>10</xdr:col>
      <xdr:colOff>330783</xdr:colOff>
      <xdr:row>5</xdr:row>
      <xdr:rowOff>116633</xdr:rowOff>
    </xdr:from>
    <xdr:to>
      <xdr:col>11</xdr:col>
      <xdr:colOff>361263</xdr:colOff>
      <xdr:row>6</xdr:row>
      <xdr:rowOff>84064</xdr:rowOff>
    </xdr:to>
    <xdr:sp macro="" textlink="pivot!D26">
      <xdr:nvSpPr>
        <xdr:cNvPr id="144" name="TextBox 143">
          <a:extLst>
            <a:ext uri="{FF2B5EF4-FFF2-40B4-BE49-F238E27FC236}">
              <a16:creationId xmlns:a16="http://schemas.microsoft.com/office/drawing/2014/main" id="{06D40BC1-A565-432D-BB44-6E41A3FA7C36}"/>
            </a:ext>
          </a:extLst>
        </xdr:cNvPr>
        <xdr:cNvSpPr txBox="1"/>
      </xdr:nvSpPr>
      <xdr:spPr>
        <a:xfrm>
          <a:off x="6426783" y="1031033"/>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B6423C-29F4-4FFE-AA2A-52D3126E6355}" type="TxLink">
            <a:rPr lang="en-US" sz="1100" b="0" i="0" u="none" strike="noStrike" baseline="0">
              <a:solidFill>
                <a:srgbClr val="FFFF00"/>
              </a:solidFill>
              <a:latin typeface="Calibri"/>
              <a:ea typeface="Calibri"/>
              <a:cs typeface="Calibri"/>
            </a:rPr>
            <a:pPr marL="0" indent="0" algn="l"/>
            <a:t>434M</a:t>
          </a:fld>
          <a:endParaRPr lang="en-US" sz="900" b="0" i="0" u="none" strike="noStrike" baseline="0">
            <a:solidFill>
              <a:srgbClr val="FFFF00"/>
            </a:solidFill>
            <a:latin typeface="Calibri"/>
            <a:ea typeface="+mn-ea"/>
            <a:cs typeface="Calibri"/>
          </a:endParaRPr>
        </a:p>
      </xdr:txBody>
    </xdr:sp>
    <xdr:clientData/>
  </xdr:twoCellAnchor>
  <xdr:twoCellAnchor>
    <xdr:from>
      <xdr:col>9</xdr:col>
      <xdr:colOff>289560</xdr:colOff>
      <xdr:row>6</xdr:row>
      <xdr:rowOff>53022</xdr:rowOff>
    </xdr:from>
    <xdr:to>
      <xdr:col>10</xdr:col>
      <xdr:colOff>502920</xdr:colOff>
      <xdr:row>7</xdr:row>
      <xdr:rowOff>20453</xdr:rowOff>
    </xdr:to>
    <xdr:sp macro="" textlink="">
      <xdr:nvSpPr>
        <xdr:cNvPr id="145" name="TextBox 144">
          <a:extLst>
            <a:ext uri="{FF2B5EF4-FFF2-40B4-BE49-F238E27FC236}">
              <a16:creationId xmlns:a16="http://schemas.microsoft.com/office/drawing/2014/main" id="{75D08970-2244-4AE6-947E-88F7000E243B}"/>
            </a:ext>
          </a:extLst>
        </xdr:cNvPr>
        <xdr:cNvSpPr txBox="1"/>
      </xdr:nvSpPr>
      <xdr:spPr>
        <a:xfrm>
          <a:off x="5775960" y="1150302"/>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chemeClr val="bg1"/>
              </a:solidFill>
              <a:latin typeface="+mn-lt"/>
            </a:rPr>
            <a:t>Total Profit:</a:t>
          </a:r>
          <a:endParaRPr lang="en-US" sz="900" b="0">
            <a:solidFill>
              <a:schemeClr val="bg1"/>
            </a:solidFill>
            <a:latin typeface="+mn-lt"/>
          </a:endParaRPr>
        </a:p>
      </xdr:txBody>
    </xdr:sp>
    <xdr:clientData/>
  </xdr:twoCellAnchor>
  <xdr:twoCellAnchor>
    <xdr:from>
      <xdr:col>10</xdr:col>
      <xdr:colOff>330783</xdr:colOff>
      <xdr:row>6</xdr:row>
      <xdr:rowOff>53022</xdr:rowOff>
    </xdr:from>
    <xdr:to>
      <xdr:col>11</xdr:col>
      <xdr:colOff>361263</xdr:colOff>
      <xdr:row>7</xdr:row>
      <xdr:rowOff>20453</xdr:rowOff>
    </xdr:to>
    <xdr:sp macro="" textlink="pivot!C26">
      <xdr:nvSpPr>
        <xdr:cNvPr id="146" name="TextBox 145">
          <a:extLst>
            <a:ext uri="{FF2B5EF4-FFF2-40B4-BE49-F238E27FC236}">
              <a16:creationId xmlns:a16="http://schemas.microsoft.com/office/drawing/2014/main" id="{8CCB323C-E2FC-41B2-8177-3C445B6FC749}"/>
            </a:ext>
          </a:extLst>
        </xdr:cNvPr>
        <xdr:cNvSpPr txBox="1"/>
      </xdr:nvSpPr>
      <xdr:spPr>
        <a:xfrm>
          <a:off x="6426783" y="1150302"/>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4475655-D3ED-43DF-A37B-0B756C7BFF6C}" type="TxLink">
            <a:rPr lang="en-US" sz="1100" b="0" i="0" u="none" strike="noStrike">
              <a:solidFill>
                <a:schemeClr val="bg1"/>
              </a:solidFill>
              <a:latin typeface="Calibri"/>
              <a:ea typeface="Calibri"/>
              <a:cs typeface="Calibri"/>
            </a:rPr>
            <a:pPr marL="0" indent="0" algn="l"/>
            <a:t>319M</a:t>
          </a:fld>
          <a:endParaRPr lang="en-US" sz="900" b="0" i="0" u="none" strike="noStrike">
            <a:solidFill>
              <a:schemeClr val="bg1"/>
            </a:solidFill>
            <a:latin typeface="Calibri"/>
            <a:ea typeface="+mn-ea"/>
            <a:cs typeface="Calibri"/>
          </a:endParaRPr>
        </a:p>
      </xdr:txBody>
    </xdr:sp>
    <xdr:clientData/>
  </xdr:twoCellAnchor>
  <xdr:twoCellAnchor>
    <xdr:from>
      <xdr:col>9</xdr:col>
      <xdr:colOff>289560</xdr:colOff>
      <xdr:row>7</xdr:row>
      <xdr:rowOff>108679</xdr:rowOff>
    </xdr:from>
    <xdr:to>
      <xdr:col>10</xdr:col>
      <xdr:colOff>502920</xdr:colOff>
      <xdr:row>8</xdr:row>
      <xdr:rowOff>82645</xdr:rowOff>
    </xdr:to>
    <xdr:sp macro="" textlink="">
      <xdr:nvSpPr>
        <xdr:cNvPr id="147" name="TextBox 146">
          <a:extLst>
            <a:ext uri="{FF2B5EF4-FFF2-40B4-BE49-F238E27FC236}">
              <a16:creationId xmlns:a16="http://schemas.microsoft.com/office/drawing/2014/main" id="{2434B332-0B70-4F31-A892-887E92783242}"/>
            </a:ext>
          </a:extLst>
        </xdr:cNvPr>
        <xdr:cNvSpPr txBox="1"/>
      </xdr:nvSpPr>
      <xdr:spPr>
        <a:xfrm>
          <a:off x="5775960" y="1388839"/>
          <a:ext cx="82296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chemeClr val="bg1"/>
              </a:solidFill>
              <a:latin typeface="+mn-lt"/>
            </a:rPr>
            <a:t>Units Sold:</a:t>
          </a:r>
          <a:endParaRPr lang="en-US" sz="900" b="0">
            <a:solidFill>
              <a:schemeClr val="bg1"/>
            </a:solidFill>
            <a:latin typeface="+mn-lt"/>
          </a:endParaRPr>
        </a:p>
      </xdr:txBody>
    </xdr:sp>
    <xdr:clientData/>
  </xdr:twoCellAnchor>
  <xdr:twoCellAnchor>
    <xdr:from>
      <xdr:col>10</xdr:col>
      <xdr:colOff>330783</xdr:colOff>
      <xdr:row>7</xdr:row>
      <xdr:rowOff>108679</xdr:rowOff>
    </xdr:from>
    <xdr:to>
      <xdr:col>11</xdr:col>
      <xdr:colOff>361263</xdr:colOff>
      <xdr:row>8</xdr:row>
      <xdr:rowOff>82645</xdr:rowOff>
    </xdr:to>
    <xdr:sp macro="" textlink="pivot!F26">
      <xdr:nvSpPr>
        <xdr:cNvPr id="148" name="TextBox 147">
          <a:extLst>
            <a:ext uri="{FF2B5EF4-FFF2-40B4-BE49-F238E27FC236}">
              <a16:creationId xmlns:a16="http://schemas.microsoft.com/office/drawing/2014/main" id="{4D70C31C-AB4E-43ED-9E82-96EF8E14AAF2}"/>
            </a:ext>
          </a:extLst>
        </xdr:cNvPr>
        <xdr:cNvSpPr txBox="1"/>
      </xdr:nvSpPr>
      <xdr:spPr>
        <a:xfrm>
          <a:off x="6426783" y="1388839"/>
          <a:ext cx="64008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712ABD3-25FA-4AC3-8A84-EE9D4C5862D5}" type="TxLink">
            <a:rPr lang="en-US" sz="1100" b="0" i="0" u="none" strike="noStrike">
              <a:solidFill>
                <a:schemeClr val="bg1"/>
              </a:solidFill>
              <a:latin typeface="Calibri"/>
              <a:ea typeface="Calibri"/>
              <a:cs typeface="Calibri"/>
            </a:rPr>
            <a:pPr marL="0" indent="0" algn="l"/>
            <a:t>78,833</a:t>
          </a:fld>
          <a:endParaRPr lang="en-US" sz="900" b="0" i="0" u="none" strike="noStrike">
            <a:solidFill>
              <a:schemeClr val="bg1"/>
            </a:solidFill>
            <a:latin typeface="Calibri"/>
            <a:ea typeface="+mn-ea"/>
            <a:cs typeface="Calibri"/>
          </a:endParaRPr>
        </a:p>
      </xdr:txBody>
    </xdr:sp>
    <xdr:clientData/>
  </xdr:twoCellAnchor>
  <xdr:twoCellAnchor>
    <xdr:from>
      <xdr:col>9</xdr:col>
      <xdr:colOff>289560</xdr:colOff>
      <xdr:row>6</xdr:row>
      <xdr:rowOff>172291</xdr:rowOff>
    </xdr:from>
    <xdr:to>
      <xdr:col>10</xdr:col>
      <xdr:colOff>502920</xdr:colOff>
      <xdr:row>7</xdr:row>
      <xdr:rowOff>139722</xdr:rowOff>
    </xdr:to>
    <xdr:sp macro="" textlink="">
      <xdr:nvSpPr>
        <xdr:cNvPr id="149" name="TextBox 148">
          <a:extLst>
            <a:ext uri="{FF2B5EF4-FFF2-40B4-BE49-F238E27FC236}">
              <a16:creationId xmlns:a16="http://schemas.microsoft.com/office/drawing/2014/main" id="{D7088D34-62A8-48BC-B832-C4D0DB76B4AA}"/>
            </a:ext>
          </a:extLst>
        </xdr:cNvPr>
        <xdr:cNvSpPr txBox="1"/>
      </xdr:nvSpPr>
      <xdr:spPr>
        <a:xfrm>
          <a:off x="5775960" y="1269571"/>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a:solidFill>
                <a:srgbClr val="FFFF00"/>
              </a:solidFill>
              <a:latin typeface="+mn-lt"/>
            </a:rPr>
            <a:t>Avg Sales</a:t>
          </a:r>
          <a:r>
            <a:rPr lang="en-US" sz="900" b="0" baseline="0">
              <a:solidFill>
                <a:srgbClr val="FFFF00"/>
              </a:solidFill>
              <a:latin typeface="+mn-lt"/>
            </a:rPr>
            <a:t>:</a:t>
          </a:r>
          <a:endParaRPr lang="en-US" sz="900" b="0">
            <a:solidFill>
              <a:srgbClr val="FFFF00"/>
            </a:solidFill>
            <a:latin typeface="+mn-lt"/>
          </a:endParaRPr>
        </a:p>
      </xdr:txBody>
    </xdr:sp>
    <xdr:clientData/>
  </xdr:twoCellAnchor>
  <xdr:twoCellAnchor>
    <xdr:from>
      <xdr:col>10</xdr:col>
      <xdr:colOff>330783</xdr:colOff>
      <xdr:row>6</xdr:row>
      <xdr:rowOff>172291</xdr:rowOff>
    </xdr:from>
    <xdr:to>
      <xdr:col>11</xdr:col>
      <xdr:colOff>361263</xdr:colOff>
      <xdr:row>7</xdr:row>
      <xdr:rowOff>139722</xdr:rowOff>
    </xdr:to>
    <xdr:sp macro="" textlink="pivot!E26">
      <xdr:nvSpPr>
        <xdr:cNvPr id="150" name="TextBox 149">
          <a:extLst>
            <a:ext uri="{FF2B5EF4-FFF2-40B4-BE49-F238E27FC236}">
              <a16:creationId xmlns:a16="http://schemas.microsoft.com/office/drawing/2014/main" id="{DC2F34E2-CE4E-4278-B27C-B87846B0DE28}"/>
            </a:ext>
          </a:extLst>
        </xdr:cNvPr>
        <xdr:cNvSpPr txBox="1"/>
      </xdr:nvSpPr>
      <xdr:spPr>
        <a:xfrm>
          <a:off x="6426783" y="1269571"/>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CCBFB2D-4F2B-4330-A4CD-E38499A56621}" type="TxLink">
            <a:rPr lang="en-US" sz="1100" b="0" i="0" u="none" strike="noStrike" baseline="0">
              <a:solidFill>
                <a:srgbClr val="FFFF00"/>
              </a:solidFill>
              <a:latin typeface="Calibri"/>
              <a:ea typeface="Calibri"/>
              <a:cs typeface="Calibri"/>
            </a:rPr>
            <a:pPr marL="0" indent="0" algn="l"/>
            <a:t>522,025</a:t>
          </a:fld>
          <a:endParaRPr lang="en-US" sz="900" b="0" i="0" u="none" strike="noStrike" baseline="0">
            <a:solidFill>
              <a:srgbClr val="FFFF00"/>
            </a:solidFill>
            <a:latin typeface="Calibri"/>
            <a:ea typeface="+mn-ea"/>
            <a:cs typeface="Calibri"/>
          </a:endParaRPr>
        </a:p>
      </xdr:txBody>
    </xdr:sp>
    <xdr:clientData/>
  </xdr:twoCellAnchor>
  <xdr:twoCellAnchor>
    <xdr:from>
      <xdr:col>9</xdr:col>
      <xdr:colOff>274320</xdr:colOff>
      <xdr:row>9</xdr:row>
      <xdr:rowOff>96425</xdr:rowOff>
    </xdr:from>
    <xdr:to>
      <xdr:col>10</xdr:col>
      <xdr:colOff>487680</xdr:colOff>
      <xdr:row>10</xdr:row>
      <xdr:rowOff>63856</xdr:rowOff>
    </xdr:to>
    <xdr:sp macro="" textlink="">
      <xdr:nvSpPr>
        <xdr:cNvPr id="183" name="TextBox 182">
          <a:extLst>
            <a:ext uri="{FF2B5EF4-FFF2-40B4-BE49-F238E27FC236}">
              <a16:creationId xmlns:a16="http://schemas.microsoft.com/office/drawing/2014/main" id="{46D0D5B3-25BB-4B71-89C2-4F4B234F43D6}"/>
            </a:ext>
          </a:extLst>
        </xdr:cNvPr>
        <xdr:cNvSpPr txBox="1"/>
      </xdr:nvSpPr>
      <xdr:spPr>
        <a:xfrm>
          <a:off x="5760720" y="1742345"/>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a:solidFill>
                <a:schemeClr val="bg1"/>
              </a:solidFill>
              <a:latin typeface="+mn-lt"/>
            </a:rPr>
            <a:t>Total Sales</a:t>
          </a:r>
          <a:r>
            <a:rPr lang="en-US" sz="900" b="0" baseline="0">
              <a:solidFill>
                <a:schemeClr val="bg1"/>
              </a:solidFill>
              <a:latin typeface="+mn-lt"/>
            </a:rPr>
            <a:t>:</a:t>
          </a:r>
          <a:endParaRPr lang="en-US" sz="900" b="0">
            <a:solidFill>
              <a:schemeClr val="bg1"/>
            </a:solidFill>
            <a:latin typeface="+mn-lt"/>
          </a:endParaRPr>
        </a:p>
      </xdr:txBody>
    </xdr:sp>
    <xdr:clientData/>
  </xdr:twoCellAnchor>
  <xdr:twoCellAnchor>
    <xdr:from>
      <xdr:col>10</xdr:col>
      <xdr:colOff>315543</xdr:colOff>
      <xdr:row>9</xdr:row>
      <xdr:rowOff>96425</xdr:rowOff>
    </xdr:from>
    <xdr:to>
      <xdr:col>11</xdr:col>
      <xdr:colOff>346023</xdr:colOff>
      <xdr:row>10</xdr:row>
      <xdr:rowOff>63856</xdr:rowOff>
    </xdr:to>
    <xdr:sp macro="" textlink="pivot!B31">
      <xdr:nvSpPr>
        <xdr:cNvPr id="184" name="TextBox 183">
          <a:extLst>
            <a:ext uri="{FF2B5EF4-FFF2-40B4-BE49-F238E27FC236}">
              <a16:creationId xmlns:a16="http://schemas.microsoft.com/office/drawing/2014/main" id="{08404A1B-C0EC-4E83-B36F-4608A24DF96D}"/>
            </a:ext>
          </a:extLst>
        </xdr:cNvPr>
        <xdr:cNvSpPr txBox="1"/>
      </xdr:nvSpPr>
      <xdr:spPr>
        <a:xfrm>
          <a:off x="6411543" y="1742345"/>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0398282-4698-43CF-BCB9-1C59E26E51E0}" type="TxLink">
            <a:rPr lang="en-US" sz="1100" b="0" i="0" u="none" strike="noStrike">
              <a:solidFill>
                <a:schemeClr val="bg1"/>
              </a:solidFill>
              <a:latin typeface="Calibri"/>
              <a:ea typeface="Calibri"/>
              <a:cs typeface="Calibri"/>
            </a:rPr>
            <a:pPr marL="0" indent="0" algn="l"/>
            <a:t>765M</a:t>
          </a:fld>
          <a:endParaRPr lang="en-US" sz="900" b="0" i="0" u="none" strike="noStrike">
            <a:solidFill>
              <a:schemeClr val="bg1"/>
            </a:solidFill>
            <a:latin typeface="Calibri"/>
            <a:ea typeface="+mn-ea"/>
            <a:cs typeface="Calibri"/>
          </a:endParaRPr>
        </a:p>
      </xdr:txBody>
    </xdr:sp>
    <xdr:clientData/>
  </xdr:twoCellAnchor>
  <xdr:twoCellAnchor>
    <xdr:from>
      <xdr:col>9</xdr:col>
      <xdr:colOff>274320</xdr:colOff>
      <xdr:row>10</xdr:row>
      <xdr:rowOff>32813</xdr:rowOff>
    </xdr:from>
    <xdr:to>
      <xdr:col>10</xdr:col>
      <xdr:colOff>487680</xdr:colOff>
      <xdr:row>11</xdr:row>
      <xdr:rowOff>244</xdr:rowOff>
    </xdr:to>
    <xdr:sp macro="" textlink="">
      <xdr:nvSpPr>
        <xdr:cNvPr id="185" name="TextBox 184">
          <a:extLst>
            <a:ext uri="{FF2B5EF4-FFF2-40B4-BE49-F238E27FC236}">
              <a16:creationId xmlns:a16="http://schemas.microsoft.com/office/drawing/2014/main" id="{EC31513B-CAE2-483B-A7E2-9E84854D8BCE}"/>
            </a:ext>
          </a:extLst>
        </xdr:cNvPr>
        <xdr:cNvSpPr txBox="1"/>
      </xdr:nvSpPr>
      <xdr:spPr>
        <a:xfrm>
          <a:off x="5760720" y="1861613"/>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rgbClr val="FFFF00"/>
              </a:solidFill>
              <a:latin typeface="+mn-lt"/>
            </a:rPr>
            <a:t>Total Costs:</a:t>
          </a:r>
          <a:endParaRPr lang="en-US" sz="900" b="0">
            <a:solidFill>
              <a:srgbClr val="FFFF00"/>
            </a:solidFill>
            <a:latin typeface="+mn-lt"/>
          </a:endParaRPr>
        </a:p>
      </xdr:txBody>
    </xdr:sp>
    <xdr:clientData/>
  </xdr:twoCellAnchor>
  <xdr:twoCellAnchor>
    <xdr:from>
      <xdr:col>10</xdr:col>
      <xdr:colOff>315543</xdr:colOff>
      <xdr:row>10</xdr:row>
      <xdr:rowOff>32813</xdr:rowOff>
    </xdr:from>
    <xdr:to>
      <xdr:col>11</xdr:col>
      <xdr:colOff>346023</xdr:colOff>
      <xdr:row>11</xdr:row>
      <xdr:rowOff>244</xdr:rowOff>
    </xdr:to>
    <xdr:sp macro="" textlink="pivot!D31">
      <xdr:nvSpPr>
        <xdr:cNvPr id="186" name="TextBox 185">
          <a:extLst>
            <a:ext uri="{FF2B5EF4-FFF2-40B4-BE49-F238E27FC236}">
              <a16:creationId xmlns:a16="http://schemas.microsoft.com/office/drawing/2014/main" id="{EDC4F547-B11A-4F4E-BCB7-830BF0D259A2}"/>
            </a:ext>
          </a:extLst>
        </xdr:cNvPr>
        <xdr:cNvSpPr txBox="1"/>
      </xdr:nvSpPr>
      <xdr:spPr>
        <a:xfrm>
          <a:off x="6411543" y="1861613"/>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D64867D-791F-4E43-B5E0-76A2AF7E71EA}" type="TxLink">
            <a:rPr lang="en-US" sz="1100" b="0" i="0" u="none" strike="noStrike" baseline="0">
              <a:solidFill>
                <a:srgbClr val="FFFF00"/>
              </a:solidFill>
              <a:latin typeface="Calibri"/>
              <a:ea typeface="Calibri"/>
              <a:cs typeface="Calibri"/>
            </a:rPr>
            <a:pPr marL="0" indent="0" algn="l"/>
            <a:t>444M</a:t>
          </a:fld>
          <a:endParaRPr lang="en-US" sz="900" b="0" i="0" u="none" strike="noStrike" baseline="0">
            <a:solidFill>
              <a:srgbClr val="FFFF00"/>
            </a:solidFill>
            <a:latin typeface="Calibri"/>
            <a:ea typeface="+mn-ea"/>
            <a:cs typeface="Calibri"/>
          </a:endParaRPr>
        </a:p>
      </xdr:txBody>
    </xdr:sp>
    <xdr:clientData/>
  </xdr:twoCellAnchor>
  <xdr:twoCellAnchor>
    <xdr:from>
      <xdr:col>9</xdr:col>
      <xdr:colOff>274320</xdr:colOff>
      <xdr:row>10</xdr:row>
      <xdr:rowOff>152082</xdr:rowOff>
    </xdr:from>
    <xdr:to>
      <xdr:col>10</xdr:col>
      <xdr:colOff>487680</xdr:colOff>
      <xdr:row>11</xdr:row>
      <xdr:rowOff>119513</xdr:rowOff>
    </xdr:to>
    <xdr:sp macro="" textlink="">
      <xdr:nvSpPr>
        <xdr:cNvPr id="187" name="TextBox 186">
          <a:extLst>
            <a:ext uri="{FF2B5EF4-FFF2-40B4-BE49-F238E27FC236}">
              <a16:creationId xmlns:a16="http://schemas.microsoft.com/office/drawing/2014/main" id="{818B8BCF-D8D2-4976-A578-8749A7A89393}"/>
            </a:ext>
          </a:extLst>
        </xdr:cNvPr>
        <xdr:cNvSpPr txBox="1"/>
      </xdr:nvSpPr>
      <xdr:spPr>
        <a:xfrm>
          <a:off x="5760720" y="1980882"/>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chemeClr val="bg1"/>
              </a:solidFill>
              <a:latin typeface="+mn-lt"/>
            </a:rPr>
            <a:t>Total Profit:</a:t>
          </a:r>
          <a:endParaRPr lang="en-US" sz="900" b="0">
            <a:solidFill>
              <a:schemeClr val="bg1"/>
            </a:solidFill>
            <a:latin typeface="+mn-lt"/>
          </a:endParaRPr>
        </a:p>
      </xdr:txBody>
    </xdr:sp>
    <xdr:clientData/>
  </xdr:twoCellAnchor>
  <xdr:twoCellAnchor>
    <xdr:from>
      <xdr:col>10</xdr:col>
      <xdr:colOff>315543</xdr:colOff>
      <xdr:row>10</xdr:row>
      <xdr:rowOff>152082</xdr:rowOff>
    </xdr:from>
    <xdr:to>
      <xdr:col>11</xdr:col>
      <xdr:colOff>346023</xdr:colOff>
      <xdr:row>11</xdr:row>
      <xdr:rowOff>119513</xdr:rowOff>
    </xdr:to>
    <xdr:sp macro="" textlink="pivot!C31">
      <xdr:nvSpPr>
        <xdr:cNvPr id="188" name="TextBox 187">
          <a:extLst>
            <a:ext uri="{FF2B5EF4-FFF2-40B4-BE49-F238E27FC236}">
              <a16:creationId xmlns:a16="http://schemas.microsoft.com/office/drawing/2014/main" id="{F5855A00-3965-41C4-BD24-238111EA91E0}"/>
            </a:ext>
          </a:extLst>
        </xdr:cNvPr>
        <xdr:cNvSpPr txBox="1"/>
      </xdr:nvSpPr>
      <xdr:spPr>
        <a:xfrm>
          <a:off x="6411543" y="1980882"/>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5996D82-E62C-456B-8554-A680223AB10A}" type="TxLink">
            <a:rPr lang="en-US" sz="1100" b="0" i="0" u="none" strike="noStrike">
              <a:solidFill>
                <a:schemeClr val="bg1"/>
              </a:solidFill>
              <a:latin typeface="Calibri"/>
              <a:ea typeface="Calibri"/>
              <a:cs typeface="Calibri"/>
            </a:rPr>
            <a:pPr marL="0" indent="0" algn="l"/>
            <a:t>321M</a:t>
          </a:fld>
          <a:endParaRPr lang="en-US" sz="900" b="0" i="0" u="none" strike="noStrike">
            <a:solidFill>
              <a:schemeClr val="bg1"/>
            </a:solidFill>
            <a:latin typeface="Calibri"/>
            <a:ea typeface="+mn-ea"/>
            <a:cs typeface="Calibri"/>
          </a:endParaRPr>
        </a:p>
      </xdr:txBody>
    </xdr:sp>
    <xdr:clientData/>
  </xdr:twoCellAnchor>
  <xdr:twoCellAnchor>
    <xdr:from>
      <xdr:col>9</xdr:col>
      <xdr:colOff>274320</xdr:colOff>
      <xdr:row>12</xdr:row>
      <xdr:rowOff>24859</xdr:rowOff>
    </xdr:from>
    <xdr:to>
      <xdr:col>10</xdr:col>
      <xdr:colOff>487680</xdr:colOff>
      <xdr:row>12</xdr:row>
      <xdr:rowOff>181705</xdr:rowOff>
    </xdr:to>
    <xdr:sp macro="" textlink="">
      <xdr:nvSpPr>
        <xdr:cNvPr id="189" name="TextBox 188">
          <a:extLst>
            <a:ext uri="{FF2B5EF4-FFF2-40B4-BE49-F238E27FC236}">
              <a16:creationId xmlns:a16="http://schemas.microsoft.com/office/drawing/2014/main" id="{43F83BE7-BF50-46B9-BDF8-F1100DE0A0D1}"/>
            </a:ext>
          </a:extLst>
        </xdr:cNvPr>
        <xdr:cNvSpPr txBox="1"/>
      </xdr:nvSpPr>
      <xdr:spPr>
        <a:xfrm>
          <a:off x="5760720" y="2219419"/>
          <a:ext cx="82296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chemeClr val="bg1"/>
              </a:solidFill>
              <a:latin typeface="+mn-lt"/>
            </a:rPr>
            <a:t>Units Sold:</a:t>
          </a:r>
          <a:endParaRPr lang="en-US" sz="900" b="0">
            <a:solidFill>
              <a:schemeClr val="bg1"/>
            </a:solidFill>
            <a:latin typeface="+mn-lt"/>
          </a:endParaRPr>
        </a:p>
      </xdr:txBody>
    </xdr:sp>
    <xdr:clientData/>
  </xdr:twoCellAnchor>
  <xdr:twoCellAnchor>
    <xdr:from>
      <xdr:col>10</xdr:col>
      <xdr:colOff>315543</xdr:colOff>
      <xdr:row>12</xdr:row>
      <xdr:rowOff>24859</xdr:rowOff>
    </xdr:from>
    <xdr:to>
      <xdr:col>11</xdr:col>
      <xdr:colOff>346023</xdr:colOff>
      <xdr:row>12</xdr:row>
      <xdr:rowOff>181705</xdr:rowOff>
    </xdr:to>
    <xdr:sp macro="" textlink="pivot!F31">
      <xdr:nvSpPr>
        <xdr:cNvPr id="190" name="TextBox 189">
          <a:extLst>
            <a:ext uri="{FF2B5EF4-FFF2-40B4-BE49-F238E27FC236}">
              <a16:creationId xmlns:a16="http://schemas.microsoft.com/office/drawing/2014/main" id="{DE488A43-A01D-43F0-81FF-57629642F78F}"/>
            </a:ext>
          </a:extLst>
        </xdr:cNvPr>
        <xdr:cNvSpPr txBox="1"/>
      </xdr:nvSpPr>
      <xdr:spPr>
        <a:xfrm>
          <a:off x="6411543" y="2219419"/>
          <a:ext cx="64008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9CDD4B8-9054-42DD-9211-A305C58D6EA5}" type="TxLink">
            <a:rPr lang="en-US" sz="1100" b="0" i="0" u="none" strike="noStrike">
              <a:solidFill>
                <a:schemeClr val="bg1"/>
              </a:solidFill>
              <a:latin typeface="Calibri"/>
              <a:ea typeface="Calibri"/>
              <a:cs typeface="Calibri"/>
            </a:rPr>
            <a:pPr marL="0" indent="0" algn="l"/>
            <a:t>80,243</a:t>
          </a:fld>
          <a:endParaRPr lang="en-US" sz="900" b="0" i="0" u="none" strike="noStrike">
            <a:solidFill>
              <a:schemeClr val="bg1"/>
            </a:solidFill>
            <a:latin typeface="Calibri"/>
            <a:ea typeface="+mn-ea"/>
            <a:cs typeface="Calibri"/>
          </a:endParaRPr>
        </a:p>
      </xdr:txBody>
    </xdr:sp>
    <xdr:clientData/>
  </xdr:twoCellAnchor>
  <xdr:twoCellAnchor>
    <xdr:from>
      <xdr:col>9</xdr:col>
      <xdr:colOff>274320</xdr:colOff>
      <xdr:row>11</xdr:row>
      <xdr:rowOff>88471</xdr:rowOff>
    </xdr:from>
    <xdr:to>
      <xdr:col>10</xdr:col>
      <xdr:colOff>487680</xdr:colOff>
      <xdr:row>12</xdr:row>
      <xdr:rowOff>55902</xdr:rowOff>
    </xdr:to>
    <xdr:sp macro="" textlink="">
      <xdr:nvSpPr>
        <xdr:cNvPr id="191" name="TextBox 190">
          <a:extLst>
            <a:ext uri="{FF2B5EF4-FFF2-40B4-BE49-F238E27FC236}">
              <a16:creationId xmlns:a16="http://schemas.microsoft.com/office/drawing/2014/main" id="{EFFC64E4-24E7-4721-AC2C-41CD644BB64E}"/>
            </a:ext>
          </a:extLst>
        </xdr:cNvPr>
        <xdr:cNvSpPr txBox="1"/>
      </xdr:nvSpPr>
      <xdr:spPr>
        <a:xfrm>
          <a:off x="5760720" y="2100151"/>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a:solidFill>
                <a:srgbClr val="FFFF00"/>
              </a:solidFill>
              <a:latin typeface="+mn-lt"/>
            </a:rPr>
            <a:t>Avg Sales</a:t>
          </a:r>
          <a:r>
            <a:rPr lang="en-US" sz="900" b="0" baseline="0">
              <a:solidFill>
                <a:srgbClr val="FFFF00"/>
              </a:solidFill>
              <a:latin typeface="+mn-lt"/>
            </a:rPr>
            <a:t>:</a:t>
          </a:r>
          <a:endParaRPr lang="en-US" sz="900" b="0">
            <a:solidFill>
              <a:srgbClr val="FFFF00"/>
            </a:solidFill>
            <a:latin typeface="+mn-lt"/>
          </a:endParaRPr>
        </a:p>
      </xdr:txBody>
    </xdr:sp>
    <xdr:clientData/>
  </xdr:twoCellAnchor>
  <xdr:twoCellAnchor>
    <xdr:from>
      <xdr:col>10</xdr:col>
      <xdr:colOff>315543</xdr:colOff>
      <xdr:row>11</xdr:row>
      <xdr:rowOff>88471</xdr:rowOff>
    </xdr:from>
    <xdr:to>
      <xdr:col>11</xdr:col>
      <xdr:colOff>346023</xdr:colOff>
      <xdr:row>12</xdr:row>
      <xdr:rowOff>55902</xdr:rowOff>
    </xdr:to>
    <xdr:sp macro="" textlink="pivot!E31">
      <xdr:nvSpPr>
        <xdr:cNvPr id="192" name="TextBox 191">
          <a:extLst>
            <a:ext uri="{FF2B5EF4-FFF2-40B4-BE49-F238E27FC236}">
              <a16:creationId xmlns:a16="http://schemas.microsoft.com/office/drawing/2014/main" id="{6A89BF5D-5882-4FFF-A8AF-39A3E5C092BA}"/>
            </a:ext>
          </a:extLst>
        </xdr:cNvPr>
        <xdr:cNvSpPr txBox="1"/>
      </xdr:nvSpPr>
      <xdr:spPr>
        <a:xfrm>
          <a:off x="6411543" y="2100151"/>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6A4723-498B-42F9-B113-1A31B5AD7186}" type="TxLink">
            <a:rPr lang="en-US" sz="1100" b="0" i="0" u="none" strike="noStrike" baseline="0">
              <a:solidFill>
                <a:srgbClr val="FFFF00"/>
              </a:solidFill>
              <a:latin typeface="Calibri"/>
              <a:ea typeface="Calibri"/>
              <a:cs typeface="Calibri"/>
            </a:rPr>
            <a:pPr marL="0" indent="0" algn="l"/>
            <a:t>525,127</a:t>
          </a:fld>
          <a:endParaRPr lang="en-US" sz="900" b="0" i="0" u="none" strike="noStrike" baseline="0">
            <a:solidFill>
              <a:srgbClr val="FFFF00"/>
            </a:solidFill>
            <a:latin typeface="Calibri"/>
            <a:ea typeface="+mn-ea"/>
            <a:cs typeface="Calibri"/>
          </a:endParaRPr>
        </a:p>
      </xdr:txBody>
    </xdr:sp>
    <xdr:clientData/>
  </xdr:twoCellAnchor>
  <xdr:twoCellAnchor>
    <xdr:from>
      <xdr:col>12</xdr:col>
      <xdr:colOff>68580</xdr:colOff>
      <xdr:row>9</xdr:row>
      <xdr:rowOff>104045</xdr:rowOff>
    </xdr:from>
    <xdr:to>
      <xdr:col>13</xdr:col>
      <xdr:colOff>281940</xdr:colOff>
      <xdr:row>10</xdr:row>
      <xdr:rowOff>71476</xdr:rowOff>
    </xdr:to>
    <xdr:sp macro="" textlink="">
      <xdr:nvSpPr>
        <xdr:cNvPr id="194" name="TextBox 193">
          <a:extLst>
            <a:ext uri="{FF2B5EF4-FFF2-40B4-BE49-F238E27FC236}">
              <a16:creationId xmlns:a16="http://schemas.microsoft.com/office/drawing/2014/main" id="{6F282A67-3D6C-4BB5-B343-123ECFB2F359}"/>
            </a:ext>
          </a:extLst>
        </xdr:cNvPr>
        <xdr:cNvSpPr txBox="1"/>
      </xdr:nvSpPr>
      <xdr:spPr>
        <a:xfrm>
          <a:off x="7383780" y="1749965"/>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a:solidFill>
                <a:schemeClr val="bg1"/>
              </a:solidFill>
              <a:latin typeface="+mn-lt"/>
            </a:rPr>
            <a:t>Total Sales</a:t>
          </a:r>
          <a:r>
            <a:rPr lang="en-US" sz="900" b="0" baseline="0">
              <a:solidFill>
                <a:schemeClr val="bg1"/>
              </a:solidFill>
              <a:latin typeface="+mn-lt"/>
            </a:rPr>
            <a:t>:</a:t>
          </a:r>
          <a:endParaRPr lang="en-US" sz="900" b="0">
            <a:solidFill>
              <a:schemeClr val="bg1"/>
            </a:solidFill>
            <a:latin typeface="+mn-lt"/>
          </a:endParaRPr>
        </a:p>
      </xdr:txBody>
    </xdr:sp>
    <xdr:clientData/>
  </xdr:twoCellAnchor>
  <xdr:twoCellAnchor>
    <xdr:from>
      <xdr:col>13</xdr:col>
      <xdr:colOff>109803</xdr:colOff>
      <xdr:row>9</xdr:row>
      <xdr:rowOff>104045</xdr:rowOff>
    </xdr:from>
    <xdr:to>
      <xdr:col>14</xdr:col>
      <xdr:colOff>140283</xdr:colOff>
      <xdr:row>10</xdr:row>
      <xdr:rowOff>71476</xdr:rowOff>
    </xdr:to>
    <xdr:sp macro="" textlink="pivot!B41">
      <xdr:nvSpPr>
        <xdr:cNvPr id="195" name="TextBox 194">
          <a:extLst>
            <a:ext uri="{FF2B5EF4-FFF2-40B4-BE49-F238E27FC236}">
              <a16:creationId xmlns:a16="http://schemas.microsoft.com/office/drawing/2014/main" id="{AB128E0C-8ED9-4196-809E-5F1E35EFBE8E}"/>
            </a:ext>
          </a:extLst>
        </xdr:cNvPr>
        <xdr:cNvSpPr txBox="1"/>
      </xdr:nvSpPr>
      <xdr:spPr>
        <a:xfrm>
          <a:off x="8034603" y="1749965"/>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17550B8-3497-451E-9E81-C4E433826C43}" type="TxLink">
            <a:rPr lang="en-US" sz="1100" b="0" i="0" u="none" strike="noStrike">
              <a:solidFill>
                <a:schemeClr val="bg1"/>
              </a:solidFill>
              <a:latin typeface="Calibri"/>
              <a:ea typeface="Calibri"/>
              <a:cs typeface="Calibri"/>
            </a:rPr>
            <a:pPr marL="0" indent="0" algn="l"/>
            <a:t>763M</a:t>
          </a:fld>
          <a:endParaRPr lang="en-US" sz="900" b="0" i="0" u="none" strike="noStrike">
            <a:solidFill>
              <a:schemeClr val="bg1"/>
            </a:solidFill>
            <a:latin typeface="Calibri"/>
            <a:ea typeface="+mn-ea"/>
            <a:cs typeface="Calibri"/>
          </a:endParaRPr>
        </a:p>
      </xdr:txBody>
    </xdr:sp>
    <xdr:clientData/>
  </xdr:twoCellAnchor>
  <xdr:twoCellAnchor>
    <xdr:from>
      <xdr:col>12</xdr:col>
      <xdr:colOff>68580</xdr:colOff>
      <xdr:row>10</xdr:row>
      <xdr:rowOff>40433</xdr:rowOff>
    </xdr:from>
    <xdr:to>
      <xdr:col>13</xdr:col>
      <xdr:colOff>281940</xdr:colOff>
      <xdr:row>11</xdr:row>
      <xdr:rowOff>7864</xdr:rowOff>
    </xdr:to>
    <xdr:sp macro="" textlink="">
      <xdr:nvSpPr>
        <xdr:cNvPr id="196" name="TextBox 195">
          <a:extLst>
            <a:ext uri="{FF2B5EF4-FFF2-40B4-BE49-F238E27FC236}">
              <a16:creationId xmlns:a16="http://schemas.microsoft.com/office/drawing/2014/main" id="{EF65B64B-2D25-4B78-82CB-0A9B9F0AD0EF}"/>
            </a:ext>
          </a:extLst>
        </xdr:cNvPr>
        <xdr:cNvSpPr txBox="1"/>
      </xdr:nvSpPr>
      <xdr:spPr>
        <a:xfrm>
          <a:off x="7383780" y="1869233"/>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rgbClr val="FFFF00"/>
              </a:solidFill>
              <a:latin typeface="+mn-lt"/>
            </a:rPr>
            <a:t>Total Costs:</a:t>
          </a:r>
          <a:endParaRPr lang="en-US" sz="900" b="0">
            <a:solidFill>
              <a:srgbClr val="FFFF00"/>
            </a:solidFill>
            <a:latin typeface="+mn-lt"/>
          </a:endParaRPr>
        </a:p>
      </xdr:txBody>
    </xdr:sp>
    <xdr:clientData/>
  </xdr:twoCellAnchor>
  <xdr:twoCellAnchor>
    <xdr:from>
      <xdr:col>13</xdr:col>
      <xdr:colOff>109803</xdr:colOff>
      <xdr:row>10</xdr:row>
      <xdr:rowOff>40433</xdr:rowOff>
    </xdr:from>
    <xdr:to>
      <xdr:col>14</xdr:col>
      <xdr:colOff>140283</xdr:colOff>
      <xdr:row>11</xdr:row>
      <xdr:rowOff>7864</xdr:rowOff>
    </xdr:to>
    <xdr:sp macro="" textlink="pivot!D41">
      <xdr:nvSpPr>
        <xdr:cNvPr id="197" name="TextBox 196">
          <a:extLst>
            <a:ext uri="{FF2B5EF4-FFF2-40B4-BE49-F238E27FC236}">
              <a16:creationId xmlns:a16="http://schemas.microsoft.com/office/drawing/2014/main" id="{6051423D-8783-4898-8969-832F3C9A3C8A}"/>
            </a:ext>
          </a:extLst>
        </xdr:cNvPr>
        <xdr:cNvSpPr txBox="1"/>
      </xdr:nvSpPr>
      <xdr:spPr>
        <a:xfrm>
          <a:off x="8034603" y="1869233"/>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F98873D-4EE8-4E92-9D6E-FF693211D5DE}" type="TxLink">
            <a:rPr lang="en-US" sz="1100" b="0" i="0" u="none" strike="noStrike" baseline="0">
              <a:solidFill>
                <a:srgbClr val="FFFF00"/>
              </a:solidFill>
              <a:latin typeface="Calibri"/>
              <a:ea typeface="Calibri"/>
              <a:cs typeface="Calibri"/>
            </a:rPr>
            <a:pPr marL="0" indent="0" algn="l"/>
            <a:t>441M</a:t>
          </a:fld>
          <a:endParaRPr lang="en-US" sz="900" b="0" i="0" u="none" strike="noStrike" baseline="0">
            <a:solidFill>
              <a:srgbClr val="FFFF00"/>
            </a:solidFill>
            <a:latin typeface="Calibri"/>
            <a:ea typeface="+mn-ea"/>
            <a:cs typeface="Calibri"/>
          </a:endParaRPr>
        </a:p>
      </xdr:txBody>
    </xdr:sp>
    <xdr:clientData/>
  </xdr:twoCellAnchor>
  <xdr:twoCellAnchor>
    <xdr:from>
      <xdr:col>12</xdr:col>
      <xdr:colOff>68580</xdr:colOff>
      <xdr:row>10</xdr:row>
      <xdr:rowOff>159702</xdr:rowOff>
    </xdr:from>
    <xdr:to>
      <xdr:col>13</xdr:col>
      <xdr:colOff>281940</xdr:colOff>
      <xdr:row>11</xdr:row>
      <xdr:rowOff>127133</xdr:rowOff>
    </xdr:to>
    <xdr:sp macro="" textlink="">
      <xdr:nvSpPr>
        <xdr:cNvPr id="198" name="TextBox 197">
          <a:extLst>
            <a:ext uri="{FF2B5EF4-FFF2-40B4-BE49-F238E27FC236}">
              <a16:creationId xmlns:a16="http://schemas.microsoft.com/office/drawing/2014/main" id="{F112D309-E671-4FDD-882C-1B5812933E91}"/>
            </a:ext>
          </a:extLst>
        </xdr:cNvPr>
        <xdr:cNvSpPr txBox="1"/>
      </xdr:nvSpPr>
      <xdr:spPr>
        <a:xfrm>
          <a:off x="7383780" y="1988502"/>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chemeClr val="bg1"/>
              </a:solidFill>
              <a:latin typeface="+mn-lt"/>
            </a:rPr>
            <a:t>Total Profit:</a:t>
          </a:r>
          <a:endParaRPr lang="en-US" sz="900" b="0">
            <a:solidFill>
              <a:schemeClr val="bg1"/>
            </a:solidFill>
            <a:latin typeface="+mn-lt"/>
          </a:endParaRPr>
        </a:p>
      </xdr:txBody>
    </xdr:sp>
    <xdr:clientData/>
  </xdr:twoCellAnchor>
  <xdr:twoCellAnchor>
    <xdr:from>
      <xdr:col>13</xdr:col>
      <xdr:colOff>109803</xdr:colOff>
      <xdr:row>10</xdr:row>
      <xdr:rowOff>159702</xdr:rowOff>
    </xdr:from>
    <xdr:to>
      <xdr:col>14</xdr:col>
      <xdr:colOff>140283</xdr:colOff>
      <xdr:row>11</xdr:row>
      <xdr:rowOff>127133</xdr:rowOff>
    </xdr:to>
    <xdr:sp macro="" textlink="pivot!C41">
      <xdr:nvSpPr>
        <xdr:cNvPr id="199" name="TextBox 198">
          <a:extLst>
            <a:ext uri="{FF2B5EF4-FFF2-40B4-BE49-F238E27FC236}">
              <a16:creationId xmlns:a16="http://schemas.microsoft.com/office/drawing/2014/main" id="{DA759814-7F06-4BCC-92BF-7C5C37F08F3F}"/>
            </a:ext>
          </a:extLst>
        </xdr:cNvPr>
        <xdr:cNvSpPr txBox="1"/>
      </xdr:nvSpPr>
      <xdr:spPr>
        <a:xfrm>
          <a:off x="8034603" y="1988502"/>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A35DC1-FCC6-4F7E-8A4D-3C23A3C32577}" type="TxLink">
            <a:rPr lang="en-US" sz="1100" b="0" i="0" u="none" strike="noStrike">
              <a:solidFill>
                <a:schemeClr val="bg1"/>
              </a:solidFill>
              <a:latin typeface="Calibri"/>
              <a:ea typeface="Calibri"/>
              <a:cs typeface="Calibri"/>
            </a:rPr>
            <a:pPr marL="0" indent="0" algn="l"/>
            <a:t>322M</a:t>
          </a:fld>
          <a:endParaRPr lang="en-US" sz="900" b="0" i="0" u="none" strike="noStrike">
            <a:solidFill>
              <a:schemeClr val="bg1"/>
            </a:solidFill>
            <a:latin typeface="Calibri"/>
            <a:ea typeface="+mn-ea"/>
            <a:cs typeface="Calibri"/>
          </a:endParaRPr>
        </a:p>
      </xdr:txBody>
    </xdr:sp>
    <xdr:clientData/>
  </xdr:twoCellAnchor>
  <xdr:twoCellAnchor>
    <xdr:from>
      <xdr:col>12</xdr:col>
      <xdr:colOff>68580</xdr:colOff>
      <xdr:row>12</xdr:row>
      <xdr:rowOff>32479</xdr:rowOff>
    </xdr:from>
    <xdr:to>
      <xdr:col>13</xdr:col>
      <xdr:colOff>281940</xdr:colOff>
      <xdr:row>13</xdr:row>
      <xdr:rowOff>6445</xdr:rowOff>
    </xdr:to>
    <xdr:sp macro="" textlink="">
      <xdr:nvSpPr>
        <xdr:cNvPr id="200" name="TextBox 199">
          <a:extLst>
            <a:ext uri="{FF2B5EF4-FFF2-40B4-BE49-F238E27FC236}">
              <a16:creationId xmlns:a16="http://schemas.microsoft.com/office/drawing/2014/main" id="{C50EB018-EA4E-458B-B7F4-EF142271FC57}"/>
            </a:ext>
          </a:extLst>
        </xdr:cNvPr>
        <xdr:cNvSpPr txBox="1"/>
      </xdr:nvSpPr>
      <xdr:spPr>
        <a:xfrm>
          <a:off x="7383780" y="2227039"/>
          <a:ext cx="82296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chemeClr val="bg1"/>
              </a:solidFill>
              <a:latin typeface="+mn-lt"/>
            </a:rPr>
            <a:t>Units Sold:</a:t>
          </a:r>
          <a:endParaRPr lang="en-US" sz="900" b="0">
            <a:solidFill>
              <a:schemeClr val="bg1"/>
            </a:solidFill>
            <a:latin typeface="+mn-lt"/>
          </a:endParaRPr>
        </a:p>
      </xdr:txBody>
    </xdr:sp>
    <xdr:clientData/>
  </xdr:twoCellAnchor>
  <xdr:twoCellAnchor>
    <xdr:from>
      <xdr:col>13</xdr:col>
      <xdr:colOff>109803</xdr:colOff>
      <xdr:row>12</xdr:row>
      <xdr:rowOff>32479</xdr:rowOff>
    </xdr:from>
    <xdr:to>
      <xdr:col>14</xdr:col>
      <xdr:colOff>140283</xdr:colOff>
      <xdr:row>13</xdr:row>
      <xdr:rowOff>6445</xdr:rowOff>
    </xdr:to>
    <xdr:sp macro="" textlink="pivot!F41">
      <xdr:nvSpPr>
        <xdr:cNvPr id="201" name="TextBox 200">
          <a:extLst>
            <a:ext uri="{FF2B5EF4-FFF2-40B4-BE49-F238E27FC236}">
              <a16:creationId xmlns:a16="http://schemas.microsoft.com/office/drawing/2014/main" id="{BBC61FC4-5959-4EDD-A60D-FBD76E1E1F8A}"/>
            </a:ext>
          </a:extLst>
        </xdr:cNvPr>
        <xdr:cNvSpPr txBox="1"/>
      </xdr:nvSpPr>
      <xdr:spPr>
        <a:xfrm>
          <a:off x="8034603" y="2227039"/>
          <a:ext cx="64008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BF35DB3-940E-44EB-B941-8B647CDE5C62}" type="TxLink">
            <a:rPr lang="en-US" sz="1100" b="0" i="0" u="none" strike="noStrike">
              <a:solidFill>
                <a:schemeClr val="bg1"/>
              </a:solidFill>
              <a:latin typeface="Calibri"/>
              <a:ea typeface="Calibri"/>
              <a:cs typeface="Calibri"/>
            </a:rPr>
            <a:pPr marL="0" indent="0" algn="l"/>
            <a:t>80101</a:t>
          </a:fld>
          <a:endParaRPr lang="en-US" sz="900" b="0" i="0" u="none" strike="noStrike">
            <a:solidFill>
              <a:schemeClr val="bg1"/>
            </a:solidFill>
            <a:latin typeface="Calibri"/>
            <a:ea typeface="+mn-ea"/>
            <a:cs typeface="Calibri"/>
          </a:endParaRPr>
        </a:p>
      </xdr:txBody>
    </xdr:sp>
    <xdr:clientData/>
  </xdr:twoCellAnchor>
  <xdr:twoCellAnchor>
    <xdr:from>
      <xdr:col>12</xdr:col>
      <xdr:colOff>68580</xdr:colOff>
      <xdr:row>11</xdr:row>
      <xdr:rowOff>96091</xdr:rowOff>
    </xdr:from>
    <xdr:to>
      <xdr:col>13</xdr:col>
      <xdr:colOff>281940</xdr:colOff>
      <xdr:row>12</xdr:row>
      <xdr:rowOff>63522</xdr:rowOff>
    </xdr:to>
    <xdr:sp macro="" textlink="">
      <xdr:nvSpPr>
        <xdr:cNvPr id="202" name="TextBox 201">
          <a:extLst>
            <a:ext uri="{FF2B5EF4-FFF2-40B4-BE49-F238E27FC236}">
              <a16:creationId xmlns:a16="http://schemas.microsoft.com/office/drawing/2014/main" id="{F53A2A11-883C-487B-8C79-1EFA0A50D12E}"/>
            </a:ext>
          </a:extLst>
        </xdr:cNvPr>
        <xdr:cNvSpPr txBox="1"/>
      </xdr:nvSpPr>
      <xdr:spPr>
        <a:xfrm>
          <a:off x="7383780" y="2107771"/>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a:solidFill>
                <a:srgbClr val="FFFF00"/>
              </a:solidFill>
              <a:latin typeface="+mn-lt"/>
            </a:rPr>
            <a:t>Avg Sales</a:t>
          </a:r>
          <a:r>
            <a:rPr lang="en-US" sz="900" b="0" baseline="0">
              <a:solidFill>
                <a:srgbClr val="FFFF00"/>
              </a:solidFill>
              <a:latin typeface="+mn-lt"/>
            </a:rPr>
            <a:t>:</a:t>
          </a:r>
          <a:endParaRPr lang="en-US" sz="900" b="0">
            <a:solidFill>
              <a:srgbClr val="FFFF00"/>
            </a:solidFill>
            <a:latin typeface="+mn-lt"/>
          </a:endParaRPr>
        </a:p>
      </xdr:txBody>
    </xdr:sp>
    <xdr:clientData/>
  </xdr:twoCellAnchor>
  <xdr:twoCellAnchor>
    <xdr:from>
      <xdr:col>13</xdr:col>
      <xdr:colOff>109803</xdr:colOff>
      <xdr:row>11</xdr:row>
      <xdr:rowOff>96091</xdr:rowOff>
    </xdr:from>
    <xdr:to>
      <xdr:col>14</xdr:col>
      <xdr:colOff>140283</xdr:colOff>
      <xdr:row>12</xdr:row>
      <xdr:rowOff>63522</xdr:rowOff>
    </xdr:to>
    <xdr:sp macro="" textlink="pivot!E41">
      <xdr:nvSpPr>
        <xdr:cNvPr id="203" name="TextBox 202">
          <a:extLst>
            <a:ext uri="{FF2B5EF4-FFF2-40B4-BE49-F238E27FC236}">
              <a16:creationId xmlns:a16="http://schemas.microsoft.com/office/drawing/2014/main" id="{1E2FD626-9F42-450A-8188-3875A14D4F45}"/>
            </a:ext>
          </a:extLst>
        </xdr:cNvPr>
        <xdr:cNvSpPr txBox="1"/>
      </xdr:nvSpPr>
      <xdr:spPr>
        <a:xfrm>
          <a:off x="8034603" y="2107771"/>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87CC9A2-9BC6-469B-9A95-3D5227134CC6}" type="TxLink">
            <a:rPr lang="en-US" sz="1100" b="0" i="0" u="none" strike="noStrike" baseline="0">
              <a:solidFill>
                <a:srgbClr val="FFFF00"/>
              </a:solidFill>
              <a:latin typeface="Calibri"/>
              <a:ea typeface="Calibri"/>
              <a:cs typeface="Calibri"/>
            </a:rPr>
            <a:pPr marL="0" indent="0" algn="l"/>
            <a:t>518,349</a:t>
          </a:fld>
          <a:endParaRPr lang="en-US" sz="900" b="0" i="0" u="none" strike="noStrike" baseline="0">
            <a:solidFill>
              <a:srgbClr val="FFFF00"/>
            </a:solidFill>
            <a:latin typeface="Calibri"/>
            <a:ea typeface="+mn-ea"/>
            <a:cs typeface="Calibri"/>
          </a:endParaRPr>
        </a:p>
      </xdr:txBody>
    </xdr:sp>
    <xdr:clientData/>
  </xdr:twoCellAnchor>
  <xdr:twoCellAnchor>
    <xdr:from>
      <xdr:col>12</xdr:col>
      <xdr:colOff>68580</xdr:colOff>
      <xdr:row>5</xdr:row>
      <xdr:rowOff>4985</xdr:rowOff>
    </xdr:from>
    <xdr:to>
      <xdr:col>13</xdr:col>
      <xdr:colOff>281940</xdr:colOff>
      <xdr:row>5</xdr:row>
      <xdr:rowOff>155296</xdr:rowOff>
    </xdr:to>
    <xdr:sp macro="" textlink="">
      <xdr:nvSpPr>
        <xdr:cNvPr id="205" name="TextBox 204">
          <a:extLst>
            <a:ext uri="{FF2B5EF4-FFF2-40B4-BE49-F238E27FC236}">
              <a16:creationId xmlns:a16="http://schemas.microsoft.com/office/drawing/2014/main" id="{FF73DFD7-10B0-463B-86C2-9B607934BC97}"/>
            </a:ext>
          </a:extLst>
        </xdr:cNvPr>
        <xdr:cNvSpPr txBox="1"/>
      </xdr:nvSpPr>
      <xdr:spPr>
        <a:xfrm>
          <a:off x="7383780" y="919385"/>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a:solidFill>
                <a:schemeClr val="bg1"/>
              </a:solidFill>
              <a:latin typeface="+mn-lt"/>
            </a:rPr>
            <a:t>Total Sales</a:t>
          </a:r>
          <a:r>
            <a:rPr lang="en-US" sz="900" b="0" baseline="0">
              <a:solidFill>
                <a:schemeClr val="bg1"/>
              </a:solidFill>
              <a:latin typeface="+mn-lt"/>
            </a:rPr>
            <a:t>:</a:t>
          </a:r>
          <a:endParaRPr lang="en-US" sz="900" b="0">
            <a:solidFill>
              <a:schemeClr val="bg1"/>
            </a:solidFill>
            <a:latin typeface="+mn-lt"/>
          </a:endParaRPr>
        </a:p>
      </xdr:txBody>
    </xdr:sp>
    <xdr:clientData/>
  </xdr:twoCellAnchor>
  <xdr:twoCellAnchor>
    <xdr:from>
      <xdr:col>13</xdr:col>
      <xdr:colOff>109803</xdr:colOff>
      <xdr:row>5</xdr:row>
      <xdr:rowOff>4985</xdr:rowOff>
    </xdr:from>
    <xdr:to>
      <xdr:col>14</xdr:col>
      <xdr:colOff>140283</xdr:colOff>
      <xdr:row>5</xdr:row>
      <xdr:rowOff>155296</xdr:rowOff>
    </xdr:to>
    <xdr:sp macro="" textlink="pivot!B36">
      <xdr:nvSpPr>
        <xdr:cNvPr id="206" name="TextBox 205">
          <a:extLst>
            <a:ext uri="{FF2B5EF4-FFF2-40B4-BE49-F238E27FC236}">
              <a16:creationId xmlns:a16="http://schemas.microsoft.com/office/drawing/2014/main" id="{B148DA37-B870-4B1D-BA62-740B4881F78D}"/>
            </a:ext>
          </a:extLst>
        </xdr:cNvPr>
        <xdr:cNvSpPr txBox="1"/>
      </xdr:nvSpPr>
      <xdr:spPr>
        <a:xfrm>
          <a:off x="8034603" y="919385"/>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B7AB11C-1B82-4A21-92D1-665A42F5A426}" type="TxLink">
            <a:rPr lang="en-US" sz="1100" b="0" i="0" u="none" strike="noStrike">
              <a:solidFill>
                <a:schemeClr val="bg1"/>
              </a:solidFill>
              <a:latin typeface="Calibri"/>
              <a:ea typeface="Calibri"/>
              <a:cs typeface="Calibri"/>
            </a:rPr>
            <a:pPr marL="0" indent="0" algn="l"/>
            <a:t>760M</a:t>
          </a:fld>
          <a:endParaRPr lang="en-US" sz="900" b="0" i="0" u="none" strike="noStrike">
            <a:solidFill>
              <a:schemeClr val="bg1"/>
            </a:solidFill>
            <a:latin typeface="Calibri"/>
            <a:ea typeface="+mn-ea"/>
            <a:cs typeface="Calibri"/>
          </a:endParaRPr>
        </a:p>
      </xdr:txBody>
    </xdr:sp>
    <xdr:clientData/>
  </xdr:twoCellAnchor>
  <xdr:twoCellAnchor>
    <xdr:from>
      <xdr:col>12</xdr:col>
      <xdr:colOff>68580</xdr:colOff>
      <xdr:row>5</xdr:row>
      <xdr:rowOff>124253</xdr:rowOff>
    </xdr:from>
    <xdr:to>
      <xdr:col>13</xdr:col>
      <xdr:colOff>281940</xdr:colOff>
      <xdr:row>6</xdr:row>
      <xdr:rowOff>91684</xdr:rowOff>
    </xdr:to>
    <xdr:sp macro="" textlink="">
      <xdr:nvSpPr>
        <xdr:cNvPr id="207" name="TextBox 206">
          <a:extLst>
            <a:ext uri="{FF2B5EF4-FFF2-40B4-BE49-F238E27FC236}">
              <a16:creationId xmlns:a16="http://schemas.microsoft.com/office/drawing/2014/main" id="{D86F9446-AB8F-48A6-B14B-186C18CD82E4}"/>
            </a:ext>
          </a:extLst>
        </xdr:cNvPr>
        <xdr:cNvSpPr txBox="1"/>
      </xdr:nvSpPr>
      <xdr:spPr>
        <a:xfrm>
          <a:off x="7383780" y="1038653"/>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rgbClr val="FFFF00"/>
              </a:solidFill>
              <a:latin typeface="+mn-lt"/>
            </a:rPr>
            <a:t>Total Costs:</a:t>
          </a:r>
          <a:endParaRPr lang="en-US" sz="900" b="0">
            <a:solidFill>
              <a:srgbClr val="FFFF00"/>
            </a:solidFill>
            <a:latin typeface="+mn-lt"/>
          </a:endParaRPr>
        </a:p>
      </xdr:txBody>
    </xdr:sp>
    <xdr:clientData/>
  </xdr:twoCellAnchor>
  <xdr:twoCellAnchor>
    <xdr:from>
      <xdr:col>13</xdr:col>
      <xdr:colOff>109803</xdr:colOff>
      <xdr:row>5</xdr:row>
      <xdr:rowOff>124253</xdr:rowOff>
    </xdr:from>
    <xdr:to>
      <xdr:col>14</xdr:col>
      <xdr:colOff>140283</xdr:colOff>
      <xdr:row>6</xdr:row>
      <xdr:rowOff>91684</xdr:rowOff>
    </xdr:to>
    <xdr:sp macro="" textlink="pivot!D36">
      <xdr:nvSpPr>
        <xdr:cNvPr id="208" name="TextBox 207">
          <a:extLst>
            <a:ext uri="{FF2B5EF4-FFF2-40B4-BE49-F238E27FC236}">
              <a16:creationId xmlns:a16="http://schemas.microsoft.com/office/drawing/2014/main" id="{C6A57E7F-82AE-46E4-BC23-51F9B6E381B2}"/>
            </a:ext>
          </a:extLst>
        </xdr:cNvPr>
        <xdr:cNvSpPr txBox="1"/>
      </xdr:nvSpPr>
      <xdr:spPr>
        <a:xfrm>
          <a:off x="8034603" y="1038653"/>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0FBDC6-F714-482A-A880-44F3B3F81BCA}" type="TxLink">
            <a:rPr lang="en-US" sz="1100" b="0" i="0" u="none" strike="noStrike" baseline="0">
              <a:solidFill>
                <a:srgbClr val="FFFF00"/>
              </a:solidFill>
              <a:latin typeface="Calibri"/>
              <a:ea typeface="Calibri"/>
              <a:cs typeface="Calibri"/>
            </a:rPr>
            <a:pPr marL="0" indent="0" algn="l"/>
            <a:t>437M</a:t>
          </a:fld>
          <a:endParaRPr lang="en-US" sz="900" b="0" i="0" u="none" strike="noStrike" baseline="0">
            <a:solidFill>
              <a:srgbClr val="FFFF00"/>
            </a:solidFill>
            <a:latin typeface="Calibri"/>
            <a:ea typeface="+mn-ea"/>
            <a:cs typeface="Calibri"/>
          </a:endParaRPr>
        </a:p>
      </xdr:txBody>
    </xdr:sp>
    <xdr:clientData/>
  </xdr:twoCellAnchor>
  <xdr:twoCellAnchor>
    <xdr:from>
      <xdr:col>12</xdr:col>
      <xdr:colOff>68580</xdr:colOff>
      <xdr:row>6</xdr:row>
      <xdr:rowOff>60642</xdr:rowOff>
    </xdr:from>
    <xdr:to>
      <xdr:col>13</xdr:col>
      <xdr:colOff>281940</xdr:colOff>
      <xdr:row>7</xdr:row>
      <xdr:rowOff>28073</xdr:rowOff>
    </xdr:to>
    <xdr:sp macro="" textlink="">
      <xdr:nvSpPr>
        <xdr:cNvPr id="209" name="TextBox 208">
          <a:extLst>
            <a:ext uri="{FF2B5EF4-FFF2-40B4-BE49-F238E27FC236}">
              <a16:creationId xmlns:a16="http://schemas.microsoft.com/office/drawing/2014/main" id="{58944F3D-8C62-4C35-AD87-31603BC76BBA}"/>
            </a:ext>
          </a:extLst>
        </xdr:cNvPr>
        <xdr:cNvSpPr txBox="1"/>
      </xdr:nvSpPr>
      <xdr:spPr>
        <a:xfrm>
          <a:off x="7383780" y="1157922"/>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chemeClr val="bg1"/>
              </a:solidFill>
              <a:latin typeface="+mn-lt"/>
            </a:rPr>
            <a:t>Total Profit:</a:t>
          </a:r>
          <a:endParaRPr lang="en-US" sz="900" b="0">
            <a:solidFill>
              <a:schemeClr val="bg1"/>
            </a:solidFill>
            <a:latin typeface="+mn-lt"/>
          </a:endParaRPr>
        </a:p>
      </xdr:txBody>
    </xdr:sp>
    <xdr:clientData/>
  </xdr:twoCellAnchor>
  <xdr:twoCellAnchor>
    <xdr:from>
      <xdr:col>13</xdr:col>
      <xdr:colOff>109803</xdr:colOff>
      <xdr:row>6</xdr:row>
      <xdr:rowOff>60642</xdr:rowOff>
    </xdr:from>
    <xdr:to>
      <xdr:col>14</xdr:col>
      <xdr:colOff>140283</xdr:colOff>
      <xdr:row>7</xdr:row>
      <xdr:rowOff>28073</xdr:rowOff>
    </xdr:to>
    <xdr:sp macro="" textlink="pivot!C36">
      <xdr:nvSpPr>
        <xdr:cNvPr id="210" name="TextBox 209">
          <a:extLst>
            <a:ext uri="{FF2B5EF4-FFF2-40B4-BE49-F238E27FC236}">
              <a16:creationId xmlns:a16="http://schemas.microsoft.com/office/drawing/2014/main" id="{63E9969D-3478-4A3D-B811-459B3D64A367}"/>
            </a:ext>
          </a:extLst>
        </xdr:cNvPr>
        <xdr:cNvSpPr txBox="1"/>
      </xdr:nvSpPr>
      <xdr:spPr>
        <a:xfrm>
          <a:off x="8034603" y="1157922"/>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218D7E0-B6D6-43D0-A9E3-D22602B17ECB}" type="TxLink">
            <a:rPr lang="en-US" sz="1100" b="0" i="0" u="none" strike="noStrike">
              <a:solidFill>
                <a:schemeClr val="bg1"/>
              </a:solidFill>
              <a:latin typeface="Calibri"/>
              <a:ea typeface="Calibri"/>
              <a:cs typeface="Calibri"/>
            </a:rPr>
            <a:pPr marL="0" indent="0" algn="l"/>
            <a:t>323M</a:t>
          </a:fld>
          <a:endParaRPr lang="en-US" sz="900" b="0" i="0" u="none" strike="noStrike">
            <a:solidFill>
              <a:schemeClr val="bg1"/>
            </a:solidFill>
            <a:latin typeface="Calibri"/>
            <a:ea typeface="+mn-ea"/>
            <a:cs typeface="Calibri"/>
          </a:endParaRPr>
        </a:p>
      </xdr:txBody>
    </xdr:sp>
    <xdr:clientData/>
  </xdr:twoCellAnchor>
  <xdr:twoCellAnchor>
    <xdr:from>
      <xdr:col>12</xdr:col>
      <xdr:colOff>68580</xdr:colOff>
      <xdr:row>7</xdr:row>
      <xdr:rowOff>116299</xdr:rowOff>
    </xdr:from>
    <xdr:to>
      <xdr:col>13</xdr:col>
      <xdr:colOff>281940</xdr:colOff>
      <xdr:row>8</xdr:row>
      <xdr:rowOff>90265</xdr:rowOff>
    </xdr:to>
    <xdr:sp macro="" textlink="">
      <xdr:nvSpPr>
        <xdr:cNvPr id="211" name="TextBox 210">
          <a:extLst>
            <a:ext uri="{FF2B5EF4-FFF2-40B4-BE49-F238E27FC236}">
              <a16:creationId xmlns:a16="http://schemas.microsoft.com/office/drawing/2014/main" id="{B5EC220F-156C-4344-89FB-062BF17FEE29}"/>
            </a:ext>
          </a:extLst>
        </xdr:cNvPr>
        <xdr:cNvSpPr txBox="1"/>
      </xdr:nvSpPr>
      <xdr:spPr>
        <a:xfrm>
          <a:off x="7383780" y="1396459"/>
          <a:ext cx="82296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baseline="0">
              <a:solidFill>
                <a:schemeClr val="bg1"/>
              </a:solidFill>
              <a:latin typeface="+mn-lt"/>
            </a:rPr>
            <a:t>Units Sold:</a:t>
          </a:r>
          <a:endParaRPr lang="en-US" sz="900" b="0">
            <a:solidFill>
              <a:schemeClr val="bg1"/>
            </a:solidFill>
            <a:latin typeface="+mn-lt"/>
          </a:endParaRPr>
        </a:p>
      </xdr:txBody>
    </xdr:sp>
    <xdr:clientData/>
  </xdr:twoCellAnchor>
  <xdr:twoCellAnchor>
    <xdr:from>
      <xdr:col>13</xdr:col>
      <xdr:colOff>109803</xdr:colOff>
      <xdr:row>7</xdr:row>
      <xdr:rowOff>116299</xdr:rowOff>
    </xdr:from>
    <xdr:to>
      <xdr:col>14</xdr:col>
      <xdr:colOff>140283</xdr:colOff>
      <xdr:row>8</xdr:row>
      <xdr:rowOff>90265</xdr:rowOff>
    </xdr:to>
    <xdr:sp macro="" textlink="pivot!F36">
      <xdr:nvSpPr>
        <xdr:cNvPr id="212" name="TextBox 211">
          <a:extLst>
            <a:ext uri="{FF2B5EF4-FFF2-40B4-BE49-F238E27FC236}">
              <a16:creationId xmlns:a16="http://schemas.microsoft.com/office/drawing/2014/main" id="{270A1BF2-7A2E-4C68-989C-CBAF2E2C91B2}"/>
            </a:ext>
          </a:extLst>
        </xdr:cNvPr>
        <xdr:cNvSpPr txBox="1"/>
      </xdr:nvSpPr>
      <xdr:spPr>
        <a:xfrm>
          <a:off x="8034603" y="1396459"/>
          <a:ext cx="64008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70D2DD7-9B06-4BC5-B56B-2076E3C176F0}" type="TxLink">
            <a:rPr lang="en-US" sz="1100" b="0" i="0" u="none" strike="noStrike">
              <a:solidFill>
                <a:schemeClr val="bg1"/>
              </a:solidFill>
              <a:latin typeface="Calibri"/>
              <a:ea typeface="Calibri"/>
              <a:cs typeface="Calibri"/>
            </a:rPr>
            <a:pPr marL="0" indent="0" algn="l"/>
            <a:t>80177</a:t>
          </a:fld>
          <a:endParaRPr lang="en-US" sz="900" b="0" i="0" u="none" strike="noStrike">
            <a:solidFill>
              <a:schemeClr val="bg1"/>
            </a:solidFill>
            <a:latin typeface="Calibri"/>
            <a:ea typeface="+mn-ea"/>
            <a:cs typeface="Calibri"/>
          </a:endParaRPr>
        </a:p>
      </xdr:txBody>
    </xdr:sp>
    <xdr:clientData/>
  </xdr:twoCellAnchor>
  <xdr:twoCellAnchor>
    <xdr:from>
      <xdr:col>12</xdr:col>
      <xdr:colOff>68580</xdr:colOff>
      <xdr:row>6</xdr:row>
      <xdr:rowOff>179911</xdr:rowOff>
    </xdr:from>
    <xdr:to>
      <xdr:col>13</xdr:col>
      <xdr:colOff>281940</xdr:colOff>
      <xdr:row>7</xdr:row>
      <xdr:rowOff>147342</xdr:rowOff>
    </xdr:to>
    <xdr:sp macro="" textlink="">
      <xdr:nvSpPr>
        <xdr:cNvPr id="213" name="TextBox 212">
          <a:extLst>
            <a:ext uri="{FF2B5EF4-FFF2-40B4-BE49-F238E27FC236}">
              <a16:creationId xmlns:a16="http://schemas.microsoft.com/office/drawing/2014/main" id="{39EEA5A7-8815-4962-855C-78C06C8A6E25}"/>
            </a:ext>
          </a:extLst>
        </xdr:cNvPr>
        <xdr:cNvSpPr txBox="1"/>
      </xdr:nvSpPr>
      <xdr:spPr>
        <a:xfrm>
          <a:off x="7383780" y="1277191"/>
          <a:ext cx="8229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0">
              <a:solidFill>
                <a:srgbClr val="FFFF00"/>
              </a:solidFill>
              <a:latin typeface="+mn-lt"/>
            </a:rPr>
            <a:t>Avg Sales</a:t>
          </a:r>
          <a:r>
            <a:rPr lang="en-US" sz="900" b="0" baseline="0">
              <a:solidFill>
                <a:srgbClr val="FFFF00"/>
              </a:solidFill>
              <a:latin typeface="+mn-lt"/>
            </a:rPr>
            <a:t>:</a:t>
          </a:r>
          <a:endParaRPr lang="en-US" sz="900" b="0">
            <a:solidFill>
              <a:srgbClr val="FFFF00"/>
            </a:solidFill>
            <a:latin typeface="+mn-lt"/>
          </a:endParaRPr>
        </a:p>
      </xdr:txBody>
    </xdr:sp>
    <xdr:clientData/>
  </xdr:twoCellAnchor>
  <xdr:twoCellAnchor>
    <xdr:from>
      <xdr:col>13</xdr:col>
      <xdr:colOff>109803</xdr:colOff>
      <xdr:row>6</xdr:row>
      <xdr:rowOff>179911</xdr:rowOff>
    </xdr:from>
    <xdr:to>
      <xdr:col>14</xdr:col>
      <xdr:colOff>140283</xdr:colOff>
      <xdr:row>7</xdr:row>
      <xdr:rowOff>147342</xdr:rowOff>
    </xdr:to>
    <xdr:sp macro="" textlink="pivot!E36">
      <xdr:nvSpPr>
        <xdr:cNvPr id="214" name="TextBox 213">
          <a:extLst>
            <a:ext uri="{FF2B5EF4-FFF2-40B4-BE49-F238E27FC236}">
              <a16:creationId xmlns:a16="http://schemas.microsoft.com/office/drawing/2014/main" id="{2662E6C1-3141-484E-9F0E-EE244864FBE5}"/>
            </a:ext>
          </a:extLst>
        </xdr:cNvPr>
        <xdr:cNvSpPr txBox="1"/>
      </xdr:nvSpPr>
      <xdr:spPr>
        <a:xfrm>
          <a:off x="8034603" y="1277191"/>
          <a:ext cx="6400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6E114EE-7F16-474B-A561-64B67DD31123}" type="TxLink">
            <a:rPr lang="en-US" sz="1100" b="0" i="0" u="none" strike="noStrike" baseline="0">
              <a:solidFill>
                <a:srgbClr val="FFFF00"/>
              </a:solidFill>
              <a:latin typeface="Calibri"/>
              <a:ea typeface="Calibri"/>
              <a:cs typeface="Calibri"/>
            </a:rPr>
            <a:pPr marL="0" indent="0" algn="l"/>
            <a:t>516398.7106</a:t>
          </a:fld>
          <a:endParaRPr lang="en-US" sz="900" b="0" i="0" u="none" strike="noStrike" baseline="0">
            <a:solidFill>
              <a:srgbClr val="FFFF00"/>
            </a:solidFill>
            <a:latin typeface="Calibri"/>
            <a:ea typeface="+mn-ea"/>
            <a:cs typeface="Calibri"/>
          </a:endParaRPr>
        </a:p>
      </xdr:txBody>
    </xdr:sp>
    <xdr:clientData/>
  </xdr:twoCellAnchor>
  <xdr:twoCellAnchor>
    <xdr:from>
      <xdr:col>9</xdr:col>
      <xdr:colOff>148590</xdr:colOff>
      <xdr:row>9</xdr:row>
      <xdr:rowOff>93345</xdr:rowOff>
    </xdr:from>
    <xdr:to>
      <xdr:col>9</xdr:col>
      <xdr:colOff>316230</xdr:colOff>
      <xdr:row>13</xdr:row>
      <xdr:rowOff>1905</xdr:rowOff>
    </xdr:to>
    <xdr:sp macro="" textlink="">
      <xdr:nvSpPr>
        <xdr:cNvPr id="218" name="Rectangle: Rounded Corners 217">
          <a:extLst>
            <a:ext uri="{FF2B5EF4-FFF2-40B4-BE49-F238E27FC236}">
              <a16:creationId xmlns:a16="http://schemas.microsoft.com/office/drawing/2014/main" id="{BBBEBE3B-6F25-4C77-9B6F-1D1ADD3CBC25}"/>
            </a:ext>
          </a:extLst>
        </xdr:cNvPr>
        <xdr:cNvSpPr/>
      </xdr:nvSpPr>
      <xdr:spPr>
        <a:xfrm rot="16200000">
          <a:off x="5398770" y="1975485"/>
          <a:ext cx="640080" cy="167640"/>
        </a:xfrm>
        <a:prstGeom prst="roundRect">
          <a:avLst/>
        </a:prstGeom>
        <a:solidFill>
          <a:schemeClr val="bg1"/>
        </a:solidFill>
        <a:ln>
          <a:no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ysClr val="windowText" lastClr="000000"/>
              </a:solidFill>
            </a:rPr>
            <a:t>QRT-2</a:t>
          </a:r>
        </a:p>
      </xdr:txBody>
    </xdr:sp>
    <xdr:clientData/>
  </xdr:twoCellAnchor>
  <xdr:twoCellAnchor>
    <xdr:from>
      <xdr:col>11</xdr:col>
      <xdr:colOff>529590</xdr:colOff>
      <xdr:row>5</xdr:row>
      <xdr:rowOff>1905</xdr:rowOff>
    </xdr:from>
    <xdr:to>
      <xdr:col>12</xdr:col>
      <xdr:colOff>87630</xdr:colOff>
      <xdr:row>8</xdr:row>
      <xdr:rowOff>93345</xdr:rowOff>
    </xdr:to>
    <xdr:sp macro="" textlink="">
      <xdr:nvSpPr>
        <xdr:cNvPr id="219" name="Rectangle: Rounded Corners 218">
          <a:extLst>
            <a:ext uri="{FF2B5EF4-FFF2-40B4-BE49-F238E27FC236}">
              <a16:creationId xmlns:a16="http://schemas.microsoft.com/office/drawing/2014/main" id="{7ADF9BBE-B94F-450D-B776-20BE7CFF99E0}"/>
            </a:ext>
          </a:extLst>
        </xdr:cNvPr>
        <xdr:cNvSpPr/>
      </xdr:nvSpPr>
      <xdr:spPr>
        <a:xfrm rot="16200000">
          <a:off x="6998970" y="1152525"/>
          <a:ext cx="640080" cy="167640"/>
        </a:xfrm>
        <a:prstGeom prst="roundRect">
          <a:avLst/>
        </a:prstGeom>
        <a:solidFill>
          <a:schemeClr val="bg1"/>
        </a:solidFill>
        <a:ln>
          <a:no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ysClr val="windowText" lastClr="000000"/>
              </a:solidFill>
            </a:rPr>
            <a:t>QRT-3</a:t>
          </a:r>
        </a:p>
      </xdr:txBody>
    </xdr:sp>
    <xdr:clientData/>
  </xdr:twoCellAnchor>
  <xdr:twoCellAnchor>
    <xdr:from>
      <xdr:col>11</xdr:col>
      <xdr:colOff>521970</xdr:colOff>
      <xdr:row>9</xdr:row>
      <xdr:rowOff>100965</xdr:rowOff>
    </xdr:from>
    <xdr:to>
      <xdr:col>12</xdr:col>
      <xdr:colOff>80010</xdr:colOff>
      <xdr:row>13</xdr:row>
      <xdr:rowOff>9525</xdr:rowOff>
    </xdr:to>
    <xdr:sp macro="" textlink="">
      <xdr:nvSpPr>
        <xdr:cNvPr id="220" name="Rectangle: Rounded Corners 219">
          <a:extLst>
            <a:ext uri="{FF2B5EF4-FFF2-40B4-BE49-F238E27FC236}">
              <a16:creationId xmlns:a16="http://schemas.microsoft.com/office/drawing/2014/main" id="{C6EDFDFE-95B7-4BE1-9DBB-EC5568C97E0A}"/>
            </a:ext>
          </a:extLst>
        </xdr:cNvPr>
        <xdr:cNvSpPr/>
      </xdr:nvSpPr>
      <xdr:spPr>
        <a:xfrm rot="16200000">
          <a:off x="6991350" y="1983105"/>
          <a:ext cx="640080" cy="167640"/>
        </a:xfrm>
        <a:prstGeom prst="roundRect">
          <a:avLst/>
        </a:prstGeom>
        <a:solidFill>
          <a:schemeClr val="bg1"/>
        </a:solidFill>
        <a:ln>
          <a:no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ysClr val="windowText" lastClr="000000"/>
              </a:solidFill>
            </a:rPr>
            <a:t>QRT-4</a:t>
          </a:r>
        </a:p>
      </xdr:txBody>
    </xdr:sp>
    <xdr:clientData/>
  </xdr:twoCellAnchor>
  <xdr:twoCellAnchor>
    <xdr:from>
      <xdr:col>7</xdr:col>
      <xdr:colOff>91304</xdr:colOff>
      <xdr:row>13</xdr:row>
      <xdr:rowOff>114164</xdr:rowOff>
    </xdr:from>
    <xdr:to>
      <xdr:col>7</xdr:col>
      <xdr:colOff>91304</xdr:colOff>
      <xdr:row>32</xdr:row>
      <xdr:rowOff>91440</xdr:rowOff>
    </xdr:to>
    <xdr:cxnSp macro="">
      <xdr:nvCxnSpPr>
        <xdr:cNvPr id="221" name="Straight Connector 220">
          <a:extLst>
            <a:ext uri="{FF2B5EF4-FFF2-40B4-BE49-F238E27FC236}">
              <a16:creationId xmlns:a16="http://schemas.microsoft.com/office/drawing/2014/main" id="{6C83EBF7-3EF0-4B70-982D-CB1D055BAC0A}"/>
            </a:ext>
          </a:extLst>
        </xdr:cNvPr>
        <xdr:cNvCxnSpPr/>
      </xdr:nvCxnSpPr>
      <xdr:spPr>
        <a:xfrm flipV="1">
          <a:off x="4358504" y="2491604"/>
          <a:ext cx="0" cy="345199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60960</xdr:colOff>
      <xdr:row>19</xdr:row>
      <xdr:rowOff>167640</xdr:rowOff>
    </xdr:from>
    <xdr:to>
      <xdr:col>1</xdr:col>
      <xdr:colOff>457200</xdr:colOff>
      <xdr:row>20</xdr:row>
      <xdr:rowOff>135071</xdr:rowOff>
    </xdr:to>
    <xdr:sp macro="" textlink="">
      <xdr:nvSpPr>
        <xdr:cNvPr id="223" name="TextBox 222">
          <a:extLst>
            <a:ext uri="{FF2B5EF4-FFF2-40B4-BE49-F238E27FC236}">
              <a16:creationId xmlns:a16="http://schemas.microsoft.com/office/drawing/2014/main" id="{4BABD8DA-A5D1-4BD4-AB88-A5832C25FFDB}"/>
            </a:ext>
          </a:extLst>
        </xdr:cNvPr>
        <xdr:cNvSpPr txBox="1"/>
      </xdr:nvSpPr>
      <xdr:spPr>
        <a:xfrm>
          <a:off x="60960" y="36423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bg1"/>
              </a:solidFill>
              <a:latin typeface="Century Gothic" panose="020B0502020202020204" pitchFamily="34" charset="0"/>
            </a:rPr>
            <a:t>Total Sales</a:t>
          </a:r>
          <a:r>
            <a:rPr lang="en-US" sz="1100" b="0" baseline="0">
              <a:solidFill>
                <a:schemeClr val="bg1"/>
              </a:solidFill>
              <a:latin typeface="Century Gothic" panose="020B0502020202020204" pitchFamily="34" charset="0"/>
            </a:rPr>
            <a:t>:</a:t>
          </a:r>
          <a:endParaRPr lang="en-US" sz="1100" b="0">
            <a:solidFill>
              <a:schemeClr val="bg1"/>
            </a:solidFill>
            <a:latin typeface="Century Gothic" panose="020B0502020202020204" pitchFamily="34" charset="0"/>
          </a:endParaRPr>
        </a:p>
      </xdr:txBody>
    </xdr:sp>
    <xdr:clientData/>
  </xdr:twoCellAnchor>
  <xdr:twoCellAnchor>
    <xdr:from>
      <xdr:col>1</xdr:col>
      <xdr:colOff>504381</xdr:colOff>
      <xdr:row>19</xdr:row>
      <xdr:rowOff>167640</xdr:rowOff>
    </xdr:from>
    <xdr:to>
      <xdr:col>3</xdr:col>
      <xdr:colOff>291021</xdr:colOff>
      <xdr:row>20</xdr:row>
      <xdr:rowOff>135071</xdr:rowOff>
    </xdr:to>
    <xdr:sp macro="" textlink="pivot!B47">
      <xdr:nvSpPr>
        <xdr:cNvPr id="224" name="TextBox 223">
          <a:extLst>
            <a:ext uri="{FF2B5EF4-FFF2-40B4-BE49-F238E27FC236}">
              <a16:creationId xmlns:a16="http://schemas.microsoft.com/office/drawing/2014/main" id="{BE206B33-D79B-4193-8130-ECB1E416F308}"/>
            </a:ext>
          </a:extLst>
        </xdr:cNvPr>
        <xdr:cNvSpPr txBox="1"/>
      </xdr:nvSpPr>
      <xdr:spPr>
        <a:xfrm>
          <a:off x="1113981" y="36423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674E531-EF43-4C96-BCB6-71CC66990C41}" type="TxLink">
            <a:rPr lang="en-US" sz="1100" b="0" i="0" u="none" strike="noStrike">
              <a:solidFill>
                <a:schemeClr val="bg1"/>
              </a:solidFill>
              <a:latin typeface="Calibri"/>
              <a:ea typeface="Calibri"/>
              <a:cs typeface="Calibri"/>
            </a:rPr>
            <a:pPr marL="0" indent="0" algn="l"/>
            <a:t>774M</a:t>
          </a:fld>
          <a:endParaRPr lang="en-US" sz="1100" b="0" i="0" u="none" strike="noStrike">
            <a:solidFill>
              <a:schemeClr val="bg1"/>
            </a:solidFill>
            <a:latin typeface="Calibri"/>
            <a:ea typeface="+mn-ea"/>
            <a:cs typeface="Calibri"/>
          </a:endParaRPr>
        </a:p>
      </xdr:txBody>
    </xdr:sp>
    <xdr:clientData/>
  </xdr:twoCellAnchor>
  <xdr:twoCellAnchor>
    <xdr:from>
      <xdr:col>0</xdr:col>
      <xdr:colOff>60960</xdr:colOff>
      <xdr:row>20</xdr:row>
      <xdr:rowOff>120367</xdr:rowOff>
    </xdr:from>
    <xdr:to>
      <xdr:col>1</xdr:col>
      <xdr:colOff>457200</xdr:colOff>
      <xdr:row>21</xdr:row>
      <xdr:rowOff>87798</xdr:rowOff>
    </xdr:to>
    <xdr:sp macro="" textlink="">
      <xdr:nvSpPr>
        <xdr:cNvPr id="225" name="TextBox 224">
          <a:extLst>
            <a:ext uri="{FF2B5EF4-FFF2-40B4-BE49-F238E27FC236}">
              <a16:creationId xmlns:a16="http://schemas.microsoft.com/office/drawing/2014/main" id="{50ECB372-337E-4FA9-882A-F5DE29017ABD}"/>
            </a:ext>
          </a:extLst>
        </xdr:cNvPr>
        <xdr:cNvSpPr txBox="1"/>
      </xdr:nvSpPr>
      <xdr:spPr>
        <a:xfrm>
          <a:off x="60960" y="3777967"/>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1</xdr:col>
      <xdr:colOff>504381</xdr:colOff>
      <xdr:row>20</xdr:row>
      <xdr:rowOff>120367</xdr:rowOff>
    </xdr:from>
    <xdr:to>
      <xdr:col>3</xdr:col>
      <xdr:colOff>291021</xdr:colOff>
      <xdr:row>21</xdr:row>
      <xdr:rowOff>87798</xdr:rowOff>
    </xdr:to>
    <xdr:sp macro="" textlink="pivot!C47">
      <xdr:nvSpPr>
        <xdr:cNvPr id="226" name="TextBox 225">
          <a:extLst>
            <a:ext uri="{FF2B5EF4-FFF2-40B4-BE49-F238E27FC236}">
              <a16:creationId xmlns:a16="http://schemas.microsoft.com/office/drawing/2014/main" id="{B20BEE02-9BFA-4940-B258-0DF7CC2B7CC7}"/>
            </a:ext>
          </a:extLst>
        </xdr:cNvPr>
        <xdr:cNvSpPr txBox="1"/>
      </xdr:nvSpPr>
      <xdr:spPr>
        <a:xfrm>
          <a:off x="1113981" y="3777967"/>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3C868C4-ABC5-43E6-85EC-665773435984}" type="TxLink">
            <a:rPr lang="en-US" sz="1100" b="0" i="0" u="none" strike="noStrike" baseline="0">
              <a:solidFill>
                <a:srgbClr val="FFFF00"/>
              </a:solidFill>
              <a:latin typeface="Calibri"/>
              <a:ea typeface="Calibri"/>
              <a:cs typeface="Calibri"/>
            </a:rPr>
            <a:pPr marL="0" indent="0" algn="l"/>
            <a:t>446M</a:t>
          </a:fld>
          <a:endParaRPr lang="en-US" sz="1100" b="0" i="0" u="none" strike="noStrike" baseline="0">
            <a:solidFill>
              <a:srgbClr val="FFFF00"/>
            </a:solidFill>
            <a:latin typeface="Calibri"/>
            <a:ea typeface="+mn-ea"/>
            <a:cs typeface="Calibri"/>
          </a:endParaRPr>
        </a:p>
      </xdr:txBody>
    </xdr:sp>
    <xdr:clientData/>
  </xdr:twoCellAnchor>
  <xdr:twoCellAnchor>
    <xdr:from>
      <xdr:col>0</xdr:col>
      <xdr:colOff>60960</xdr:colOff>
      <xdr:row>21</xdr:row>
      <xdr:rowOff>73094</xdr:rowOff>
    </xdr:from>
    <xdr:to>
      <xdr:col>1</xdr:col>
      <xdr:colOff>457200</xdr:colOff>
      <xdr:row>22</xdr:row>
      <xdr:rowOff>40525</xdr:rowOff>
    </xdr:to>
    <xdr:sp macro="" textlink="">
      <xdr:nvSpPr>
        <xdr:cNvPr id="227" name="TextBox 226">
          <a:extLst>
            <a:ext uri="{FF2B5EF4-FFF2-40B4-BE49-F238E27FC236}">
              <a16:creationId xmlns:a16="http://schemas.microsoft.com/office/drawing/2014/main" id="{1A160FEE-B2F1-43E8-9D75-0470E32FCB3B}"/>
            </a:ext>
          </a:extLst>
        </xdr:cNvPr>
        <xdr:cNvSpPr txBox="1"/>
      </xdr:nvSpPr>
      <xdr:spPr>
        <a:xfrm>
          <a:off x="60960" y="391357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1</xdr:col>
      <xdr:colOff>504381</xdr:colOff>
      <xdr:row>21</xdr:row>
      <xdr:rowOff>73094</xdr:rowOff>
    </xdr:from>
    <xdr:to>
      <xdr:col>3</xdr:col>
      <xdr:colOff>291021</xdr:colOff>
      <xdr:row>22</xdr:row>
      <xdr:rowOff>40525</xdr:rowOff>
    </xdr:to>
    <xdr:sp macro="" textlink="pivot!D47">
      <xdr:nvSpPr>
        <xdr:cNvPr id="228" name="TextBox 227">
          <a:extLst>
            <a:ext uri="{FF2B5EF4-FFF2-40B4-BE49-F238E27FC236}">
              <a16:creationId xmlns:a16="http://schemas.microsoft.com/office/drawing/2014/main" id="{045FCFED-D89E-48E4-A019-ACABBAB0FFE5}"/>
            </a:ext>
          </a:extLst>
        </xdr:cNvPr>
        <xdr:cNvSpPr txBox="1"/>
      </xdr:nvSpPr>
      <xdr:spPr>
        <a:xfrm>
          <a:off x="1113981" y="391357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203CDC6-1541-46F5-B695-E10A934BBDB8}" type="TxLink">
            <a:rPr lang="en-US" sz="1100" b="0" i="0" u="none" strike="noStrike">
              <a:solidFill>
                <a:schemeClr val="bg1"/>
              </a:solidFill>
              <a:latin typeface="Calibri"/>
              <a:ea typeface="Calibri"/>
              <a:cs typeface="Calibri"/>
            </a:rPr>
            <a:pPr marL="0" indent="0" algn="l"/>
            <a:t>328M</a:t>
          </a:fld>
          <a:endParaRPr lang="en-US" sz="1100" b="0" i="0" u="none" strike="noStrike">
            <a:solidFill>
              <a:schemeClr val="bg1"/>
            </a:solidFill>
            <a:latin typeface="Calibri"/>
            <a:ea typeface="+mn-ea"/>
            <a:cs typeface="Calibri"/>
          </a:endParaRPr>
        </a:p>
      </xdr:txBody>
    </xdr:sp>
    <xdr:clientData/>
  </xdr:twoCellAnchor>
  <xdr:twoCellAnchor>
    <xdr:from>
      <xdr:col>0</xdr:col>
      <xdr:colOff>60960</xdr:colOff>
      <xdr:row>22</xdr:row>
      <xdr:rowOff>167963</xdr:rowOff>
    </xdr:from>
    <xdr:to>
      <xdr:col>1</xdr:col>
      <xdr:colOff>457200</xdr:colOff>
      <xdr:row>23</xdr:row>
      <xdr:rowOff>135394</xdr:rowOff>
    </xdr:to>
    <xdr:sp macro="" textlink="">
      <xdr:nvSpPr>
        <xdr:cNvPr id="229" name="TextBox 228">
          <a:extLst>
            <a:ext uri="{FF2B5EF4-FFF2-40B4-BE49-F238E27FC236}">
              <a16:creationId xmlns:a16="http://schemas.microsoft.com/office/drawing/2014/main" id="{38BFED9E-7A28-4D26-924C-D968D1ECAFC9}"/>
            </a:ext>
          </a:extLst>
        </xdr:cNvPr>
        <xdr:cNvSpPr txBox="1"/>
      </xdr:nvSpPr>
      <xdr:spPr>
        <a:xfrm>
          <a:off x="60960" y="419132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1</xdr:col>
      <xdr:colOff>504381</xdr:colOff>
      <xdr:row>22</xdr:row>
      <xdr:rowOff>167963</xdr:rowOff>
    </xdr:from>
    <xdr:to>
      <xdr:col>3</xdr:col>
      <xdr:colOff>291021</xdr:colOff>
      <xdr:row>23</xdr:row>
      <xdr:rowOff>135394</xdr:rowOff>
    </xdr:to>
    <xdr:sp macro="" textlink="pivot!F47">
      <xdr:nvSpPr>
        <xdr:cNvPr id="230" name="TextBox 229">
          <a:extLst>
            <a:ext uri="{FF2B5EF4-FFF2-40B4-BE49-F238E27FC236}">
              <a16:creationId xmlns:a16="http://schemas.microsoft.com/office/drawing/2014/main" id="{FEA16924-85A4-42D8-9A63-0AF3FF8D4F8B}"/>
            </a:ext>
          </a:extLst>
        </xdr:cNvPr>
        <xdr:cNvSpPr txBox="1"/>
      </xdr:nvSpPr>
      <xdr:spPr>
        <a:xfrm>
          <a:off x="1113981" y="419132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9CAB33D-76B9-4785-A72B-8A2EFCD16526}" type="TxLink">
            <a:rPr lang="en-US" sz="1100" b="0" i="0" u="none" strike="noStrike">
              <a:solidFill>
                <a:schemeClr val="bg1"/>
              </a:solidFill>
              <a:latin typeface="Calibri"/>
              <a:ea typeface="Calibri"/>
              <a:cs typeface="Calibri"/>
            </a:rPr>
            <a:pPr marL="0" indent="0" algn="l"/>
            <a:t>80277</a:t>
          </a:fld>
          <a:endParaRPr lang="en-US" sz="1100" b="0" i="0" u="none" strike="noStrike">
            <a:solidFill>
              <a:schemeClr val="bg1"/>
            </a:solidFill>
            <a:latin typeface="Calibri"/>
            <a:ea typeface="+mn-ea"/>
            <a:cs typeface="Calibri"/>
          </a:endParaRPr>
        </a:p>
      </xdr:txBody>
    </xdr:sp>
    <xdr:clientData/>
  </xdr:twoCellAnchor>
  <xdr:twoCellAnchor>
    <xdr:from>
      <xdr:col>0</xdr:col>
      <xdr:colOff>60960</xdr:colOff>
      <xdr:row>22</xdr:row>
      <xdr:rowOff>25821</xdr:rowOff>
    </xdr:from>
    <xdr:to>
      <xdr:col>1</xdr:col>
      <xdr:colOff>457200</xdr:colOff>
      <xdr:row>22</xdr:row>
      <xdr:rowOff>182667</xdr:rowOff>
    </xdr:to>
    <xdr:sp macro="" textlink="">
      <xdr:nvSpPr>
        <xdr:cNvPr id="231" name="TextBox 230">
          <a:extLst>
            <a:ext uri="{FF2B5EF4-FFF2-40B4-BE49-F238E27FC236}">
              <a16:creationId xmlns:a16="http://schemas.microsoft.com/office/drawing/2014/main" id="{930A197D-7DCF-498F-93B2-583EBDA3842D}"/>
            </a:ext>
          </a:extLst>
        </xdr:cNvPr>
        <xdr:cNvSpPr txBox="1"/>
      </xdr:nvSpPr>
      <xdr:spPr>
        <a:xfrm>
          <a:off x="60960" y="4049181"/>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rgbClr val="FFFF00"/>
              </a:solidFill>
              <a:latin typeface="Century Gothic" panose="020B0502020202020204" pitchFamily="34" charset="0"/>
            </a:rPr>
            <a:t>Avg Sales</a:t>
          </a:r>
          <a:r>
            <a:rPr lang="en-US" sz="1100" b="0" baseline="0">
              <a:solidFill>
                <a:srgbClr val="FFFF00"/>
              </a:solidFill>
              <a:latin typeface="Century Gothic" panose="020B0502020202020204" pitchFamily="34" charset="0"/>
            </a:rPr>
            <a:t>:</a:t>
          </a:r>
          <a:endParaRPr lang="en-US" sz="1100" b="0">
            <a:solidFill>
              <a:srgbClr val="FFFF00"/>
            </a:solidFill>
            <a:latin typeface="Century Gothic" panose="020B0502020202020204" pitchFamily="34" charset="0"/>
          </a:endParaRPr>
        </a:p>
      </xdr:txBody>
    </xdr:sp>
    <xdr:clientData/>
  </xdr:twoCellAnchor>
  <xdr:twoCellAnchor>
    <xdr:from>
      <xdr:col>1</xdr:col>
      <xdr:colOff>504381</xdr:colOff>
      <xdr:row>22</xdr:row>
      <xdr:rowOff>25821</xdr:rowOff>
    </xdr:from>
    <xdr:to>
      <xdr:col>3</xdr:col>
      <xdr:colOff>291021</xdr:colOff>
      <xdr:row>22</xdr:row>
      <xdr:rowOff>182667</xdr:rowOff>
    </xdr:to>
    <xdr:sp macro="" textlink="pivot!E47">
      <xdr:nvSpPr>
        <xdr:cNvPr id="232" name="TextBox 231">
          <a:extLst>
            <a:ext uri="{FF2B5EF4-FFF2-40B4-BE49-F238E27FC236}">
              <a16:creationId xmlns:a16="http://schemas.microsoft.com/office/drawing/2014/main" id="{1E6A29E5-1B64-429A-B7E8-3943FDF4AD44}"/>
            </a:ext>
          </a:extLst>
        </xdr:cNvPr>
        <xdr:cNvSpPr txBox="1"/>
      </xdr:nvSpPr>
      <xdr:spPr>
        <a:xfrm>
          <a:off x="1113981" y="4049181"/>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F7BAF06-801F-4E99-882B-2C14FA79D2F8}" type="TxLink">
            <a:rPr lang="en-US" sz="1100" b="0" i="0" u="none" strike="noStrike" baseline="0">
              <a:solidFill>
                <a:srgbClr val="FFFF00"/>
              </a:solidFill>
              <a:latin typeface="Calibri"/>
              <a:ea typeface="Calibri"/>
              <a:cs typeface="Calibri"/>
            </a:rPr>
            <a:pPr marL="0" indent="0" algn="l"/>
            <a:t>529,530</a:t>
          </a:fld>
          <a:endParaRPr lang="en-US" sz="1100" b="0" i="0" u="none" strike="noStrike" baseline="0">
            <a:solidFill>
              <a:srgbClr val="FFFF00"/>
            </a:solidFill>
            <a:latin typeface="Calibri"/>
            <a:ea typeface="+mn-ea"/>
            <a:cs typeface="Calibri"/>
          </a:endParaRPr>
        </a:p>
      </xdr:txBody>
    </xdr:sp>
    <xdr:clientData/>
  </xdr:twoCellAnchor>
  <xdr:twoCellAnchor>
    <xdr:from>
      <xdr:col>0</xdr:col>
      <xdr:colOff>104922</xdr:colOff>
      <xdr:row>28</xdr:row>
      <xdr:rowOff>111036</xdr:rowOff>
    </xdr:from>
    <xdr:to>
      <xdr:col>1</xdr:col>
      <xdr:colOff>501162</xdr:colOff>
      <xdr:row>29</xdr:row>
      <xdr:rowOff>78467</xdr:rowOff>
    </xdr:to>
    <xdr:sp macro="" textlink="">
      <xdr:nvSpPr>
        <xdr:cNvPr id="235" name="TextBox 234">
          <a:extLst>
            <a:ext uri="{FF2B5EF4-FFF2-40B4-BE49-F238E27FC236}">
              <a16:creationId xmlns:a16="http://schemas.microsoft.com/office/drawing/2014/main" id="{20FA568B-8A3C-4170-AF04-CFA50F281851}"/>
            </a:ext>
          </a:extLst>
        </xdr:cNvPr>
        <xdr:cNvSpPr txBox="1"/>
      </xdr:nvSpPr>
      <xdr:spPr>
        <a:xfrm>
          <a:off x="104922" y="523167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bg1"/>
              </a:solidFill>
              <a:latin typeface="Century Gothic" panose="020B0502020202020204" pitchFamily="34" charset="0"/>
            </a:rPr>
            <a:t>Total Sales</a:t>
          </a:r>
          <a:r>
            <a:rPr lang="en-US" sz="1100" b="0" baseline="0">
              <a:solidFill>
                <a:schemeClr val="bg1"/>
              </a:solidFill>
              <a:latin typeface="Century Gothic" panose="020B0502020202020204" pitchFamily="34" charset="0"/>
            </a:rPr>
            <a:t>:</a:t>
          </a:r>
          <a:endParaRPr lang="en-US" sz="1100" b="0">
            <a:solidFill>
              <a:schemeClr val="bg1"/>
            </a:solidFill>
            <a:latin typeface="Century Gothic" panose="020B0502020202020204" pitchFamily="34" charset="0"/>
          </a:endParaRPr>
        </a:p>
      </xdr:txBody>
    </xdr:sp>
    <xdr:clientData/>
  </xdr:twoCellAnchor>
  <xdr:twoCellAnchor>
    <xdr:from>
      <xdr:col>1</xdr:col>
      <xdr:colOff>548343</xdr:colOff>
      <xdr:row>28</xdr:row>
      <xdr:rowOff>111036</xdr:rowOff>
    </xdr:from>
    <xdr:to>
      <xdr:col>3</xdr:col>
      <xdr:colOff>334983</xdr:colOff>
      <xdr:row>29</xdr:row>
      <xdr:rowOff>78467</xdr:rowOff>
    </xdr:to>
    <xdr:sp macro="" textlink="pivot!B57">
      <xdr:nvSpPr>
        <xdr:cNvPr id="236" name="TextBox 235">
          <a:extLst>
            <a:ext uri="{FF2B5EF4-FFF2-40B4-BE49-F238E27FC236}">
              <a16:creationId xmlns:a16="http://schemas.microsoft.com/office/drawing/2014/main" id="{2001018F-4ADE-4EF0-95C0-D4983D2EA1C7}"/>
            </a:ext>
          </a:extLst>
        </xdr:cNvPr>
        <xdr:cNvSpPr txBox="1"/>
      </xdr:nvSpPr>
      <xdr:spPr>
        <a:xfrm>
          <a:off x="1157943" y="523167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A443B0-813F-4306-B41B-D95CE4383E92}" type="TxLink">
            <a:rPr lang="en-US" sz="1100" b="0" i="0" u="none" strike="noStrike">
              <a:solidFill>
                <a:schemeClr val="bg1"/>
              </a:solidFill>
              <a:latin typeface="Calibri"/>
              <a:ea typeface="Calibri"/>
              <a:cs typeface="Calibri"/>
            </a:rPr>
            <a:pPr marL="0" indent="0" algn="l"/>
            <a:t>766M</a:t>
          </a:fld>
          <a:endParaRPr lang="en-US" sz="1100" b="0" i="0" u="none" strike="noStrike">
            <a:solidFill>
              <a:schemeClr val="bg1"/>
            </a:solidFill>
            <a:latin typeface="Calibri"/>
            <a:ea typeface="+mn-ea"/>
            <a:cs typeface="Calibri"/>
          </a:endParaRPr>
        </a:p>
      </xdr:txBody>
    </xdr:sp>
    <xdr:clientData/>
  </xdr:twoCellAnchor>
  <xdr:twoCellAnchor>
    <xdr:from>
      <xdr:col>0</xdr:col>
      <xdr:colOff>104922</xdr:colOff>
      <xdr:row>29</xdr:row>
      <xdr:rowOff>63763</xdr:rowOff>
    </xdr:from>
    <xdr:to>
      <xdr:col>1</xdr:col>
      <xdr:colOff>501162</xdr:colOff>
      <xdr:row>30</xdr:row>
      <xdr:rowOff>31194</xdr:rowOff>
    </xdr:to>
    <xdr:sp macro="" textlink="">
      <xdr:nvSpPr>
        <xdr:cNvPr id="237" name="TextBox 236">
          <a:extLst>
            <a:ext uri="{FF2B5EF4-FFF2-40B4-BE49-F238E27FC236}">
              <a16:creationId xmlns:a16="http://schemas.microsoft.com/office/drawing/2014/main" id="{8A73F1EE-C51C-4C28-8BE5-EDAA90C02BCC}"/>
            </a:ext>
          </a:extLst>
        </xdr:cNvPr>
        <xdr:cNvSpPr txBox="1"/>
      </xdr:nvSpPr>
      <xdr:spPr>
        <a:xfrm>
          <a:off x="104922" y="536728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1</xdr:col>
      <xdr:colOff>548343</xdr:colOff>
      <xdr:row>29</xdr:row>
      <xdr:rowOff>63763</xdr:rowOff>
    </xdr:from>
    <xdr:to>
      <xdr:col>3</xdr:col>
      <xdr:colOff>334983</xdr:colOff>
      <xdr:row>30</xdr:row>
      <xdr:rowOff>31194</xdr:rowOff>
    </xdr:to>
    <xdr:sp macro="" textlink="pivot!C57">
      <xdr:nvSpPr>
        <xdr:cNvPr id="238" name="TextBox 237">
          <a:extLst>
            <a:ext uri="{FF2B5EF4-FFF2-40B4-BE49-F238E27FC236}">
              <a16:creationId xmlns:a16="http://schemas.microsoft.com/office/drawing/2014/main" id="{51DDDB6A-F287-40FC-86E8-4F5123107B31}"/>
            </a:ext>
          </a:extLst>
        </xdr:cNvPr>
        <xdr:cNvSpPr txBox="1"/>
      </xdr:nvSpPr>
      <xdr:spPr>
        <a:xfrm>
          <a:off x="1157943" y="536728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AC72EEC-3806-466F-A866-B64FA56B8C8E}" type="TxLink">
            <a:rPr lang="en-US" sz="1100" b="0" i="0" u="none" strike="noStrike" baseline="0">
              <a:solidFill>
                <a:srgbClr val="FFFF00"/>
              </a:solidFill>
              <a:latin typeface="Calibri"/>
              <a:ea typeface="Calibri"/>
              <a:cs typeface="Calibri"/>
            </a:rPr>
            <a:pPr marL="0" indent="0" algn="l"/>
            <a:t>449M</a:t>
          </a:fld>
          <a:endParaRPr lang="en-US" sz="1100" b="0" i="0" u="none" strike="noStrike" baseline="0">
            <a:solidFill>
              <a:srgbClr val="FFFF00"/>
            </a:solidFill>
            <a:latin typeface="Calibri"/>
            <a:ea typeface="+mn-ea"/>
            <a:cs typeface="Calibri"/>
          </a:endParaRPr>
        </a:p>
      </xdr:txBody>
    </xdr:sp>
    <xdr:clientData/>
  </xdr:twoCellAnchor>
  <xdr:twoCellAnchor>
    <xdr:from>
      <xdr:col>0</xdr:col>
      <xdr:colOff>104922</xdr:colOff>
      <xdr:row>30</xdr:row>
      <xdr:rowOff>16490</xdr:rowOff>
    </xdr:from>
    <xdr:to>
      <xdr:col>1</xdr:col>
      <xdr:colOff>501162</xdr:colOff>
      <xdr:row>30</xdr:row>
      <xdr:rowOff>166801</xdr:rowOff>
    </xdr:to>
    <xdr:sp macro="" textlink="">
      <xdr:nvSpPr>
        <xdr:cNvPr id="239" name="TextBox 238">
          <a:extLst>
            <a:ext uri="{FF2B5EF4-FFF2-40B4-BE49-F238E27FC236}">
              <a16:creationId xmlns:a16="http://schemas.microsoft.com/office/drawing/2014/main" id="{1EBC4EB8-AB57-4CE5-ABB7-320E94A70DD5}"/>
            </a:ext>
          </a:extLst>
        </xdr:cNvPr>
        <xdr:cNvSpPr txBox="1"/>
      </xdr:nvSpPr>
      <xdr:spPr>
        <a:xfrm>
          <a:off x="104922" y="550289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1</xdr:col>
      <xdr:colOff>548343</xdr:colOff>
      <xdr:row>30</xdr:row>
      <xdr:rowOff>16490</xdr:rowOff>
    </xdr:from>
    <xdr:to>
      <xdr:col>3</xdr:col>
      <xdr:colOff>334983</xdr:colOff>
      <xdr:row>30</xdr:row>
      <xdr:rowOff>166801</xdr:rowOff>
    </xdr:to>
    <xdr:sp macro="" textlink="pivot!D57">
      <xdr:nvSpPr>
        <xdr:cNvPr id="240" name="TextBox 239">
          <a:extLst>
            <a:ext uri="{FF2B5EF4-FFF2-40B4-BE49-F238E27FC236}">
              <a16:creationId xmlns:a16="http://schemas.microsoft.com/office/drawing/2014/main" id="{881757AE-A455-42C4-829F-AF05888D1764}"/>
            </a:ext>
          </a:extLst>
        </xdr:cNvPr>
        <xdr:cNvSpPr txBox="1"/>
      </xdr:nvSpPr>
      <xdr:spPr>
        <a:xfrm>
          <a:off x="1157943" y="550289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1190E3B-18BF-4371-9563-C5ECDB5443C3}" type="TxLink">
            <a:rPr lang="en-US" sz="1100" b="0" i="0" u="none" strike="noStrike">
              <a:solidFill>
                <a:schemeClr val="bg1"/>
              </a:solidFill>
              <a:latin typeface="Calibri"/>
              <a:ea typeface="Calibri"/>
              <a:cs typeface="Calibri"/>
            </a:rPr>
            <a:pPr marL="0" indent="0" algn="l"/>
            <a:t>318M</a:t>
          </a:fld>
          <a:endParaRPr lang="en-US" sz="1100" b="0" i="0" u="none" strike="noStrike">
            <a:solidFill>
              <a:schemeClr val="bg1"/>
            </a:solidFill>
            <a:latin typeface="Calibri"/>
            <a:ea typeface="+mn-ea"/>
            <a:cs typeface="Calibri"/>
          </a:endParaRPr>
        </a:p>
      </xdr:txBody>
    </xdr:sp>
    <xdr:clientData/>
  </xdr:twoCellAnchor>
  <xdr:twoCellAnchor>
    <xdr:from>
      <xdr:col>0</xdr:col>
      <xdr:colOff>104922</xdr:colOff>
      <xdr:row>31</xdr:row>
      <xdr:rowOff>111359</xdr:rowOff>
    </xdr:from>
    <xdr:to>
      <xdr:col>1</xdr:col>
      <xdr:colOff>501162</xdr:colOff>
      <xdr:row>32</xdr:row>
      <xdr:rowOff>78790</xdr:rowOff>
    </xdr:to>
    <xdr:sp macro="" textlink="">
      <xdr:nvSpPr>
        <xdr:cNvPr id="241" name="TextBox 240">
          <a:extLst>
            <a:ext uri="{FF2B5EF4-FFF2-40B4-BE49-F238E27FC236}">
              <a16:creationId xmlns:a16="http://schemas.microsoft.com/office/drawing/2014/main" id="{779338C3-3986-40C3-BD2B-85F341F7A3F1}"/>
            </a:ext>
          </a:extLst>
        </xdr:cNvPr>
        <xdr:cNvSpPr txBox="1"/>
      </xdr:nvSpPr>
      <xdr:spPr>
        <a:xfrm>
          <a:off x="104922" y="5780639"/>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1</xdr:col>
      <xdr:colOff>548343</xdr:colOff>
      <xdr:row>31</xdr:row>
      <xdr:rowOff>111359</xdr:rowOff>
    </xdr:from>
    <xdr:to>
      <xdr:col>3</xdr:col>
      <xdr:colOff>334983</xdr:colOff>
      <xdr:row>32</xdr:row>
      <xdr:rowOff>78790</xdr:rowOff>
    </xdr:to>
    <xdr:sp macro="" textlink="pivot!F57">
      <xdr:nvSpPr>
        <xdr:cNvPr id="242" name="TextBox 241">
          <a:extLst>
            <a:ext uri="{FF2B5EF4-FFF2-40B4-BE49-F238E27FC236}">
              <a16:creationId xmlns:a16="http://schemas.microsoft.com/office/drawing/2014/main" id="{4C52F1F8-4EA5-4CB1-B289-B1596061D13C}"/>
            </a:ext>
          </a:extLst>
        </xdr:cNvPr>
        <xdr:cNvSpPr txBox="1"/>
      </xdr:nvSpPr>
      <xdr:spPr>
        <a:xfrm>
          <a:off x="1157943" y="5780639"/>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729E26-AEB5-4E0C-A0EB-832D40C8F31C}" type="TxLink">
            <a:rPr lang="en-US" sz="1100" b="0" i="0" u="none" strike="noStrike">
              <a:solidFill>
                <a:schemeClr val="bg1"/>
              </a:solidFill>
              <a:latin typeface="Calibri"/>
              <a:ea typeface="Calibri"/>
              <a:cs typeface="Calibri"/>
            </a:rPr>
            <a:pPr marL="0" indent="0" algn="l"/>
            <a:t>80842</a:t>
          </a:fld>
          <a:endParaRPr lang="en-US" sz="1100" b="0" i="0" u="none" strike="noStrike">
            <a:solidFill>
              <a:schemeClr val="bg1"/>
            </a:solidFill>
            <a:latin typeface="Calibri"/>
            <a:ea typeface="+mn-ea"/>
            <a:cs typeface="Calibri"/>
          </a:endParaRPr>
        </a:p>
      </xdr:txBody>
    </xdr:sp>
    <xdr:clientData/>
  </xdr:twoCellAnchor>
  <xdr:twoCellAnchor>
    <xdr:from>
      <xdr:col>0</xdr:col>
      <xdr:colOff>104922</xdr:colOff>
      <xdr:row>30</xdr:row>
      <xdr:rowOff>152097</xdr:rowOff>
    </xdr:from>
    <xdr:to>
      <xdr:col>1</xdr:col>
      <xdr:colOff>501162</xdr:colOff>
      <xdr:row>31</xdr:row>
      <xdr:rowOff>126063</xdr:rowOff>
    </xdr:to>
    <xdr:sp macro="" textlink="">
      <xdr:nvSpPr>
        <xdr:cNvPr id="243" name="TextBox 242">
          <a:extLst>
            <a:ext uri="{FF2B5EF4-FFF2-40B4-BE49-F238E27FC236}">
              <a16:creationId xmlns:a16="http://schemas.microsoft.com/office/drawing/2014/main" id="{DE1EC9CD-3091-40E6-B5FE-5E7E03EF17DC}"/>
            </a:ext>
          </a:extLst>
        </xdr:cNvPr>
        <xdr:cNvSpPr txBox="1"/>
      </xdr:nvSpPr>
      <xdr:spPr>
        <a:xfrm>
          <a:off x="104922" y="5638497"/>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rgbClr val="FFFF00"/>
              </a:solidFill>
              <a:latin typeface="Century Gothic" panose="020B0502020202020204" pitchFamily="34" charset="0"/>
            </a:rPr>
            <a:t>Avg Sales</a:t>
          </a:r>
          <a:r>
            <a:rPr lang="en-US" sz="1100" b="0" baseline="0">
              <a:solidFill>
                <a:srgbClr val="FFFF00"/>
              </a:solidFill>
              <a:latin typeface="Century Gothic" panose="020B0502020202020204" pitchFamily="34" charset="0"/>
            </a:rPr>
            <a:t>:</a:t>
          </a:r>
          <a:endParaRPr lang="en-US" sz="1100" b="0">
            <a:solidFill>
              <a:srgbClr val="FFFF00"/>
            </a:solidFill>
            <a:latin typeface="Century Gothic" panose="020B0502020202020204" pitchFamily="34" charset="0"/>
          </a:endParaRPr>
        </a:p>
      </xdr:txBody>
    </xdr:sp>
    <xdr:clientData/>
  </xdr:twoCellAnchor>
  <xdr:twoCellAnchor>
    <xdr:from>
      <xdr:col>1</xdr:col>
      <xdr:colOff>548343</xdr:colOff>
      <xdr:row>30</xdr:row>
      <xdr:rowOff>152097</xdr:rowOff>
    </xdr:from>
    <xdr:to>
      <xdr:col>3</xdr:col>
      <xdr:colOff>334983</xdr:colOff>
      <xdr:row>31</xdr:row>
      <xdr:rowOff>126063</xdr:rowOff>
    </xdr:to>
    <xdr:sp macro="" textlink="pivot!E57">
      <xdr:nvSpPr>
        <xdr:cNvPr id="244" name="TextBox 243">
          <a:extLst>
            <a:ext uri="{FF2B5EF4-FFF2-40B4-BE49-F238E27FC236}">
              <a16:creationId xmlns:a16="http://schemas.microsoft.com/office/drawing/2014/main" id="{7EBAA716-29A3-4BCB-A5F7-4493A3C8EF95}"/>
            </a:ext>
          </a:extLst>
        </xdr:cNvPr>
        <xdr:cNvSpPr txBox="1"/>
      </xdr:nvSpPr>
      <xdr:spPr>
        <a:xfrm>
          <a:off x="1157943" y="5638497"/>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CFDDC8A-9526-456D-B076-4153CB9B18B7}" type="TxLink">
            <a:rPr lang="en-US" sz="1100" b="0" i="0" u="none" strike="noStrike" baseline="0">
              <a:solidFill>
                <a:srgbClr val="FFFF00"/>
              </a:solidFill>
              <a:latin typeface="Calibri"/>
              <a:ea typeface="Calibri"/>
              <a:cs typeface="Calibri"/>
            </a:rPr>
            <a:pPr marL="0" indent="0" algn="l"/>
            <a:t>524,443</a:t>
          </a:fld>
          <a:endParaRPr lang="en-US" sz="1100" b="0" i="0" u="none" strike="noStrike" baseline="0">
            <a:solidFill>
              <a:srgbClr val="FFFF00"/>
            </a:solidFill>
            <a:latin typeface="Calibri"/>
            <a:ea typeface="+mn-ea"/>
            <a:cs typeface="Calibri"/>
          </a:endParaRPr>
        </a:p>
      </xdr:txBody>
    </xdr:sp>
    <xdr:clientData/>
  </xdr:twoCellAnchor>
  <xdr:twoCellAnchor>
    <xdr:from>
      <xdr:col>3</xdr:col>
      <xdr:colOff>415584</xdr:colOff>
      <xdr:row>28</xdr:row>
      <xdr:rowOff>111036</xdr:rowOff>
    </xdr:from>
    <xdr:to>
      <xdr:col>5</xdr:col>
      <xdr:colOff>202224</xdr:colOff>
      <xdr:row>29</xdr:row>
      <xdr:rowOff>78467</xdr:rowOff>
    </xdr:to>
    <xdr:sp macro="" textlink="">
      <xdr:nvSpPr>
        <xdr:cNvPr id="246" name="TextBox 245">
          <a:extLst>
            <a:ext uri="{FF2B5EF4-FFF2-40B4-BE49-F238E27FC236}">
              <a16:creationId xmlns:a16="http://schemas.microsoft.com/office/drawing/2014/main" id="{84F61FB0-D051-4C14-9A93-BBE959ED2BA2}"/>
            </a:ext>
          </a:extLst>
        </xdr:cNvPr>
        <xdr:cNvSpPr txBox="1"/>
      </xdr:nvSpPr>
      <xdr:spPr>
        <a:xfrm>
          <a:off x="2244384" y="523167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bg1"/>
              </a:solidFill>
              <a:latin typeface="Century Gothic" panose="020B0502020202020204" pitchFamily="34" charset="0"/>
            </a:rPr>
            <a:t>Total Sales</a:t>
          </a:r>
          <a:r>
            <a:rPr lang="en-US" sz="1100" b="0" baseline="0">
              <a:solidFill>
                <a:schemeClr val="bg1"/>
              </a:solidFill>
              <a:latin typeface="Century Gothic" panose="020B0502020202020204" pitchFamily="34" charset="0"/>
            </a:rPr>
            <a:t>:</a:t>
          </a:r>
          <a:endParaRPr lang="en-US" sz="1100" b="0">
            <a:solidFill>
              <a:schemeClr val="bg1"/>
            </a:solidFill>
            <a:latin typeface="Century Gothic" panose="020B0502020202020204" pitchFamily="34" charset="0"/>
          </a:endParaRPr>
        </a:p>
      </xdr:txBody>
    </xdr:sp>
    <xdr:clientData/>
  </xdr:twoCellAnchor>
  <xdr:twoCellAnchor>
    <xdr:from>
      <xdr:col>5</xdr:col>
      <xdr:colOff>249405</xdr:colOff>
      <xdr:row>28</xdr:row>
      <xdr:rowOff>111036</xdr:rowOff>
    </xdr:from>
    <xdr:to>
      <xdr:col>7</xdr:col>
      <xdr:colOff>36045</xdr:colOff>
      <xdr:row>29</xdr:row>
      <xdr:rowOff>78467</xdr:rowOff>
    </xdr:to>
    <xdr:sp macro="" textlink="pivot!B61">
      <xdr:nvSpPr>
        <xdr:cNvPr id="247" name="TextBox 246">
          <a:extLst>
            <a:ext uri="{FF2B5EF4-FFF2-40B4-BE49-F238E27FC236}">
              <a16:creationId xmlns:a16="http://schemas.microsoft.com/office/drawing/2014/main" id="{541B3662-E6E4-489A-83F0-21DFD53FE7F2}"/>
            </a:ext>
          </a:extLst>
        </xdr:cNvPr>
        <xdr:cNvSpPr txBox="1"/>
      </xdr:nvSpPr>
      <xdr:spPr>
        <a:xfrm>
          <a:off x="3297405" y="523167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CF4A054-5AF1-482F-A702-31393032EFB6}" type="TxLink">
            <a:rPr lang="en-US" sz="1100" b="0" i="0" u="none" strike="noStrike">
              <a:solidFill>
                <a:schemeClr val="bg1"/>
              </a:solidFill>
              <a:latin typeface="Calibri"/>
              <a:ea typeface="Calibri"/>
              <a:cs typeface="Calibri"/>
            </a:rPr>
            <a:pPr marL="0" indent="0" algn="l"/>
            <a:t>752M</a:t>
          </a:fld>
          <a:endParaRPr lang="en-US" sz="1100" b="0" i="0" u="none" strike="noStrike">
            <a:solidFill>
              <a:schemeClr val="bg1"/>
            </a:solidFill>
            <a:latin typeface="Calibri"/>
            <a:ea typeface="+mn-ea"/>
            <a:cs typeface="Calibri"/>
          </a:endParaRPr>
        </a:p>
      </xdr:txBody>
    </xdr:sp>
    <xdr:clientData/>
  </xdr:twoCellAnchor>
  <xdr:twoCellAnchor>
    <xdr:from>
      <xdr:col>3</xdr:col>
      <xdr:colOff>415584</xdr:colOff>
      <xdr:row>29</xdr:row>
      <xdr:rowOff>63763</xdr:rowOff>
    </xdr:from>
    <xdr:to>
      <xdr:col>5</xdr:col>
      <xdr:colOff>202224</xdr:colOff>
      <xdr:row>30</xdr:row>
      <xdr:rowOff>31194</xdr:rowOff>
    </xdr:to>
    <xdr:sp macro="" textlink="">
      <xdr:nvSpPr>
        <xdr:cNvPr id="248" name="TextBox 247">
          <a:extLst>
            <a:ext uri="{FF2B5EF4-FFF2-40B4-BE49-F238E27FC236}">
              <a16:creationId xmlns:a16="http://schemas.microsoft.com/office/drawing/2014/main" id="{2A7F8A50-3573-463E-8359-AA5DBEEF313D}"/>
            </a:ext>
          </a:extLst>
        </xdr:cNvPr>
        <xdr:cNvSpPr txBox="1"/>
      </xdr:nvSpPr>
      <xdr:spPr>
        <a:xfrm>
          <a:off x="2244384" y="536728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5</xdr:col>
      <xdr:colOff>249405</xdr:colOff>
      <xdr:row>29</xdr:row>
      <xdr:rowOff>63763</xdr:rowOff>
    </xdr:from>
    <xdr:to>
      <xdr:col>7</xdr:col>
      <xdr:colOff>36045</xdr:colOff>
      <xdr:row>30</xdr:row>
      <xdr:rowOff>31194</xdr:rowOff>
    </xdr:to>
    <xdr:sp macro="" textlink="pivot!C61">
      <xdr:nvSpPr>
        <xdr:cNvPr id="249" name="TextBox 248">
          <a:extLst>
            <a:ext uri="{FF2B5EF4-FFF2-40B4-BE49-F238E27FC236}">
              <a16:creationId xmlns:a16="http://schemas.microsoft.com/office/drawing/2014/main" id="{27439A52-F6F8-408F-AB0D-BE3D05D3B3EF}"/>
            </a:ext>
          </a:extLst>
        </xdr:cNvPr>
        <xdr:cNvSpPr txBox="1"/>
      </xdr:nvSpPr>
      <xdr:spPr>
        <a:xfrm>
          <a:off x="3297405" y="536728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CE37D6C-E7FE-4020-ACA2-FC420E46FDBC}" type="TxLink">
            <a:rPr lang="en-US" sz="1100" b="0" i="0" u="none" strike="noStrike" baseline="0">
              <a:solidFill>
                <a:srgbClr val="FFFF00"/>
              </a:solidFill>
              <a:latin typeface="Calibri"/>
              <a:ea typeface="Calibri"/>
              <a:cs typeface="Calibri"/>
            </a:rPr>
            <a:pPr marL="0" indent="0" algn="l"/>
            <a:t>432M</a:t>
          </a:fld>
          <a:endParaRPr lang="en-US" sz="1100" b="0" i="0" u="none" strike="noStrike" baseline="0">
            <a:solidFill>
              <a:srgbClr val="FFFF00"/>
            </a:solidFill>
            <a:latin typeface="Calibri"/>
            <a:ea typeface="+mn-ea"/>
            <a:cs typeface="Calibri"/>
          </a:endParaRPr>
        </a:p>
      </xdr:txBody>
    </xdr:sp>
    <xdr:clientData/>
  </xdr:twoCellAnchor>
  <xdr:twoCellAnchor>
    <xdr:from>
      <xdr:col>3</xdr:col>
      <xdr:colOff>415584</xdr:colOff>
      <xdr:row>30</xdr:row>
      <xdr:rowOff>16490</xdr:rowOff>
    </xdr:from>
    <xdr:to>
      <xdr:col>5</xdr:col>
      <xdr:colOff>202224</xdr:colOff>
      <xdr:row>30</xdr:row>
      <xdr:rowOff>166801</xdr:rowOff>
    </xdr:to>
    <xdr:sp macro="" textlink="">
      <xdr:nvSpPr>
        <xdr:cNvPr id="250" name="TextBox 249">
          <a:extLst>
            <a:ext uri="{FF2B5EF4-FFF2-40B4-BE49-F238E27FC236}">
              <a16:creationId xmlns:a16="http://schemas.microsoft.com/office/drawing/2014/main" id="{0F90D597-41A7-43A7-8143-2DA1D8AA37B8}"/>
            </a:ext>
          </a:extLst>
        </xdr:cNvPr>
        <xdr:cNvSpPr txBox="1"/>
      </xdr:nvSpPr>
      <xdr:spPr>
        <a:xfrm>
          <a:off x="2244384" y="550289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5</xdr:col>
      <xdr:colOff>249405</xdr:colOff>
      <xdr:row>30</xdr:row>
      <xdr:rowOff>16490</xdr:rowOff>
    </xdr:from>
    <xdr:to>
      <xdr:col>7</xdr:col>
      <xdr:colOff>36045</xdr:colOff>
      <xdr:row>30</xdr:row>
      <xdr:rowOff>166801</xdr:rowOff>
    </xdr:to>
    <xdr:sp macro="" textlink="pivot!D61">
      <xdr:nvSpPr>
        <xdr:cNvPr id="251" name="TextBox 250">
          <a:extLst>
            <a:ext uri="{FF2B5EF4-FFF2-40B4-BE49-F238E27FC236}">
              <a16:creationId xmlns:a16="http://schemas.microsoft.com/office/drawing/2014/main" id="{C218BA43-91E3-414B-8CE5-96DC1E4A7242}"/>
            </a:ext>
          </a:extLst>
        </xdr:cNvPr>
        <xdr:cNvSpPr txBox="1"/>
      </xdr:nvSpPr>
      <xdr:spPr>
        <a:xfrm>
          <a:off x="3297405" y="550289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7E29A19-EDFD-4B9A-9627-61F461714D48}" type="TxLink">
            <a:rPr lang="en-US" sz="1100" b="0" i="0" u="none" strike="noStrike">
              <a:solidFill>
                <a:schemeClr val="bg1"/>
              </a:solidFill>
              <a:latin typeface="Calibri"/>
              <a:ea typeface="Calibri"/>
              <a:cs typeface="Calibri"/>
            </a:rPr>
            <a:pPr marL="0" indent="0" algn="l"/>
            <a:t>320M</a:t>
          </a:fld>
          <a:endParaRPr lang="en-US" sz="1100" b="0" i="0" u="none" strike="noStrike">
            <a:solidFill>
              <a:schemeClr val="bg1"/>
            </a:solidFill>
            <a:latin typeface="Calibri"/>
            <a:ea typeface="+mn-ea"/>
            <a:cs typeface="Calibri"/>
          </a:endParaRPr>
        </a:p>
      </xdr:txBody>
    </xdr:sp>
    <xdr:clientData/>
  </xdr:twoCellAnchor>
  <xdr:twoCellAnchor>
    <xdr:from>
      <xdr:col>3</xdr:col>
      <xdr:colOff>415584</xdr:colOff>
      <xdr:row>31</xdr:row>
      <xdr:rowOff>111359</xdr:rowOff>
    </xdr:from>
    <xdr:to>
      <xdr:col>5</xdr:col>
      <xdr:colOff>202224</xdr:colOff>
      <xdr:row>32</xdr:row>
      <xdr:rowOff>78790</xdr:rowOff>
    </xdr:to>
    <xdr:sp macro="" textlink="">
      <xdr:nvSpPr>
        <xdr:cNvPr id="252" name="TextBox 251">
          <a:extLst>
            <a:ext uri="{FF2B5EF4-FFF2-40B4-BE49-F238E27FC236}">
              <a16:creationId xmlns:a16="http://schemas.microsoft.com/office/drawing/2014/main" id="{DC18508A-1600-44C3-B959-7A11E7E44F42}"/>
            </a:ext>
          </a:extLst>
        </xdr:cNvPr>
        <xdr:cNvSpPr txBox="1"/>
      </xdr:nvSpPr>
      <xdr:spPr>
        <a:xfrm>
          <a:off x="2244384" y="5780639"/>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5</xdr:col>
      <xdr:colOff>249405</xdr:colOff>
      <xdr:row>31</xdr:row>
      <xdr:rowOff>111359</xdr:rowOff>
    </xdr:from>
    <xdr:to>
      <xdr:col>7</xdr:col>
      <xdr:colOff>36045</xdr:colOff>
      <xdr:row>32</xdr:row>
      <xdr:rowOff>78790</xdr:rowOff>
    </xdr:to>
    <xdr:sp macro="" textlink="pivot!F61">
      <xdr:nvSpPr>
        <xdr:cNvPr id="253" name="TextBox 252">
          <a:extLst>
            <a:ext uri="{FF2B5EF4-FFF2-40B4-BE49-F238E27FC236}">
              <a16:creationId xmlns:a16="http://schemas.microsoft.com/office/drawing/2014/main" id="{E796031F-0D6F-42EF-801D-2DF86FB9452D}"/>
            </a:ext>
          </a:extLst>
        </xdr:cNvPr>
        <xdr:cNvSpPr txBox="1"/>
      </xdr:nvSpPr>
      <xdr:spPr>
        <a:xfrm>
          <a:off x="3297405" y="5780639"/>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FECD44F-6DF0-4527-8A6A-A26D98E4E613}" type="TxLink">
            <a:rPr lang="en-US" sz="1100" b="0" i="0" u="none" strike="noStrike">
              <a:solidFill>
                <a:schemeClr val="bg1"/>
              </a:solidFill>
              <a:latin typeface="Calibri"/>
              <a:ea typeface="Calibri"/>
              <a:cs typeface="Calibri"/>
            </a:rPr>
            <a:pPr marL="0" indent="0" algn="l"/>
            <a:t>78674</a:t>
          </a:fld>
          <a:endParaRPr lang="en-US" sz="1100" b="0" i="0" u="none" strike="noStrike">
            <a:solidFill>
              <a:schemeClr val="bg1"/>
            </a:solidFill>
            <a:latin typeface="Calibri"/>
            <a:ea typeface="+mn-ea"/>
            <a:cs typeface="Calibri"/>
          </a:endParaRPr>
        </a:p>
      </xdr:txBody>
    </xdr:sp>
    <xdr:clientData/>
  </xdr:twoCellAnchor>
  <xdr:twoCellAnchor>
    <xdr:from>
      <xdr:col>3</xdr:col>
      <xdr:colOff>415584</xdr:colOff>
      <xdr:row>30</xdr:row>
      <xdr:rowOff>152097</xdr:rowOff>
    </xdr:from>
    <xdr:to>
      <xdr:col>5</xdr:col>
      <xdr:colOff>202224</xdr:colOff>
      <xdr:row>31</xdr:row>
      <xdr:rowOff>126063</xdr:rowOff>
    </xdr:to>
    <xdr:sp macro="" textlink="">
      <xdr:nvSpPr>
        <xdr:cNvPr id="254" name="TextBox 253">
          <a:extLst>
            <a:ext uri="{FF2B5EF4-FFF2-40B4-BE49-F238E27FC236}">
              <a16:creationId xmlns:a16="http://schemas.microsoft.com/office/drawing/2014/main" id="{E439A7AD-5E4C-4A69-8340-1C577A678436}"/>
            </a:ext>
          </a:extLst>
        </xdr:cNvPr>
        <xdr:cNvSpPr txBox="1"/>
      </xdr:nvSpPr>
      <xdr:spPr>
        <a:xfrm>
          <a:off x="2244384" y="5638497"/>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rgbClr val="FFFF00"/>
              </a:solidFill>
              <a:latin typeface="Century Gothic" panose="020B0502020202020204" pitchFamily="34" charset="0"/>
            </a:rPr>
            <a:t>Avg Sales</a:t>
          </a:r>
          <a:r>
            <a:rPr lang="en-US" sz="1100" b="0" baseline="0">
              <a:solidFill>
                <a:srgbClr val="FFFF00"/>
              </a:solidFill>
              <a:latin typeface="Century Gothic" panose="020B0502020202020204" pitchFamily="34" charset="0"/>
            </a:rPr>
            <a:t>:</a:t>
          </a:r>
          <a:endParaRPr lang="en-US" sz="1100" b="0">
            <a:solidFill>
              <a:srgbClr val="FFFF00"/>
            </a:solidFill>
            <a:latin typeface="Century Gothic" panose="020B0502020202020204" pitchFamily="34" charset="0"/>
          </a:endParaRPr>
        </a:p>
      </xdr:txBody>
    </xdr:sp>
    <xdr:clientData/>
  </xdr:twoCellAnchor>
  <xdr:twoCellAnchor>
    <xdr:from>
      <xdr:col>5</xdr:col>
      <xdr:colOff>249405</xdr:colOff>
      <xdr:row>30</xdr:row>
      <xdr:rowOff>152097</xdr:rowOff>
    </xdr:from>
    <xdr:to>
      <xdr:col>7</xdr:col>
      <xdr:colOff>36045</xdr:colOff>
      <xdr:row>31</xdr:row>
      <xdr:rowOff>126063</xdr:rowOff>
    </xdr:to>
    <xdr:sp macro="" textlink="pivot!E61">
      <xdr:nvSpPr>
        <xdr:cNvPr id="255" name="TextBox 254">
          <a:extLst>
            <a:ext uri="{FF2B5EF4-FFF2-40B4-BE49-F238E27FC236}">
              <a16:creationId xmlns:a16="http://schemas.microsoft.com/office/drawing/2014/main" id="{FCE0A757-2F64-4D7B-B704-DF03E5F93AC6}"/>
            </a:ext>
          </a:extLst>
        </xdr:cNvPr>
        <xdr:cNvSpPr txBox="1"/>
      </xdr:nvSpPr>
      <xdr:spPr>
        <a:xfrm>
          <a:off x="3297405" y="5638497"/>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AA4BA71-17DA-4BA1-A073-794F55DC6A9D}" type="TxLink">
            <a:rPr lang="en-US" sz="1100" b="0" i="0" u="none" strike="noStrike" baseline="0">
              <a:solidFill>
                <a:srgbClr val="FFFF00"/>
              </a:solidFill>
              <a:latin typeface="Calibri"/>
              <a:ea typeface="Calibri"/>
              <a:cs typeface="Calibri"/>
            </a:rPr>
            <a:pPr marL="0" indent="0" algn="l"/>
            <a:t>515,022</a:t>
          </a:fld>
          <a:endParaRPr lang="en-US" sz="1100" b="0" i="0" u="none" strike="noStrike" baseline="0">
            <a:solidFill>
              <a:srgbClr val="FFFF00"/>
            </a:solidFill>
            <a:latin typeface="Calibri"/>
            <a:ea typeface="+mn-ea"/>
            <a:cs typeface="Calibri"/>
          </a:endParaRPr>
        </a:p>
      </xdr:txBody>
    </xdr:sp>
    <xdr:clientData/>
  </xdr:twoCellAnchor>
  <xdr:twoCellAnchor>
    <xdr:from>
      <xdr:col>7</xdr:col>
      <xdr:colOff>169404</xdr:colOff>
      <xdr:row>28</xdr:row>
      <xdr:rowOff>111036</xdr:rowOff>
    </xdr:from>
    <xdr:to>
      <xdr:col>8</xdr:col>
      <xdr:colOff>565644</xdr:colOff>
      <xdr:row>29</xdr:row>
      <xdr:rowOff>78467</xdr:rowOff>
    </xdr:to>
    <xdr:sp macro="" textlink="">
      <xdr:nvSpPr>
        <xdr:cNvPr id="257" name="TextBox 256">
          <a:extLst>
            <a:ext uri="{FF2B5EF4-FFF2-40B4-BE49-F238E27FC236}">
              <a16:creationId xmlns:a16="http://schemas.microsoft.com/office/drawing/2014/main" id="{FA49D3F9-18E8-45C4-AE59-6E9EBA92158E}"/>
            </a:ext>
          </a:extLst>
        </xdr:cNvPr>
        <xdr:cNvSpPr txBox="1"/>
      </xdr:nvSpPr>
      <xdr:spPr>
        <a:xfrm>
          <a:off x="4436604" y="523167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bg1"/>
              </a:solidFill>
              <a:latin typeface="Century Gothic" panose="020B0502020202020204" pitchFamily="34" charset="0"/>
            </a:rPr>
            <a:t>Total Sales</a:t>
          </a:r>
          <a:r>
            <a:rPr lang="en-US" sz="1100" b="0" baseline="0">
              <a:solidFill>
                <a:schemeClr val="bg1"/>
              </a:solidFill>
              <a:latin typeface="Century Gothic" panose="020B0502020202020204" pitchFamily="34" charset="0"/>
            </a:rPr>
            <a:t>:</a:t>
          </a:r>
          <a:endParaRPr lang="en-US" sz="1100" b="0">
            <a:solidFill>
              <a:schemeClr val="bg1"/>
            </a:solidFill>
            <a:latin typeface="Century Gothic" panose="020B0502020202020204" pitchFamily="34" charset="0"/>
          </a:endParaRPr>
        </a:p>
      </xdr:txBody>
    </xdr:sp>
    <xdr:clientData/>
  </xdr:twoCellAnchor>
  <xdr:twoCellAnchor>
    <xdr:from>
      <xdr:col>9</xdr:col>
      <xdr:colOff>3225</xdr:colOff>
      <xdr:row>28</xdr:row>
      <xdr:rowOff>111036</xdr:rowOff>
    </xdr:from>
    <xdr:to>
      <xdr:col>10</xdr:col>
      <xdr:colOff>399465</xdr:colOff>
      <xdr:row>29</xdr:row>
      <xdr:rowOff>78467</xdr:rowOff>
    </xdr:to>
    <xdr:sp macro="" textlink="pivot!B79">
      <xdr:nvSpPr>
        <xdr:cNvPr id="258" name="TextBox 257">
          <a:extLst>
            <a:ext uri="{FF2B5EF4-FFF2-40B4-BE49-F238E27FC236}">
              <a16:creationId xmlns:a16="http://schemas.microsoft.com/office/drawing/2014/main" id="{3CD0FF12-82BC-44CB-B93B-FBA62A7E381E}"/>
            </a:ext>
          </a:extLst>
        </xdr:cNvPr>
        <xdr:cNvSpPr txBox="1"/>
      </xdr:nvSpPr>
      <xdr:spPr>
        <a:xfrm>
          <a:off x="5489625" y="523167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7F7A78B-4E8C-4352-9E2E-E6574B68C2B8}" type="TxLink">
            <a:rPr lang="en-US" sz="1100" b="0" i="0" u="none" strike="noStrike">
              <a:solidFill>
                <a:schemeClr val="bg1"/>
              </a:solidFill>
              <a:latin typeface="Calibri"/>
              <a:ea typeface="Calibri"/>
              <a:cs typeface="Calibri"/>
            </a:rPr>
            <a:pPr marL="0" indent="0" algn="l"/>
            <a:t>758M</a:t>
          </a:fld>
          <a:endParaRPr lang="en-US" sz="1100" b="0" i="0" u="none" strike="noStrike">
            <a:solidFill>
              <a:schemeClr val="bg1"/>
            </a:solidFill>
            <a:latin typeface="Calibri"/>
            <a:ea typeface="+mn-ea"/>
            <a:cs typeface="Calibri"/>
          </a:endParaRPr>
        </a:p>
      </xdr:txBody>
    </xdr:sp>
    <xdr:clientData/>
  </xdr:twoCellAnchor>
  <xdr:twoCellAnchor>
    <xdr:from>
      <xdr:col>7</xdr:col>
      <xdr:colOff>169404</xdr:colOff>
      <xdr:row>29</xdr:row>
      <xdr:rowOff>63763</xdr:rowOff>
    </xdr:from>
    <xdr:to>
      <xdr:col>8</xdr:col>
      <xdr:colOff>565644</xdr:colOff>
      <xdr:row>30</xdr:row>
      <xdr:rowOff>31194</xdr:rowOff>
    </xdr:to>
    <xdr:sp macro="" textlink="">
      <xdr:nvSpPr>
        <xdr:cNvPr id="259" name="TextBox 258">
          <a:extLst>
            <a:ext uri="{FF2B5EF4-FFF2-40B4-BE49-F238E27FC236}">
              <a16:creationId xmlns:a16="http://schemas.microsoft.com/office/drawing/2014/main" id="{3E77958E-DE40-48A5-9F98-9DBB761BAA5B}"/>
            </a:ext>
          </a:extLst>
        </xdr:cNvPr>
        <xdr:cNvSpPr txBox="1"/>
      </xdr:nvSpPr>
      <xdr:spPr>
        <a:xfrm>
          <a:off x="4436604" y="536728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9</xdr:col>
      <xdr:colOff>3225</xdr:colOff>
      <xdr:row>29</xdr:row>
      <xdr:rowOff>63763</xdr:rowOff>
    </xdr:from>
    <xdr:to>
      <xdr:col>10</xdr:col>
      <xdr:colOff>399465</xdr:colOff>
      <xdr:row>30</xdr:row>
      <xdr:rowOff>31194</xdr:rowOff>
    </xdr:to>
    <xdr:sp macro="" textlink="pivot!C79">
      <xdr:nvSpPr>
        <xdr:cNvPr id="260" name="TextBox 259">
          <a:extLst>
            <a:ext uri="{FF2B5EF4-FFF2-40B4-BE49-F238E27FC236}">
              <a16:creationId xmlns:a16="http://schemas.microsoft.com/office/drawing/2014/main" id="{420A07C7-C689-4442-8411-C394D2441BF8}"/>
            </a:ext>
          </a:extLst>
        </xdr:cNvPr>
        <xdr:cNvSpPr txBox="1"/>
      </xdr:nvSpPr>
      <xdr:spPr>
        <a:xfrm>
          <a:off x="5489625" y="536728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F977BCB-313A-442B-9246-2775216EDB94}" type="TxLink">
            <a:rPr lang="en-US" sz="1100" b="0" i="0" u="none" strike="noStrike" baseline="0">
              <a:solidFill>
                <a:srgbClr val="FFFF00"/>
              </a:solidFill>
              <a:latin typeface="Calibri"/>
              <a:ea typeface="Calibri"/>
              <a:cs typeface="Calibri"/>
            </a:rPr>
            <a:pPr marL="0" indent="0" algn="l"/>
            <a:t>437M</a:t>
          </a:fld>
          <a:endParaRPr lang="en-US" sz="1100" b="0" i="0" u="none" strike="noStrike" baseline="0">
            <a:solidFill>
              <a:srgbClr val="FFFF00"/>
            </a:solidFill>
            <a:latin typeface="Calibri"/>
            <a:ea typeface="+mn-ea"/>
            <a:cs typeface="Calibri"/>
          </a:endParaRPr>
        </a:p>
      </xdr:txBody>
    </xdr:sp>
    <xdr:clientData/>
  </xdr:twoCellAnchor>
  <xdr:twoCellAnchor>
    <xdr:from>
      <xdr:col>7</xdr:col>
      <xdr:colOff>169404</xdr:colOff>
      <xdr:row>30</xdr:row>
      <xdr:rowOff>16490</xdr:rowOff>
    </xdr:from>
    <xdr:to>
      <xdr:col>8</xdr:col>
      <xdr:colOff>565644</xdr:colOff>
      <xdr:row>30</xdr:row>
      <xdr:rowOff>166801</xdr:rowOff>
    </xdr:to>
    <xdr:sp macro="" textlink="">
      <xdr:nvSpPr>
        <xdr:cNvPr id="261" name="TextBox 260">
          <a:extLst>
            <a:ext uri="{FF2B5EF4-FFF2-40B4-BE49-F238E27FC236}">
              <a16:creationId xmlns:a16="http://schemas.microsoft.com/office/drawing/2014/main" id="{5496332E-ADF9-4F94-AA6A-0875D3537FBF}"/>
            </a:ext>
          </a:extLst>
        </xdr:cNvPr>
        <xdr:cNvSpPr txBox="1"/>
      </xdr:nvSpPr>
      <xdr:spPr>
        <a:xfrm>
          <a:off x="4436604" y="550289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9</xdr:col>
      <xdr:colOff>3225</xdr:colOff>
      <xdr:row>30</xdr:row>
      <xdr:rowOff>16490</xdr:rowOff>
    </xdr:from>
    <xdr:to>
      <xdr:col>10</xdr:col>
      <xdr:colOff>399465</xdr:colOff>
      <xdr:row>30</xdr:row>
      <xdr:rowOff>166801</xdr:rowOff>
    </xdr:to>
    <xdr:sp macro="" textlink="pivot!D79">
      <xdr:nvSpPr>
        <xdr:cNvPr id="262" name="TextBox 261">
          <a:extLst>
            <a:ext uri="{FF2B5EF4-FFF2-40B4-BE49-F238E27FC236}">
              <a16:creationId xmlns:a16="http://schemas.microsoft.com/office/drawing/2014/main" id="{A502D8B0-4EFC-49E5-8D51-86B1392286DE}"/>
            </a:ext>
          </a:extLst>
        </xdr:cNvPr>
        <xdr:cNvSpPr txBox="1"/>
      </xdr:nvSpPr>
      <xdr:spPr>
        <a:xfrm>
          <a:off x="5489625" y="550289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CC969B-216D-4BB4-9B92-1EEBBDA3539D}" type="TxLink">
            <a:rPr lang="en-US" sz="1100" b="0" i="0" u="none" strike="noStrike">
              <a:solidFill>
                <a:schemeClr val="bg1"/>
              </a:solidFill>
              <a:latin typeface="Calibri"/>
              <a:ea typeface="Calibri"/>
              <a:cs typeface="Calibri"/>
            </a:rPr>
            <a:pPr marL="0" indent="0" algn="l"/>
            <a:t>321M</a:t>
          </a:fld>
          <a:endParaRPr lang="en-US" sz="1100" b="0" i="0" u="none" strike="noStrike">
            <a:solidFill>
              <a:schemeClr val="bg1"/>
            </a:solidFill>
            <a:latin typeface="Calibri"/>
            <a:ea typeface="+mn-ea"/>
            <a:cs typeface="Calibri"/>
          </a:endParaRPr>
        </a:p>
      </xdr:txBody>
    </xdr:sp>
    <xdr:clientData/>
  </xdr:twoCellAnchor>
  <xdr:twoCellAnchor>
    <xdr:from>
      <xdr:col>7</xdr:col>
      <xdr:colOff>169404</xdr:colOff>
      <xdr:row>31</xdr:row>
      <xdr:rowOff>111359</xdr:rowOff>
    </xdr:from>
    <xdr:to>
      <xdr:col>8</xdr:col>
      <xdr:colOff>565644</xdr:colOff>
      <xdr:row>32</xdr:row>
      <xdr:rowOff>78790</xdr:rowOff>
    </xdr:to>
    <xdr:sp macro="" textlink="">
      <xdr:nvSpPr>
        <xdr:cNvPr id="263" name="TextBox 262">
          <a:extLst>
            <a:ext uri="{FF2B5EF4-FFF2-40B4-BE49-F238E27FC236}">
              <a16:creationId xmlns:a16="http://schemas.microsoft.com/office/drawing/2014/main" id="{25BA1332-B54A-4A57-8AB0-CDA0FDFBB4C9}"/>
            </a:ext>
          </a:extLst>
        </xdr:cNvPr>
        <xdr:cNvSpPr txBox="1"/>
      </xdr:nvSpPr>
      <xdr:spPr>
        <a:xfrm>
          <a:off x="4436604" y="5780639"/>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9</xdr:col>
      <xdr:colOff>3225</xdr:colOff>
      <xdr:row>31</xdr:row>
      <xdr:rowOff>111359</xdr:rowOff>
    </xdr:from>
    <xdr:to>
      <xdr:col>10</xdr:col>
      <xdr:colOff>399465</xdr:colOff>
      <xdr:row>32</xdr:row>
      <xdr:rowOff>78790</xdr:rowOff>
    </xdr:to>
    <xdr:sp macro="" textlink="pivot!F79">
      <xdr:nvSpPr>
        <xdr:cNvPr id="264" name="TextBox 263">
          <a:extLst>
            <a:ext uri="{FF2B5EF4-FFF2-40B4-BE49-F238E27FC236}">
              <a16:creationId xmlns:a16="http://schemas.microsoft.com/office/drawing/2014/main" id="{FA2E417F-8905-43D5-AA66-AEFD77B79552}"/>
            </a:ext>
          </a:extLst>
        </xdr:cNvPr>
        <xdr:cNvSpPr txBox="1"/>
      </xdr:nvSpPr>
      <xdr:spPr>
        <a:xfrm>
          <a:off x="5489625" y="5780639"/>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68B6BF9-C9E3-4024-8E74-85ECBA530FA2}" type="TxLink">
            <a:rPr lang="en-US" sz="1100" b="0" i="0" u="none" strike="noStrike">
              <a:solidFill>
                <a:schemeClr val="bg1"/>
              </a:solidFill>
              <a:latin typeface="Calibri"/>
              <a:ea typeface="Calibri"/>
              <a:cs typeface="Calibri"/>
            </a:rPr>
            <a:pPr marL="0" indent="0" algn="l"/>
            <a:t>79905</a:t>
          </a:fld>
          <a:endParaRPr lang="en-US" sz="1100" b="0" i="0" u="none" strike="noStrike">
            <a:solidFill>
              <a:schemeClr val="bg1"/>
            </a:solidFill>
            <a:latin typeface="Calibri"/>
            <a:ea typeface="+mn-ea"/>
            <a:cs typeface="Calibri"/>
          </a:endParaRPr>
        </a:p>
      </xdr:txBody>
    </xdr:sp>
    <xdr:clientData/>
  </xdr:twoCellAnchor>
  <xdr:twoCellAnchor>
    <xdr:from>
      <xdr:col>7</xdr:col>
      <xdr:colOff>169404</xdr:colOff>
      <xdr:row>30</xdr:row>
      <xdr:rowOff>152097</xdr:rowOff>
    </xdr:from>
    <xdr:to>
      <xdr:col>8</xdr:col>
      <xdr:colOff>565644</xdr:colOff>
      <xdr:row>31</xdr:row>
      <xdr:rowOff>126063</xdr:rowOff>
    </xdr:to>
    <xdr:sp macro="" textlink="">
      <xdr:nvSpPr>
        <xdr:cNvPr id="265" name="TextBox 264">
          <a:extLst>
            <a:ext uri="{FF2B5EF4-FFF2-40B4-BE49-F238E27FC236}">
              <a16:creationId xmlns:a16="http://schemas.microsoft.com/office/drawing/2014/main" id="{120BA2DC-C30A-483D-A195-7089FF0D7A30}"/>
            </a:ext>
          </a:extLst>
        </xdr:cNvPr>
        <xdr:cNvSpPr txBox="1"/>
      </xdr:nvSpPr>
      <xdr:spPr>
        <a:xfrm>
          <a:off x="4436604" y="5638497"/>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rgbClr val="FFFF00"/>
              </a:solidFill>
              <a:latin typeface="Century Gothic" panose="020B0502020202020204" pitchFamily="34" charset="0"/>
            </a:rPr>
            <a:t>Avg Sales</a:t>
          </a:r>
          <a:r>
            <a:rPr lang="en-US" sz="1100" b="0" baseline="0">
              <a:solidFill>
                <a:srgbClr val="FFFF00"/>
              </a:solidFill>
              <a:latin typeface="Century Gothic" panose="020B0502020202020204" pitchFamily="34" charset="0"/>
            </a:rPr>
            <a:t>:</a:t>
          </a:r>
          <a:endParaRPr lang="en-US" sz="1100" b="0">
            <a:solidFill>
              <a:srgbClr val="FFFF00"/>
            </a:solidFill>
            <a:latin typeface="Century Gothic" panose="020B0502020202020204" pitchFamily="34" charset="0"/>
          </a:endParaRPr>
        </a:p>
      </xdr:txBody>
    </xdr:sp>
    <xdr:clientData/>
  </xdr:twoCellAnchor>
  <xdr:twoCellAnchor>
    <xdr:from>
      <xdr:col>9</xdr:col>
      <xdr:colOff>3225</xdr:colOff>
      <xdr:row>30</xdr:row>
      <xdr:rowOff>152097</xdr:rowOff>
    </xdr:from>
    <xdr:to>
      <xdr:col>10</xdr:col>
      <xdr:colOff>399465</xdr:colOff>
      <xdr:row>31</xdr:row>
      <xdr:rowOff>126063</xdr:rowOff>
    </xdr:to>
    <xdr:sp macro="" textlink="pivot!E79">
      <xdr:nvSpPr>
        <xdr:cNvPr id="266" name="TextBox 265">
          <a:extLst>
            <a:ext uri="{FF2B5EF4-FFF2-40B4-BE49-F238E27FC236}">
              <a16:creationId xmlns:a16="http://schemas.microsoft.com/office/drawing/2014/main" id="{E338D904-0BB2-4708-927B-4FE296173862}"/>
            </a:ext>
          </a:extLst>
        </xdr:cNvPr>
        <xdr:cNvSpPr txBox="1"/>
      </xdr:nvSpPr>
      <xdr:spPr>
        <a:xfrm>
          <a:off x="5489625" y="5638497"/>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00A1F9E-646B-4D5B-8121-BA1C85B92E00}" type="TxLink">
            <a:rPr lang="en-US" sz="1100" b="0" i="0" u="none" strike="noStrike" baseline="0">
              <a:solidFill>
                <a:srgbClr val="FFFF00"/>
              </a:solidFill>
              <a:latin typeface="Calibri"/>
              <a:ea typeface="Calibri"/>
              <a:cs typeface="Calibri"/>
            </a:rPr>
            <a:pPr marL="0" indent="0" algn="l"/>
            <a:t>518,626</a:t>
          </a:fld>
          <a:endParaRPr lang="en-US" sz="1100" b="0" i="0" u="none" strike="noStrike" baseline="0">
            <a:solidFill>
              <a:srgbClr val="FFFF00"/>
            </a:solidFill>
            <a:latin typeface="Calibri"/>
            <a:ea typeface="+mn-ea"/>
            <a:cs typeface="Calibri"/>
          </a:endParaRPr>
        </a:p>
      </xdr:txBody>
    </xdr:sp>
    <xdr:clientData/>
  </xdr:twoCellAnchor>
  <xdr:twoCellAnchor>
    <xdr:from>
      <xdr:col>10</xdr:col>
      <xdr:colOff>456110</xdr:colOff>
      <xdr:row>28</xdr:row>
      <xdr:rowOff>111036</xdr:rowOff>
    </xdr:from>
    <xdr:to>
      <xdr:col>12</xdr:col>
      <xdr:colOff>242750</xdr:colOff>
      <xdr:row>29</xdr:row>
      <xdr:rowOff>78467</xdr:rowOff>
    </xdr:to>
    <xdr:sp macro="" textlink="">
      <xdr:nvSpPr>
        <xdr:cNvPr id="268" name="TextBox 267">
          <a:extLst>
            <a:ext uri="{FF2B5EF4-FFF2-40B4-BE49-F238E27FC236}">
              <a16:creationId xmlns:a16="http://schemas.microsoft.com/office/drawing/2014/main" id="{BF710C41-9BEE-4D1E-8ACC-66156A710F3F}"/>
            </a:ext>
          </a:extLst>
        </xdr:cNvPr>
        <xdr:cNvSpPr txBox="1"/>
      </xdr:nvSpPr>
      <xdr:spPr>
        <a:xfrm>
          <a:off x="6552110" y="523167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bg1"/>
              </a:solidFill>
              <a:latin typeface="Century Gothic" panose="020B0502020202020204" pitchFamily="34" charset="0"/>
            </a:rPr>
            <a:t>Total Sales</a:t>
          </a:r>
          <a:r>
            <a:rPr lang="en-US" sz="1100" b="0" baseline="0">
              <a:solidFill>
                <a:schemeClr val="bg1"/>
              </a:solidFill>
              <a:latin typeface="Century Gothic" panose="020B0502020202020204" pitchFamily="34" charset="0"/>
            </a:rPr>
            <a:t>:</a:t>
          </a:r>
          <a:endParaRPr lang="en-US" sz="1100" b="0">
            <a:solidFill>
              <a:schemeClr val="bg1"/>
            </a:solidFill>
            <a:latin typeface="Century Gothic" panose="020B0502020202020204" pitchFamily="34" charset="0"/>
          </a:endParaRPr>
        </a:p>
      </xdr:txBody>
    </xdr:sp>
    <xdr:clientData/>
  </xdr:twoCellAnchor>
  <xdr:twoCellAnchor>
    <xdr:from>
      <xdr:col>12</xdr:col>
      <xdr:colOff>289931</xdr:colOff>
      <xdr:row>28</xdr:row>
      <xdr:rowOff>111036</xdr:rowOff>
    </xdr:from>
    <xdr:to>
      <xdr:col>14</xdr:col>
      <xdr:colOff>76571</xdr:colOff>
      <xdr:row>29</xdr:row>
      <xdr:rowOff>78467</xdr:rowOff>
    </xdr:to>
    <xdr:sp macro="" textlink="pivot!B84">
      <xdr:nvSpPr>
        <xdr:cNvPr id="269" name="TextBox 268">
          <a:extLst>
            <a:ext uri="{FF2B5EF4-FFF2-40B4-BE49-F238E27FC236}">
              <a16:creationId xmlns:a16="http://schemas.microsoft.com/office/drawing/2014/main" id="{7B636D29-8248-41DA-B7F8-87FB495B26FD}"/>
            </a:ext>
          </a:extLst>
        </xdr:cNvPr>
        <xdr:cNvSpPr txBox="1"/>
      </xdr:nvSpPr>
      <xdr:spPr>
        <a:xfrm>
          <a:off x="7605131" y="5231676"/>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C7205E1-6FEC-4D21-9C12-14CCB72D0B35}" type="TxLink">
            <a:rPr lang="en-US" sz="1100" b="0" i="0" u="none" strike="noStrike">
              <a:solidFill>
                <a:schemeClr val="bg1"/>
              </a:solidFill>
              <a:latin typeface="Calibri"/>
              <a:ea typeface="Calibri"/>
              <a:cs typeface="Calibri"/>
            </a:rPr>
            <a:pPr marL="0" indent="0" algn="l"/>
            <a:t>756M</a:t>
          </a:fld>
          <a:endParaRPr lang="en-US" sz="1100" b="0" i="0" u="none" strike="noStrike">
            <a:solidFill>
              <a:schemeClr val="bg1"/>
            </a:solidFill>
            <a:latin typeface="Calibri"/>
            <a:ea typeface="+mn-ea"/>
            <a:cs typeface="Calibri"/>
          </a:endParaRPr>
        </a:p>
      </xdr:txBody>
    </xdr:sp>
    <xdr:clientData/>
  </xdr:twoCellAnchor>
  <xdr:twoCellAnchor>
    <xdr:from>
      <xdr:col>10</xdr:col>
      <xdr:colOff>456110</xdr:colOff>
      <xdr:row>29</xdr:row>
      <xdr:rowOff>63763</xdr:rowOff>
    </xdr:from>
    <xdr:to>
      <xdr:col>12</xdr:col>
      <xdr:colOff>242750</xdr:colOff>
      <xdr:row>30</xdr:row>
      <xdr:rowOff>31194</xdr:rowOff>
    </xdr:to>
    <xdr:sp macro="" textlink="">
      <xdr:nvSpPr>
        <xdr:cNvPr id="270" name="TextBox 269">
          <a:extLst>
            <a:ext uri="{FF2B5EF4-FFF2-40B4-BE49-F238E27FC236}">
              <a16:creationId xmlns:a16="http://schemas.microsoft.com/office/drawing/2014/main" id="{7731FF39-CEFB-450D-8F34-D3C76F372018}"/>
            </a:ext>
          </a:extLst>
        </xdr:cNvPr>
        <xdr:cNvSpPr txBox="1"/>
      </xdr:nvSpPr>
      <xdr:spPr>
        <a:xfrm>
          <a:off x="6552110" y="536728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12</xdr:col>
      <xdr:colOff>289931</xdr:colOff>
      <xdr:row>29</xdr:row>
      <xdr:rowOff>63763</xdr:rowOff>
    </xdr:from>
    <xdr:to>
      <xdr:col>14</xdr:col>
      <xdr:colOff>76571</xdr:colOff>
      <xdr:row>30</xdr:row>
      <xdr:rowOff>31194</xdr:rowOff>
    </xdr:to>
    <xdr:sp macro="" textlink="pivot!C84">
      <xdr:nvSpPr>
        <xdr:cNvPr id="271" name="TextBox 270">
          <a:extLst>
            <a:ext uri="{FF2B5EF4-FFF2-40B4-BE49-F238E27FC236}">
              <a16:creationId xmlns:a16="http://schemas.microsoft.com/office/drawing/2014/main" id="{8345B11D-30A0-4BB0-92E3-9D6B6B7A1785}"/>
            </a:ext>
          </a:extLst>
        </xdr:cNvPr>
        <xdr:cNvSpPr txBox="1"/>
      </xdr:nvSpPr>
      <xdr:spPr>
        <a:xfrm>
          <a:off x="7605131" y="536728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BDB79A8-495A-4F55-AD91-96616531DDBE}" type="TxLink">
            <a:rPr lang="en-US" sz="1100" b="0" i="0" u="none" strike="noStrike" baseline="0">
              <a:solidFill>
                <a:srgbClr val="FFFF00"/>
              </a:solidFill>
              <a:latin typeface="Calibri"/>
              <a:ea typeface="Calibri"/>
              <a:cs typeface="Calibri"/>
            </a:rPr>
            <a:pPr marL="0" indent="0" algn="l"/>
            <a:t>436M</a:t>
          </a:fld>
          <a:endParaRPr lang="en-US" sz="1100" b="0" i="0" u="none" strike="noStrike" baseline="0">
            <a:solidFill>
              <a:srgbClr val="FFFF00"/>
            </a:solidFill>
            <a:latin typeface="Calibri"/>
            <a:ea typeface="+mn-ea"/>
            <a:cs typeface="Calibri"/>
          </a:endParaRPr>
        </a:p>
      </xdr:txBody>
    </xdr:sp>
    <xdr:clientData/>
  </xdr:twoCellAnchor>
  <xdr:twoCellAnchor>
    <xdr:from>
      <xdr:col>10</xdr:col>
      <xdr:colOff>456110</xdr:colOff>
      <xdr:row>30</xdr:row>
      <xdr:rowOff>16490</xdr:rowOff>
    </xdr:from>
    <xdr:to>
      <xdr:col>12</xdr:col>
      <xdr:colOff>242750</xdr:colOff>
      <xdr:row>30</xdr:row>
      <xdr:rowOff>166801</xdr:rowOff>
    </xdr:to>
    <xdr:sp macro="" textlink="">
      <xdr:nvSpPr>
        <xdr:cNvPr id="272" name="TextBox 271">
          <a:extLst>
            <a:ext uri="{FF2B5EF4-FFF2-40B4-BE49-F238E27FC236}">
              <a16:creationId xmlns:a16="http://schemas.microsoft.com/office/drawing/2014/main" id="{38879E75-E0EB-4D3B-8F70-C4CD3AE84A22}"/>
            </a:ext>
          </a:extLst>
        </xdr:cNvPr>
        <xdr:cNvSpPr txBox="1"/>
      </xdr:nvSpPr>
      <xdr:spPr>
        <a:xfrm>
          <a:off x="6552110" y="550289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12</xdr:col>
      <xdr:colOff>289931</xdr:colOff>
      <xdr:row>30</xdr:row>
      <xdr:rowOff>16490</xdr:rowOff>
    </xdr:from>
    <xdr:to>
      <xdr:col>14</xdr:col>
      <xdr:colOff>76571</xdr:colOff>
      <xdr:row>30</xdr:row>
      <xdr:rowOff>166801</xdr:rowOff>
    </xdr:to>
    <xdr:sp macro="" textlink="pivot!D84">
      <xdr:nvSpPr>
        <xdr:cNvPr id="273" name="TextBox 272">
          <a:extLst>
            <a:ext uri="{FF2B5EF4-FFF2-40B4-BE49-F238E27FC236}">
              <a16:creationId xmlns:a16="http://schemas.microsoft.com/office/drawing/2014/main" id="{170269D7-9161-47E2-9DA8-B7723B9AC0AA}"/>
            </a:ext>
          </a:extLst>
        </xdr:cNvPr>
        <xdr:cNvSpPr txBox="1"/>
      </xdr:nvSpPr>
      <xdr:spPr>
        <a:xfrm>
          <a:off x="7605131" y="550289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7D8585F-3E65-47B8-BFD7-1D2199AABF76}" type="TxLink">
            <a:rPr lang="en-US" sz="1100" b="0" i="0" u="none" strike="noStrike">
              <a:solidFill>
                <a:schemeClr val="bg1"/>
              </a:solidFill>
              <a:latin typeface="Calibri"/>
              <a:ea typeface="Calibri"/>
              <a:cs typeface="Calibri"/>
            </a:rPr>
            <a:pPr marL="0" indent="0" algn="l"/>
            <a:t>320M</a:t>
          </a:fld>
          <a:endParaRPr lang="en-US" sz="1100" b="0" i="0" u="none" strike="noStrike">
            <a:solidFill>
              <a:schemeClr val="bg1"/>
            </a:solidFill>
            <a:latin typeface="Calibri"/>
            <a:ea typeface="+mn-ea"/>
            <a:cs typeface="Calibri"/>
          </a:endParaRPr>
        </a:p>
      </xdr:txBody>
    </xdr:sp>
    <xdr:clientData/>
  </xdr:twoCellAnchor>
  <xdr:twoCellAnchor>
    <xdr:from>
      <xdr:col>10</xdr:col>
      <xdr:colOff>456110</xdr:colOff>
      <xdr:row>31</xdr:row>
      <xdr:rowOff>111359</xdr:rowOff>
    </xdr:from>
    <xdr:to>
      <xdr:col>12</xdr:col>
      <xdr:colOff>242750</xdr:colOff>
      <xdr:row>32</xdr:row>
      <xdr:rowOff>78790</xdr:rowOff>
    </xdr:to>
    <xdr:sp macro="" textlink="">
      <xdr:nvSpPr>
        <xdr:cNvPr id="274" name="TextBox 273">
          <a:extLst>
            <a:ext uri="{FF2B5EF4-FFF2-40B4-BE49-F238E27FC236}">
              <a16:creationId xmlns:a16="http://schemas.microsoft.com/office/drawing/2014/main" id="{4C3A8DD5-F60A-4264-98E2-B0E2953E65CB}"/>
            </a:ext>
          </a:extLst>
        </xdr:cNvPr>
        <xdr:cNvSpPr txBox="1"/>
      </xdr:nvSpPr>
      <xdr:spPr>
        <a:xfrm>
          <a:off x="6552110" y="5780639"/>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12</xdr:col>
      <xdr:colOff>289931</xdr:colOff>
      <xdr:row>31</xdr:row>
      <xdr:rowOff>111359</xdr:rowOff>
    </xdr:from>
    <xdr:to>
      <xdr:col>14</xdr:col>
      <xdr:colOff>76571</xdr:colOff>
      <xdr:row>32</xdr:row>
      <xdr:rowOff>78790</xdr:rowOff>
    </xdr:to>
    <xdr:sp macro="" textlink="pivot!F84">
      <xdr:nvSpPr>
        <xdr:cNvPr id="275" name="TextBox 274">
          <a:extLst>
            <a:ext uri="{FF2B5EF4-FFF2-40B4-BE49-F238E27FC236}">
              <a16:creationId xmlns:a16="http://schemas.microsoft.com/office/drawing/2014/main" id="{FB3E3661-16D3-4680-B11F-82E43F56D4AD}"/>
            </a:ext>
          </a:extLst>
        </xdr:cNvPr>
        <xdr:cNvSpPr txBox="1"/>
      </xdr:nvSpPr>
      <xdr:spPr>
        <a:xfrm>
          <a:off x="7605131" y="5780639"/>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DD76324-A297-46B6-95AB-B11396CAF49C}" type="TxLink">
            <a:rPr lang="en-US" sz="1100" b="0" i="0" u="none" strike="noStrike">
              <a:solidFill>
                <a:schemeClr val="bg1"/>
              </a:solidFill>
              <a:latin typeface="Calibri"/>
              <a:ea typeface="Calibri"/>
              <a:cs typeface="Calibri"/>
            </a:rPr>
            <a:pPr marL="0" indent="0" algn="l"/>
            <a:t>78909</a:t>
          </a:fld>
          <a:endParaRPr lang="en-US" sz="1100" b="0" i="0" u="none" strike="noStrike">
            <a:solidFill>
              <a:schemeClr val="bg1"/>
            </a:solidFill>
            <a:latin typeface="Calibri"/>
            <a:ea typeface="+mn-ea"/>
            <a:cs typeface="Calibri"/>
          </a:endParaRPr>
        </a:p>
      </xdr:txBody>
    </xdr:sp>
    <xdr:clientData/>
  </xdr:twoCellAnchor>
  <xdr:twoCellAnchor>
    <xdr:from>
      <xdr:col>10</xdr:col>
      <xdr:colOff>456110</xdr:colOff>
      <xdr:row>30</xdr:row>
      <xdr:rowOff>152097</xdr:rowOff>
    </xdr:from>
    <xdr:to>
      <xdr:col>12</xdr:col>
      <xdr:colOff>242750</xdr:colOff>
      <xdr:row>31</xdr:row>
      <xdr:rowOff>126063</xdr:rowOff>
    </xdr:to>
    <xdr:sp macro="" textlink="">
      <xdr:nvSpPr>
        <xdr:cNvPr id="276" name="TextBox 275">
          <a:extLst>
            <a:ext uri="{FF2B5EF4-FFF2-40B4-BE49-F238E27FC236}">
              <a16:creationId xmlns:a16="http://schemas.microsoft.com/office/drawing/2014/main" id="{18DA3E32-E2C4-43A2-83B2-3D92AA02F2DC}"/>
            </a:ext>
          </a:extLst>
        </xdr:cNvPr>
        <xdr:cNvSpPr txBox="1"/>
      </xdr:nvSpPr>
      <xdr:spPr>
        <a:xfrm>
          <a:off x="6552110" y="5638497"/>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rgbClr val="FFFF00"/>
              </a:solidFill>
              <a:latin typeface="Century Gothic" panose="020B0502020202020204" pitchFamily="34" charset="0"/>
            </a:rPr>
            <a:t>Avg Sales</a:t>
          </a:r>
          <a:r>
            <a:rPr lang="en-US" sz="1100" b="0" baseline="0">
              <a:solidFill>
                <a:srgbClr val="FFFF00"/>
              </a:solidFill>
              <a:latin typeface="Century Gothic" panose="020B0502020202020204" pitchFamily="34" charset="0"/>
            </a:rPr>
            <a:t>:</a:t>
          </a:r>
          <a:endParaRPr lang="en-US" sz="1100" b="0">
            <a:solidFill>
              <a:srgbClr val="FFFF00"/>
            </a:solidFill>
            <a:latin typeface="Century Gothic" panose="020B0502020202020204" pitchFamily="34" charset="0"/>
          </a:endParaRPr>
        </a:p>
      </xdr:txBody>
    </xdr:sp>
    <xdr:clientData/>
  </xdr:twoCellAnchor>
  <xdr:twoCellAnchor>
    <xdr:from>
      <xdr:col>12</xdr:col>
      <xdr:colOff>289931</xdr:colOff>
      <xdr:row>30</xdr:row>
      <xdr:rowOff>152097</xdr:rowOff>
    </xdr:from>
    <xdr:to>
      <xdr:col>14</xdr:col>
      <xdr:colOff>76571</xdr:colOff>
      <xdr:row>31</xdr:row>
      <xdr:rowOff>126063</xdr:rowOff>
    </xdr:to>
    <xdr:sp macro="" textlink="pivot!E84">
      <xdr:nvSpPr>
        <xdr:cNvPr id="277" name="TextBox 276">
          <a:extLst>
            <a:ext uri="{FF2B5EF4-FFF2-40B4-BE49-F238E27FC236}">
              <a16:creationId xmlns:a16="http://schemas.microsoft.com/office/drawing/2014/main" id="{95111302-EC2B-456F-828E-F48E48FF4301}"/>
            </a:ext>
          </a:extLst>
        </xdr:cNvPr>
        <xdr:cNvSpPr txBox="1"/>
      </xdr:nvSpPr>
      <xdr:spPr>
        <a:xfrm>
          <a:off x="7605131" y="5638497"/>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E79729-EBBD-44D7-A337-7613AA0DD1CE}" type="TxLink">
            <a:rPr lang="en-US" sz="1100" b="0" i="0" u="none" strike="noStrike" baseline="0">
              <a:solidFill>
                <a:srgbClr val="FFFF00"/>
              </a:solidFill>
              <a:latin typeface="Calibri"/>
              <a:ea typeface="Calibri"/>
              <a:cs typeface="Calibri"/>
            </a:rPr>
            <a:pPr marL="0" indent="0" algn="l"/>
            <a:t>517,707</a:t>
          </a:fld>
          <a:endParaRPr lang="en-US" sz="1100" b="0" i="0" u="none" strike="noStrike" baseline="0">
            <a:solidFill>
              <a:srgbClr val="FFFF00"/>
            </a:solidFill>
            <a:latin typeface="Calibri"/>
            <a:ea typeface="+mn-ea"/>
            <a:cs typeface="Calibri"/>
          </a:endParaRPr>
        </a:p>
      </xdr:txBody>
    </xdr:sp>
    <xdr:clientData/>
  </xdr:twoCellAnchor>
  <xdr:twoCellAnchor>
    <xdr:from>
      <xdr:col>7</xdr:col>
      <xdr:colOff>198120</xdr:colOff>
      <xdr:row>19</xdr:row>
      <xdr:rowOff>167640</xdr:rowOff>
    </xdr:from>
    <xdr:to>
      <xdr:col>8</xdr:col>
      <xdr:colOff>594360</xdr:colOff>
      <xdr:row>20</xdr:row>
      <xdr:rowOff>135071</xdr:rowOff>
    </xdr:to>
    <xdr:sp macro="" textlink="">
      <xdr:nvSpPr>
        <xdr:cNvPr id="279" name="TextBox 278">
          <a:extLst>
            <a:ext uri="{FF2B5EF4-FFF2-40B4-BE49-F238E27FC236}">
              <a16:creationId xmlns:a16="http://schemas.microsoft.com/office/drawing/2014/main" id="{BDFB57AA-8CBF-4435-AC13-453BB2869F9E}"/>
            </a:ext>
          </a:extLst>
        </xdr:cNvPr>
        <xdr:cNvSpPr txBox="1"/>
      </xdr:nvSpPr>
      <xdr:spPr>
        <a:xfrm>
          <a:off x="4465320" y="36423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bg1"/>
              </a:solidFill>
              <a:latin typeface="Century Gothic" panose="020B0502020202020204" pitchFamily="34" charset="0"/>
            </a:rPr>
            <a:t>Total Sales</a:t>
          </a:r>
          <a:r>
            <a:rPr lang="en-US" sz="1100" b="0" baseline="0">
              <a:solidFill>
                <a:schemeClr val="bg1"/>
              </a:solidFill>
              <a:latin typeface="Century Gothic" panose="020B0502020202020204" pitchFamily="34" charset="0"/>
            </a:rPr>
            <a:t>:</a:t>
          </a:r>
          <a:endParaRPr lang="en-US" sz="1100" b="0">
            <a:solidFill>
              <a:schemeClr val="bg1"/>
            </a:solidFill>
            <a:latin typeface="Century Gothic" panose="020B0502020202020204" pitchFamily="34" charset="0"/>
          </a:endParaRPr>
        </a:p>
      </xdr:txBody>
    </xdr:sp>
    <xdr:clientData/>
  </xdr:twoCellAnchor>
  <xdr:twoCellAnchor>
    <xdr:from>
      <xdr:col>9</xdr:col>
      <xdr:colOff>31941</xdr:colOff>
      <xdr:row>19</xdr:row>
      <xdr:rowOff>167640</xdr:rowOff>
    </xdr:from>
    <xdr:to>
      <xdr:col>10</xdr:col>
      <xdr:colOff>428181</xdr:colOff>
      <xdr:row>20</xdr:row>
      <xdr:rowOff>135071</xdr:rowOff>
    </xdr:to>
    <xdr:sp macro="" textlink="pivot!B68">
      <xdr:nvSpPr>
        <xdr:cNvPr id="280" name="TextBox 279">
          <a:extLst>
            <a:ext uri="{FF2B5EF4-FFF2-40B4-BE49-F238E27FC236}">
              <a16:creationId xmlns:a16="http://schemas.microsoft.com/office/drawing/2014/main" id="{FFC69C07-3EDD-43BD-9A50-005BA08A6FC1}"/>
            </a:ext>
          </a:extLst>
        </xdr:cNvPr>
        <xdr:cNvSpPr txBox="1"/>
      </xdr:nvSpPr>
      <xdr:spPr>
        <a:xfrm>
          <a:off x="5518341" y="36423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0118148-AF3F-43F8-A448-408C194345E1}" type="TxLink">
            <a:rPr lang="en-US" sz="1100" b="0" i="0" u="none" strike="noStrike">
              <a:solidFill>
                <a:schemeClr val="bg1"/>
              </a:solidFill>
              <a:latin typeface="Calibri"/>
              <a:ea typeface="Calibri"/>
              <a:cs typeface="Calibri"/>
            </a:rPr>
            <a:pPr marL="0" indent="0" algn="l"/>
            <a:t>777M</a:t>
          </a:fld>
          <a:endParaRPr lang="en-US" sz="1100" b="0" i="0" u="none" strike="noStrike">
            <a:solidFill>
              <a:schemeClr val="bg1"/>
            </a:solidFill>
            <a:latin typeface="Calibri"/>
            <a:ea typeface="+mn-ea"/>
            <a:cs typeface="Calibri"/>
          </a:endParaRPr>
        </a:p>
      </xdr:txBody>
    </xdr:sp>
    <xdr:clientData/>
  </xdr:twoCellAnchor>
  <xdr:twoCellAnchor>
    <xdr:from>
      <xdr:col>7</xdr:col>
      <xdr:colOff>198120</xdr:colOff>
      <xdr:row>20</xdr:row>
      <xdr:rowOff>120367</xdr:rowOff>
    </xdr:from>
    <xdr:to>
      <xdr:col>8</xdr:col>
      <xdr:colOff>594360</xdr:colOff>
      <xdr:row>21</xdr:row>
      <xdr:rowOff>87798</xdr:rowOff>
    </xdr:to>
    <xdr:sp macro="" textlink="">
      <xdr:nvSpPr>
        <xdr:cNvPr id="281" name="TextBox 280">
          <a:extLst>
            <a:ext uri="{FF2B5EF4-FFF2-40B4-BE49-F238E27FC236}">
              <a16:creationId xmlns:a16="http://schemas.microsoft.com/office/drawing/2014/main" id="{205A8739-CD63-4E5A-89EE-386EA70D78A8}"/>
            </a:ext>
          </a:extLst>
        </xdr:cNvPr>
        <xdr:cNvSpPr txBox="1"/>
      </xdr:nvSpPr>
      <xdr:spPr>
        <a:xfrm>
          <a:off x="4465320" y="3777967"/>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9</xdr:col>
      <xdr:colOff>31941</xdr:colOff>
      <xdr:row>20</xdr:row>
      <xdr:rowOff>120367</xdr:rowOff>
    </xdr:from>
    <xdr:to>
      <xdr:col>10</xdr:col>
      <xdr:colOff>428181</xdr:colOff>
      <xdr:row>21</xdr:row>
      <xdr:rowOff>87798</xdr:rowOff>
    </xdr:to>
    <xdr:sp macro="" textlink="pivot!C68">
      <xdr:nvSpPr>
        <xdr:cNvPr id="282" name="TextBox 281">
          <a:extLst>
            <a:ext uri="{FF2B5EF4-FFF2-40B4-BE49-F238E27FC236}">
              <a16:creationId xmlns:a16="http://schemas.microsoft.com/office/drawing/2014/main" id="{0014DADE-2EB1-4DD1-87E0-06CECA410297}"/>
            </a:ext>
          </a:extLst>
        </xdr:cNvPr>
        <xdr:cNvSpPr txBox="1"/>
      </xdr:nvSpPr>
      <xdr:spPr>
        <a:xfrm>
          <a:off x="5518341" y="3777967"/>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04600E-68E9-413F-8298-11DB22B34F9F}" type="TxLink">
            <a:rPr lang="en-US" sz="1100" b="0" i="0" u="none" strike="noStrike" baseline="0">
              <a:solidFill>
                <a:srgbClr val="FFFF00"/>
              </a:solidFill>
              <a:latin typeface="Calibri"/>
              <a:ea typeface="Calibri"/>
              <a:cs typeface="Calibri"/>
            </a:rPr>
            <a:pPr marL="0" indent="0" algn="l"/>
            <a:t>448M</a:t>
          </a:fld>
          <a:endParaRPr lang="en-US" sz="1100" b="0" i="0" u="none" strike="noStrike" baseline="0">
            <a:solidFill>
              <a:srgbClr val="FFFF00"/>
            </a:solidFill>
            <a:latin typeface="Calibri"/>
            <a:ea typeface="+mn-ea"/>
            <a:cs typeface="Calibri"/>
          </a:endParaRPr>
        </a:p>
      </xdr:txBody>
    </xdr:sp>
    <xdr:clientData/>
  </xdr:twoCellAnchor>
  <xdr:twoCellAnchor>
    <xdr:from>
      <xdr:col>7</xdr:col>
      <xdr:colOff>198120</xdr:colOff>
      <xdr:row>21</xdr:row>
      <xdr:rowOff>73094</xdr:rowOff>
    </xdr:from>
    <xdr:to>
      <xdr:col>8</xdr:col>
      <xdr:colOff>594360</xdr:colOff>
      <xdr:row>22</xdr:row>
      <xdr:rowOff>40525</xdr:rowOff>
    </xdr:to>
    <xdr:sp macro="" textlink="">
      <xdr:nvSpPr>
        <xdr:cNvPr id="283" name="TextBox 282">
          <a:extLst>
            <a:ext uri="{FF2B5EF4-FFF2-40B4-BE49-F238E27FC236}">
              <a16:creationId xmlns:a16="http://schemas.microsoft.com/office/drawing/2014/main" id="{2A52AE81-A118-4871-9F6F-64B45EDA7A20}"/>
            </a:ext>
          </a:extLst>
        </xdr:cNvPr>
        <xdr:cNvSpPr txBox="1"/>
      </xdr:nvSpPr>
      <xdr:spPr>
        <a:xfrm>
          <a:off x="4465320" y="391357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9</xdr:col>
      <xdr:colOff>31941</xdr:colOff>
      <xdr:row>21</xdr:row>
      <xdr:rowOff>73094</xdr:rowOff>
    </xdr:from>
    <xdr:to>
      <xdr:col>10</xdr:col>
      <xdr:colOff>428181</xdr:colOff>
      <xdr:row>22</xdr:row>
      <xdr:rowOff>40525</xdr:rowOff>
    </xdr:to>
    <xdr:sp macro="" textlink="pivot!D68">
      <xdr:nvSpPr>
        <xdr:cNvPr id="284" name="TextBox 283">
          <a:extLst>
            <a:ext uri="{FF2B5EF4-FFF2-40B4-BE49-F238E27FC236}">
              <a16:creationId xmlns:a16="http://schemas.microsoft.com/office/drawing/2014/main" id="{D4A3808D-FF02-431F-A653-7349A506CF92}"/>
            </a:ext>
          </a:extLst>
        </xdr:cNvPr>
        <xdr:cNvSpPr txBox="1"/>
      </xdr:nvSpPr>
      <xdr:spPr>
        <a:xfrm>
          <a:off x="5518341" y="391357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F7C9E16-5677-4719-8853-C7D87F5B6CC3}" type="TxLink">
            <a:rPr lang="en-US" sz="1100" b="0" i="0" u="none" strike="noStrike">
              <a:solidFill>
                <a:schemeClr val="bg1"/>
              </a:solidFill>
              <a:latin typeface="Calibri"/>
              <a:ea typeface="Calibri"/>
              <a:cs typeface="Calibri"/>
            </a:rPr>
            <a:pPr marL="0" indent="0" algn="l"/>
            <a:t>329M</a:t>
          </a:fld>
          <a:endParaRPr lang="en-US" sz="1100" b="0" i="0" u="none" strike="noStrike">
            <a:solidFill>
              <a:schemeClr val="bg1"/>
            </a:solidFill>
            <a:latin typeface="Calibri"/>
            <a:ea typeface="+mn-ea"/>
            <a:cs typeface="Calibri"/>
          </a:endParaRPr>
        </a:p>
      </xdr:txBody>
    </xdr:sp>
    <xdr:clientData/>
  </xdr:twoCellAnchor>
  <xdr:twoCellAnchor>
    <xdr:from>
      <xdr:col>7</xdr:col>
      <xdr:colOff>198120</xdr:colOff>
      <xdr:row>22</xdr:row>
      <xdr:rowOff>167963</xdr:rowOff>
    </xdr:from>
    <xdr:to>
      <xdr:col>8</xdr:col>
      <xdr:colOff>594360</xdr:colOff>
      <xdr:row>23</xdr:row>
      <xdr:rowOff>135394</xdr:rowOff>
    </xdr:to>
    <xdr:sp macro="" textlink="">
      <xdr:nvSpPr>
        <xdr:cNvPr id="285" name="TextBox 284">
          <a:extLst>
            <a:ext uri="{FF2B5EF4-FFF2-40B4-BE49-F238E27FC236}">
              <a16:creationId xmlns:a16="http://schemas.microsoft.com/office/drawing/2014/main" id="{D595AA4B-C8D4-4D02-A505-17A5C3F0782E}"/>
            </a:ext>
          </a:extLst>
        </xdr:cNvPr>
        <xdr:cNvSpPr txBox="1"/>
      </xdr:nvSpPr>
      <xdr:spPr>
        <a:xfrm>
          <a:off x="4465320" y="419132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9</xdr:col>
      <xdr:colOff>31941</xdr:colOff>
      <xdr:row>22</xdr:row>
      <xdr:rowOff>167963</xdr:rowOff>
    </xdr:from>
    <xdr:to>
      <xdr:col>10</xdr:col>
      <xdr:colOff>428181</xdr:colOff>
      <xdr:row>23</xdr:row>
      <xdr:rowOff>135394</xdr:rowOff>
    </xdr:to>
    <xdr:sp macro="" textlink="pivot!F68">
      <xdr:nvSpPr>
        <xdr:cNvPr id="286" name="TextBox 285">
          <a:extLst>
            <a:ext uri="{FF2B5EF4-FFF2-40B4-BE49-F238E27FC236}">
              <a16:creationId xmlns:a16="http://schemas.microsoft.com/office/drawing/2014/main" id="{C27BC5F6-C364-4996-A357-88852EF7792A}"/>
            </a:ext>
          </a:extLst>
        </xdr:cNvPr>
        <xdr:cNvSpPr txBox="1"/>
      </xdr:nvSpPr>
      <xdr:spPr>
        <a:xfrm>
          <a:off x="5518341" y="419132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53DE77B-A8A9-47B8-A888-7FAD75B3D723}" type="TxLink">
            <a:rPr lang="en-US" sz="1100" b="0" i="0" u="none" strike="noStrike">
              <a:solidFill>
                <a:schemeClr val="bg1"/>
              </a:solidFill>
              <a:latin typeface="Calibri"/>
              <a:ea typeface="Calibri"/>
              <a:cs typeface="Calibri"/>
            </a:rPr>
            <a:pPr marL="0" indent="0" algn="l"/>
            <a:t>81396</a:t>
          </a:fld>
          <a:endParaRPr lang="en-US" sz="1100" b="0" i="0" u="none" strike="noStrike">
            <a:solidFill>
              <a:schemeClr val="bg1"/>
            </a:solidFill>
            <a:latin typeface="Calibri"/>
            <a:ea typeface="+mn-ea"/>
            <a:cs typeface="Calibri"/>
          </a:endParaRPr>
        </a:p>
      </xdr:txBody>
    </xdr:sp>
    <xdr:clientData/>
  </xdr:twoCellAnchor>
  <xdr:twoCellAnchor>
    <xdr:from>
      <xdr:col>7</xdr:col>
      <xdr:colOff>198120</xdr:colOff>
      <xdr:row>22</xdr:row>
      <xdr:rowOff>25821</xdr:rowOff>
    </xdr:from>
    <xdr:to>
      <xdr:col>8</xdr:col>
      <xdr:colOff>594360</xdr:colOff>
      <xdr:row>22</xdr:row>
      <xdr:rowOff>182667</xdr:rowOff>
    </xdr:to>
    <xdr:sp macro="" textlink="">
      <xdr:nvSpPr>
        <xdr:cNvPr id="287" name="TextBox 286">
          <a:extLst>
            <a:ext uri="{FF2B5EF4-FFF2-40B4-BE49-F238E27FC236}">
              <a16:creationId xmlns:a16="http://schemas.microsoft.com/office/drawing/2014/main" id="{90C0A8EC-EE6B-4062-A0B9-E68FCCFAA36A}"/>
            </a:ext>
          </a:extLst>
        </xdr:cNvPr>
        <xdr:cNvSpPr txBox="1"/>
      </xdr:nvSpPr>
      <xdr:spPr>
        <a:xfrm>
          <a:off x="4465320" y="4049181"/>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rgbClr val="FFFF00"/>
              </a:solidFill>
              <a:latin typeface="Century Gothic" panose="020B0502020202020204" pitchFamily="34" charset="0"/>
            </a:rPr>
            <a:t>Avg Sales</a:t>
          </a:r>
          <a:r>
            <a:rPr lang="en-US" sz="1100" b="0" baseline="0">
              <a:solidFill>
                <a:srgbClr val="FFFF00"/>
              </a:solidFill>
              <a:latin typeface="Century Gothic" panose="020B0502020202020204" pitchFamily="34" charset="0"/>
            </a:rPr>
            <a:t>:</a:t>
          </a:r>
          <a:endParaRPr lang="en-US" sz="1100" b="0">
            <a:solidFill>
              <a:srgbClr val="FFFF00"/>
            </a:solidFill>
            <a:latin typeface="Century Gothic" panose="020B0502020202020204" pitchFamily="34" charset="0"/>
          </a:endParaRPr>
        </a:p>
      </xdr:txBody>
    </xdr:sp>
    <xdr:clientData/>
  </xdr:twoCellAnchor>
  <xdr:twoCellAnchor>
    <xdr:from>
      <xdr:col>9</xdr:col>
      <xdr:colOff>31941</xdr:colOff>
      <xdr:row>22</xdr:row>
      <xdr:rowOff>25821</xdr:rowOff>
    </xdr:from>
    <xdr:to>
      <xdr:col>10</xdr:col>
      <xdr:colOff>428181</xdr:colOff>
      <xdr:row>22</xdr:row>
      <xdr:rowOff>182667</xdr:rowOff>
    </xdr:to>
    <xdr:sp macro="" textlink="pivot!E68">
      <xdr:nvSpPr>
        <xdr:cNvPr id="288" name="TextBox 287">
          <a:extLst>
            <a:ext uri="{FF2B5EF4-FFF2-40B4-BE49-F238E27FC236}">
              <a16:creationId xmlns:a16="http://schemas.microsoft.com/office/drawing/2014/main" id="{28776C8A-45C6-4074-BA2C-093CD2E25C61}"/>
            </a:ext>
          </a:extLst>
        </xdr:cNvPr>
        <xdr:cNvSpPr txBox="1"/>
      </xdr:nvSpPr>
      <xdr:spPr>
        <a:xfrm>
          <a:off x="5518341" y="4049181"/>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D8B1050-C40D-41EC-809E-A80CAB50BFCB}" type="TxLink">
            <a:rPr lang="en-US" sz="1100" b="0" i="0" u="none" strike="noStrike" baseline="0">
              <a:solidFill>
                <a:srgbClr val="FFFF00"/>
              </a:solidFill>
              <a:latin typeface="Calibri"/>
              <a:ea typeface="Calibri"/>
              <a:cs typeface="Calibri"/>
            </a:rPr>
            <a:pPr marL="0" indent="0" algn="l"/>
            <a:t>531,897</a:t>
          </a:fld>
          <a:endParaRPr lang="en-US" sz="1100" b="0" i="0" u="none" strike="noStrike" baseline="0">
            <a:solidFill>
              <a:srgbClr val="FFFF00"/>
            </a:solidFill>
            <a:latin typeface="Calibri"/>
            <a:ea typeface="+mn-ea"/>
            <a:cs typeface="Calibri"/>
          </a:endParaRPr>
        </a:p>
      </xdr:txBody>
    </xdr:sp>
    <xdr:clientData/>
  </xdr:twoCellAnchor>
  <xdr:twoCellAnchor>
    <xdr:from>
      <xdr:col>3</xdr:col>
      <xdr:colOff>388620</xdr:colOff>
      <xdr:row>19</xdr:row>
      <xdr:rowOff>167640</xdr:rowOff>
    </xdr:from>
    <xdr:to>
      <xdr:col>5</xdr:col>
      <xdr:colOff>175260</xdr:colOff>
      <xdr:row>20</xdr:row>
      <xdr:rowOff>135071</xdr:rowOff>
    </xdr:to>
    <xdr:sp macro="" textlink="">
      <xdr:nvSpPr>
        <xdr:cNvPr id="290" name="TextBox 289">
          <a:extLst>
            <a:ext uri="{FF2B5EF4-FFF2-40B4-BE49-F238E27FC236}">
              <a16:creationId xmlns:a16="http://schemas.microsoft.com/office/drawing/2014/main" id="{8682FB7D-416B-465E-B641-040250EC89F4}"/>
            </a:ext>
          </a:extLst>
        </xdr:cNvPr>
        <xdr:cNvSpPr txBox="1"/>
      </xdr:nvSpPr>
      <xdr:spPr>
        <a:xfrm>
          <a:off x="2217420" y="36423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bg1"/>
              </a:solidFill>
              <a:latin typeface="Century Gothic" panose="020B0502020202020204" pitchFamily="34" charset="0"/>
            </a:rPr>
            <a:t>Total Sales</a:t>
          </a:r>
          <a:r>
            <a:rPr lang="en-US" sz="1100" b="0" baseline="0">
              <a:solidFill>
                <a:schemeClr val="bg1"/>
              </a:solidFill>
              <a:latin typeface="Century Gothic" panose="020B0502020202020204" pitchFamily="34" charset="0"/>
            </a:rPr>
            <a:t>:</a:t>
          </a:r>
          <a:endParaRPr lang="en-US" sz="1100" b="0">
            <a:solidFill>
              <a:schemeClr val="bg1"/>
            </a:solidFill>
            <a:latin typeface="Century Gothic" panose="020B0502020202020204" pitchFamily="34" charset="0"/>
          </a:endParaRPr>
        </a:p>
      </xdr:txBody>
    </xdr:sp>
    <xdr:clientData/>
  </xdr:twoCellAnchor>
  <xdr:twoCellAnchor>
    <xdr:from>
      <xdr:col>5</xdr:col>
      <xdr:colOff>222441</xdr:colOff>
      <xdr:row>19</xdr:row>
      <xdr:rowOff>167640</xdr:rowOff>
    </xdr:from>
    <xdr:to>
      <xdr:col>7</xdr:col>
      <xdr:colOff>9081</xdr:colOff>
      <xdr:row>20</xdr:row>
      <xdr:rowOff>135071</xdr:rowOff>
    </xdr:to>
    <xdr:sp macro="" textlink="pivot!B52">
      <xdr:nvSpPr>
        <xdr:cNvPr id="291" name="TextBox 290">
          <a:extLst>
            <a:ext uri="{FF2B5EF4-FFF2-40B4-BE49-F238E27FC236}">
              <a16:creationId xmlns:a16="http://schemas.microsoft.com/office/drawing/2014/main" id="{E40547C6-83D2-4715-B836-9591D098C317}"/>
            </a:ext>
          </a:extLst>
        </xdr:cNvPr>
        <xdr:cNvSpPr txBox="1"/>
      </xdr:nvSpPr>
      <xdr:spPr>
        <a:xfrm>
          <a:off x="3270441" y="36423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D1C1CA7-BD23-4527-94A4-322A6B96684A}" type="TxLink">
            <a:rPr lang="en-US" sz="1100" b="0" i="0" u="none" strike="noStrike">
              <a:solidFill>
                <a:schemeClr val="bg1"/>
              </a:solidFill>
              <a:latin typeface="Calibri"/>
              <a:ea typeface="Calibri"/>
              <a:cs typeface="Calibri"/>
            </a:rPr>
            <a:pPr marL="0" indent="0" algn="l"/>
            <a:t>749M</a:t>
          </a:fld>
          <a:endParaRPr lang="en-US" sz="1100" b="0" i="0" u="none" strike="noStrike">
            <a:solidFill>
              <a:schemeClr val="bg1"/>
            </a:solidFill>
            <a:latin typeface="Calibri"/>
            <a:ea typeface="+mn-ea"/>
            <a:cs typeface="Calibri"/>
          </a:endParaRPr>
        </a:p>
      </xdr:txBody>
    </xdr:sp>
    <xdr:clientData/>
  </xdr:twoCellAnchor>
  <xdr:twoCellAnchor>
    <xdr:from>
      <xdr:col>3</xdr:col>
      <xdr:colOff>388620</xdr:colOff>
      <xdr:row>20</xdr:row>
      <xdr:rowOff>120367</xdr:rowOff>
    </xdr:from>
    <xdr:to>
      <xdr:col>5</xdr:col>
      <xdr:colOff>175260</xdr:colOff>
      <xdr:row>21</xdr:row>
      <xdr:rowOff>87798</xdr:rowOff>
    </xdr:to>
    <xdr:sp macro="" textlink="">
      <xdr:nvSpPr>
        <xdr:cNvPr id="292" name="TextBox 291">
          <a:extLst>
            <a:ext uri="{FF2B5EF4-FFF2-40B4-BE49-F238E27FC236}">
              <a16:creationId xmlns:a16="http://schemas.microsoft.com/office/drawing/2014/main" id="{8558DEAD-7E15-4AF2-A237-667D72BE6314}"/>
            </a:ext>
          </a:extLst>
        </xdr:cNvPr>
        <xdr:cNvSpPr txBox="1"/>
      </xdr:nvSpPr>
      <xdr:spPr>
        <a:xfrm>
          <a:off x="2217420" y="3777967"/>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5</xdr:col>
      <xdr:colOff>222441</xdr:colOff>
      <xdr:row>20</xdr:row>
      <xdr:rowOff>120367</xdr:rowOff>
    </xdr:from>
    <xdr:to>
      <xdr:col>7</xdr:col>
      <xdr:colOff>9081</xdr:colOff>
      <xdr:row>21</xdr:row>
      <xdr:rowOff>87798</xdr:rowOff>
    </xdr:to>
    <xdr:sp macro="" textlink="pivot!D52">
      <xdr:nvSpPr>
        <xdr:cNvPr id="293" name="TextBox 292">
          <a:extLst>
            <a:ext uri="{FF2B5EF4-FFF2-40B4-BE49-F238E27FC236}">
              <a16:creationId xmlns:a16="http://schemas.microsoft.com/office/drawing/2014/main" id="{1A293298-5F7F-4ACB-9996-515CE872375E}"/>
            </a:ext>
          </a:extLst>
        </xdr:cNvPr>
        <xdr:cNvSpPr txBox="1"/>
      </xdr:nvSpPr>
      <xdr:spPr>
        <a:xfrm>
          <a:off x="3270441" y="3777967"/>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3CC7E3C-8250-46C5-916F-D3E367A0FCBE}" type="TxLink">
            <a:rPr lang="en-US" sz="1100" b="0" i="0" u="none" strike="noStrike" baseline="0">
              <a:solidFill>
                <a:srgbClr val="FFFF00"/>
              </a:solidFill>
              <a:latin typeface="Calibri"/>
              <a:ea typeface="Calibri"/>
              <a:cs typeface="Calibri"/>
            </a:rPr>
            <a:pPr marL="0" indent="0" algn="l"/>
            <a:t>430M</a:t>
          </a:fld>
          <a:endParaRPr lang="en-US" sz="1100" b="0" i="0" u="none" strike="noStrike" baseline="0">
            <a:solidFill>
              <a:srgbClr val="FFFF00"/>
            </a:solidFill>
            <a:latin typeface="Calibri"/>
            <a:ea typeface="+mn-ea"/>
            <a:cs typeface="Calibri"/>
          </a:endParaRPr>
        </a:p>
      </xdr:txBody>
    </xdr:sp>
    <xdr:clientData/>
  </xdr:twoCellAnchor>
  <xdr:twoCellAnchor>
    <xdr:from>
      <xdr:col>3</xdr:col>
      <xdr:colOff>388620</xdr:colOff>
      <xdr:row>21</xdr:row>
      <xdr:rowOff>73094</xdr:rowOff>
    </xdr:from>
    <xdr:to>
      <xdr:col>5</xdr:col>
      <xdr:colOff>175260</xdr:colOff>
      <xdr:row>22</xdr:row>
      <xdr:rowOff>40525</xdr:rowOff>
    </xdr:to>
    <xdr:sp macro="" textlink="">
      <xdr:nvSpPr>
        <xdr:cNvPr id="294" name="TextBox 293">
          <a:extLst>
            <a:ext uri="{FF2B5EF4-FFF2-40B4-BE49-F238E27FC236}">
              <a16:creationId xmlns:a16="http://schemas.microsoft.com/office/drawing/2014/main" id="{76BFFBFB-9266-4DD0-A43A-E26C713742EA}"/>
            </a:ext>
          </a:extLst>
        </xdr:cNvPr>
        <xdr:cNvSpPr txBox="1"/>
      </xdr:nvSpPr>
      <xdr:spPr>
        <a:xfrm>
          <a:off x="2217420" y="391357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5</xdr:col>
      <xdr:colOff>222441</xdr:colOff>
      <xdr:row>21</xdr:row>
      <xdr:rowOff>73094</xdr:rowOff>
    </xdr:from>
    <xdr:to>
      <xdr:col>7</xdr:col>
      <xdr:colOff>9081</xdr:colOff>
      <xdr:row>22</xdr:row>
      <xdr:rowOff>40525</xdr:rowOff>
    </xdr:to>
    <xdr:sp macro="" textlink="pivot!C52">
      <xdr:nvSpPr>
        <xdr:cNvPr id="295" name="TextBox 294">
          <a:extLst>
            <a:ext uri="{FF2B5EF4-FFF2-40B4-BE49-F238E27FC236}">
              <a16:creationId xmlns:a16="http://schemas.microsoft.com/office/drawing/2014/main" id="{57C33808-C5C6-4A90-B429-601AC15F188E}"/>
            </a:ext>
          </a:extLst>
        </xdr:cNvPr>
        <xdr:cNvSpPr txBox="1"/>
      </xdr:nvSpPr>
      <xdr:spPr>
        <a:xfrm>
          <a:off x="3270441" y="391357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17BA4A-8333-4114-8B61-C66DD592AC54}" type="TxLink">
            <a:rPr lang="en-US" sz="1100" b="0" i="0" u="none" strike="noStrike">
              <a:solidFill>
                <a:schemeClr val="bg1"/>
              </a:solidFill>
              <a:latin typeface="Calibri"/>
              <a:ea typeface="Calibri"/>
              <a:cs typeface="Calibri"/>
            </a:rPr>
            <a:pPr marL="0" indent="0" algn="l"/>
            <a:t>320M</a:t>
          </a:fld>
          <a:endParaRPr lang="en-US" sz="1100" b="0" i="0" u="none" strike="noStrike">
            <a:solidFill>
              <a:schemeClr val="bg1"/>
            </a:solidFill>
            <a:latin typeface="Calibri"/>
            <a:ea typeface="+mn-ea"/>
            <a:cs typeface="Calibri"/>
          </a:endParaRPr>
        </a:p>
      </xdr:txBody>
    </xdr:sp>
    <xdr:clientData/>
  </xdr:twoCellAnchor>
  <xdr:twoCellAnchor>
    <xdr:from>
      <xdr:col>3</xdr:col>
      <xdr:colOff>388620</xdr:colOff>
      <xdr:row>22</xdr:row>
      <xdr:rowOff>167963</xdr:rowOff>
    </xdr:from>
    <xdr:to>
      <xdr:col>5</xdr:col>
      <xdr:colOff>175260</xdr:colOff>
      <xdr:row>23</xdr:row>
      <xdr:rowOff>135394</xdr:rowOff>
    </xdr:to>
    <xdr:sp macro="" textlink="">
      <xdr:nvSpPr>
        <xdr:cNvPr id="296" name="TextBox 295">
          <a:extLst>
            <a:ext uri="{FF2B5EF4-FFF2-40B4-BE49-F238E27FC236}">
              <a16:creationId xmlns:a16="http://schemas.microsoft.com/office/drawing/2014/main" id="{DC8D027D-9B9D-4A24-95B1-6CA4AF37C79B}"/>
            </a:ext>
          </a:extLst>
        </xdr:cNvPr>
        <xdr:cNvSpPr txBox="1"/>
      </xdr:nvSpPr>
      <xdr:spPr>
        <a:xfrm>
          <a:off x="2217420" y="419132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5</xdr:col>
      <xdr:colOff>222441</xdr:colOff>
      <xdr:row>22</xdr:row>
      <xdr:rowOff>167963</xdr:rowOff>
    </xdr:from>
    <xdr:to>
      <xdr:col>7</xdr:col>
      <xdr:colOff>9081</xdr:colOff>
      <xdr:row>23</xdr:row>
      <xdr:rowOff>135394</xdr:rowOff>
    </xdr:to>
    <xdr:sp macro="" textlink="pivot!F52">
      <xdr:nvSpPr>
        <xdr:cNvPr id="297" name="TextBox 296">
          <a:extLst>
            <a:ext uri="{FF2B5EF4-FFF2-40B4-BE49-F238E27FC236}">
              <a16:creationId xmlns:a16="http://schemas.microsoft.com/office/drawing/2014/main" id="{B0580E7F-FE46-4B24-81EC-BB859EBDA554}"/>
            </a:ext>
          </a:extLst>
        </xdr:cNvPr>
        <xdr:cNvSpPr txBox="1"/>
      </xdr:nvSpPr>
      <xdr:spPr>
        <a:xfrm>
          <a:off x="3270441" y="419132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CB1E0D-F23D-478B-A053-12E28E2379D6}" type="TxLink">
            <a:rPr lang="en-US" sz="1100" b="0" i="0" u="none" strike="noStrike">
              <a:solidFill>
                <a:schemeClr val="bg1"/>
              </a:solidFill>
              <a:latin typeface="Calibri"/>
              <a:ea typeface="Calibri"/>
              <a:cs typeface="Calibri"/>
            </a:rPr>
            <a:pPr marL="0" indent="0" algn="l"/>
            <a:t>79561</a:t>
          </a:fld>
          <a:endParaRPr lang="en-US" sz="1100" b="0" i="0" u="none" strike="noStrike">
            <a:solidFill>
              <a:schemeClr val="bg1"/>
            </a:solidFill>
            <a:latin typeface="Calibri"/>
            <a:ea typeface="+mn-ea"/>
            <a:cs typeface="Calibri"/>
          </a:endParaRPr>
        </a:p>
      </xdr:txBody>
    </xdr:sp>
    <xdr:clientData/>
  </xdr:twoCellAnchor>
  <xdr:twoCellAnchor>
    <xdr:from>
      <xdr:col>3</xdr:col>
      <xdr:colOff>388620</xdr:colOff>
      <xdr:row>22</xdr:row>
      <xdr:rowOff>25821</xdr:rowOff>
    </xdr:from>
    <xdr:to>
      <xdr:col>5</xdr:col>
      <xdr:colOff>175260</xdr:colOff>
      <xdr:row>22</xdr:row>
      <xdr:rowOff>182667</xdr:rowOff>
    </xdr:to>
    <xdr:sp macro="" textlink="">
      <xdr:nvSpPr>
        <xdr:cNvPr id="298" name="TextBox 297">
          <a:extLst>
            <a:ext uri="{FF2B5EF4-FFF2-40B4-BE49-F238E27FC236}">
              <a16:creationId xmlns:a16="http://schemas.microsoft.com/office/drawing/2014/main" id="{98BF886C-6667-4D38-BC08-16F8CBC2FFB0}"/>
            </a:ext>
          </a:extLst>
        </xdr:cNvPr>
        <xdr:cNvSpPr txBox="1"/>
      </xdr:nvSpPr>
      <xdr:spPr>
        <a:xfrm>
          <a:off x="2217420" y="4049181"/>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rgbClr val="FFFF00"/>
              </a:solidFill>
              <a:latin typeface="Century Gothic" panose="020B0502020202020204" pitchFamily="34" charset="0"/>
            </a:rPr>
            <a:t>Avg Sales</a:t>
          </a:r>
          <a:r>
            <a:rPr lang="en-US" sz="1100" b="0" baseline="0">
              <a:solidFill>
                <a:srgbClr val="FFFF00"/>
              </a:solidFill>
              <a:latin typeface="Century Gothic" panose="020B0502020202020204" pitchFamily="34" charset="0"/>
            </a:rPr>
            <a:t>:</a:t>
          </a:r>
          <a:endParaRPr lang="en-US" sz="1100" b="0">
            <a:solidFill>
              <a:srgbClr val="FFFF00"/>
            </a:solidFill>
            <a:latin typeface="Century Gothic" panose="020B0502020202020204" pitchFamily="34" charset="0"/>
          </a:endParaRPr>
        </a:p>
      </xdr:txBody>
    </xdr:sp>
    <xdr:clientData/>
  </xdr:twoCellAnchor>
  <xdr:twoCellAnchor>
    <xdr:from>
      <xdr:col>5</xdr:col>
      <xdr:colOff>222441</xdr:colOff>
      <xdr:row>22</xdr:row>
      <xdr:rowOff>25821</xdr:rowOff>
    </xdr:from>
    <xdr:to>
      <xdr:col>7</xdr:col>
      <xdr:colOff>9081</xdr:colOff>
      <xdr:row>22</xdr:row>
      <xdr:rowOff>182667</xdr:rowOff>
    </xdr:to>
    <xdr:sp macro="" textlink="pivot!E52">
      <xdr:nvSpPr>
        <xdr:cNvPr id="299" name="TextBox 298">
          <a:extLst>
            <a:ext uri="{FF2B5EF4-FFF2-40B4-BE49-F238E27FC236}">
              <a16:creationId xmlns:a16="http://schemas.microsoft.com/office/drawing/2014/main" id="{742821BB-9D03-4C24-B70C-78F58BB739A7}"/>
            </a:ext>
          </a:extLst>
        </xdr:cNvPr>
        <xdr:cNvSpPr txBox="1"/>
      </xdr:nvSpPr>
      <xdr:spPr>
        <a:xfrm>
          <a:off x="3270441" y="4049181"/>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E7AFC52-0023-4D55-B0C2-204AD77BF0F0}" type="TxLink">
            <a:rPr lang="en-US" sz="1100" b="0" i="0" u="none" strike="noStrike" baseline="0">
              <a:solidFill>
                <a:srgbClr val="FFFF00"/>
              </a:solidFill>
              <a:latin typeface="Calibri"/>
              <a:ea typeface="Calibri"/>
              <a:cs typeface="Calibri"/>
            </a:rPr>
            <a:pPr marL="0" indent="0" algn="l"/>
            <a:t>512,825</a:t>
          </a:fld>
          <a:endParaRPr lang="en-US" sz="1100" b="0" i="0" u="none" strike="noStrike" baseline="0">
            <a:solidFill>
              <a:srgbClr val="FFFF00"/>
            </a:solidFill>
            <a:latin typeface="Calibri"/>
            <a:ea typeface="+mn-ea"/>
            <a:cs typeface="Calibri"/>
          </a:endParaRPr>
        </a:p>
      </xdr:txBody>
    </xdr:sp>
    <xdr:clientData/>
  </xdr:twoCellAnchor>
  <xdr:twoCellAnchor>
    <xdr:from>
      <xdr:col>10</xdr:col>
      <xdr:colOff>464820</xdr:colOff>
      <xdr:row>19</xdr:row>
      <xdr:rowOff>167640</xdr:rowOff>
    </xdr:from>
    <xdr:to>
      <xdr:col>12</xdr:col>
      <xdr:colOff>251460</xdr:colOff>
      <xdr:row>20</xdr:row>
      <xdr:rowOff>135071</xdr:rowOff>
    </xdr:to>
    <xdr:sp macro="" textlink="">
      <xdr:nvSpPr>
        <xdr:cNvPr id="301" name="TextBox 300">
          <a:extLst>
            <a:ext uri="{FF2B5EF4-FFF2-40B4-BE49-F238E27FC236}">
              <a16:creationId xmlns:a16="http://schemas.microsoft.com/office/drawing/2014/main" id="{195C64AB-75E7-4D99-A203-3D83053C3482}"/>
            </a:ext>
          </a:extLst>
        </xdr:cNvPr>
        <xdr:cNvSpPr txBox="1"/>
      </xdr:nvSpPr>
      <xdr:spPr>
        <a:xfrm>
          <a:off x="6560820" y="36423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chemeClr val="bg1"/>
              </a:solidFill>
              <a:latin typeface="Century Gothic" panose="020B0502020202020204" pitchFamily="34" charset="0"/>
            </a:rPr>
            <a:t>Total Sales</a:t>
          </a:r>
          <a:r>
            <a:rPr lang="en-US" sz="1100" b="0" baseline="0">
              <a:solidFill>
                <a:schemeClr val="bg1"/>
              </a:solidFill>
              <a:latin typeface="Century Gothic" panose="020B0502020202020204" pitchFamily="34" charset="0"/>
            </a:rPr>
            <a:t>:</a:t>
          </a:r>
          <a:endParaRPr lang="en-US" sz="1100" b="0">
            <a:solidFill>
              <a:schemeClr val="bg1"/>
            </a:solidFill>
            <a:latin typeface="Century Gothic" panose="020B0502020202020204" pitchFamily="34" charset="0"/>
          </a:endParaRPr>
        </a:p>
      </xdr:txBody>
    </xdr:sp>
    <xdr:clientData/>
  </xdr:twoCellAnchor>
  <xdr:twoCellAnchor>
    <xdr:from>
      <xdr:col>12</xdr:col>
      <xdr:colOff>298641</xdr:colOff>
      <xdr:row>19</xdr:row>
      <xdr:rowOff>167640</xdr:rowOff>
    </xdr:from>
    <xdr:to>
      <xdr:col>14</xdr:col>
      <xdr:colOff>85281</xdr:colOff>
      <xdr:row>20</xdr:row>
      <xdr:rowOff>135071</xdr:rowOff>
    </xdr:to>
    <xdr:sp macro="" textlink="pivot!B73">
      <xdr:nvSpPr>
        <xdr:cNvPr id="302" name="TextBox 301">
          <a:extLst>
            <a:ext uri="{FF2B5EF4-FFF2-40B4-BE49-F238E27FC236}">
              <a16:creationId xmlns:a16="http://schemas.microsoft.com/office/drawing/2014/main" id="{677B0128-B089-4E49-A0B7-CF1CE924C65E}"/>
            </a:ext>
          </a:extLst>
        </xdr:cNvPr>
        <xdr:cNvSpPr txBox="1"/>
      </xdr:nvSpPr>
      <xdr:spPr>
        <a:xfrm>
          <a:off x="7613841" y="3642360"/>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888F68-0130-4F54-A371-790EA3E0E218}" type="TxLink">
            <a:rPr lang="en-US" sz="1100" b="0" i="0" u="none" strike="noStrike">
              <a:solidFill>
                <a:schemeClr val="bg1"/>
              </a:solidFill>
              <a:latin typeface="Calibri"/>
              <a:ea typeface="Calibri"/>
              <a:cs typeface="Calibri"/>
            </a:rPr>
            <a:pPr marL="0" indent="0" algn="l"/>
            <a:t>750M</a:t>
          </a:fld>
          <a:endParaRPr lang="en-US" sz="1100" b="0" i="0" u="none" strike="noStrike">
            <a:solidFill>
              <a:schemeClr val="bg1"/>
            </a:solidFill>
            <a:latin typeface="Calibri"/>
            <a:ea typeface="+mn-ea"/>
            <a:cs typeface="Calibri"/>
          </a:endParaRPr>
        </a:p>
      </xdr:txBody>
    </xdr:sp>
    <xdr:clientData/>
  </xdr:twoCellAnchor>
  <xdr:twoCellAnchor>
    <xdr:from>
      <xdr:col>10</xdr:col>
      <xdr:colOff>464820</xdr:colOff>
      <xdr:row>20</xdr:row>
      <xdr:rowOff>120367</xdr:rowOff>
    </xdr:from>
    <xdr:to>
      <xdr:col>12</xdr:col>
      <xdr:colOff>251460</xdr:colOff>
      <xdr:row>21</xdr:row>
      <xdr:rowOff>87798</xdr:rowOff>
    </xdr:to>
    <xdr:sp macro="" textlink="">
      <xdr:nvSpPr>
        <xdr:cNvPr id="303" name="TextBox 302">
          <a:extLst>
            <a:ext uri="{FF2B5EF4-FFF2-40B4-BE49-F238E27FC236}">
              <a16:creationId xmlns:a16="http://schemas.microsoft.com/office/drawing/2014/main" id="{86713F3E-74EC-4E58-9C80-081A84072129}"/>
            </a:ext>
          </a:extLst>
        </xdr:cNvPr>
        <xdr:cNvSpPr txBox="1"/>
      </xdr:nvSpPr>
      <xdr:spPr>
        <a:xfrm>
          <a:off x="6560820" y="3777967"/>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rgbClr val="FFFF00"/>
              </a:solidFill>
              <a:latin typeface="Century Gothic" panose="020B0502020202020204" pitchFamily="34" charset="0"/>
            </a:rPr>
            <a:t>Total Costs:</a:t>
          </a:r>
          <a:endParaRPr lang="en-US" sz="1100" b="0">
            <a:solidFill>
              <a:srgbClr val="FFFF00"/>
            </a:solidFill>
            <a:latin typeface="Century Gothic" panose="020B0502020202020204" pitchFamily="34" charset="0"/>
          </a:endParaRPr>
        </a:p>
      </xdr:txBody>
    </xdr:sp>
    <xdr:clientData/>
  </xdr:twoCellAnchor>
  <xdr:twoCellAnchor>
    <xdr:from>
      <xdr:col>12</xdr:col>
      <xdr:colOff>298641</xdr:colOff>
      <xdr:row>20</xdr:row>
      <xdr:rowOff>120367</xdr:rowOff>
    </xdr:from>
    <xdr:to>
      <xdr:col>14</xdr:col>
      <xdr:colOff>85281</xdr:colOff>
      <xdr:row>21</xdr:row>
      <xdr:rowOff>87798</xdr:rowOff>
    </xdr:to>
    <xdr:sp macro="" textlink="pivot!C73">
      <xdr:nvSpPr>
        <xdr:cNvPr id="304" name="TextBox 303">
          <a:extLst>
            <a:ext uri="{FF2B5EF4-FFF2-40B4-BE49-F238E27FC236}">
              <a16:creationId xmlns:a16="http://schemas.microsoft.com/office/drawing/2014/main" id="{0BB6D2F7-08AD-4848-8972-A716CD1EFE1F}"/>
            </a:ext>
          </a:extLst>
        </xdr:cNvPr>
        <xdr:cNvSpPr txBox="1"/>
      </xdr:nvSpPr>
      <xdr:spPr>
        <a:xfrm>
          <a:off x="7613841" y="3777967"/>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BF6D8A2-0330-44C8-BBB9-08D3524595E2}" type="TxLink">
            <a:rPr lang="en-US" sz="1100" b="0" i="0" u="none" strike="noStrike" baseline="0">
              <a:solidFill>
                <a:srgbClr val="FFFF00"/>
              </a:solidFill>
              <a:latin typeface="Calibri"/>
              <a:ea typeface="Calibri"/>
              <a:cs typeface="Calibri"/>
            </a:rPr>
            <a:pPr marL="0" indent="0" algn="l"/>
            <a:t>435M</a:t>
          </a:fld>
          <a:endParaRPr lang="en-US" sz="1100" b="0" i="0" u="none" strike="noStrike" baseline="0">
            <a:solidFill>
              <a:srgbClr val="FFFF00"/>
            </a:solidFill>
            <a:latin typeface="Calibri"/>
            <a:ea typeface="+mn-ea"/>
            <a:cs typeface="Calibri"/>
          </a:endParaRPr>
        </a:p>
      </xdr:txBody>
    </xdr:sp>
    <xdr:clientData/>
  </xdr:twoCellAnchor>
  <xdr:twoCellAnchor>
    <xdr:from>
      <xdr:col>10</xdr:col>
      <xdr:colOff>464820</xdr:colOff>
      <xdr:row>21</xdr:row>
      <xdr:rowOff>73094</xdr:rowOff>
    </xdr:from>
    <xdr:to>
      <xdr:col>12</xdr:col>
      <xdr:colOff>251460</xdr:colOff>
      <xdr:row>22</xdr:row>
      <xdr:rowOff>40525</xdr:rowOff>
    </xdr:to>
    <xdr:sp macro="" textlink="">
      <xdr:nvSpPr>
        <xdr:cNvPr id="305" name="TextBox 304">
          <a:extLst>
            <a:ext uri="{FF2B5EF4-FFF2-40B4-BE49-F238E27FC236}">
              <a16:creationId xmlns:a16="http://schemas.microsoft.com/office/drawing/2014/main" id="{5233C3EB-FA7F-4CD5-9AAF-164C347308D9}"/>
            </a:ext>
          </a:extLst>
        </xdr:cNvPr>
        <xdr:cNvSpPr txBox="1"/>
      </xdr:nvSpPr>
      <xdr:spPr>
        <a:xfrm>
          <a:off x="6560820" y="391357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Total Profit:</a:t>
          </a:r>
          <a:endParaRPr lang="en-US" sz="1100" b="0">
            <a:solidFill>
              <a:schemeClr val="bg1"/>
            </a:solidFill>
            <a:latin typeface="Century Gothic" panose="020B0502020202020204" pitchFamily="34" charset="0"/>
          </a:endParaRPr>
        </a:p>
      </xdr:txBody>
    </xdr:sp>
    <xdr:clientData/>
  </xdr:twoCellAnchor>
  <xdr:twoCellAnchor>
    <xdr:from>
      <xdr:col>12</xdr:col>
      <xdr:colOff>298641</xdr:colOff>
      <xdr:row>21</xdr:row>
      <xdr:rowOff>73094</xdr:rowOff>
    </xdr:from>
    <xdr:to>
      <xdr:col>14</xdr:col>
      <xdr:colOff>85281</xdr:colOff>
      <xdr:row>22</xdr:row>
      <xdr:rowOff>40525</xdr:rowOff>
    </xdr:to>
    <xdr:sp macro="" textlink="pivot!D73">
      <xdr:nvSpPr>
        <xdr:cNvPr id="306" name="TextBox 305">
          <a:extLst>
            <a:ext uri="{FF2B5EF4-FFF2-40B4-BE49-F238E27FC236}">
              <a16:creationId xmlns:a16="http://schemas.microsoft.com/office/drawing/2014/main" id="{391FEB20-3A1C-49F9-8AA2-F19DF0740F15}"/>
            </a:ext>
          </a:extLst>
        </xdr:cNvPr>
        <xdr:cNvSpPr txBox="1"/>
      </xdr:nvSpPr>
      <xdr:spPr>
        <a:xfrm>
          <a:off x="7613841" y="3913574"/>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0B8AF1-01A0-497B-9167-88A625CD0BCF}" type="TxLink">
            <a:rPr lang="en-US" sz="1100" b="0" i="0" u="none" strike="noStrike">
              <a:solidFill>
                <a:schemeClr val="bg1"/>
              </a:solidFill>
              <a:latin typeface="Calibri"/>
              <a:ea typeface="Calibri"/>
              <a:cs typeface="Calibri"/>
            </a:rPr>
            <a:pPr marL="0" indent="0" algn="l"/>
            <a:t>316M</a:t>
          </a:fld>
          <a:endParaRPr lang="en-US" sz="1100" b="0" i="0" u="none" strike="noStrike">
            <a:solidFill>
              <a:schemeClr val="bg1"/>
            </a:solidFill>
            <a:latin typeface="Calibri"/>
            <a:ea typeface="+mn-ea"/>
            <a:cs typeface="Calibri"/>
          </a:endParaRPr>
        </a:p>
      </xdr:txBody>
    </xdr:sp>
    <xdr:clientData/>
  </xdr:twoCellAnchor>
  <xdr:twoCellAnchor>
    <xdr:from>
      <xdr:col>10</xdr:col>
      <xdr:colOff>464820</xdr:colOff>
      <xdr:row>22</xdr:row>
      <xdr:rowOff>167963</xdr:rowOff>
    </xdr:from>
    <xdr:to>
      <xdr:col>12</xdr:col>
      <xdr:colOff>251460</xdr:colOff>
      <xdr:row>23</xdr:row>
      <xdr:rowOff>135394</xdr:rowOff>
    </xdr:to>
    <xdr:sp macro="" textlink="">
      <xdr:nvSpPr>
        <xdr:cNvPr id="307" name="TextBox 306">
          <a:extLst>
            <a:ext uri="{FF2B5EF4-FFF2-40B4-BE49-F238E27FC236}">
              <a16:creationId xmlns:a16="http://schemas.microsoft.com/office/drawing/2014/main" id="{780A16E1-775D-43AA-B4C6-DA60A3D458E6}"/>
            </a:ext>
          </a:extLst>
        </xdr:cNvPr>
        <xdr:cNvSpPr txBox="1"/>
      </xdr:nvSpPr>
      <xdr:spPr>
        <a:xfrm>
          <a:off x="6560820" y="419132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baseline="0">
              <a:solidFill>
                <a:schemeClr val="bg1"/>
              </a:solidFill>
              <a:latin typeface="Century Gothic" panose="020B0502020202020204" pitchFamily="34" charset="0"/>
            </a:rPr>
            <a:t>Units Sold:</a:t>
          </a:r>
          <a:endParaRPr lang="en-US" sz="1100" b="0">
            <a:solidFill>
              <a:schemeClr val="bg1"/>
            </a:solidFill>
            <a:latin typeface="Century Gothic" panose="020B0502020202020204" pitchFamily="34" charset="0"/>
          </a:endParaRPr>
        </a:p>
      </xdr:txBody>
    </xdr:sp>
    <xdr:clientData/>
  </xdr:twoCellAnchor>
  <xdr:twoCellAnchor>
    <xdr:from>
      <xdr:col>12</xdr:col>
      <xdr:colOff>298641</xdr:colOff>
      <xdr:row>22</xdr:row>
      <xdr:rowOff>167963</xdr:rowOff>
    </xdr:from>
    <xdr:to>
      <xdr:col>14</xdr:col>
      <xdr:colOff>85281</xdr:colOff>
      <xdr:row>23</xdr:row>
      <xdr:rowOff>135394</xdr:rowOff>
    </xdr:to>
    <xdr:sp macro="" textlink="pivot!F73">
      <xdr:nvSpPr>
        <xdr:cNvPr id="308" name="TextBox 307">
          <a:extLst>
            <a:ext uri="{FF2B5EF4-FFF2-40B4-BE49-F238E27FC236}">
              <a16:creationId xmlns:a16="http://schemas.microsoft.com/office/drawing/2014/main" id="{F92838E9-4F4C-475D-BA30-B55D3DE6B3C9}"/>
            </a:ext>
          </a:extLst>
        </xdr:cNvPr>
        <xdr:cNvSpPr txBox="1"/>
      </xdr:nvSpPr>
      <xdr:spPr>
        <a:xfrm>
          <a:off x="7613841" y="4191323"/>
          <a:ext cx="100584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5E6BEE5-453B-42C6-B3AC-0558BB85D6F6}" type="TxLink">
            <a:rPr lang="en-US" sz="1100" b="0" i="0" u="none" strike="noStrike">
              <a:solidFill>
                <a:schemeClr val="bg1"/>
              </a:solidFill>
              <a:latin typeface="Calibri"/>
              <a:ea typeface="Calibri"/>
              <a:cs typeface="Calibri"/>
            </a:rPr>
            <a:pPr marL="0" indent="0" algn="l"/>
            <a:t>79144</a:t>
          </a:fld>
          <a:endParaRPr lang="en-US" sz="1100" b="0" i="0" u="none" strike="noStrike">
            <a:solidFill>
              <a:schemeClr val="bg1"/>
            </a:solidFill>
            <a:latin typeface="Calibri"/>
            <a:ea typeface="+mn-ea"/>
            <a:cs typeface="Calibri"/>
          </a:endParaRPr>
        </a:p>
      </xdr:txBody>
    </xdr:sp>
    <xdr:clientData/>
  </xdr:twoCellAnchor>
  <xdr:twoCellAnchor>
    <xdr:from>
      <xdr:col>10</xdr:col>
      <xdr:colOff>464820</xdr:colOff>
      <xdr:row>22</xdr:row>
      <xdr:rowOff>25821</xdr:rowOff>
    </xdr:from>
    <xdr:to>
      <xdr:col>12</xdr:col>
      <xdr:colOff>251460</xdr:colOff>
      <xdr:row>22</xdr:row>
      <xdr:rowOff>182667</xdr:rowOff>
    </xdr:to>
    <xdr:sp macro="" textlink="">
      <xdr:nvSpPr>
        <xdr:cNvPr id="309" name="TextBox 308">
          <a:extLst>
            <a:ext uri="{FF2B5EF4-FFF2-40B4-BE49-F238E27FC236}">
              <a16:creationId xmlns:a16="http://schemas.microsoft.com/office/drawing/2014/main" id="{EA4AC151-0831-42B5-A420-5B19A2BE6248}"/>
            </a:ext>
          </a:extLst>
        </xdr:cNvPr>
        <xdr:cNvSpPr txBox="1"/>
      </xdr:nvSpPr>
      <xdr:spPr>
        <a:xfrm>
          <a:off x="6560820" y="4049181"/>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a:solidFill>
                <a:srgbClr val="FFFF00"/>
              </a:solidFill>
              <a:latin typeface="Century Gothic" panose="020B0502020202020204" pitchFamily="34" charset="0"/>
            </a:rPr>
            <a:t>Avg Sales</a:t>
          </a:r>
          <a:r>
            <a:rPr lang="en-US" sz="1100" b="0" baseline="0">
              <a:solidFill>
                <a:srgbClr val="FFFF00"/>
              </a:solidFill>
              <a:latin typeface="Century Gothic" panose="020B0502020202020204" pitchFamily="34" charset="0"/>
            </a:rPr>
            <a:t>:</a:t>
          </a:r>
          <a:endParaRPr lang="en-US" sz="1100" b="0">
            <a:solidFill>
              <a:srgbClr val="FFFF00"/>
            </a:solidFill>
            <a:latin typeface="Century Gothic" panose="020B0502020202020204" pitchFamily="34" charset="0"/>
          </a:endParaRPr>
        </a:p>
      </xdr:txBody>
    </xdr:sp>
    <xdr:clientData/>
  </xdr:twoCellAnchor>
  <xdr:twoCellAnchor>
    <xdr:from>
      <xdr:col>12</xdr:col>
      <xdr:colOff>298641</xdr:colOff>
      <xdr:row>22</xdr:row>
      <xdr:rowOff>25821</xdr:rowOff>
    </xdr:from>
    <xdr:to>
      <xdr:col>14</xdr:col>
      <xdr:colOff>85281</xdr:colOff>
      <xdr:row>22</xdr:row>
      <xdr:rowOff>182667</xdr:rowOff>
    </xdr:to>
    <xdr:sp macro="" textlink="pivot!E73">
      <xdr:nvSpPr>
        <xdr:cNvPr id="310" name="TextBox 309">
          <a:extLst>
            <a:ext uri="{FF2B5EF4-FFF2-40B4-BE49-F238E27FC236}">
              <a16:creationId xmlns:a16="http://schemas.microsoft.com/office/drawing/2014/main" id="{AE8E409A-11B8-4947-9DCA-7BAF6DD756AA}"/>
            </a:ext>
          </a:extLst>
        </xdr:cNvPr>
        <xdr:cNvSpPr txBox="1"/>
      </xdr:nvSpPr>
      <xdr:spPr>
        <a:xfrm>
          <a:off x="7613841" y="4049181"/>
          <a:ext cx="1005840" cy="1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9BD31E8-1D7D-4C9A-9133-20B84E742901}" type="TxLink">
            <a:rPr lang="en-US" sz="1100" b="0" i="0" u="none" strike="noStrike" baseline="0">
              <a:solidFill>
                <a:srgbClr val="FFFF00"/>
              </a:solidFill>
              <a:latin typeface="Calibri"/>
              <a:ea typeface="Calibri"/>
              <a:cs typeface="Calibri"/>
            </a:rPr>
            <a:pPr marL="0" indent="0" algn="l"/>
            <a:t>513,589</a:t>
          </a:fld>
          <a:endParaRPr lang="en-US" sz="1100" b="0" i="0" u="none" strike="noStrike" baseline="0">
            <a:solidFill>
              <a:srgbClr val="FFFF00"/>
            </a:solidFill>
            <a:latin typeface="Calibri"/>
            <a:ea typeface="+mn-ea"/>
            <a:cs typeface="Calibri"/>
          </a:endParaRPr>
        </a:p>
      </xdr:txBody>
    </xdr:sp>
    <xdr:clientData/>
  </xdr:twoCellAnchor>
  <xdr:twoCellAnchor>
    <xdr:from>
      <xdr:col>1</xdr:col>
      <xdr:colOff>419100</xdr:colOff>
      <xdr:row>16</xdr:row>
      <xdr:rowOff>182746</xdr:rowOff>
    </xdr:from>
    <xdr:to>
      <xdr:col>3</xdr:col>
      <xdr:colOff>297180</xdr:colOff>
      <xdr:row>18</xdr:row>
      <xdr:rowOff>45720</xdr:rowOff>
    </xdr:to>
    <xdr:sp macro="" textlink="">
      <xdr:nvSpPr>
        <xdr:cNvPr id="311" name="TextBox 310">
          <a:extLst>
            <a:ext uri="{FF2B5EF4-FFF2-40B4-BE49-F238E27FC236}">
              <a16:creationId xmlns:a16="http://schemas.microsoft.com/office/drawing/2014/main" id="{D0AF752D-DB6C-4FB6-A238-9B1254663AE8}"/>
            </a:ext>
          </a:extLst>
        </xdr:cNvPr>
        <xdr:cNvSpPr txBox="1"/>
      </xdr:nvSpPr>
      <xdr:spPr>
        <a:xfrm>
          <a:off x="1028700" y="3108826"/>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accent1">
                  <a:lumMod val="60000"/>
                  <a:lumOff val="40000"/>
                </a:schemeClr>
              </a:solidFill>
              <a:latin typeface="Century Gothic" panose="020B0502020202020204" pitchFamily="34" charset="0"/>
              <a:ea typeface="+mn-ea"/>
              <a:cs typeface="+mn-cs"/>
            </a:rPr>
            <a:t>Egypt</a:t>
          </a:r>
        </a:p>
      </xdr:txBody>
    </xdr:sp>
    <xdr:clientData/>
  </xdr:twoCellAnchor>
  <xdr:twoCellAnchor>
    <xdr:from>
      <xdr:col>5</xdr:col>
      <xdr:colOff>121920</xdr:colOff>
      <xdr:row>16</xdr:row>
      <xdr:rowOff>182746</xdr:rowOff>
    </xdr:from>
    <xdr:to>
      <xdr:col>7</xdr:col>
      <xdr:colOff>0</xdr:colOff>
      <xdr:row>18</xdr:row>
      <xdr:rowOff>45720</xdr:rowOff>
    </xdr:to>
    <xdr:sp macro="" textlink="">
      <xdr:nvSpPr>
        <xdr:cNvPr id="312" name="TextBox 311">
          <a:extLst>
            <a:ext uri="{FF2B5EF4-FFF2-40B4-BE49-F238E27FC236}">
              <a16:creationId xmlns:a16="http://schemas.microsoft.com/office/drawing/2014/main" id="{F4BF795B-F4A3-4AC9-A1C4-B6E61DDD1FEA}"/>
            </a:ext>
          </a:extLst>
        </xdr:cNvPr>
        <xdr:cNvSpPr txBox="1"/>
      </xdr:nvSpPr>
      <xdr:spPr>
        <a:xfrm>
          <a:off x="3169920" y="3108826"/>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accent1">
                  <a:lumMod val="60000"/>
                  <a:lumOff val="40000"/>
                </a:schemeClr>
              </a:solidFill>
              <a:latin typeface="Century Gothic" panose="020B0502020202020204" pitchFamily="34" charset="0"/>
              <a:ea typeface="+mn-ea"/>
              <a:cs typeface="+mn-cs"/>
            </a:rPr>
            <a:t>Palestine</a:t>
          </a:r>
        </a:p>
      </xdr:txBody>
    </xdr:sp>
    <xdr:clientData/>
  </xdr:twoCellAnchor>
  <xdr:twoCellAnchor>
    <xdr:from>
      <xdr:col>1</xdr:col>
      <xdr:colOff>403860</xdr:colOff>
      <xdr:row>25</xdr:row>
      <xdr:rowOff>114300</xdr:rowOff>
    </xdr:from>
    <xdr:to>
      <xdr:col>3</xdr:col>
      <xdr:colOff>365760</xdr:colOff>
      <xdr:row>26</xdr:row>
      <xdr:rowOff>144780</xdr:rowOff>
    </xdr:to>
    <xdr:sp macro="" textlink="">
      <xdr:nvSpPr>
        <xdr:cNvPr id="313" name="TextBox 312">
          <a:extLst>
            <a:ext uri="{FF2B5EF4-FFF2-40B4-BE49-F238E27FC236}">
              <a16:creationId xmlns:a16="http://schemas.microsoft.com/office/drawing/2014/main" id="{739521A7-5B77-495D-80FD-35AF988D0275}"/>
            </a:ext>
          </a:extLst>
        </xdr:cNvPr>
        <xdr:cNvSpPr txBox="1"/>
      </xdr:nvSpPr>
      <xdr:spPr>
        <a:xfrm>
          <a:off x="1013460" y="4686300"/>
          <a:ext cx="11811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accent1">
                  <a:lumMod val="60000"/>
                  <a:lumOff val="40000"/>
                </a:schemeClr>
              </a:solidFill>
              <a:latin typeface="Century Gothic" panose="020B0502020202020204" pitchFamily="34" charset="0"/>
              <a:ea typeface="+mn-ea"/>
              <a:cs typeface="+mn-cs"/>
            </a:rPr>
            <a:t>Saudi Arabia</a:t>
          </a:r>
        </a:p>
      </xdr:txBody>
    </xdr:sp>
    <xdr:clientData/>
  </xdr:twoCellAnchor>
  <xdr:twoCellAnchor>
    <xdr:from>
      <xdr:col>5</xdr:col>
      <xdr:colOff>129540</xdr:colOff>
      <xdr:row>25</xdr:row>
      <xdr:rowOff>114166</xdr:rowOff>
    </xdr:from>
    <xdr:to>
      <xdr:col>7</xdr:col>
      <xdr:colOff>7620</xdr:colOff>
      <xdr:row>26</xdr:row>
      <xdr:rowOff>160020</xdr:rowOff>
    </xdr:to>
    <xdr:sp macro="" textlink="">
      <xdr:nvSpPr>
        <xdr:cNvPr id="314" name="TextBox 313">
          <a:extLst>
            <a:ext uri="{FF2B5EF4-FFF2-40B4-BE49-F238E27FC236}">
              <a16:creationId xmlns:a16="http://schemas.microsoft.com/office/drawing/2014/main" id="{EB114425-EF4F-468E-8277-347F14CAEFC2}"/>
            </a:ext>
          </a:extLst>
        </xdr:cNvPr>
        <xdr:cNvSpPr txBox="1"/>
      </xdr:nvSpPr>
      <xdr:spPr>
        <a:xfrm>
          <a:off x="3177540" y="4686166"/>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accent1">
                  <a:lumMod val="60000"/>
                  <a:lumOff val="40000"/>
                </a:schemeClr>
              </a:solidFill>
              <a:latin typeface="Century Gothic" panose="020B0502020202020204" pitchFamily="34" charset="0"/>
              <a:ea typeface="+mn-ea"/>
              <a:cs typeface="+mn-cs"/>
            </a:rPr>
            <a:t>Syria</a:t>
          </a:r>
        </a:p>
      </xdr:txBody>
    </xdr:sp>
    <xdr:clientData/>
  </xdr:twoCellAnchor>
  <xdr:twoCellAnchor>
    <xdr:from>
      <xdr:col>12</xdr:col>
      <xdr:colOff>190500</xdr:colOff>
      <xdr:row>17</xdr:row>
      <xdr:rowOff>53340</xdr:rowOff>
    </xdr:from>
    <xdr:to>
      <xdr:col>14</xdr:col>
      <xdr:colOff>68580</xdr:colOff>
      <xdr:row>18</xdr:row>
      <xdr:rowOff>99194</xdr:rowOff>
    </xdr:to>
    <xdr:sp macro="" textlink="">
      <xdr:nvSpPr>
        <xdr:cNvPr id="315" name="TextBox 314">
          <a:extLst>
            <a:ext uri="{FF2B5EF4-FFF2-40B4-BE49-F238E27FC236}">
              <a16:creationId xmlns:a16="http://schemas.microsoft.com/office/drawing/2014/main" id="{C9A42CFB-14BD-4BBB-9C9C-03289C2C1095}"/>
            </a:ext>
          </a:extLst>
        </xdr:cNvPr>
        <xdr:cNvSpPr txBox="1"/>
      </xdr:nvSpPr>
      <xdr:spPr>
        <a:xfrm>
          <a:off x="7505700" y="3162300"/>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accent1">
                  <a:lumMod val="60000"/>
                  <a:lumOff val="40000"/>
                </a:schemeClr>
              </a:solidFill>
              <a:latin typeface="Century Gothic" panose="020B0502020202020204" pitchFamily="34" charset="0"/>
              <a:ea typeface="+mn-ea"/>
              <a:cs typeface="+mn-cs"/>
            </a:rPr>
            <a:t>Camera</a:t>
          </a:r>
        </a:p>
      </xdr:txBody>
    </xdr:sp>
    <xdr:clientData/>
  </xdr:twoCellAnchor>
  <xdr:twoCellAnchor>
    <xdr:from>
      <xdr:col>8</xdr:col>
      <xdr:colOff>525780</xdr:colOff>
      <xdr:row>17</xdr:row>
      <xdr:rowOff>99060</xdr:rowOff>
    </xdr:from>
    <xdr:to>
      <xdr:col>10</xdr:col>
      <xdr:colOff>403860</xdr:colOff>
      <xdr:row>18</xdr:row>
      <xdr:rowOff>144914</xdr:rowOff>
    </xdr:to>
    <xdr:sp macro="" textlink="">
      <xdr:nvSpPr>
        <xdr:cNvPr id="316" name="TextBox 315">
          <a:extLst>
            <a:ext uri="{FF2B5EF4-FFF2-40B4-BE49-F238E27FC236}">
              <a16:creationId xmlns:a16="http://schemas.microsoft.com/office/drawing/2014/main" id="{35CEB9DA-F2CC-4E9E-B7D8-42148E3732D7}"/>
            </a:ext>
          </a:extLst>
        </xdr:cNvPr>
        <xdr:cNvSpPr txBox="1"/>
      </xdr:nvSpPr>
      <xdr:spPr>
        <a:xfrm>
          <a:off x="5402580" y="3208020"/>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accent1">
                  <a:lumMod val="60000"/>
                  <a:lumOff val="40000"/>
                </a:schemeClr>
              </a:solidFill>
              <a:latin typeface="Century Gothic" panose="020B0502020202020204" pitchFamily="34" charset="0"/>
              <a:ea typeface="+mn-ea"/>
              <a:cs typeface="+mn-cs"/>
            </a:rPr>
            <a:t>Cell Phone</a:t>
          </a:r>
        </a:p>
      </xdr:txBody>
    </xdr:sp>
    <xdr:clientData/>
  </xdr:twoCellAnchor>
  <xdr:twoCellAnchor>
    <xdr:from>
      <xdr:col>8</xdr:col>
      <xdr:colOff>434340</xdr:colOff>
      <xdr:row>26</xdr:row>
      <xdr:rowOff>7620</xdr:rowOff>
    </xdr:from>
    <xdr:to>
      <xdr:col>10</xdr:col>
      <xdr:colOff>312420</xdr:colOff>
      <xdr:row>27</xdr:row>
      <xdr:rowOff>53474</xdr:rowOff>
    </xdr:to>
    <xdr:sp macro="" textlink="">
      <xdr:nvSpPr>
        <xdr:cNvPr id="317" name="TextBox 316">
          <a:extLst>
            <a:ext uri="{FF2B5EF4-FFF2-40B4-BE49-F238E27FC236}">
              <a16:creationId xmlns:a16="http://schemas.microsoft.com/office/drawing/2014/main" id="{EB4F88FF-7883-4018-BA82-B3CCDE732503}"/>
            </a:ext>
          </a:extLst>
        </xdr:cNvPr>
        <xdr:cNvSpPr txBox="1"/>
      </xdr:nvSpPr>
      <xdr:spPr>
        <a:xfrm>
          <a:off x="5311140" y="4762500"/>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a:solidFill>
                <a:schemeClr val="accent1">
                  <a:lumMod val="60000"/>
                  <a:lumOff val="40000"/>
                </a:schemeClr>
              </a:solidFill>
              <a:latin typeface="Century Gothic" panose="020B0502020202020204" pitchFamily="34" charset="0"/>
              <a:ea typeface="+mn-ea"/>
              <a:cs typeface="+mn-cs"/>
            </a:rPr>
            <a:t>Laptop</a:t>
          </a:r>
        </a:p>
      </xdr:txBody>
    </xdr:sp>
    <xdr:clientData/>
  </xdr:twoCellAnchor>
  <xdr:twoCellAnchor>
    <xdr:from>
      <xdr:col>12</xdr:col>
      <xdr:colOff>137160</xdr:colOff>
      <xdr:row>26</xdr:row>
      <xdr:rowOff>7620</xdr:rowOff>
    </xdr:from>
    <xdr:to>
      <xdr:col>14</xdr:col>
      <xdr:colOff>15240</xdr:colOff>
      <xdr:row>27</xdr:row>
      <xdr:rowOff>53474</xdr:rowOff>
    </xdr:to>
    <xdr:sp macro="" textlink="">
      <xdr:nvSpPr>
        <xdr:cNvPr id="318" name="TextBox 317">
          <a:extLst>
            <a:ext uri="{FF2B5EF4-FFF2-40B4-BE49-F238E27FC236}">
              <a16:creationId xmlns:a16="http://schemas.microsoft.com/office/drawing/2014/main" id="{12847C28-DF65-420A-9D49-EA3FCDE32396}"/>
            </a:ext>
          </a:extLst>
        </xdr:cNvPr>
        <xdr:cNvSpPr txBox="1"/>
      </xdr:nvSpPr>
      <xdr:spPr>
        <a:xfrm>
          <a:off x="7452360" y="4762500"/>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accent1">
                  <a:lumMod val="60000"/>
                  <a:lumOff val="40000"/>
                </a:schemeClr>
              </a:solidFill>
              <a:latin typeface="Century Gothic" panose="020B0502020202020204" pitchFamily="34" charset="0"/>
              <a:ea typeface="+mn-ea"/>
              <a:cs typeface="+mn-cs"/>
            </a:rPr>
            <a:t>Printer</a:t>
          </a:r>
        </a:p>
      </xdr:txBody>
    </xdr:sp>
    <xdr:clientData/>
  </xdr:twoCellAnchor>
  <xdr:twoCellAnchor editAs="oneCell">
    <xdr:from>
      <xdr:col>0</xdr:col>
      <xdr:colOff>190500</xdr:colOff>
      <xdr:row>15</xdr:row>
      <xdr:rowOff>61380</xdr:rowOff>
    </xdr:from>
    <xdr:to>
      <xdr:col>1</xdr:col>
      <xdr:colOff>495300</xdr:colOff>
      <xdr:row>20</xdr:row>
      <xdr:rowOff>61380</xdr:rowOff>
    </xdr:to>
    <xdr:pic>
      <xdr:nvPicPr>
        <xdr:cNvPr id="320" name="Picture 319">
          <a:extLst>
            <a:ext uri="{FF2B5EF4-FFF2-40B4-BE49-F238E27FC236}">
              <a16:creationId xmlns:a16="http://schemas.microsoft.com/office/drawing/2014/main" id="{D6126D36-DA19-4A1B-8B38-F961AF5DBC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 y="2804580"/>
          <a:ext cx="914400" cy="914400"/>
        </a:xfrm>
        <a:prstGeom prst="rect">
          <a:avLst/>
        </a:prstGeom>
      </xdr:spPr>
    </xdr:pic>
    <xdr:clientData/>
  </xdr:twoCellAnchor>
  <xdr:twoCellAnchor editAs="oneCell">
    <xdr:from>
      <xdr:col>3</xdr:col>
      <xdr:colOff>561480</xdr:colOff>
      <xdr:row>15</xdr:row>
      <xdr:rowOff>61380</xdr:rowOff>
    </xdr:from>
    <xdr:to>
      <xdr:col>5</xdr:col>
      <xdr:colOff>256680</xdr:colOff>
      <xdr:row>20</xdr:row>
      <xdr:rowOff>61380</xdr:rowOff>
    </xdr:to>
    <xdr:pic>
      <xdr:nvPicPr>
        <xdr:cNvPr id="322" name="Picture 321">
          <a:extLst>
            <a:ext uri="{FF2B5EF4-FFF2-40B4-BE49-F238E27FC236}">
              <a16:creationId xmlns:a16="http://schemas.microsoft.com/office/drawing/2014/main" id="{7FD5AB07-B484-4F02-A155-68083ABFEF0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0280" y="2804580"/>
          <a:ext cx="914400" cy="914400"/>
        </a:xfrm>
        <a:prstGeom prst="rect">
          <a:avLst/>
        </a:prstGeom>
      </xdr:spPr>
    </xdr:pic>
    <xdr:clientData/>
  </xdr:twoCellAnchor>
  <xdr:twoCellAnchor editAs="oneCell">
    <xdr:from>
      <xdr:col>0</xdr:col>
      <xdr:colOff>185700</xdr:colOff>
      <xdr:row>23</xdr:row>
      <xdr:rowOff>160440</xdr:rowOff>
    </xdr:from>
    <xdr:to>
      <xdr:col>1</xdr:col>
      <xdr:colOff>490500</xdr:colOff>
      <xdr:row>28</xdr:row>
      <xdr:rowOff>160440</xdr:rowOff>
    </xdr:to>
    <xdr:pic>
      <xdr:nvPicPr>
        <xdr:cNvPr id="324" name="Picture 323">
          <a:extLst>
            <a:ext uri="{FF2B5EF4-FFF2-40B4-BE49-F238E27FC236}">
              <a16:creationId xmlns:a16="http://schemas.microsoft.com/office/drawing/2014/main" id="{B38B874F-591E-4F47-B982-626CEA84F4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5700" y="4366680"/>
          <a:ext cx="914400" cy="914400"/>
        </a:xfrm>
        <a:prstGeom prst="rect">
          <a:avLst/>
        </a:prstGeom>
      </xdr:spPr>
    </xdr:pic>
    <xdr:clientData/>
  </xdr:twoCellAnchor>
  <xdr:twoCellAnchor editAs="oneCell">
    <xdr:from>
      <xdr:col>3</xdr:col>
      <xdr:colOff>556680</xdr:colOff>
      <xdr:row>23</xdr:row>
      <xdr:rowOff>175680</xdr:rowOff>
    </xdr:from>
    <xdr:to>
      <xdr:col>5</xdr:col>
      <xdr:colOff>251880</xdr:colOff>
      <xdr:row>28</xdr:row>
      <xdr:rowOff>175680</xdr:rowOff>
    </xdr:to>
    <xdr:pic>
      <xdr:nvPicPr>
        <xdr:cNvPr id="326" name="Picture 325">
          <a:extLst>
            <a:ext uri="{FF2B5EF4-FFF2-40B4-BE49-F238E27FC236}">
              <a16:creationId xmlns:a16="http://schemas.microsoft.com/office/drawing/2014/main" id="{983D78D9-123C-4323-B9AF-457AB01F7B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85480" y="4381920"/>
          <a:ext cx="914400" cy="914400"/>
        </a:xfrm>
        <a:prstGeom prst="rect">
          <a:avLst/>
        </a:prstGeom>
      </xdr:spPr>
    </xdr:pic>
    <xdr:clientData/>
  </xdr:twoCellAnchor>
  <xdr:twoCellAnchor editAs="oneCell">
    <xdr:from>
      <xdr:col>11</xdr:col>
      <xdr:colOff>53340</xdr:colOff>
      <xdr:row>15</xdr:row>
      <xdr:rowOff>167640</xdr:rowOff>
    </xdr:from>
    <xdr:to>
      <xdr:col>12</xdr:col>
      <xdr:colOff>83820</xdr:colOff>
      <xdr:row>19</xdr:row>
      <xdr:rowOff>76200</xdr:rowOff>
    </xdr:to>
    <xdr:pic>
      <xdr:nvPicPr>
        <xdr:cNvPr id="328" name="Picture 327">
          <a:extLst>
            <a:ext uri="{FF2B5EF4-FFF2-40B4-BE49-F238E27FC236}">
              <a16:creationId xmlns:a16="http://schemas.microsoft.com/office/drawing/2014/main" id="{3AF76843-E069-486D-8290-56E9D19E0D0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58940" y="2910840"/>
          <a:ext cx="640080" cy="640080"/>
        </a:xfrm>
        <a:prstGeom prst="rect">
          <a:avLst/>
        </a:prstGeom>
      </xdr:spPr>
    </xdr:pic>
    <xdr:clientData/>
  </xdr:twoCellAnchor>
  <xdr:twoCellAnchor editAs="oneCell">
    <xdr:from>
      <xdr:col>7</xdr:col>
      <xdr:colOff>271920</xdr:colOff>
      <xdr:row>16</xdr:row>
      <xdr:rowOff>30480</xdr:rowOff>
    </xdr:from>
    <xdr:to>
      <xdr:col>8</xdr:col>
      <xdr:colOff>302400</xdr:colOff>
      <xdr:row>19</xdr:row>
      <xdr:rowOff>121920</xdr:rowOff>
    </xdr:to>
    <xdr:pic>
      <xdr:nvPicPr>
        <xdr:cNvPr id="330" name="Picture 329">
          <a:extLst>
            <a:ext uri="{FF2B5EF4-FFF2-40B4-BE49-F238E27FC236}">
              <a16:creationId xmlns:a16="http://schemas.microsoft.com/office/drawing/2014/main" id="{66B5F9A8-5B6B-41D2-9ECE-5ED124EEB5C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539120" y="2956560"/>
          <a:ext cx="640080" cy="640080"/>
        </a:xfrm>
        <a:prstGeom prst="rect">
          <a:avLst/>
        </a:prstGeom>
      </xdr:spPr>
    </xdr:pic>
    <xdr:clientData/>
  </xdr:twoCellAnchor>
  <xdr:twoCellAnchor editAs="oneCell">
    <xdr:from>
      <xdr:col>7</xdr:col>
      <xdr:colOff>322860</xdr:colOff>
      <xdr:row>24</xdr:row>
      <xdr:rowOff>121920</xdr:rowOff>
    </xdr:from>
    <xdr:to>
      <xdr:col>8</xdr:col>
      <xdr:colOff>353340</xdr:colOff>
      <xdr:row>28</xdr:row>
      <xdr:rowOff>30480</xdr:rowOff>
    </xdr:to>
    <xdr:pic>
      <xdr:nvPicPr>
        <xdr:cNvPr id="332" name="Picture 331">
          <a:extLst>
            <a:ext uri="{FF2B5EF4-FFF2-40B4-BE49-F238E27FC236}">
              <a16:creationId xmlns:a16="http://schemas.microsoft.com/office/drawing/2014/main" id="{C8CAC497-83D5-469D-AD38-7401F52B26D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590060" y="4511040"/>
          <a:ext cx="640080" cy="640080"/>
        </a:xfrm>
        <a:prstGeom prst="rect">
          <a:avLst/>
        </a:prstGeom>
      </xdr:spPr>
    </xdr:pic>
    <xdr:clientData/>
  </xdr:twoCellAnchor>
  <xdr:twoCellAnchor editAs="oneCell">
    <xdr:from>
      <xdr:col>11</xdr:col>
      <xdr:colOff>69000</xdr:colOff>
      <xdr:row>24</xdr:row>
      <xdr:rowOff>121920</xdr:rowOff>
    </xdr:from>
    <xdr:to>
      <xdr:col>12</xdr:col>
      <xdr:colOff>99480</xdr:colOff>
      <xdr:row>28</xdr:row>
      <xdr:rowOff>30480</xdr:rowOff>
    </xdr:to>
    <xdr:pic>
      <xdr:nvPicPr>
        <xdr:cNvPr id="334" name="Picture 333">
          <a:extLst>
            <a:ext uri="{FF2B5EF4-FFF2-40B4-BE49-F238E27FC236}">
              <a16:creationId xmlns:a16="http://schemas.microsoft.com/office/drawing/2014/main" id="{B5FD93D8-7110-4AF3-B2FB-9AADD3C8F62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774600" y="4511040"/>
          <a:ext cx="640080" cy="640080"/>
        </a:xfrm>
        <a:prstGeom prst="rect">
          <a:avLst/>
        </a:prstGeom>
      </xdr:spPr>
    </xdr:pic>
    <xdr:clientData/>
  </xdr:twoCellAnchor>
  <xdr:twoCellAnchor>
    <xdr:from>
      <xdr:col>14</xdr:col>
      <xdr:colOff>159884</xdr:colOff>
      <xdr:row>5</xdr:row>
      <xdr:rowOff>0</xdr:rowOff>
    </xdr:from>
    <xdr:to>
      <xdr:col>14</xdr:col>
      <xdr:colOff>159884</xdr:colOff>
      <xdr:row>32</xdr:row>
      <xdr:rowOff>91440</xdr:rowOff>
    </xdr:to>
    <xdr:cxnSp macro="">
      <xdr:nvCxnSpPr>
        <xdr:cNvPr id="335" name="Straight Connector 334">
          <a:extLst>
            <a:ext uri="{FF2B5EF4-FFF2-40B4-BE49-F238E27FC236}">
              <a16:creationId xmlns:a16="http://schemas.microsoft.com/office/drawing/2014/main" id="{2BF6BD3E-A79C-4834-8F64-22EF2F0018BB}"/>
            </a:ext>
          </a:extLst>
        </xdr:cNvPr>
        <xdr:cNvCxnSpPr/>
      </xdr:nvCxnSpPr>
      <xdr:spPr>
        <a:xfrm flipV="1">
          <a:off x="8694284" y="914400"/>
          <a:ext cx="0" cy="502920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137160</xdr:colOff>
      <xdr:row>16</xdr:row>
      <xdr:rowOff>9214</xdr:rowOff>
    </xdr:from>
    <xdr:to>
      <xdr:col>17</xdr:col>
      <xdr:colOff>45720</xdr:colOff>
      <xdr:row>16</xdr:row>
      <xdr:rowOff>159525</xdr:rowOff>
    </xdr:to>
    <xdr:sp macro="" textlink="pivot!B140">
      <xdr:nvSpPr>
        <xdr:cNvPr id="356" name="TextBox 355">
          <a:extLst>
            <a:ext uri="{FF2B5EF4-FFF2-40B4-BE49-F238E27FC236}">
              <a16:creationId xmlns:a16="http://schemas.microsoft.com/office/drawing/2014/main" id="{732D71CA-E9CF-42D6-916B-06F441E58C28}"/>
            </a:ext>
          </a:extLst>
        </xdr:cNvPr>
        <xdr:cNvSpPr txBox="1"/>
      </xdr:nvSpPr>
      <xdr:spPr>
        <a:xfrm>
          <a:off x="8671560" y="2935294"/>
          <a:ext cx="17373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83FA0F-DFD5-439F-8F58-1FF12B65BC01}" type="TxLink">
            <a:rPr lang="en-US" sz="1100" b="0" i="0" u="none" strike="noStrike">
              <a:solidFill>
                <a:schemeClr val="bg1"/>
              </a:solidFill>
              <a:latin typeface="Calibri"/>
              <a:ea typeface="Calibri"/>
              <a:cs typeface="Calibri"/>
            </a:rPr>
            <a:pPr marL="0" indent="0" algn="l"/>
            <a:t>Top Month Sales: Jan</a:t>
          </a:fld>
          <a:endParaRPr lang="en-US" sz="1100" b="0" i="0" u="none" strike="noStrike">
            <a:solidFill>
              <a:schemeClr val="bg1"/>
            </a:solidFill>
            <a:latin typeface="Calibri"/>
            <a:ea typeface="+mn-ea"/>
            <a:cs typeface="Calibri"/>
          </a:endParaRPr>
        </a:p>
      </xdr:txBody>
    </xdr:sp>
    <xdr:clientData/>
  </xdr:twoCellAnchor>
  <xdr:twoCellAnchor>
    <xdr:from>
      <xdr:col>17</xdr:col>
      <xdr:colOff>33388</xdr:colOff>
      <xdr:row>16</xdr:row>
      <xdr:rowOff>12481</xdr:rowOff>
    </xdr:from>
    <xdr:to>
      <xdr:col>18</xdr:col>
      <xdr:colOff>155308</xdr:colOff>
      <xdr:row>16</xdr:row>
      <xdr:rowOff>162792</xdr:rowOff>
    </xdr:to>
    <xdr:sp macro="" textlink="pivot!B126">
      <xdr:nvSpPr>
        <xdr:cNvPr id="357" name="TextBox 356">
          <a:extLst>
            <a:ext uri="{FF2B5EF4-FFF2-40B4-BE49-F238E27FC236}">
              <a16:creationId xmlns:a16="http://schemas.microsoft.com/office/drawing/2014/main" id="{0BA58F34-DB96-4ECD-810D-9DA266A0290F}"/>
            </a:ext>
          </a:extLst>
        </xdr:cNvPr>
        <xdr:cNvSpPr txBox="1"/>
      </xdr:nvSpPr>
      <xdr:spPr>
        <a:xfrm>
          <a:off x="10396588" y="2938561"/>
          <a:ext cx="73152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B8BDEB1-3078-44C0-930B-97AB0B2E7E87}" type="TxLink">
            <a:rPr lang="en-US" sz="1100" b="0" i="0" u="none" strike="noStrike">
              <a:solidFill>
                <a:schemeClr val="bg1"/>
              </a:solidFill>
              <a:latin typeface="Calibri"/>
              <a:ea typeface="Calibri"/>
              <a:cs typeface="Calibri"/>
            </a:rPr>
            <a:pPr algn="l"/>
            <a:t>266M</a:t>
          </a:fld>
          <a:endParaRPr lang="en-US" sz="1100">
            <a:solidFill>
              <a:schemeClr val="bg1"/>
            </a:solidFill>
          </a:endParaRPr>
        </a:p>
      </xdr:txBody>
    </xdr:sp>
    <xdr:clientData/>
  </xdr:twoCellAnchor>
  <xdr:twoCellAnchor>
    <xdr:from>
      <xdr:col>14</xdr:col>
      <xdr:colOff>137160</xdr:colOff>
      <xdr:row>17</xdr:row>
      <xdr:rowOff>18580</xdr:rowOff>
    </xdr:from>
    <xdr:to>
      <xdr:col>17</xdr:col>
      <xdr:colOff>45720</xdr:colOff>
      <xdr:row>17</xdr:row>
      <xdr:rowOff>168891</xdr:rowOff>
    </xdr:to>
    <xdr:sp macro="" textlink="pivot!E140">
      <xdr:nvSpPr>
        <xdr:cNvPr id="358" name="TextBox 357">
          <a:extLst>
            <a:ext uri="{FF2B5EF4-FFF2-40B4-BE49-F238E27FC236}">
              <a16:creationId xmlns:a16="http://schemas.microsoft.com/office/drawing/2014/main" id="{AE4B69F7-6635-4FC6-8DE8-385562F08B22}"/>
            </a:ext>
          </a:extLst>
        </xdr:cNvPr>
        <xdr:cNvSpPr txBox="1"/>
      </xdr:nvSpPr>
      <xdr:spPr>
        <a:xfrm>
          <a:off x="8671560" y="3127540"/>
          <a:ext cx="17373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A95D55-F523-47F5-BC1A-8416B14D9941}" type="TxLink">
            <a:rPr lang="en-US" sz="1100" b="0" i="0" u="none" strike="noStrike">
              <a:solidFill>
                <a:schemeClr val="bg1"/>
              </a:solidFill>
              <a:latin typeface="Calibri"/>
              <a:ea typeface="Calibri"/>
              <a:cs typeface="Calibri"/>
            </a:rPr>
            <a:pPr marL="0" indent="0" algn="l"/>
            <a:t>Top Month Cost: Jan</a:t>
          </a:fld>
          <a:endParaRPr lang="en-US" sz="1100" b="0" i="0" u="none" strike="noStrike">
            <a:solidFill>
              <a:schemeClr val="bg1"/>
            </a:solidFill>
            <a:latin typeface="Calibri"/>
            <a:ea typeface="+mn-ea"/>
            <a:cs typeface="Calibri"/>
          </a:endParaRPr>
        </a:p>
      </xdr:txBody>
    </xdr:sp>
    <xdr:clientData/>
  </xdr:twoCellAnchor>
  <xdr:twoCellAnchor>
    <xdr:from>
      <xdr:col>17</xdr:col>
      <xdr:colOff>33388</xdr:colOff>
      <xdr:row>17</xdr:row>
      <xdr:rowOff>18580</xdr:rowOff>
    </xdr:from>
    <xdr:to>
      <xdr:col>18</xdr:col>
      <xdr:colOff>155308</xdr:colOff>
      <xdr:row>17</xdr:row>
      <xdr:rowOff>168891</xdr:rowOff>
    </xdr:to>
    <xdr:sp macro="" textlink="pivot!E126">
      <xdr:nvSpPr>
        <xdr:cNvPr id="359" name="TextBox 358">
          <a:extLst>
            <a:ext uri="{FF2B5EF4-FFF2-40B4-BE49-F238E27FC236}">
              <a16:creationId xmlns:a16="http://schemas.microsoft.com/office/drawing/2014/main" id="{9CD856FE-E5A0-4898-99BD-F1F5F5014017}"/>
            </a:ext>
          </a:extLst>
        </xdr:cNvPr>
        <xdr:cNvSpPr txBox="1"/>
      </xdr:nvSpPr>
      <xdr:spPr>
        <a:xfrm>
          <a:off x="10396588" y="3127540"/>
          <a:ext cx="73152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5C09C6B-1164-4382-A945-7776D97A8E5E}" type="TxLink">
            <a:rPr lang="en-US" sz="1100" b="0" i="0" u="none" strike="noStrike">
              <a:solidFill>
                <a:schemeClr val="bg1"/>
              </a:solidFill>
              <a:latin typeface="Calibri"/>
              <a:ea typeface="Calibri"/>
              <a:cs typeface="Calibri"/>
            </a:rPr>
            <a:pPr marL="0" indent="0" algn="l"/>
            <a:t>153M</a:t>
          </a:fld>
          <a:endParaRPr lang="en-US" sz="1100">
            <a:solidFill>
              <a:schemeClr val="bg1"/>
            </a:solidFill>
            <a:ea typeface="+mn-ea"/>
          </a:endParaRPr>
        </a:p>
      </xdr:txBody>
    </xdr:sp>
    <xdr:clientData/>
  </xdr:twoCellAnchor>
  <xdr:twoCellAnchor>
    <xdr:from>
      <xdr:col>18</xdr:col>
      <xdr:colOff>532088</xdr:colOff>
      <xdr:row>16</xdr:row>
      <xdr:rowOff>9214</xdr:rowOff>
    </xdr:from>
    <xdr:to>
      <xdr:col>21</xdr:col>
      <xdr:colOff>440648</xdr:colOff>
      <xdr:row>16</xdr:row>
      <xdr:rowOff>159525</xdr:rowOff>
    </xdr:to>
    <xdr:sp macro="" textlink="pivot!B142">
      <xdr:nvSpPr>
        <xdr:cNvPr id="360" name="TextBox 359">
          <a:extLst>
            <a:ext uri="{FF2B5EF4-FFF2-40B4-BE49-F238E27FC236}">
              <a16:creationId xmlns:a16="http://schemas.microsoft.com/office/drawing/2014/main" id="{F1E72FCE-7560-404C-9565-FF3AD6F83C95}"/>
            </a:ext>
          </a:extLst>
        </xdr:cNvPr>
        <xdr:cNvSpPr txBox="1"/>
      </xdr:nvSpPr>
      <xdr:spPr>
        <a:xfrm>
          <a:off x="11504888" y="2935294"/>
          <a:ext cx="17373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413F97E-76D2-4D6A-9436-95CCF435EC49}" type="TxLink">
            <a:rPr lang="en-US" sz="1100" b="0" i="0" u="none" strike="noStrike">
              <a:solidFill>
                <a:schemeClr val="bg1"/>
              </a:solidFill>
              <a:latin typeface="Calibri"/>
              <a:ea typeface="Calibri"/>
              <a:cs typeface="Calibri"/>
            </a:rPr>
            <a:pPr marL="0" indent="0" algn="l"/>
            <a:t>Less Month Sales: Feb</a:t>
          </a:fld>
          <a:endParaRPr lang="en-US" sz="1100">
            <a:solidFill>
              <a:schemeClr val="bg1"/>
            </a:solidFill>
            <a:ea typeface="+mn-ea"/>
          </a:endParaRPr>
        </a:p>
      </xdr:txBody>
    </xdr:sp>
    <xdr:clientData/>
  </xdr:twoCellAnchor>
  <xdr:twoCellAnchor>
    <xdr:from>
      <xdr:col>21</xdr:col>
      <xdr:colOff>438507</xdr:colOff>
      <xdr:row>16</xdr:row>
      <xdr:rowOff>9214</xdr:rowOff>
    </xdr:from>
    <xdr:to>
      <xdr:col>23</xdr:col>
      <xdr:colOff>316587</xdr:colOff>
      <xdr:row>16</xdr:row>
      <xdr:rowOff>159525</xdr:rowOff>
    </xdr:to>
    <xdr:sp macro="" textlink="pivot!B137">
      <xdr:nvSpPr>
        <xdr:cNvPr id="361" name="TextBox 360">
          <a:extLst>
            <a:ext uri="{FF2B5EF4-FFF2-40B4-BE49-F238E27FC236}">
              <a16:creationId xmlns:a16="http://schemas.microsoft.com/office/drawing/2014/main" id="{1F6F46F4-5434-499A-A4A4-BA0DC5D715BA}"/>
            </a:ext>
          </a:extLst>
        </xdr:cNvPr>
        <xdr:cNvSpPr txBox="1"/>
      </xdr:nvSpPr>
      <xdr:spPr>
        <a:xfrm>
          <a:off x="13240107" y="2935294"/>
          <a:ext cx="10972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09DB91-8D23-4E93-9F5E-05889017C2E0}" type="TxLink">
            <a:rPr lang="en-US" sz="1100" b="0" i="0" u="none" strike="noStrike">
              <a:solidFill>
                <a:schemeClr val="bg1"/>
              </a:solidFill>
              <a:latin typeface="Calibri"/>
              <a:ea typeface="Calibri"/>
              <a:cs typeface="Calibri"/>
            </a:rPr>
            <a:pPr marL="0" indent="0" algn="l"/>
            <a:t>234M</a:t>
          </a:fld>
          <a:endParaRPr lang="en-US" sz="1100">
            <a:solidFill>
              <a:schemeClr val="bg1"/>
            </a:solidFill>
            <a:ea typeface="+mn-ea"/>
          </a:endParaRPr>
        </a:p>
      </xdr:txBody>
    </xdr:sp>
    <xdr:clientData/>
  </xdr:twoCellAnchor>
  <xdr:twoCellAnchor>
    <xdr:from>
      <xdr:col>18</xdr:col>
      <xdr:colOff>532088</xdr:colOff>
      <xdr:row>17</xdr:row>
      <xdr:rowOff>18580</xdr:rowOff>
    </xdr:from>
    <xdr:to>
      <xdr:col>21</xdr:col>
      <xdr:colOff>440648</xdr:colOff>
      <xdr:row>17</xdr:row>
      <xdr:rowOff>168891</xdr:rowOff>
    </xdr:to>
    <xdr:sp macro="" textlink="pivot!E142">
      <xdr:nvSpPr>
        <xdr:cNvPr id="362" name="TextBox 361">
          <a:extLst>
            <a:ext uri="{FF2B5EF4-FFF2-40B4-BE49-F238E27FC236}">
              <a16:creationId xmlns:a16="http://schemas.microsoft.com/office/drawing/2014/main" id="{B7510449-34CC-4B2C-A141-17612343C97A}"/>
            </a:ext>
          </a:extLst>
        </xdr:cNvPr>
        <xdr:cNvSpPr txBox="1"/>
      </xdr:nvSpPr>
      <xdr:spPr>
        <a:xfrm>
          <a:off x="11504888" y="3127540"/>
          <a:ext cx="17373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1D37EF-0B97-4060-965E-6677D881F19D}" type="TxLink">
            <a:rPr lang="en-US" sz="1100" b="0" i="0" u="none" strike="noStrike">
              <a:solidFill>
                <a:schemeClr val="bg1"/>
              </a:solidFill>
              <a:latin typeface="Calibri"/>
              <a:ea typeface="Calibri"/>
              <a:cs typeface="Calibri"/>
            </a:rPr>
            <a:pPr marL="0" indent="0" algn="l"/>
            <a:t>Less Month Cost: Feb</a:t>
          </a:fld>
          <a:endParaRPr lang="en-US" sz="1100">
            <a:solidFill>
              <a:schemeClr val="bg1"/>
            </a:solidFill>
            <a:ea typeface="+mn-ea"/>
          </a:endParaRPr>
        </a:p>
      </xdr:txBody>
    </xdr:sp>
    <xdr:clientData/>
  </xdr:twoCellAnchor>
  <xdr:twoCellAnchor>
    <xdr:from>
      <xdr:col>21</xdr:col>
      <xdr:colOff>438507</xdr:colOff>
      <xdr:row>17</xdr:row>
      <xdr:rowOff>18580</xdr:rowOff>
    </xdr:from>
    <xdr:to>
      <xdr:col>23</xdr:col>
      <xdr:colOff>316587</xdr:colOff>
      <xdr:row>17</xdr:row>
      <xdr:rowOff>168891</xdr:rowOff>
    </xdr:to>
    <xdr:sp macro="" textlink="pivot!E137">
      <xdr:nvSpPr>
        <xdr:cNvPr id="363" name="TextBox 362">
          <a:extLst>
            <a:ext uri="{FF2B5EF4-FFF2-40B4-BE49-F238E27FC236}">
              <a16:creationId xmlns:a16="http://schemas.microsoft.com/office/drawing/2014/main" id="{C5526175-5BEA-4ED4-95B8-852613AF6C51}"/>
            </a:ext>
          </a:extLst>
        </xdr:cNvPr>
        <xdr:cNvSpPr txBox="1"/>
      </xdr:nvSpPr>
      <xdr:spPr>
        <a:xfrm>
          <a:off x="13240107" y="3127540"/>
          <a:ext cx="10972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120A391-51D4-47DB-8444-94F17954DB7E}" type="TxLink">
            <a:rPr lang="en-US" sz="1100" b="0" i="0" u="none" strike="noStrike">
              <a:solidFill>
                <a:schemeClr val="bg1"/>
              </a:solidFill>
              <a:latin typeface="Calibri"/>
              <a:ea typeface="Calibri"/>
              <a:cs typeface="Calibri"/>
            </a:rPr>
            <a:pPr marL="0" indent="0" algn="l"/>
            <a:t>136M</a:t>
          </a:fld>
          <a:endParaRPr lang="en-US" sz="1100" b="0" i="0" u="none" strike="noStrike">
            <a:solidFill>
              <a:schemeClr val="bg1"/>
            </a:solidFill>
            <a:latin typeface="Calibri"/>
            <a:ea typeface="+mn-ea"/>
            <a:cs typeface="Calibri"/>
          </a:endParaRPr>
        </a:p>
      </xdr:txBody>
    </xdr:sp>
    <xdr:clientData/>
  </xdr:twoCellAnchor>
  <xdr:twoCellAnchor>
    <xdr:from>
      <xdr:col>14</xdr:col>
      <xdr:colOff>137160</xdr:colOff>
      <xdr:row>18</xdr:row>
      <xdr:rowOff>27945</xdr:rowOff>
    </xdr:from>
    <xdr:to>
      <xdr:col>17</xdr:col>
      <xdr:colOff>45720</xdr:colOff>
      <xdr:row>18</xdr:row>
      <xdr:rowOff>178256</xdr:rowOff>
    </xdr:to>
    <xdr:sp macro="" textlink="pivot!H140">
      <xdr:nvSpPr>
        <xdr:cNvPr id="364" name="TextBox 363">
          <a:extLst>
            <a:ext uri="{FF2B5EF4-FFF2-40B4-BE49-F238E27FC236}">
              <a16:creationId xmlns:a16="http://schemas.microsoft.com/office/drawing/2014/main" id="{B1E8EADD-066D-4183-8873-099BE85915F5}"/>
            </a:ext>
          </a:extLst>
        </xdr:cNvPr>
        <xdr:cNvSpPr txBox="1"/>
      </xdr:nvSpPr>
      <xdr:spPr>
        <a:xfrm>
          <a:off x="8671560" y="3319785"/>
          <a:ext cx="17373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116EF16-1DD6-4CE3-996A-3A906FCED672}" type="TxLink">
            <a:rPr lang="en-US" sz="1100" b="0" i="0" u="none" strike="noStrike">
              <a:solidFill>
                <a:schemeClr val="bg1"/>
              </a:solidFill>
              <a:latin typeface="Calibri"/>
              <a:ea typeface="Calibri"/>
              <a:cs typeface="Calibri"/>
            </a:rPr>
            <a:pPr marL="0" indent="0" algn="l"/>
            <a:t>Top Month Profit: Jan</a:t>
          </a:fld>
          <a:endParaRPr lang="en-US" sz="1100" b="0" i="0" u="none" strike="noStrike">
            <a:solidFill>
              <a:schemeClr val="bg1"/>
            </a:solidFill>
            <a:latin typeface="Calibri"/>
            <a:ea typeface="+mn-ea"/>
            <a:cs typeface="Calibri"/>
          </a:endParaRPr>
        </a:p>
      </xdr:txBody>
    </xdr:sp>
    <xdr:clientData/>
  </xdr:twoCellAnchor>
  <xdr:twoCellAnchor>
    <xdr:from>
      <xdr:col>17</xdr:col>
      <xdr:colOff>33388</xdr:colOff>
      <xdr:row>18</xdr:row>
      <xdr:rowOff>27945</xdr:rowOff>
    </xdr:from>
    <xdr:to>
      <xdr:col>18</xdr:col>
      <xdr:colOff>155308</xdr:colOff>
      <xdr:row>18</xdr:row>
      <xdr:rowOff>178256</xdr:rowOff>
    </xdr:to>
    <xdr:sp macro="" textlink="pivot!H126">
      <xdr:nvSpPr>
        <xdr:cNvPr id="365" name="TextBox 364">
          <a:extLst>
            <a:ext uri="{FF2B5EF4-FFF2-40B4-BE49-F238E27FC236}">
              <a16:creationId xmlns:a16="http://schemas.microsoft.com/office/drawing/2014/main" id="{38646C1B-3D89-4E66-8B51-AB8E98D51722}"/>
            </a:ext>
          </a:extLst>
        </xdr:cNvPr>
        <xdr:cNvSpPr txBox="1"/>
      </xdr:nvSpPr>
      <xdr:spPr>
        <a:xfrm>
          <a:off x="10396588" y="3319785"/>
          <a:ext cx="73152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A12711A-6844-45F3-B051-5E7ABDFE2EFD}" type="TxLink">
            <a:rPr lang="en-US" sz="1100" b="0" i="0" u="none" strike="noStrike">
              <a:solidFill>
                <a:schemeClr val="bg1"/>
              </a:solidFill>
              <a:latin typeface="Calibri"/>
              <a:ea typeface="Calibri"/>
              <a:cs typeface="Calibri"/>
            </a:rPr>
            <a:pPr marL="0" indent="0" algn="l"/>
            <a:t>113M</a:t>
          </a:fld>
          <a:endParaRPr lang="en-US" sz="1100">
            <a:solidFill>
              <a:schemeClr val="bg1"/>
            </a:solidFill>
            <a:ea typeface="+mn-ea"/>
          </a:endParaRPr>
        </a:p>
      </xdr:txBody>
    </xdr:sp>
    <xdr:clientData/>
  </xdr:twoCellAnchor>
  <xdr:twoCellAnchor>
    <xdr:from>
      <xdr:col>18</xdr:col>
      <xdr:colOff>532088</xdr:colOff>
      <xdr:row>18</xdr:row>
      <xdr:rowOff>27945</xdr:rowOff>
    </xdr:from>
    <xdr:to>
      <xdr:col>21</xdr:col>
      <xdr:colOff>440648</xdr:colOff>
      <xdr:row>18</xdr:row>
      <xdr:rowOff>178256</xdr:rowOff>
    </xdr:to>
    <xdr:sp macro="" textlink="pivot!H142">
      <xdr:nvSpPr>
        <xdr:cNvPr id="366" name="TextBox 365">
          <a:extLst>
            <a:ext uri="{FF2B5EF4-FFF2-40B4-BE49-F238E27FC236}">
              <a16:creationId xmlns:a16="http://schemas.microsoft.com/office/drawing/2014/main" id="{4F1BE846-6A12-4AC1-87EF-65D8A87A2C11}"/>
            </a:ext>
          </a:extLst>
        </xdr:cNvPr>
        <xdr:cNvSpPr txBox="1"/>
      </xdr:nvSpPr>
      <xdr:spPr>
        <a:xfrm>
          <a:off x="11504888" y="3319785"/>
          <a:ext cx="17373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F371AC-1FE2-4F0C-BCDC-6A89492CE785}" type="TxLink">
            <a:rPr lang="en-US" sz="1100" b="0" i="0" u="none" strike="noStrike">
              <a:solidFill>
                <a:schemeClr val="bg1"/>
              </a:solidFill>
              <a:latin typeface="Calibri"/>
              <a:ea typeface="Calibri"/>
              <a:cs typeface="Calibri"/>
            </a:rPr>
            <a:pPr marL="0" indent="0" algn="l"/>
            <a:t>Less Month Profit: Feb</a:t>
          </a:fld>
          <a:endParaRPr lang="en-US" sz="1100">
            <a:solidFill>
              <a:schemeClr val="bg1"/>
            </a:solidFill>
            <a:ea typeface="+mn-ea"/>
          </a:endParaRPr>
        </a:p>
      </xdr:txBody>
    </xdr:sp>
    <xdr:clientData/>
  </xdr:twoCellAnchor>
  <xdr:twoCellAnchor>
    <xdr:from>
      <xdr:col>21</xdr:col>
      <xdr:colOff>438507</xdr:colOff>
      <xdr:row>18</xdr:row>
      <xdr:rowOff>27945</xdr:rowOff>
    </xdr:from>
    <xdr:to>
      <xdr:col>23</xdr:col>
      <xdr:colOff>316587</xdr:colOff>
      <xdr:row>18</xdr:row>
      <xdr:rowOff>178256</xdr:rowOff>
    </xdr:to>
    <xdr:sp macro="" textlink="pivot!H137">
      <xdr:nvSpPr>
        <xdr:cNvPr id="367" name="TextBox 366">
          <a:extLst>
            <a:ext uri="{FF2B5EF4-FFF2-40B4-BE49-F238E27FC236}">
              <a16:creationId xmlns:a16="http://schemas.microsoft.com/office/drawing/2014/main" id="{3060B4D9-F482-49CC-97CE-AAFFD0A287BF}"/>
            </a:ext>
          </a:extLst>
        </xdr:cNvPr>
        <xdr:cNvSpPr txBox="1"/>
      </xdr:nvSpPr>
      <xdr:spPr>
        <a:xfrm>
          <a:off x="13240107" y="3319785"/>
          <a:ext cx="10972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B619B01-9589-465C-B709-8B55C62094A7}" type="TxLink">
            <a:rPr lang="en-US" sz="1100" b="0" i="0" u="none" strike="noStrike">
              <a:solidFill>
                <a:schemeClr val="bg1"/>
              </a:solidFill>
              <a:latin typeface="Calibri"/>
              <a:ea typeface="Calibri"/>
              <a:cs typeface="Calibri"/>
            </a:rPr>
            <a:pPr marL="0" indent="0" algn="l"/>
            <a:t>98M</a:t>
          </a:fld>
          <a:endParaRPr lang="en-US" sz="1100" b="0" i="0" u="none" strike="noStrike">
            <a:solidFill>
              <a:schemeClr val="bg1"/>
            </a:solidFill>
            <a:latin typeface="Calibri"/>
            <a:ea typeface="+mn-ea"/>
            <a:cs typeface="Calibri"/>
          </a:endParaRPr>
        </a:p>
      </xdr:txBody>
    </xdr:sp>
    <xdr:clientData/>
  </xdr:twoCellAnchor>
  <xdr:twoCellAnchor>
    <xdr:from>
      <xdr:col>14</xdr:col>
      <xdr:colOff>137160</xdr:colOff>
      <xdr:row>19</xdr:row>
      <xdr:rowOff>37311</xdr:rowOff>
    </xdr:from>
    <xdr:to>
      <xdr:col>17</xdr:col>
      <xdr:colOff>45720</xdr:colOff>
      <xdr:row>20</xdr:row>
      <xdr:rowOff>4742</xdr:rowOff>
    </xdr:to>
    <xdr:sp macro="" textlink="pivot!L140">
      <xdr:nvSpPr>
        <xdr:cNvPr id="368" name="TextBox 367">
          <a:extLst>
            <a:ext uri="{FF2B5EF4-FFF2-40B4-BE49-F238E27FC236}">
              <a16:creationId xmlns:a16="http://schemas.microsoft.com/office/drawing/2014/main" id="{437F83A1-3BDA-41E1-A692-1C275D2BAEFE}"/>
            </a:ext>
          </a:extLst>
        </xdr:cNvPr>
        <xdr:cNvSpPr txBox="1"/>
      </xdr:nvSpPr>
      <xdr:spPr>
        <a:xfrm>
          <a:off x="8671560" y="3512031"/>
          <a:ext cx="17373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BDCD06-2D8F-4451-8BFD-6E831B36C9E9}" type="TxLink">
            <a:rPr lang="en-US" sz="1100" b="0" i="0" u="none" strike="noStrike">
              <a:solidFill>
                <a:schemeClr val="bg1"/>
              </a:solidFill>
              <a:latin typeface="Calibri"/>
              <a:ea typeface="Calibri"/>
              <a:cs typeface="Calibri"/>
            </a:rPr>
            <a:pPr marL="0" indent="0" algn="l"/>
            <a:t>Top Month Units Sold: Jan</a:t>
          </a:fld>
          <a:endParaRPr lang="en-US" sz="1100" b="0" i="0" u="none" strike="noStrike">
            <a:solidFill>
              <a:schemeClr val="bg1"/>
            </a:solidFill>
            <a:latin typeface="Calibri"/>
            <a:ea typeface="+mn-ea"/>
            <a:cs typeface="Calibri"/>
          </a:endParaRPr>
        </a:p>
      </xdr:txBody>
    </xdr:sp>
    <xdr:clientData/>
  </xdr:twoCellAnchor>
  <xdr:twoCellAnchor>
    <xdr:from>
      <xdr:col>17</xdr:col>
      <xdr:colOff>33388</xdr:colOff>
      <xdr:row>19</xdr:row>
      <xdr:rowOff>37311</xdr:rowOff>
    </xdr:from>
    <xdr:to>
      <xdr:col>18</xdr:col>
      <xdr:colOff>155308</xdr:colOff>
      <xdr:row>20</xdr:row>
      <xdr:rowOff>4742</xdr:rowOff>
    </xdr:to>
    <xdr:sp macro="" textlink="pivot!L126">
      <xdr:nvSpPr>
        <xdr:cNvPr id="369" name="TextBox 368">
          <a:extLst>
            <a:ext uri="{FF2B5EF4-FFF2-40B4-BE49-F238E27FC236}">
              <a16:creationId xmlns:a16="http://schemas.microsoft.com/office/drawing/2014/main" id="{2E48BBC3-7F7D-4314-9873-D164B01AF771}"/>
            </a:ext>
          </a:extLst>
        </xdr:cNvPr>
        <xdr:cNvSpPr txBox="1"/>
      </xdr:nvSpPr>
      <xdr:spPr>
        <a:xfrm>
          <a:off x="10396588" y="3512031"/>
          <a:ext cx="73152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56B80CE-0D0C-44B7-86AB-1D9DA6321719}" type="TxLink">
            <a:rPr lang="en-US" sz="1100" b="0" i="0" u="none" strike="noStrike">
              <a:solidFill>
                <a:schemeClr val="bg1"/>
              </a:solidFill>
              <a:latin typeface="Calibri"/>
              <a:ea typeface="Calibri"/>
              <a:cs typeface="Calibri"/>
            </a:rPr>
            <a:pPr marL="0" indent="0" algn="l"/>
            <a:t>27,732</a:t>
          </a:fld>
          <a:endParaRPr lang="en-US" sz="1100">
            <a:solidFill>
              <a:schemeClr val="bg1"/>
            </a:solidFill>
            <a:ea typeface="+mn-ea"/>
          </a:endParaRPr>
        </a:p>
      </xdr:txBody>
    </xdr:sp>
    <xdr:clientData/>
  </xdr:twoCellAnchor>
  <xdr:twoCellAnchor>
    <xdr:from>
      <xdr:col>18</xdr:col>
      <xdr:colOff>532088</xdr:colOff>
      <xdr:row>19</xdr:row>
      <xdr:rowOff>37311</xdr:rowOff>
    </xdr:from>
    <xdr:to>
      <xdr:col>21</xdr:col>
      <xdr:colOff>440648</xdr:colOff>
      <xdr:row>20</xdr:row>
      <xdr:rowOff>4742</xdr:rowOff>
    </xdr:to>
    <xdr:sp macro="" textlink="pivot!L142">
      <xdr:nvSpPr>
        <xdr:cNvPr id="370" name="TextBox 369">
          <a:extLst>
            <a:ext uri="{FF2B5EF4-FFF2-40B4-BE49-F238E27FC236}">
              <a16:creationId xmlns:a16="http://schemas.microsoft.com/office/drawing/2014/main" id="{B69B1F31-2E87-4148-B6AB-20B87C2A2FEF}"/>
            </a:ext>
          </a:extLst>
        </xdr:cNvPr>
        <xdr:cNvSpPr txBox="1"/>
      </xdr:nvSpPr>
      <xdr:spPr>
        <a:xfrm>
          <a:off x="11504888" y="3512031"/>
          <a:ext cx="173736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19EAD48-708A-4B67-B62F-A125529C83A6}" type="TxLink">
            <a:rPr lang="en-US" sz="1100" b="0" i="0" u="none" strike="noStrike">
              <a:solidFill>
                <a:schemeClr val="bg1"/>
              </a:solidFill>
              <a:latin typeface="Calibri"/>
              <a:ea typeface="Calibri"/>
              <a:cs typeface="Calibri"/>
            </a:rPr>
            <a:pPr marL="0" indent="0" algn="l"/>
            <a:t>Less Month Units Sold: Feb</a:t>
          </a:fld>
          <a:endParaRPr lang="en-US" sz="1100">
            <a:solidFill>
              <a:schemeClr val="bg1"/>
            </a:solidFill>
            <a:ea typeface="+mn-ea"/>
          </a:endParaRPr>
        </a:p>
      </xdr:txBody>
    </xdr:sp>
    <xdr:clientData/>
  </xdr:twoCellAnchor>
  <xdr:twoCellAnchor>
    <xdr:from>
      <xdr:col>21</xdr:col>
      <xdr:colOff>438507</xdr:colOff>
      <xdr:row>19</xdr:row>
      <xdr:rowOff>37311</xdr:rowOff>
    </xdr:from>
    <xdr:to>
      <xdr:col>23</xdr:col>
      <xdr:colOff>316587</xdr:colOff>
      <xdr:row>20</xdr:row>
      <xdr:rowOff>4742</xdr:rowOff>
    </xdr:to>
    <xdr:sp macro="" textlink="pivot!L137">
      <xdr:nvSpPr>
        <xdr:cNvPr id="371" name="TextBox 370">
          <a:extLst>
            <a:ext uri="{FF2B5EF4-FFF2-40B4-BE49-F238E27FC236}">
              <a16:creationId xmlns:a16="http://schemas.microsoft.com/office/drawing/2014/main" id="{FADE7E90-BB21-4A62-A787-12C4E8972FCD}"/>
            </a:ext>
          </a:extLst>
        </xdr:cNvPr>
        <xdr:cNvSpPr txBox="1"/>
      </xdr:nvSpPr>
      <xdr:spPr>
        <a:xfrm>
          <a:off x="13240107" y="3512031"/>
          <a:ext cx="1097280" cy="15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3DDF810-CD67-4006-954D-BA048C898EB6}" type="TxLink">
            <a:rPr lang="en-US" sz="1100" b="0" i="0" u="none" strike="noStrike">
              <a:solidFill>
                <a:schemeClr val="bg1"/>
              </a:solidFill>
              <a:latin typeface="Calibri"/>
              <a:ea typeface="Calibri"/>
              <a:cs typeface="Calibri"/>
            </a:rPr>
            <a:pPr marL="0" indent="0" algn="l"/>
            <a:t>24,922</a:t>
          </a:fld>
          <a:endParaRPr lang="en-US" sz="1100" b="0" i="0" u="none" strike="noStrike">
            <a:solidFill>
              <a:schemeClr val="bg1"/>
            </a:solidFill>
            <a:latin typeface="Calibri"/>
            <a:ea typeface="+mn-ea"/>
            <a:cs typeface="Calibri"/>
          </a:endParaRPr>
        </a:p>
      </xdr:txBody>
    </xdr:sp>
    <xdr:clientData/>
  </xdr:twoCellAnchor>
  <xdr:twoCellAnchor>
    <xdr:from>
      <xdr:col>18</xdr:col>
      <xdr:colOff>134161</xdr:colOff>
      <xdr:row>15</xdr:row>
      <xdr:rowOff>144780</xdr:rowOff>
    </xdr:from>
    <xdr:to>
      <xdr:col>18</xdr:col>
      <xdr:colOff>318506</xdr:colOff>
      <xdr:row>17</xdr:row>
      <xdr:rowOff>30494</xdr:rowOff>
    </xdr:to>
    <xdr:pic>
      <xdr:nvPicPr>
        <xdr:cNvPr id="372" name="Graphic 371" descr="Play with solid fill">
          <a:extLst>
            <a:ext uri="{FF2B5EF4-FFF2-40B4-BE49-F238E27FC236}">
              <a16:creationId xmlns:a16="http://schemas.microsoft.com/office/drawing/2014/main" id="{B57E5342-1F03-4BA8-B9B3-44DBEA39109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16200000">
          <a:off x="11073397" y="2921544"/>
          <a:ext cx="251474" cy="184345"/>
        </a:xfrm>
        <a:prstGeom prst="rect">
          <a:avLst/>
        </a:prstGeom>
      </xdr:spPr>
    </xdr:pic>
    <xdr:clientData/>
  </xdr:twoCellAnchor>
  <xdr:twoCellAnchor>
    <xdr:from>
      <xdr:col>18</xdr:col>
      <xdr:colOff>134161</xdr:colOff>
      <xdr:row>16</xdr:row>
      <xdr:rowOff>154146</xdr:rowOff>
    </xdr:from>
    <xdr:to>
      <xdr:col>18</xdr:col>
      <xdr:colOff>318506</xdr:colOff>
      <xdr:row>18</xdr:row>
      <xdr:rowOff>39860</xdr:rowOff>
    </xdr:to>
    <xdr:pic>
      <xdr:nvPicPr>
        <xdr:cNvPr id="373" name="Graphic 372" descr="Play with solid fill">
          <a:extLst>
            <a:ext uri="{FF2B5EF4-FFF2-40B4-BE49-F238E27FC236}">
              <a16:creationId xmlns:a16="http://schemas.microsoft.com/office/drawing/2014/main" id="{9C470711-AD32-4DAF-9ADA-338D821712D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16200000">
          <a:off x="11073397" y="3113790"/>
          <a:ext cx="251474" cy="184345"/>
        </a:xfrm>
        <a:prstGeom prst="rect">
          <a:avLst/>
        </a:prstGeom>
      </xdr:spPr>
    </xdr:pic>
    <xdr:clientData/>
  </xdr:twoCellAnchor>
  <xdr:twoCellAnchor>
    <xdr:from>
      <xdr:col>18</xdr:col>
      <xdr:colOff>134161</xdr:colOff>
      <xdr:row>17</xdr:row>
      <xdr:rowOff>163512</xdr:rowOff>
    </xdr:from>
    <xdr:to>
      <xdr:col>18</xdr:col>
      <xdr:colOff>318506</xdr:colOff>
      <xdr:row>19</xdr:row>
      <xdr:rowOff>49226</xdr:rowOff>
    </xdr:to>
    <xdr:pic>
      <xdr:nvPicPr>
        <xdr:cNvPr id="374" name="Graphic 373" descr="Play with solid fill">
          <a:extLst>
            <a:ext uri="{FF2B5EF4-FFF2-40B4-BE49-F238E27FC236}">
              <a16:creationId xmlns:a16="http://schemas.microsoft.com/office/drawing/2014/main" id="{269A5A81-38A7-49DA-8334-7AFCBFB01BB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16200000">
          <a:off x="11073397" y="3306036"/>
          <a:ext cx="251474" cy="184345"/>
        </a:xfrm>
        <a:prstGeom prst="rect">
          <a:avLst/>
        </a:prstGeom>
      </xdr:spPr>
    </xdr:pic>
    <xdr:clientData/>
  </xdr:twoCellAnchor>
  <xdr:twoCellAnchor>
    <xdr:from>
      <xdr:col>18</xdr:col>
      <xdr:colOff>134161</xdr:colOff>
      <xdr:row>18</xdr:row>
      <xdr:rowOff>172878</xdr:rowOff>
    </xdr:from>
    <xdr:to>
      <xdr:col>18</xdr:col>
      <xdr:colOff>318506</xdr:colOff>
      <xdr:row>20</xdr:row>
      <xdr:rowOff>58592</xdr:rowOff>
    </xdr:to>
    <xdr:pic>
      <xdr:nvPicPr>
        <xdr:cNvPr id="375" name="Graphic 374" descr="Play with solid fill">
          <a:extLst>
            <a:ext uri="{FF2B5EF4-FFF2-40B4-BE49-F238E27FC236}">
              <a16:creationId xmlns:a16="http://schemas.microsoft.com/office/drawing/2014/main" id="{C94CA5FE-7EF5-49FD-BF0E-193F3964BAE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rot="16200000">
          <a:off x="11073397" y="3498282"/>
          <a:ext cx="251474" cy="184345"/>
        </a:xfrm>
        <a:prstGeom prst="rect">
          <a:avLst/>
        </a:prstGeom>
      </xdr:spPr>
    </xdr:pic>
    <xdr:clientData/>
  </xdr:twoCellAnchor>
  <xdr:twoCellAnchor>
    <xdr:from>
      <xdr:col>22</xdr:col>
      <xdr:colOff>508705</xdr:colOff>
      <xdr:row>18</xdr:row>
      <xdr:rowOff>172878</xdr:rowOff>
    </xdr:from>
    <xdr:to>
      <xdr:col>23</xdr:col>
      <xdr:colOff>83450</xdr:colOff>
      <xdr:row>20</xdr:row>
      <xdr:rowOff>58592</xdr:rowOff>
    </xdr:to>
    <xdr:pic>
      <xdr:nvPicPr>
        <xdr:cNvPr id="376" name="Graphic 375" descr="Play with solid fill">
          <a:extLst>
            <a:ext uri="{FF2B5EF4-FFF2-40B4-BE49-F238E27FC236}">
              <a16:creationId xmlns:a16="http://schemas.microsoft.com/office/drawing/2014/main" id="{89DEB4DF-A0BA-4F82-9E76-7A5F8D156BD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rot="5400000" flipV="1">
          <a:off x="13886341" y="3498282"/>
          <a:ext cx="251474" cy="184345"/>
        </a:xfrm>
        <a:prstGeom prst="rect">
          <a:avLst/>
        </a:prstGeom>
      </xdr:spPr>
    </xdr:pic>
    <xdr:clientData/>
  </xdr:twoCellAnchor>
  <xdr:twoCellAnchor>
    <xdr:from>
      <xdr:col>22</xdr:col>
      <xdr:colOff>508705</xdr:colOff>
      <xdr:row>17</xdr:row>
      <xdr:rowOff>163512</xdr:rowOff>
    </xdr:from>
    <xdr:to>
      <xdr:col>23</xdr:col>
      <xdr:colOff>83450</xdr:colOff>
      <xdr:row>19</xdr:row>
      <xdr:rowOff>49226</xdr:rowOff>
    </xdr:to>
    <xdr:pic>
      <xdr:nvPicPr>
        <xdr:cNvPr id="377" name="Graphic 376" descr="Play with solid fill">
          <a:extLst>
            <a:ext uri="{FF2B5EF4-FFF2-40B4-BE49-F238E27FC236}">
              <a16:creationId xmlns:a16="http://schemas.microsoft.com/office/drawing/2014/main" id="{DA74A777-BA38-4C34-8FAB-471B0236F69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rot="5400000" flipV="1">
          <a:off x="13886341" y="3306036"/>
          <a:ext cx="251474" cy="184345"/>
        </a:xfrm>
        <a:prstGeom prst="rect">
          <a:avLst/>
        </a:prstGeom>
      </xdr:spPr>
    </xdr:pic>
    <xdr:clientData/>
  </xdr:twoCellAnchor>
  <xdr:twoCellAnchor>
    <xdr:from>
      <xdr:col>22</xdr:col>
      <xdr:colOff>508705</xdr:colOff>
      <xdr:row>16</xdr:row>
      <xdr:rowOff>154146</xdr:rowOff>
    </xdr:from>
    <xdr:to>
      <xdr:col>23</xdr:col>
      <xdr:colOff>83450</xdr:colOff>
      <xdr:row>18</xdr:row>
      <xdr:rowOff>39860</xdr:rowOff>
    </xdr:to>
    <xdr:pic>
      <xdr:nvPicPr>
        <xdr:cNvPr id="378" name="Graphic 377" descr="Play with solid fill">
          <a:extLst>
            <a:ext uri="{FF2B5EF4-FFF2-40B4-BE49-F238E27FC236}">
              <a16:creationId xmlns:a16="http://schemas.microsoft.com/office/drawing/2014/main" id="{A44CE11D-8D86-4845-AE57-E577F3E231F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rot="5400000" flipV="1">
          <a:off x="13886341" y="3113790"/>
          <a:ext cx="251474" cy="184345"/>
        </a:xfrm>
        <a:prstGeom prst="rect">
          <a:avLst/>
        </a:prstGeom>
      </xdr:spPr>
    </xdr:pic>
    <xdr:clientData/>
  </xdr:twoCellAnchor>
  <xdr:twoCellAnchor>
    <xdr:from>
      <xdr:col>22</xdr:col>
      <xdr:colOff>508705</xdr:colOff>
      <xdr:row>15</xdr:row>
      <xdr:rowOff>144780</xdr:rowOff>
    </xdr:from>
    <xdr:to>
      <xdr:col>23</xdr:col>
      <xdr:colOff>83450</xdr:colOff>
      <xdr:row>17</xdr:row>
      <xdr:rowOff>30494</xdr:rowOff>
    </xdr:to>
    <xdr:pic>
      <xdr:nvPicPr>
        <xdr:cNvPr id="379" name="Graphic 378" descr="Play with solid fill">
          <a:extLst>
            <a:ext uri="{FF2B5EF4-FFF2-40B4-BE49-F238E27FC236}">
              <a16:creationId xmlns:a16="http://schemas.microsoft.com/office/drawing/2014/main" id="{9FD60530-4767-4CB3-8D73-AC43C1C22AB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rot="5400000" flipV="1">
          <a:off x="13886341" y="2921544"/>
          <a:ext cx="251474" cy="184345"/>
        </a:xfrm>
        <a:prstGeom prst="rect">
          <a:avLst/>
        </a:prstGeom>
      </xdr:spPr>
    </xdr:pic>
    <xdr:clientData/>
  </xdr:twoCellAnchor>
  <xdr:twoCellAnchor>
    <xdr:from>
      <xdr:col>16</xdr:col>
      <xdr:colOff>41706</xdr:colOff>
      <xdr:row>15</xdr:row>
      <xdr:rowOff>57082</xdr:rowOff>
    </xdr:from>
    <xdr:to>
      <xdr:col>21</xdr:col>
      <xdr:colOff>445702</xdr:colOff>
      <xdr:row>15</xdr:row>
      <xdr:rowOff>57082</xdr:rowOff>
    </xdr:to>
    <xdr:cxnSp macro="">
      <xdr:nvCxnSpPr>
        <xdr:cNvPr id="381" name="Straight Connector 380">
          <a:extLst>
            <a:ext uri="{FF2B5EF4-FFF2-40B4-BE49-F238E27FC236}">
              <a16:creationId xmlns:a16="http://schemas.microsoft.com/office/drawing/2014/main" id="{386ED2FC-302C-442C-AF4E-D18B0C58DBD2}"/>
            </a:ext>
          </a:extLst>
        </xdr:cNvPr>
        <xdr:cNvCxnSpPr/>
      </xdr:nvCxnSpPr>
      <xdr:spPr>
        <a:xfrm rot="16200000" flipV="1">
          <a:off x="11521304" y="1074284"/>
          <a:ext cx="0" cy="345199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41706</xdr:colOff>
      <xdr:row>20</xdr:row>
      <xdr:rowOff>102802</xdr:rowOff>
    </xdr:from>
    <xdr:to>
      <xdr:col>21</xdr:col>
      <xdr:colOff>445702</xdr:colOff>
      <xdr:row>20</xdr:row>
      <xdr:rowOff>102802</xdr:rowOff>
    </xdr:to>
    <xdr:cxnSp macro="">
      <xdr:nvCxnSpPr>
        <xdr:cNvPr id="382" name="Straight Connector 381">
          <a:extLst>
            <a:ext uri="{FF2B5EF4-FFF2-40B4-BE49-F238E27FC236}">
              <a16:creationId xmlns:a16="http://schemas.microsoft.com/office/drawing/2014/main" id="{C6DBC293-C9A5-4B8A-9E85-C67BA2124891}"/>
            </a:ext>
          </a:extLst>
        </xdr:cNvPr>
        <xdr:cNvCxnSpPr/>
      </xdr:nvCxnSpPr>
      <xdr:spPr>
        <a:xfrm rot="16200000" flipV="1">
          <a:off x="11521304" y="2034404"/>
          <a:ext cx="0" cy="345199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140902</xdr:colOff>
      <xdr:row>21</xdr:row>
      <xdr:rowOff>60960</xdr:rowOff>
    </xdr:from>
    <xdr:to>
      <xdr:col>21</xdr:col>
      <xdr:colOff>445702</xdr:colOff>
      <xdr:row>26</xdr:row>
      <xdr:rowOff>60960</xdr:rowOff>
    </xdr:to>
    <xdr:pic>
      <xdr:nvPicPr>
        <xdr:cNvPr id="384" name="Picture 383">
          <a:extLst>
            <a:ext uri="{FF2B5EF4-FFF2-40B4-BE49-F238E27FC236}">
              <a16:creationId xmlns:a16="http://schemas.microsoft.com/office/drawing/2014/main" id="{1DB26C4D-43E7-47D8-9D50-15D8513E666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332902" y="3901440"/>
          <a:ext cx="914400" cy="914400"/>
        </a:xfrm>
        <a:prstGeom prst="rect">
          <a:avLst/>
        </a:prstGeom>
      </xdr:spPr>
    </xdr:pic>
    <xdr:clientData/>
  </xdr:twoCellAnchor>
  <xdr:twoCellAnchor editAs="oneCell">
    <xdr:from>
      <xdr:col>16</xdr:col>
      <xdr:colOff>41706</xdr:colOff>
      <xdr:row>21</xdr:row>
      <xdr:rowOff>60960</xdr:rowOff>
    </xdr:from>
    <xdr:to>
      <xdr:col>17</xdr:col>
      <xdr:colOff>346506</xdr:colOff>
      <xdr:row>26</xdr:row>
      <xdr:rowOff>60960</xdr:rowOff>
    </xdr:to>
    <xdr:pic>
      <xdr:nvPicPr>
        <xdr:cNvPr id="386" name="Picture 385">
          <a:extLst>
            <a:ext uri="{FF2B5EF4-FFF2-40B4-BE49-F238E27FC236}">
              <a16:creationId xmlns:a16="http://schemas.microsoft.com/office/drawing/2014/main" id="{388410AA-7460-410D-B03F-57B2E76C6BF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795306" y="3901440"/>
          <a:ext cx="914400" cy="914400"/>
        </a:xfrm>
        <a:prstGeom prst="rect">
          <a:avLst/>
        </a:prstGeom>
      </xdr:spPr>
    </xdr:pic>
    <xdr:clientData/>
  </xdr:twoCellAnchor>
  <xdr:twoCellAnchor>
    <xdr:from>
      <xdr:col>15</xdr:col>
      <xdr:colOff>350520</xdr:colOff>
      <xdr:row>28</xdr:row>
      <xdr:rowOff>45720</xdr:rowOff>
    </xdr:from>
    <xdr:to>
      <xdr:col>17</xdr:col>
      <xdr:colOff>45720</xdr:colOff>
      <xdr:row>29</xdr:row>
      <xdr:rowOff>60580</xdr:rowOff>
    </xdr:to>
    <xdr:sp macro="" textlink="">
      <xdr:nvSpPr>
        <xdr:cNvPr id="387" name="TextBox 386">
          <a:extLst>
            <a:ext uri="{FF2B5EF4-FFF2-40B4-BE49-F238E27FC236}">
              <a16:creationId xmlns:a16="http://schemas.microsoft.com/office/drawing/2014/main" id="{59633ACE-A1D7-4B4A-AA1E-9BA0978331B4}"/>
            </a:ext>
          </a:extLst>
        </xdr:cNvPr>
        <xdr:cNvSpPr txBox="1"/>
      </xdr:nvSpPr>
      <xdr:spPr>
        <a:xfrm>
          <a:off x="9494520" y="5166360"/>
          <a:ext cx="914400" cy="19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a:solidFill>
                <a:schemeClr val="bg1"/>
              </a:solidFill>
              <a:latin typeface="+mn-lt"/>
            </a:rPr>
            <a:t>Total Sales</a:t>
          </a:r>
          <a:r>
            <a:rPr lang="en-US" sz="1050" b="0" baseline="0">
              <a:solidFill>
                <a:schemeClr val="bg1"/>
              </a:solidFill>
              <a:latin typeface="+mn-lt"/>
            </a:rPr>
            <a:t>:</a:t>
          </a:r>
          <a:endParaRPr lang="en-US" sz="1050" b="0">
            <a:solidFill>
              <a:schemeClr val="bg1"/>
            </a:solidFill>
            <a:latin typeface="+mn-lt"/>
          </a:endParaRPr>
        </a:p>
      </xdr:txBody>
    </xdr:sp>
    <xdr:clientData/>
  </xdr:twoCellAnchor>
  <xdr:twoCellAnchor>
    <xdr:from>
      <xdr:col>16</xdr:col>
      <xdr:colOff>554448</xdr:colOff>
      <xdr:row>28</xdr:row>
      <xdr:rowOff>45720</xdr:rowOff>
    </xdr:from>
    <xdr:to>
      <xdr:col>18</xdr:col>
      <xdr:colOff>249648</xdr:colOff>
      <xdr:row>29</xdr:row>
      <xdr:rowOff>60580</xdr:rowOff>
    </xdr:to>
    <xdr:sp macro="" textlink="pivot!B91">
      <xdr:nvSpPr>
        <xdr:cNvPr id="388" name="TextBox 387">
          <a:extLst>
            <a:ext uri="{FF2B5EF4-FFF2-40B4-BE49-F238E27FC236}">
              <a16:creationId xmlns:a16="http://schemas.microsoft.com/office/drawing/2014/main" id="{7311368C-96A1-4773-8744-2A30E93DE146}"/>
            </a:ext>
          </a:extLst>
        </xdr:cNvPr>
        <xdr:cNvSpPr txBox="1"/>
      </xdr:nvSpPr>
      <xdr:spPr>
        <a:xfrm>
          <a:off x="10308048" y="5166360"/>
          <a:ext cx="914400" cy="19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81CABB5-AD41-40FF-A3FC-31B939A9E03A}" type="TxLink">
            <a:rPr lang="en-US" sz="1100" b="0" i="0" u="none" strike="noStrike">
              <a:solidFill>
                <a:schemeClr val="bg1"/>
              </a:solidFill>
              <a:latin typeface="Calibri"/>
              <a:ea typeface="Calibri"/>
              <a:cs typeface="Calibri"/>
            </a:rPr>
            <a:pPr marL="0" indent="0" algn="l"/>
            <a:t>1498M</a:t>
          </a:fld>
          <a:endParaRPr lang="en-US" sz="1100" b="0" i="0" u="none" strike="noStrike">
            <a:solidFill>
              <a:schemeClr val="bg1"/>
            </a:solidFill>
            <a:latin typeface="Calibri"/>
            <a:ea typeface="+mn-ea"/>
            <a:cs typeface="Calibri"/>
          </a:endParaRPr>
        </a:p>
      </xdr:txBody>
    </xdr:sp>
    <xdr:clientData/>
  </xdr:twoCellAnchor>
  <xdr:twoCellAnchor>
    <xdr:from>
      <xdr:col>15</xdr:col>
      <xdr:colOff>350520</xdr:colOff>
      <xdr:row>29</xdr:row>
      <xdr:rowOff>18857</xdr:rowOff>
    </xdr:from>
    <xdr:to>
      <xdr:col>17</xdr:col>
      <xdr:colOff>45720</xdr:colOff>
      <xdr:row>30</xdr:row>
      <xdr:rowOff>40252</xdr:rowOff>
    </xdr:to>
    <xdr:sp macro="" textlink="">
      <xdr:nvSpPr>
        <xdr:cNvPr id="389" name="TextBox 388">
          <a:extLst>
            <a:ext uri="{FF2B5EF4-FFF2-40B4-BE49-F238E27FC236}">
              <a16:creationId xmlns:a16="http://schemas.microsoft.com/office/drawing/2014/main" id="{65B376C2-D1C3-4874-814A-C7B58558EBAF}"/>
            </a:ext>
          </a:extLst>
        </xdr:cNvPr>
        <xdr:cNvSpPr txBox="1"/>
      </xdr:nvSpPr>
      <xdr:spPr>
        <a:xfrm>
          <a:off x="9494520" y="5322377"/>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baseline="0">
              <a:solidFill>
                <a:srgbClr val="FFFF00"/>
              </a:solidFill>
              <a:latin typeface="+mn-lt"/>
            </a:rPr>
            <a:t>Total Costs:</a:t>
          </a:r>
          <a:endParaRPr lang="en-US" sz="1050" b="0">
            <a:solidFill>
              <a:srgbClr val="FFFF00"/>
            </a:solidFill>
            <a:latin typeface="+mn-lt"/>
          </a:endParaRPr>
        </a:p>
      </xdr:txBody>
    </xdr:sp>
    <xdr:clientData/>
  </xdr:twoCellAnchor>
  <xdr:twoCellAnchor>
    <xdr:from>
      <xdr:col>16</xdr:col>
      <xdr:colOff>554448</xdr:colOff>
      <xdr:row>29</xdr:row>
      <xdr:rowOff>18857</xdr:rowOff>
    </xdr:from>
    <xdr:to>
      <xdr:col>18</xdr:col>
      <xdr:colOff>249648</xdr:colOff>
      <xdr:row>30</xdr:row>
      <xdr:rowOff>40252</xdr:rowOff>
    </xdr:to>
    <xdr:sp macro="" textlink="pivot!C91">
      <xdr:nvSpPr>
        <xdr:cNvPr id="390" name="TextBox 389">
          <a:extLst>
            <a:ext uri="{FF2B5EF4-FFF2-40B4-BE49-F238E27FC236}">
              <a16:creationId xmlns:a16="http://schemas.microsoft.com/office/drawing/2014/main" id="{6FF84ED9-77C8-496A-A2CC-611A98D5589A}"/>
            </a:ext>
          </a:extLst>
        </xdr:cNvPr>
        <xdr:cNvSpPr txBox="1"/>
      </xdr:nvSpPr>
      <xdr:spPr>
        <a:xfrm>
          <a:off x="10308048" y="5322377"/>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71EE0EE-6D67-4B05-A7BB-25F32CF3B233}" type="TxLink">
            <a:rPr lang="en-US" sz="1100" b="0" i="0" u="none" strike="noStrike" baseline="0">
              <a:solidFill>
                <a:srgbClr val="FFFF00"/>
              </a:solidFill>
              <a:latin typeface="Calibri"/>
              <a:ea typeface="Calibri"/>
              <a:cs typeface="Calibri"/>
            </a:rPr>
            <a:pPr marL="0" indent="0" algn="l"/>
            <a:t>869M</a:t>
          </a:fld>
          <a:endParaRPr lang="en-US" sz="1100" b="0" i="0" u="none" strike="noStrike" baseline="0">
            <a:solidFill>
              <a:srgbClr val="FFFF00"/>
            </a:solidFill>
            <a:latin typeface="Calibri"/>
            <a:ea typeface="+mn-ea"/>
            <a:cs typeface="Calibri"/>
          </a:endParaRPr>
        </a:p>
      </xdr:txBody>
    </xdr:sp>
    <xdr:clientData/>
  </xdr:twoCellAnchor>
  <xdr:twoCellAnchor>
    <xdr:from>
      <xdr:col>15</xdr:col>
      <xdr:colOff>350520</xdr:colOff>
      <xdr:row>29</xdr:row>
      <xdr:rowOff>181409</xdr:rowOff>
    </xdr:from>
    <xdr:to>
      <xdr:col>17</xdr:col>
      <xdr:colOff>45720</xdr:colOff>
      <xdr:row>31</xdr:row>
      <xdr:rowOff>19924</xdr:rowOff>
    </xdr:to>
    <xdr:sp macro="" textlink="">
      <xdr:nvSpPr>
        <xdr:cNvPr id="391" name="TextBox 390">
          <a:extLst>
            <a:ext uri="{FF2B5EF4-FFF2-40B4-BE49-F238E27FC236}">
              <a16:creationId xmlns:a16="http://schemas.microsoft.com/office/drawing/2014/main" id="{2C966ED0-FD9B-4424-BE66-31FAD600A23D}"/>
            </a:ext>
          </a:extLst>
        </xdr:cNvPr>
        <xdr:cNvSpPr txBox="1"/>
      </xdr:nvSpPr>
      <xdr:spPr>
        <a:xfrm>
          <a:off x="9494520" y="5484929"/>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baseline="0">
              <a:solidFill>
                <a:schemeClr val="bg1"/>
              </a:solidFill>
              <a:latin typeface="+mn-lt"/>
            </a:rPr>
            <a:t>Total Profit:</a:t>
          </a:r>
          <a:endParaRPr lang="en-US" sz="1050" b="0">
            <a:solidFill>
              <a:schemeClr val="bg1"/>
            </a:solidFill>
            <a:latin typeface="+mn-lt"/>
          </a:endParaRPr>
        </a:p>
      </xdr:txBody>
    </xdr:sp>
    <xdr:clientData/>
  </xdr:twoCellAnchor>
  <xdr:twoCellAnchor>
    <xdr:from>
      <xdr:col>16</xdr:col>
      <xdr:colOff>554448</xdr:colOff>
      <xdr:row>29</xdr:row>
      <xdr:rowOff>181409</xdr:rowOff>
    </xdr:from>
    <xdr:to>
      <xdr:col>18</xdr:col>
      <xdr:colOff>249648</xdr:colOff>
      <xdr:row>31</xdr:row>
      <xdr:rowOff>19924</xdr:rowOff>
    </xdr:to>
    <xdr:sp macro="" textlink="pivot!D91">
      <xdr:nvSpPr>
        <xdr:cNvPr id="392" name="TextBox 391">
          <a:extLst>
            <a:ext uri="{FF2B5EF4-FFF2-40B4-BE49-F238E27FC236}">
              <a16:creationId xmlns:a16="http://schemas.microsoft.com/office/drawing/2014/main" id="{9C39B4BB-E3B7-449E-8A26-E863DE83B21B}"/>
            </a:ext>
          </a:extLst>
        </xdr:cNvPr>
        <xdr:cNvSpPr txBox="1"/>
      </xdr:nvSpPr>
      <xdr:spPr>
        <a:xfrm>
          <a:off x="10308048" y="5484929"/>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94DCF8-A052-45CE-BE4A-37DE656F1331}" type="TxLink">
            <a:rPr lang="en-US" sz="1100" b="0" i="0" u="none" strike="noStrike">
              <a:solidFill>
                <a:schemeClr val="bg1"/>
              </a:solidFill>
              <a:latin typeface="Calibri"/>
              <a:ea typeface="Calibri"/>
              <a:cs typeface="Calibri"/>
            </a:rPr>
            <a:pPr marL="0" indent="0" algn="l"/>
            <a:t>630M</a:t>
          </a:fld>
          <a:endParaRPr lang="en-US" sz="1100" b="0" i="0" u="none" strike="noStrike">
            <a:solidFill>
              <a:schemeClr val="bg1"/>
            </a:solidFill>
            <a:latin typeface="Calibri"/>
            <a:ea typeface="+mn-ea"/>
            <a:cs typeface="Calibri"/>
          </a:endParaRPr>
        </a:p>
      </xdr:txBody>
    </xdr:sp>
    <xdr:clientData/>
  </xdr:twoCellAnchor>
  <xdr:twoCellAnchor>
    <xdr:from>
      <xdr:col>15</xdr:col>
      <xdr:colOff>350520</xdr:colOff>
      <xdr:row>31</xdr:row>
      <xdr:rowOff>140755</xdr:rowOff>
    </xdr:from>
    <xdr:to>
      <xdr:col>17</xdr:col>
      <xdr:colOff>45720</xdr:colOff>
      <xdr:row>32</xdr:row>
      <xdr:rowOff>162150</xdr:rowOff>
    </xdr:to>
    <xdr:sp macro="" textlink="">
      <xdr:nvSpPr>
        <xdr:cNvPr id="393" name="TextBox 392">
          <a:extLst>
            <a:ext uri="{FF2B5EF4-FFF2-40B4-BE49-F238E27FC236}">
              <a16:creationId xmlns:a16="http://schemas.microsoft.com/office/drawing/2014/main" id="{2D04D9F5-EC10-4B5E-B737-5505A84D3B5A}"/>
            </a:ext>
          </a:extLst>
        </xdr:cNvPr>
        <xdr:cNvSpPr txBox="1"/>
      </xdr:nvSpPr>
      <xdr:spPr>
        <a:xfrm>
          <a:off x="9494520" y="5810035"/>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baseline="0">
              <a:solidFill>
                <a:schemeClr val="bg1"/>
              </a:solidFill>
              <a:latin typeface="+mn-lt"/>
            </a:rPr>
            <a:t>Units Sold:</a:t>
          </a:r>
          <a:endParaRPr lang="en-US" sz="1050" b="0">
            <a:solidFill>
              <a:schemeClr val="bg1"/>
            </a:solidFill>
            <a:latin typeface="+mn-lt"/>
          </a:endParaRPr>
        </a:p>
      </xdr:txBody>
    </xdr:sp>
    <xdr:clientData/>
  </xdr:twoCellAnchor>
  <xdr:twoCellAnchor>
    <xdr:from>
      <xdr:col>16</xdr:col>
      <xdr:colOff>554448</xdr:colOff>
      <xdr:row>31</xdr:row>
      <xdr:rowOff>140755</xdr:rowOff>
    </xdr:from>
    <xdr:to>
      <xdr:col>18</xdr:col>
      <xdr:colOff>249648</xdr:colOff>
      <xdr:row>32</xdr:row>
      <xdr:rowOff>162150</xdr:rowOff>
    </xdr:to>
    <xdr:sp macro="" textlink="pivot!F91">
      <xdr:nvSpPr>
        <xdr:cNvPr id="394" name="TextBox 393">
          <a:extLst>
            <a:ext uri="{FF2B5EF4-FFF2-40B4-BE49-F238E27FC236}">
              <a16:creationId xmlns:a16="http://schemas.microsoft.com/office/drawing/2014/main" id="{683B96AC-C061-4658-A52D-E1F9A94583AA}"/>
            </a:ext>
          </a:extLst>
        </xdr:cNvPr>
        <xdr:cNvSpPr txBox="1"/>
      </xdr:nvSpPr>
      <xdr:spPr>
        <a:xfrm>
          <a:off x="10308048" y="5810035"/>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11425B2-CD4B-4006-A7A4-6762A2F73BC3}" type="TxLink">
            <a:rPr lang="en-US" sz="1100" b="0" i="0" u="none" strike="noStrike">
              <a:solidFill>
                <a:schemeClr val="bg1"/>
              </a:solidFill>
              <a:latin typeface="Calibri"/>
              <a:ea typeface="Calibri"/>
              <a:cs typeface="Calibri"/>
            </a:rPr>
            <a:pPr marL="0" indent="0" algn="l"/>
            <a:t>158074</a:t>
          </a:fld>
          <a:endParaRPr lang="en-US" sz="1100" b="0" i="0" u="none" strike="noStrike">
            <a:solidFill>
              <a:schemeClr val="bg1"/>
            </a:solidFill>
            <a:latin typeface="Calibri"/>
            <a:ea typeface="+mn-ea"/>
            <a:cs typeface="Calibri"/>
          </a:endParaRPr>
        </a:p>
      </xdr:txBody>
    </xdr:sp>
    <xdr:clientData/>
  </xdr:twoCellAnchor>
  <xdr:twoCellAnchor>
    <xdr:from>
      <xdr:col>15</xdr:col>
      <xdr:colOff>350520</xdr:colOff>
      <xdr:row>30</xdr:row>
      <xdr:rowOff>161082</xdr:rowOff>
    </xdr:from>
    <xdr:to>
      <xdr:col>17</xdr:col>
      <xdr:colOff>45720</xdr:colOff>
      <xdr:row>31</xdr:row>
      <xdr:rowOff>182477</xdr:rowOff>
    </xdr:to>
    <xdr:sp macro="" textlink="">
      <xdr:nvSpPr>
        <xdr:cNvPr id="395" name="TextBox 394">
          <a:extLst>
            <a:ext uri="{FF2B5EF4-FFF2-40B4-BE49-F238E27FC236}">
              <a16:creationId xmlns:a16="http://schemas.microsoft.com/office/drawing/2014/main" id="{2EA1E1AE-7863-4244-913C-9B7204C10CEB}"/>
            </a:ext>
          </a:extLst>
        </xdr:cNvPr>
        <xdr:cNvSpPr txBox="1"/>
      </xdr:nvSpPr>
      <xdr:spPr>
        <a:xfrm>
          <a:off x="9494520" y="5647482"/>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a:solidFill>
                <a:srgbClr val="FFFF00"/>
              </a:solidFill>
              <a:latin typeface="+mn-lt"/>
            </a:rPr>
            <a:t>Avg Sales</a:t>
          </a:r>
          <a:r>
            <a:rPr lang="en-US" sz="1050" b="0" baseline="0">
              <a:solidFill>
                <a:srgbClr val="FFFF00"/>
              </a:solidFill>
              <a:latin typeface="+mn-lt"/>
            </a:rPr>
            <a:t>:</a:t>
          </a:r>
          <a:endParaRPr lang="en-US" sz="1050" b="0">
            <a:solidFill>
              <a:srgbClr val="FFFF00"/>
            </a:solidFill>
            <a:latin typeface="+mn-lt"/>
          </a:endParaRPr>
        </a:p>
      </xdr:txBody>
    </xdr:sp>
    <xdr:clientData/>
  </xdr:twoCellAnchor>
  <xdr:twoCellAnchor>
    <xdr:from>
      <xdr:col>16</xdr:col>
      <xdr:colOff>554448</xdr:colOff>
      <xdr:row>30</xdr:row>
      <xdr:rowOff>161082</xdr:rowOff>
    </xdr:from>
    <xdr:to>
      <xdr:col>18</xdr:col>
      <xdr:colOff>249648</xdr:colOff>
      <xdr:row>31</xdr:row>
      <xdr:rowOff>182477</xdr:rowOff>
    </xdr:to>
    <xdr:sp macro="" textlink="pivot!E91">
      <xdr:nvSpPr>
        <xdr:cNvPr id="396" name="TextBox 395">
          <a:extLst>
            <a:ext uri="{FF2B5EF4-FFF2-40B4-BE49-F238E27FC236}">
              <a16:creationId xmlns:a16="http://schemas.microsoft.com/office/drawing/2014/main" id="{2C16417B-4326-4F43-8517-E4964F87B5A2}"/>
            </a:ext>
          </a:extLst>
        </xdr:cNvPr>
        <xdr:cNvSpPr txBox="1"/>
      </xdr:nvSpPr>
      <xdr:spPr>
        <a:xfrm>
          <a:off x="10308048" y="5647482"/>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CFBF16E-680E-4A4C-88F5-BB29FA4502EF}" type="TxLink">
            <a:rPr lang="en-US" sz="1100" b="0" i="0" u="none" strike="noStrike" baseline="0">
              <a:solidFill>
                <a:srgbClr val="FFFF00"/>
              </a:solidFill>
              <a:latin typeface="Calibri"/>
              <a:ea typeface="Calibri"/>
              <a:cs typeface="Calibri"/>
            </a:rPr>
            <a:pPr marL="0" indent="0" algn="l"/>
            <a:t>518,085</a:t>
          </a:fld>
          <a:endParaRPr lang="en-US" sz="1100" b="0" i="0" u="none" strike="noStrike" baseline="0">
            <a:solidFill>
              <a:srgbClr val="FFFF00"/>
            </a:solidFill>
            <a:latin typeface="Calibri"/>
            <a:ea typeface="+mn-ea"/>
            <a:cs typeface="Calibri"/>
          </a:endParaRPr>
        </a:p>
      </xdr:txBody>
    </xdr:sp>
    <xdr:clientData/>
  </xdr:twoCellAnchor>
  <xdr:twoCellAnchor>
    <xdr:from>
      <xdr:col>19</xdr:col>
      <xdr:colOff>358140</xdr:colOff>
      <xdr:row>28</xdr:row>
      <xdr:rowOff>45720</xdr:rowOff>
    </xdr:from>
    <xdr:to>
      <xdr:col>21</xdr:col>
      <xdr:colOff>53340</xdr:colOff>
      <xdr:row>29</xdr:row>
      <xdr:rowOff>60580</xdr:rowOff>
    </xdr:to>
    <xdr:sp macro="" textlink="">
      <xdr:nvSpPr>
        <xdr:cNvPr id="399" name="TextBox 398">
          <a:extLst>
            <a:ext uri="{FF2B5EF4-FFF2-40B4-BE49-F238E27FC236}">
              <a16:creationId xmlns:a16="http://schemas.microsoft.com/office/drawing/2014/main" id="{143EDC6D-6D0C-4862-99E1-DB35154C8496}"/>
            </a:ext>
          </a:extLst>
        </xdr:cNvPr>
        <xdr:cNvSpPr txBox="1"/>
      </xdr:nvSpPr>
      <xdr:spPr>
        <a:xfrm>
          <a:off x="11940540" y="5166360"/>
          <a:ext cx="914400" cy="19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a:solidFill>
                <a:schemeClr val="bg1"/>
              </a:solidFill>
              <a:latin typeface="+mn-lt"/>
            </a:rPr>
            <a:t>Total Sales</a:t>
          </a:r>
          <a:r>
            <a:rPr lang="en-US" sz="1050" b="0" baseline="0">
              <a:solidFill>
                <a:schemeClr val="bg1"/>
              </a:solidFill>
              <a:latin typeface="+mn-lt"/>
            </a:rPr>
            <a:t>:</a:t>
          </a:r>
          <a:endParaRPr lang="en-US" sz="1050" b="0">
            <a:solidFill>
              <a:schemeClr val="bg1"/>
            </a:solidFill>
            <a:latin typeface="+mn-lt"/>
          </a:endParaRPr>
        </a:p>
      </xdr:txBody>
    </xdr:sp>
    <xdr:clientData/>
  </xdr:twoCellAnchor>
  <xdr:twoCellAnchor>
    <xdr:from>
      <xdr:col>20</xdr:col>
      <xdr:colOff>562068</xdr:colOff>
      <xdr:row>28</xdr:row>
      <xdr:rowOff>45720</xdr:rowOff>
    </xdr:from>
    <xdr:to>
      <xdr:col>22</xdr:col>
      <xdr:colOff>257268</xdr:colOff>
      <xdr:row>29</xdr:row>
      <xdr:rowOff>60580</xdr:rowOff>
    </xdr:to>
    <xdr:sp macro="" textlink="pivot!B96">
      <xdr:nvSpPr>
        <xdr:cNvPr id="400" name="TextBox 399">
          <a:extLst>
            <a:ext uri="{FF2B5EF4-FFF2-40B4-BE49-F238E27FC236}">
              <a16:creationId xmlns:a16="http://schemas.microsoft.com/office/drawing/2014/main" id="{9E82886D-7A9D-4737-B2BA-C9D957B8CABE}"/>
            </a:ext>
          </a:extLst>
        </xdr:cNvPr>
        <xdr:cNvSpPr txBox="1"/>
      </xdr:nvSpPr>
      <xdr:spPr>
        <a:xfrm>
          <a:off x="12754068" y="5166360"/>
          <a:ext cx="914400" cy="197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6EAB704-11CB-40C6-8B38-F0FEB3330715}" type="TxLink">
            <a:rPr lang="en-US" sz="1100" b="0" i="0" u="none" strike="noStrike">
              <a:solidFill>
                <a:schemeClr val="bg1"/>
              </a:solidFill>
              <a:latin typeface="Calibri"/>
              <a:ea typeface="Calibri"/>
              <a:cs typeface="Calibri"/>
            </a:rPr>
            <a:pPr marL="0" indent="0" algn="l"/>
            <a:t>1543M</a:t>
          </a:fld>
          <a:endParaRPr lang="en-US" sz="1100" b="0" i="0" u="none" strike="noStrike">
            <a:solidFill>
              <a:schemeClr val="bg1"/>
            </a:solidFill>
            <a:latin typeface="Calibri"/>
            <a:ea typeface="+mn-ea"/>
            <a:cs typeface="Calibri"/>
          </a:endParaRPr>
        </a:p>
      </xdr:txBody>
    </xdr:sp>
    <xdr:clientData/>
  </xdr:twoCellAnchor>
  <xdr:twoCellAnchor>
    <xdr:from>
      <xdr:col>19</xdr:col>
      <xdr:colOff>358140</xdr:colOff>
      <xdr:row>29</xdr:row>
      <xdr:rowOff>18857</xdr:rowOff>
    </xdr:from>
    <xdr:to>
      <xdr:col>21</xdr:col>
      <xdr:colOff>53340</xdr:colOff>
      <xdr:row>30</xdr:row>
      <xdr:rowOff>40252</xdr:rowOff>
    </xdr:to>
    <xdr:sp macro="" textlink="">
      <xdr:nvSpPr>
        <xdr:cNvPr id="401" name="TextBox 400">
          <a:extLst>
            <a:ext uri="{FF2B5EF4-FFF2-40B4-BE49-F238E27FC236}">
              <a16:creationId xmlns:a16="http://schemas.microsoft.com/office/drawing/2014/main" id="{83401C1B-801C-46BD-ABC5-6D2AA991F666}"/>
            </a:ext>
          </a:extLst>
        </xdr:cNvPr>
        <xdr:cNvSpPr txBox="1"/>
      </xdr:nvSpPr>
      <xdr:spPr>
        <a:xfrm>
          <a:off x="11940540" y="5322377"/>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baseline="0">
              <a:solidFill>
                <a:srgbClr val="FFFF00"/>
              </a:solidFill>
              <a:latin typeface="+mn-lt"/>
            </a:rPr>
            <a:t>Total Costs:</a:t>
          </a:r>
          <a:endParaRPr lang="en-US" sz="1050" b="0">
            <a:solidFill>
              <a:srgbClr val="FFFF00"/>
            </a:solidFill>
            <a:latin typeface="+mn-lt"/>
          </a:endParaRPr>
        </a:p>
      </xdr:txBody>
    </xdr:sp>
    <xdr:clientData/>
  </xdr:twoCellAnchor>
  <xdr:twoCellAnchor>
    <xdr:from>
      <xdr:col>20</xdr:col>
      <xdr:colOff>562068</xdr:colOff>
      <xdr:row>29</xdr:row>
      <xdr:rowOff>18857</xdr:rowOff>
    </xdr:from>
    <xdr:to>
      <xdr:col>22</xdr:col>
      <xdr:colOff>257268</xdr:colOff>
      <xdr:row>30</xdr:row>
      <xdr:rowOff>40252</xdr:rowOff>
    </xdr:to>
    <xdr:sp macro="" textlink="pivot!C96">
      <xdr:nvSpPr>
        <xdr:cNvPr id="402" name="TextBox 401">
          <a:extLst>
            <a:ext uri="{FF2B5EF4-FFF2-40B4-BE49-F238E27FC236}">
              <a16:creationId xmlns:a16="http://schemas.microsoft.com/office/drawing/2014/main" id="{E18907E4-0D6B-4E4C-87B2-FBB0F8AF46E6}"/>
            </a:ext>
          </a:extLst>
        </xdr:cNvPr>
        <xdr:cNvSpPr txBox="1"/>
      </xdr:nvSpPr>
      <xdr:spPr>
        <a:xfrm>
          <a:off x="12754068" y="5322377"/>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F842BD5-7832-4BA4-9B12-00789EA89BBD}" type="TxLink">
            <a:rPr lang="en-US" sz="1100" b="0" i="0" u="none" strike="noStrike" baseline="0">
              <a:solidFill>
                <a:srgbClr val="FFFF00"/>
              </a:solidFill>
              <a:latin typeface="Calibri"/>
              <a:ea typeface="Calibri"/>
              <a:cs typeface="Calibri"/>
            </a:rPr>
            <a:pPr marL="0" indent="0" algn="l"/>
            <a:t>888M</a:t>
          </a:fld>
          <a:endParaRPr lang="en-US" sz="1100" b="0" i="0" u="none" strike="noStrike" baseline="0">
            <a:solidFill>
              <a:srgbClr val="FFFF00"/>
            </a:solidFill>
            <a:latin typeface="Calibri"/>
            <a:ea typeface="+mn-ea"/>
            <a:cs typeface="Calibri"/>
          </a:endParaRPr>
        </a:p>
      </xdr:txBody>
    </xdr:sp>
    <xdr:clientData/>
  </xdr:twoCellAnchor>
  <xdr:twoCellAnchor>
    <xdr:from>
      <xdr:col>19</xdr:col>
      <xdr:colOff>358140</xdr:colOff>
      <xdr:row>29</xdr:row>
      <xdr:rowOff>181409</xdr:rowOff>
    </xdr:from>
    <xdr:to>
      <xdr:col>21</xdr:col>
      <xdr:colOff>53340</xdr:colOff>
      <xdr:row>31</xdr:row>
      <xdr:rowOff>19924</xdr:rowOff>
    </xdr:to>
    <xdr:sp macro="" textlink="">
      <xdr:nvSpPr>
        <xdr:cNvPr id="403" name="TextBox 402">
          <a:extLst>
            <a:ext uri="{FF2B5EF4-FFF2-40B4-BE49-F238E27FC236}">
              <a16:creationId xmlns:a16="http://schemas.microsoft.com/office/drawing/2014/main" id="{37818C92-3BC1-489A-AA51-0F41B3EBFA05}"/>
            </a:ext>
          </a:extLst>
        </xdr:cNvPr>
        <xdr:cNvSpPr txBox="1"/>
      </xdr:nvSpPr>
      <xdr:spPr>
        <a:xfrm>
          <a:off x="11940540" y="5484929"/>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baseline="0">
              <a:solidFill>
                <a:schemeClr val="bg1"/>
              </a:solidFill>
              <a:latin typeface="+mn-lt"/>
            </a:rPr>
            <a:t>Total Profit:</a:t>
          </a:r>
          <a:endParaRPr lang="en-US" sz="1050" b="0">
            <a:solidFill>
              <a:schemeClr val="bg1"/>
            </a:solidFill>
            <a:latin typeface="+mn-lt"/>
          </a:endParaRPr>
        </a:p>
      </xdr:txBody>
    </xdr:sp>
    <xdr:clientData/>
  </xdr:twoCellAnchor>
  <xdr:twoCellAnchor>
    <xdr:from>
      <xdr:col>20</xdr:col>
      <xdr:colOff>562068</xdr:colOff>
      <xdr:row>29</xdr:row>
      <xdr:rowOff>181409</xdr:rowOff>
    </xdr:from>
    <xdr:to>
      <xdr:col>22</xdr:col>
      <xdr:colOff>257268</xdr:colOff>
      <xdr:row>31</xdr:row>
      <xdr:rowOff>19924</xdr:rowOff>
    </xdr:to>
    <xdr:sp macro="" textlink="pivot!D96">
      <xdr:nvSpPr>
        <xdr:cNvPr id="404" name="TextBox 403">
          <a:extLst>
            <a:ext uri="{FF2B5EF4-FFF2-40B4-BE49-F238E27FC236}">
              <a16:creationId xmlns:a16="http://schemas.microsoft.com/office/drawing/2014/main" id="{14B22466-111B-4809-AB3F-55F34431A374}"/>
            </a:ext>
          </a:extLst>
        </xdr:cNvPr>
        <xdr:cNvSpPr txBox="1"/>
      </xdr:nvSpPr>
      <xdr:spPr>
        <a:xfrm>
          <a:off x="12754068" y="5484929"/>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926211-1D79-4766-978F-0431CC61A163}" type="TxLink">
            <a:rPr lang="en-US" sz="1100" b="0" i="0" u="none" strike="noStrike">
              <a:solidFill>
                <a:schemeClr val="bg1"/>
              </a:solidFill>
              <a:latin typeface="Calibri"/>
              <a:ea typeface="Calibri"/>
              <a:cs typeface="Calibri"/>
            </a:rPr>
            <a:pPr marL="0" indent="0" algn="l"/>
            <a:t>656M</a:t>
          </a:fld>
          <a:endParaRPr lang="en-US" sz="1100" b="0" i="0" u="none" strike="noStrike">
            <a:solidFill>
              <a:schemeClr val="bg1"/>
            </a:solidFill>
            <a:latin typeface="Calibri"/>
            <a:ea typeface="+mn-ea"/>
            <a:cs typeface="Calibri"/>
          </a:endParaRPr>
        </a:p>
      </xdr:txBody>
    </xdr:sp>
    <xdr:clientData/>
  </xdr:twoCellAnchor>
  <xdr:twoCellAnchor>
    <xdr:from>
      <xdr:col>19</xdr:col>
      <xdr:colOff>358140</xdr:colOff>
      <xdr:row>31</xdr:row>
      <xdr:rowOff>140755</xdr:rowOff>
    </xdr:from>
    <xdr:to>
      <xdr:col>21</xdr:col>
      <xdr:colOff>53340</xdr:colOff>
      <xdr:row>32</xdr:row>
      <xdr:rowOff>162150</xdr:rowOff>
    </xdr:to>
    <xdr:sp macro="" textlink="">
      <xdr:nvSpPr>
        <xdr:cNvPr id="405" name="TextBox 404">
          <a:extLst>
            <a:ext uri="{FF2B5EF4-FFF2-40B4-BE49-F238E27FC236}">
              <a16:creationId xmlns:a16="http://schemas.microsoft.com/office/drawing/2014/main" id="{2CC5BAA6-169D-40C3-A360-A123188D163D}"/>
            </a:ext>
          </a:extLst>
        </xdr:cNvPr>
        <xdr:cNvSpPr txBox="1"/>
      </xdr:nvSpPr>
      <xdr:spPr>
        <a:xfrm>
          <a:off x="11940540" y="5810035"/>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baseline="0">
              <a:solidFill>
                <a:schemeClr val="bg1"/>
              </a:solidFill>
              <a:latin typeface="+mn-lt"/>
            </a:rPr>
            <a:t>Units Sold:</a:t>
          </a:r>
          <a:endParaRPr lang="en-US" sz="1050" b="0">
            <a:solidFill>
              <a:schemeClr val="bg1"/>
            </a:solidFill>
            <a:latin typeface="+mn-lt"/>
          </a:endParaRPr>
        </a:p>
      </xdr:txBody>
    </xdr:sp>
    <xdr:clientData/>
  </xdr:twoCellAnchor>
  <xdr:twoCellAnchor>
    <xdr:from>
      <xdr:col>20</xdr:col>
      <xdr:colOff>562068</xdr:colOff>
      <xdr:row>31</xdr:row>
      <xdr:rowOff>140755</xdr:rowOff>
    </xdr:from>
    <xdr:to>
      <xdr:col>22</xdr:col>
      <xdr:colOff>257268</xdr:colOff>
      <xdr:row>32</xdr:row>
      <xdr:rowOff>162150</xdr:rowOff>
    </xdr:to>
    <xdr:sp macro="" textlink="pivot!F96">
      <xdr:nvSpPr>
        <xdr:cNvPr id="406" name="TextBox 405">
          <a:extLst>
            <a:ext uri="{FF2B5EF4-FFF2-40B4-BE49-F238E27FC236}">
              <a16:creationId xmlns:a16="http://schemas.microsoft.com/office/drawing/2014/main" id="{0112FE97-4F10-4770-A9DD-5F68ACB4E969}"/>
            </a:ext>
          </a:extLst>
        </xdr:cNvPr>
        <xdr:cNvSpPr txBox="1"/>
      </xdr:nvSpPr>
      <xdr:spPr>
        <a:xfrm>
          <a:off x="12754068" y="5810035"/>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5DE3CC-2A19-4B5F-9556-1F072BE31ADF}" type="TxLink">
            <a:rPr lang="en-US" sz="1100" b="0" i="0" u="none" strike="noStrike">
              <a:solidFill>
                <a:schemeClr val="bg1"/>
              </a:solidFill>
              <a:latin typeface="Calibri"/>
              <a:ea typeface="Calibri"/>
              <a:cs typeface="Calibri"/>
            </a:rPr>
            <a:pPr marL="0" indent="0" algn="l"/>
            <a:t>161280</a:t>
          </a:fld>
          <a:endParaRPr lang="en-US" sz="1100" b="0" i="0" u="none" strike="noStrike">
            <a:solidFill>
              <a:schemeClr val="bg1"/>
            </a:solidFill>
            <a:latin typeface="Calibri"/>
            <a:ea typeface="+mn-ea"/>
            <a:cs typeface="Calibri"/>
          </a:endParaRPr>
        </a:p>
      </xdr:txBody>
    </xdr:sp>
    <xdr:clientData/>
  </xdr:twoCellAnchor>
  <xdr:twoCellAnchor>
    <xdr:from>
      <xdr:col>19</xdr:col>
      <xdr:colOff>358140</xdr:colOff>
      <xdr:row>30</xdr:row>
      <xdr:rowOff>161082</xdr:rowOff>
    </xdr:from>
    <xdr:to>
      <xdr:col>21</xdr:col>
      <xdr:colOff>53340</xdr:colOff>
      <xdr:row>31</xdr:row>
      <xdr:rowOff>182477</xdr:rowOff>
    </xdr:to>
    <xdr:sp macro="" textlink="">
      <xdr:nvSpPr>
        <xdr:cNvPr id="407" name="TextBox 406">
          <a:extLst>
            <a:ext uri="{FF2B5EF4-FFF2-40B4-BE49-F238E27FC236}">
              <a16:creationId xmlns:a16="http://schemas.microsoft.com/office/drawing/2014/main" id="{70557782-46CE-417E-9318-F9EABB17AD75}"/>
            </a:ext>
          </a:extLst>
        </xdr:cNvPr>
        <xdr:cNvSpPr txBox="1"/>
      </xdr:nvSpPr>
      <xdr:spPr>
        <a:xfrm>
          <a:off x="11940540" y="5647482"/>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a:solidFill>
                <a:srgbClr val="FFFF00"/>
              </a:solidFill>
              <a:latin typeface="+mn-lt"/>
            </a:rPr>
            <a:t>Avg Sales</a:t>
          </a:r>
          <a:r>
            <a:rPr lang="en-US" sz="1050" b="0" baseline="0">
              <a:solidFill>
                <a:srgbClr val="FFFF00"/>
              </a:solidFill>
              <a:latin typeface="+mn-lt"/>
            </a:rPr>
            <a:t>:</a:t>
          </a:r>
          <a:endParaRPr lang="en-US" sz="1050" b="0">
            <a:solidFill>
              <a:srgbClr val="FFFF00"/>
            </a:solidFill>
            <a:latin typeface="+mn-lt"/>
          </a:endParaRPr>
        </a:p>
      </xdr:txBody>
    </xdr:sp>
    <xdr:clientData/>
  </xdr:twoCellAnchor>
  <xdr:twoCellAnchor>
    <xdr:from>
      <xdr:col>20</xdr:col>
      <xdr:colOff>562068</xdr:colOff>
      <xdr:row>30</xdr:row>
      <xdr:rowOff>161082</xdr:rowOff>
    </xdr:from>
    <xdr:to>
      <xdr:col>22</xdr:col>
      <xdr:colOff>257268</xdr:colOff>
      <xdr:row>31</xdr:row>
      <xdr:rowOff>182477</xdr:rowOff>
    </xdr:to>
    <xdr:sp macro="" textlink="pivot!E96">
      <xdr:nvSpPr>
        <xdr:cNvPr id="408" name="TextBox 407">
          <a:extLst>
            <a:ext uri="{FF2B5EF4-FFF2-40B4-BE49-F238E27FC236}">
              <a16:creationId xmlns:a16="http://schemas.microsoft.com/office/drawing/2014/main" id="{A56A4D34-0C35-4519-9FF2-0117F4A697EB}"/>
            </a:ext>
          </a:extLst>
        </xdr:cNvPr>
        <xdr:cNvSpPr txBox="1"/>
      </xdr:nvSpPr>
      <xdr:spPr>
        <a:xfrm>
          <a:off x="12754068" y="5647482"/>
          <a:ext cx="914400" cy="204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C83D3F7-C6D5-44EF-BA92-5B4B9308D5EE}" type="TxLink">
            <a:rPr lang="en-US" sz="1100" b="0" i="0" u="none" strike="noStrike" baseline="0">
              <a:solidFill>
                <a:srgbClr val="FFFF00"/>
              </a:solidFill>
              <a:latin typeface="Calibri"/>
              <a:ea typeface="Calibri"/>
              <a:cs typeface="Calibri"/>
            </a:rPr>
            <a:pPr marL="0" indent="0" algn="l"/>
            <a:t>522,776</a:t>
          </a:fld>
          <a:endParaRPr lang="en-US" sz="1100" b="0" i="0" u="none" strike="noStrike" baseline="0">
            <a:solidFill>
              <a:srgbClr val="FFFF00"/>
            </a:solidFill>
            <a:latin typeface="Calibri"/>
            <a:ea typeface="+mn-ea"/>
            <a:cs typeface="Calibri"/>
          </a:endParaRPr>
        </a:p>
      </xdr:txBody>
    </xdr:sp>
    <xdr:clientData/>
  </xdr:twoCellAnchor>
  <xdr:twoCellAnchor>
    <xdr:from>
      <xdr:col>15</xdr:col>
      <xdr:colOff>548640</xdr:colOff>
      <xdr:row>26</xdr:row>
      <xdr:rowOff>129540</xdr:rowOff>
    </xdr:from>
    <xdr:to>
      <xdr:col>17</xdr:col>
      <xdr:colOff>426720</xdr:colOff>
      <xdr:row>27</xdr:row>
      <xdr:rowOff>175394</xdr:rowOff>
    </xdr:to>
    <xdr:sp macro="" textlink="pivot!G91">
      <xdr:nvSpPr>
        <xdr:cNvPr id="409" name="TextBox 408">
          <a:extLst>
            <a:ext uri="{FF2B5EF4-FFF2-40B4-BE49-F238E27FC236}">
              <a16:creationId xmlns:a16="http://schemas.microsoft.com/office/drawing/2014/main" id="{A482B8E1-1F64-4F36-B715-583297BAF246}"/>
            </a:ext>
          </a:extLst>
        </xdr:cNvPr>
        <xdr:cNvSpPr txBox="1"/>
      </xdr:nvSpPr>
      <xdr:spPr>
        <a:xfrm>
          <a:off x="9692640" y="4884420"/>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1E9D64-D338-4AB5-89CF-3CD8C6087A82}" type="TxLink">
            <a:rPr lang="en-US" sz="1100" b="0" i="0" u="none" strike="noStrike">
              <a:solidFill>
                <a:schemeClr val="bg1"/>
              </a:solidFill>
              <a:latin typeface="Calibri"/>
              <a:ea typeface="Calibri"/>
              <a:cs typeface="Calibri"/>
            </a:rPr>
            <a:pPr marL="0" indent="0" algn="ctr"/>
            <a:t>2892</a:t>
          </a:fld>
          <a:endParaRPr lang="en-US" sz="1200" b="0">
            <a:solidFill>
              <a:schemeClr val="bg1"/>
            </a:solidFill>
            <a:latin typeface="Century Gothic" panose="020B0502020202020204" pitchFamily="34" charset="0"/>
            <a:ea typeface="+mn-ea"/>
            <a:cs typeface="+mn-cs"/>
          </a:endParaRPr>
        </a:p>
      </xdr:txBody>
    </xdr:sp>
    <xdr:clientData/>
  </xdr:twoCellAnchor>
  <xdr:twoCellAnchor>
    <xdr:from>
      <xdr:col>20</xdr:col>
      <xdr:colOff>45720</xdr:colOff>
      <xdr:row>26</xdr:row>
      <xdr:rowOff>129540</xdr:rowOff>
    </xdr:from>
    <xdr:to>
      <xdr:col>21</xdr:col>
      <xdr:colOff>533400</xdr:colOff>
      <xdr:row>27</xdr:row>
      <xdr:rowOff>175394</xdr:rowOff>
    </xdr:to>
    <xdr:sp macro="" textlink="pivot!G96">
      <xdr:nvSpPr>
        <xdr:cNvPr id="410" name="TextBox 409">
          <a:extLst>
            <a:ext uri="{FF2B5EF4-FFF2-40B4-BE49-F238E27FC236}">
              <a16:creationId xmlns:a16="http://schemas.microsoft.com/office/drawing/2014/main" id="{7C41FA31-B50F-4096-9A4E-FEB7CF69BF36}"/>
            </a:ext>
          </a:extLst>
        </xdr:cNvPr>
        <xdr:cNvSpPr txBox="1"/>
      </xdr:nvSpPr>
      <xdr:spPr>
        <a:xfrm>
          <a:off x="12237720" y="4884420"/>
          <a:ext cx="1097280" cy="22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447731-3D81-4F91-A5C5-6A2FCD927652}" type="TxLink">
            <a:rPr lang="en-US" sz="1100" b="0" i="0" u="none" strike="noStrike">
              <a:solidFill>
                <a:schemeClr val="bg1"/>
              </a:solidFill>
              <a:latin typeface="Calibri"/>
              <a:ea typeface="Calibri"/>
              <a:cs typeface="Calibri"/>
            </a:rPr>
            <a:pPr marL="0" indent="0" algn="ctr"/>
            <a:t>2952</a:t>
          </a:fld>
          <a:endParaRPr lang="en-US" sz="1200" b="0">
            <a:solidFill>
              <a:schemeClr val="bg1"/>
            </a:solidFill>
            <a:latin typeface="Century Gothic" panose="020B0502020202020204" pitchFamily="34" charset="0"/>
            <a:ea typeface="+mn-ea"/>
            <a:cs typeface="+mn-cs"/>
          </a:endParaRPr>
        </a:p>
      </xdr:txBody>
    </xdr:sp>
    <xdr:clientData/>
  </xdr:twoCellAnchor>
  <xdr:twoCellAnchor>
    <xdr:from>
      <xdr:col>3</xdr:col>
      <xdr:colOff>297180</xdr:colOff>
      <xdr:row>4</xdr:row>
      <xdr:rowOff>121920</xdr:rowOff>
    </xdr:from>
    <xdr:to>
      <xdr:col>9</xdr:col>
      <xdr:colOff>83820</xdr:colOff>
      <xdr:row>13</xdr:row>
      <xdr:rowOff>22860</xdr:rowOff>
    </xdr:to>
    <xdr:graphicFrame macro="">
      <xdr:nvGraphicFramePr>
        <xdr:cNvPr id="245" name="Chart 244">
          <a:extLst>
            <a:ext uri="{FF2B5EF4-FFF2-40B4-BE49-F238E27FC236}">
              <a16:creationId xmlns:a16="http://schemas.microsoft.com/office/drawing/2014/main" id="{F3870100-039A-4F14-900C-222928892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220980</xdr:colOff>
      <xdr:row>4</xdr:row>
      <xdr:rowOff>114300</xdr:rowOff>
    </xdr:from>
    <xdr:to>
      <xdr:col>23</xdr:col>
      <xdr:colOff>584791</xdr:colOff>
      <xdr:row>15</xdr:row>
      <xdr:rowOff>22860</xdr:rowOff>
    </xdr:to>
    <xdr:graphicFrame macro="">
      <xdr:nvGraphicFramePr>
        <xdr:cNvPr id="256" name="Chart 255">
          <a:extLst>
            <a:ext uri="{FF2B5EF4-FFF2-40B4-BE49-F238E27FC236}">
              <a16:creationId xmlns:a16="http://schemas.microsoft.com/office/drawing/2014/main" id="{17EEB88E-D0C1-4627-A351-B65573F8A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18</xdr:col>
      <xdr:colOff>507147</xdr:colOff>
      <xdr:row>2</xdr:row>
      <xdr:rowOff>73718</xdr:rowOff>
    </xdr:from>
    <xdr:to>
      <xdr:col>23</xdr:col>
      <xdr:colOff>271477</xdr:colOff>
      <xdr:row>4</xdr:row>
      <xdr:rowOff>81571</xdr:rowOff>
    </xdr:to>
    <mc:AlternateContent xmlns:mc="http://schemas.openxmlformats.org/markup-compatibility/2006" xmlns:a14="http://schemas.microsoft.com/office/drawing/2010/main">
      <mc:Choice Requires="a14">
        <xdr:graphicFrame macro="">
          <xdr:nvGraphicFramePr>
            <xdr:cNvPr id="267" name="Years">
              <a:extLst>
                <a:ext uri="{FF2B5EF4-FFF2-40B4-BE49-F238E27FC236}">
                  <a16:creationId xmlns:a16="http://schemas.microsoft.com/office/drawing/2014/main" id="{AB9D212C-60CE-40CE-9FEE-F34CF807994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511845" y="445858"/>
              <a:ext cx="2821190" cy="379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f waleed" refreshedDate="45557.080344097223" createdVersion="7" refreshedVersion="7" minRefreshableVersion="3" recordCount="5844" xr:uid="{D131FE7C-0DC9-4C08-875E-A2E52DCEB710}">
  <cacheSource type="worksheet">
    <worksheetSource ref="A1:O5845" sheet="Data"/>
  </cacheSource>
  <cacheFields count="19">
    <cacheField name="Date" numFmtId="14">
      <sharedItems containsSemiMixedTypes="0" containsNonDate="0" containsDate="1" containsString="0" minDate="2017-01-01T00:00:00" maxDate="2021-01-01T00:00:00" count="1461">
        <d v="2018-11-24T00:00:00"/>
        <d v="2019-05-10T00:00:00"/>
        <d v="2020-09-30T00:00:00"/>
        <d v="2019-05-27T00:00:00"/>
        <d v="2017-07-08T00:00:00"/>
        <d v="2017-04-13T00:00:00"/>
        <d v="2017-10-24T00:00:00"/>
        <d v="2017-07-25T00:00:00"/>
        <d v="2020-10-28T00:00:00"/>
        <d v="2018-05-17T00:00:00"/>
        <d v="2020-08-12T00:00:00"/>
        <d v="2018-12-31T00:00:00"/>
        <d v="2020-06-24T00:00:00"/>
        <d v="2020-10-09T00:00:00"/>
        <d v="2018-04-28T00:00:00"/>
        <d v="2018-04-19T00:00:00"/>
        <d v="2017-07-28T00:00:00"/>
        <d v="2017-09-14T00:00:00"/>
        <d v="2020-02-04T00:00:00"/>
        <d v="2020-08-09T00:00:00"/>
        <d v="2018-10-16T00:00:00"/>
        <d v="2018-11-23T00:00:00"/>
        <d v="2020-04-26T00:00:00"/>
        <d v="2020-08-04T00:00:00"/>
        <d v="2019-10-15T00:00:00"/>
        <d v="2019-07-05T00:00:00"/>
        <d v="2018-09-14T00:00:00"/>
        <d v="2019-01-03T00:00:00"/>
        <d v="2019-10-11T00:00:00"/>
        <d v="2019-04-06T00:00:00"/>
        <d v="2019-08-29T00:00:00"/>
        <d v="2018-05-06T00:00:00"/>
        <d v="2020-03-06T00:00:00"/>
        <d v="2017-04-12T00:00:00"/>
        <d v="2017-09-06T00:00:00"/>
        <d v="2017-02-27T00:00:00"/>
        <d v="2017-06-12T00:00:00"/>
        <d v="2019-03-12T00:00:00"/>
        <d v="2019-06-19T00:00:00"/>
        <d v="2017-10-09T00:00:00"/>
        <d v="2020-11-08T00:00:00"/>
        <d v="2020-02-23T00:00:00"/>
        <d v="2019-08-13T00:00:00"/>
        <d v="2018-08-10T00:00:00"/>
        <d v="2019-12-19T00:00:00"/>
        <d v="2017-02-14T00:00:00"/>
        <d v="2020-05-02T00:00:00"/>
        <d v="2020-08-20T00:00:00"/>
        <d v="2019-04-14T00:00:00"/>
        <d v="2019-10-29T00:00:00"/>
        <d v="2017-07-30T00:00:00"/>
        <d v="2017-05-11T00:00:00"/>
        <d v="2020-09-25T00:00:00"/>
        <d v="2018-07-21T00:00:00"/>
        <d v="2020-08-22T00:00:00"/>
        <d v="2020-07-20T00:00:00"/>
        <d v="2019-01-16T00:00:00"/>
        <d v="2017-08-17T00:00:00"/>
        <d v="2017-05-23T00:00:00"/>
        <d v="2017-01-04T00:00:00"/>
        <d v="2018-01-01T00:00:00"/>
        <d v="2020-08-16T00:00:00"/>
        <d v="2019-06-18T00:00:00"/>
        <d v="2017-05-07T00:00:00"/>
        <d v="2019-11-11T00:00:00"/>
        <d v="2017-03-09T00:00:00"/>
        <d v="2020-01-08T00:00:00"/>
        <d v="2018-03-18T00:00:00"/>
        <d v="2019-08-12T00:00:00"/>
        <d v="2020-06-04T00:00:00"/>
        <d v="2019-12-09T00:00:00"/>
        <d v="2017-05-27T00:00:00"/>
        <d v="2018-08-02T00:00:00"/>
        <d v="2018-07-15T00:00:00"/>
        <d v="2018-03-28T00:00:00"/>
        <d v="2018-02-16T00:00:00"/>
        <d v="2018-08-18T00:00:00"/>
        <d v="2020-02-05T00:00:00"/>
        <d v="2018-06-29T00:00:00"/>
        <d v="2017-10-22T00:00:00"/>
        <d v="2017-05-22T00:00:00"/>
        <d v="2017-05-02T00:00:00"/>
        <d v="2020-03-14T00:00:00"/>
        <d v="2017-08-12T00:00:00"/>
        <d v="2020-08-27T00:00:00"/>
        <d v="2020-06-02T00:00:00"/>
        <d v="2018-07-16T00:00:00"/>
        <d v="2018-07-12T00:00:00"/>
        <d v="2017-04-28T00:00:00"/>
        <d v="2019-11-03T00:00:00"/>
        <d v="2019-02-11T00:00:00"/>
        <d v="2020-05-19T00:00:00"/>
        <d v="2020-12-03T00:00:00"/>
        <d v="2019-04-27T00:00:00"/>
        <d v="2017-01-17T00:00:00"/>
        <d v="2020-11-26T00:00:00"/>
        <d v="2018-07-30T00:00:00"/>
        <d v="2020-10-04T00:00:00"/>
        <d v="2018-02-09T00:00:00"/>
        <d v="2017-01-11T00:00:00"/>
        <d v="2018-05-12T00:00:00"/>
        <d v="2018-06-25T00:00:00"/>
        <d v="2018-08-06T00:00:00"/>
        <d v="2018-08-29T00:00:00"/>
        <d v="2017-10-29T00:00:00"/>
        <d v="2020-07-12T00:00:00"/>
        <d v="2020-02-14T00:00:00"/>
        <d v="2019-01-05T00:00:00"/>
        <d v="2019-10-14T00:00:00"/>
        <d v="2018-03-05T00:00:00"/>
        <d v="2018-03-26T00:00:00"/>
        <d v="2017-07-31T00:00:00"/>
        <d v="2018-01-29T00:00:00"/>
        <d v="2019-01-09T00:00:00"/>
        <d v="2017-11-13T00:00:00"/>
        <d v="2019-04-19T00:00:00"/>
        <d v="2020-08-15T00:00:00"/>
        <d v="2017-01-23T00:00:00"/>
        <d v="2019-04-04T00:00:00"/>
        <d v="2018-11-29T00:00:00"/>
        <d v="2019-08-02T00:00:00"/>
        <d v="2019-02-24T00:00:00"/>
        <d v="2018-12-16T00:00:00"/>
        <d v="2017-08-28T00:00:00"/>
        <d v="2017-05-05T00:00:00"/>
        <d v="2020-04-01T00:00:00"/>
        <d v="2019-07-14T00:00:00"/>
        <d v="2019-04-01T00:00:00"/>
        <d v="2019-11-22T00:00:00"/>
        <d v="2018-05-10T00:00:00"/>
        <d v="2018-04-15T00:00:00"/>
        <d v="2019-01-11T00:00:00"/>
        <d v="2019-09-29T00:00:00"/>
        <d v="2017-03-28T00:00:00"/>
        <d v="2017-04-08T00:00:00"/>
        <d v="2018-09-07T00:00:00"/>
        <d v="2018-04-03T00:00:00"/>
        <d v="2020-09-22T00:00:00"/>
        <d v="2020-01-26T00:00:00"/>
        <d v="2017-01-07T00:00:00"/>
        <d v="2017-08-21T00:00:00"/>
        <d v="2019-02-04T00:00:00"/>
        <d v="2018-01-26T00:00:00"/>
        <d v="2018-04-24T00:00:00"/>
        <d v="2019-03-14T00:00:00"/>
        <d v="2017-04-03T00:00:00"/>
        <d v="2020-06-27T00:00:00"/>
        <d v="2019-09-17T00:00:00"/>
        <d v="2019-07-30T00:00:00"/>
        <d v="2020-10-25T00:00:00"/>
        <d v="2018-07-10T00:00:00"/>
        <d v="2017-05-30T00:00:00"/>
        <d v="2019-10-22T00:00:00"/>
        <d v="2017-03-15T00:00:00"/>
        <d v="2019-02-01T00:00:00"/>
        <d v="2020-12-19T00:00:00"/>
        <d v="2017-03-06T00:00:00"/>
        <d v="2018-12-18T00:00:00"/>
        <d v="2020-07-11T00:00:00"/>
        <d v="2017-06-30T00:00:00"/>
        <d v="2020-02-01T00:00:00"/>
        <d v="2019-06-14T00:00:00"/>
        <d v="2019-10-30T00:00:00"/>
        <d v="2020-02-16T00:00:00"/>
        <d v="2018-07-26T00:00:00"/>
        <d v="2020-01-16T00:00:00"/>
        <d v="2020-08-29T00:00:00"/>
        <d v="2020-05-22T00:00:00"/>
        <d v="2017-12-14T00:00:00"/>
        <d v="2018-06-27T00:00:00"/>
        <d v="2018-12-28T00:00:00"/>
        <d v="2017-09-17T00:00:00"/>
        <d v="2020-01-19T00:00:00"/>
        <d v="2018-05-23T00:00:00"/>
        <d v="2020-12-07T00:00:00"/>
        <d v="2019-04-16T00:00:00"/>
        <d v="2020-02-26T00:00:00"/>
        <d v="2017-06-21T00:00:00"/>
        <d v="2017-04-04T00:00:00"/>
        <d v="2018-02-21T00:00:00"/>
        <d v="2017-01-03T00:00:00"/>
        <d v="2020-11-29T00:00:00"/>
        <d v="2019-07-17T00:00:00"/>
        <d v="2020-06-13T00:00:00"/>
        <d v="2020-10-15T00:00:00"/>
        <d v="2020-11-24T00:00:00"/>
        <d v="2017-01-05T00:00:00"/>
        <d v="2020-11-20T00:00:00"/>
        <d v="2019-06-25T00:00:00"/>
        <d v="2018-11-12T00:00:00"/>
        <d v="2017-03-21T00:00:00"/>
        <d v="2020-04-02T00:00:00"/>
        <d v="2020-07-02T00:00:00"/>
        <d v="2017-01-21T00:00:00"/>
        <d v="2019-06-13T00:00:00"/>
        <d v="2020-10-23T00:00:00"/>
        <d v="2017-11-05T00:00:00"/>
        <d v="2018-08-25T00:00:00"/>
        <d v="2020-09-24T00:00:00"/>
        <d v="2019-07-19T00:00:00"/>
        <d v="2018-11-15T00:00:00"/>
        <d v="2018-09-26T00:00:00"/>
        <d v="2018-08-20T00:00:00"/>
        <d v="2019-03-22T00:00:00"/>
        <d v="2018-03-11T00:00:00"/>
        <d v="2019-04-10T00:00:00"/>
        <d v="2017-11-15T00:00:00"/>
        <d v="2020-05-05T00:00:00"/>
        <d v="2018-06-07T00:00:00"/>
        <d v="2019-02-20T00:00:00"/>
        <d v="2020-11-21T00:00:00"/>
        <d v="2017-07-20T00:00:00"/>
        <d v="2020-03-30T00:00:00"/>
        <d v="2018-03-22T00:00:00"/>
        <d v="2019-06-24T00:00:00"/>
        <d v="2018-11-27T00:00:00"/>
        <d v="2019-07-09T00:00:00"/>
        <d v="2019-08-25T00:00:00"/>
        <d v="2018-05-22T00:00:00"/>
        <d v="2018-03-27T00:00:00"/>
        <d v="2017-03-14T00:00:00"/>
        <d v="2018-04-11T00:00:00"/>
        <d v="2018-05-08T00:00:00"/>
        <d v="2020-11-12T00:00:00"/>
        <d v="2020-05-29T00:00:00"/>
        <d v="2018-08-14T00:00:00"/>
        <d v="2018-10-21T00:00:00"/>
        <d v="2017-10-01T00:00:00"/>
        <d v="2017-03-02T00:00:00"/>
        <d v="2019-05-13T00:00:00"/>
        <d v="2019-10-26T00:00:00"/>
        <d v="2020-12-13T00:00:00"/>
        <d v="2020-04-19T00:00:00"/>
        <d v="2018-10-02T00:00:00"/>
        <d v="2020-02-27T00:00:00"/>
        <d v="2020-05-12T00:00:00"/>
        <d v="2020-03-09T00:00:00"/>
        <d v="2019-09-18T00:00:00"/>
        <d v="2017-07-21T00:00:00"/>
        <d v="2020-05-11T00:00:00"/>
        <d v="2020-05-04T00:00:00"/>
        <d v="2020-03-23T00:00:00"/>
        <d v="2020-04-12T00:00:00"/>
        <d v="2019-08-10T00:00:00"/>
        <d v="2020-11-10T00:00:00"/>
        <d v="2018-01-13T00:00:00"/>
        <d v="2018-09-06T00:00:00"/>
        <d v="2019-01-02T00:00:00"/>
        <d v="2019-05-22T00:00:00"/>
        <d v="2018-06-22T00:00:00"/>
        <d v="2018-10-19T00:00:00"/>
        <d v="2020-06-14T00:00:00"/>
        <d v="2018-06-30T00:00:00"/>
        <d v="2018-10-17T00:00:00"/>
        <d v="2018-11-13T00:00:00"/>
        <d v="2017-06-05T00:00:00"/>
        <d v="2017-11-28T00:00:00"/>
        <d v="2017-09-11T00:00:00"/>
        <d v="2017-10-23T00:00:00"/>
        <d v="2017-01-25T00:00:00"/>
        <d v="2019-11-30T00:00:00"/>
        <d v="2018-05-14T00:00:00"/>
        <d v="2019-01-06T00:00:00"/>
        <d v="2018-10-10T00:00:00"/>
        <d v="2020-09-23T00:00:00"/>
        <d v="2019-01-07T00:00:00"/>
        <d v="2017-12-06T00:00:00"/>
        <d v="2019-03-17T00:00:00"/>
        <d v="2018-11-08T00:00:00"/>
        <d v="2018-01-25T00:00:00"/>
        <d v="2018-08-22T00:00:00"/>
        <d v="2017-12-15T00:00:00"/>
        <d v="2020-09-20T00:00:00"/>
        <d v="2020-12-10T00:00:00"/>
        <d v="2018-01-12T00:00:00"/>
        <d v="2017-09-04T00:00:00"/>
        <d v="2017-12-26T00:00:00"/>
        <d v="2019-03-18T00:00:00"/>
        <d v="2018-11-07T00:00:00"/>
        <d v="2019-03-01T00:00:00"/>
        <d v="2018-08-17T00:00:00"/>
        <d v="2017-10-18T00:00:00"/>
        <d v="2017-02-24T00:00:00"/>
        <d v="2019-01-19T00:00:00"/>
        <d v="2019-09-24T00:00:00"/>
        <d v="2017-08-24T00:00:00"/>
        <d v="2020-10-19T00:00:00"/>
        <d v="2018-01-19T00:00:00"/>
        <d v="2017-04-09T00:00:00"/>
        <d v="2019-12-17T00:00:00"/>
        <d v="2017-02-13T00:00:00"/>
        <d v="2020-04-06T00:00:00"/>
        <d v="2018-02-07T00:00:00"/>
        <d v="2019-11-08T00:00:00"/>
        <d v="2020-03-11T00:00:00"/>
        <d v="2017-07-19T00:00:00"/>
        <d v="2018-08-09T00:00:00"/>
        <d v="2018-10-08T00:00:00"/>
        <d v="2019-09-06T00:00:00"/>
        <d v="2019-01-20T00:00:00"/>
        <d v="2018-03-12T00:00:00"/>
        <d v="2020-05-08T00:00:00"/>
        <d v="2018-07-14T00:00:00"/>
        <d v="2019-06-21T00:00:00"/>
        <d v="2017-04-01T00:00:00"/>
        <d v="2017-06-06T00:00:00"/>
        <d v="2020-12-30T00:00:00"/>
        <d v="2018-02-24T00:00:00"/>
        <d v="2020-09-16T00:00:00"/>
        <d v="2019-06-02T00:00:00"/>
        <d v="2019-05-11T00:00:00"/>
        <d v="2017-07-03T00:00:00"/>
        <d v="2018-09-08T00:00:00"/>
        <d v="2019-09-26T00:00:00"/>
        <d v="2018-02-20T00:00:00"/>
        <d v="2018-07-28T00:00:00"/>
        <d v="2020-01-03T00:00:00"/>
        <d v="2017-07-22T00:00:00"/>
        <d v="2020-06-23T00:00:00"/>
        <d v="2018-07-08T00:00:00"/>
        <d v="2020-08-07T00:00:00"/>
        <d v="2018-04-10T00:00:00"/>
        <d v="2017-03-12T00:00:00"/>
        <d v="2018-06-19T00:00:00"/>
        <d v="2020-05-14T00:00:00"/>
        <d v="2017-03-10T00:00:00"/>
        <d v="2019-03-16T00:00:00"/>
        <d v="2019-08-23T00:00:00"/>
        <d v="2019-10-04T00:00:00"/>
        <d v="2020-03-07T00:00:00"/>
        <d v="2019-04-05T00:00:00"/>
        <d v="2020-11-30T00:00:00"/>
        <d v="2019-04-11T00:00:00"/>
        <d v="2019-11-26T00:00:00"/>
        <d v="2020-09-06T00:00:00"/>
        <d v="2018-02-13T00:00:00"/>
        <d v="2020-10-27T00:00:00"/>
        <d v="2018-10-22T00:00:00"/>
        <d v="2018-07-23T00:00:00"/>
        <d v="2018-09-11T00:00:00"/>
        <d v="2017-04-24T00:00:00"/>
        <d v="2018-12-19T00:00:00"/>
        <d v="2018-07-24T00:00:00"/>
        <d v="2017-11-04T00:00:00"/>
        <d v="2017-04-22T00:00:00"/>
        <d v="2017-09-25T00:00:00"/>
        <d v="2020-06-25T00:00:00"/>
        <d v="2017-07-29T00:00:00"/>
        <d v="2020-11-17T00:00:00"/>
        <d v="2020-10-18T00:00:00"/>
        <d v="2020-05-31T00:00:00"/>
        <d v="2020-09-09T00:00:00"/>
        <d v="2019-09-27T00:00:00"/>
        <d v="2018-04-26T00:00:00"/>
        <d v="2017-05-18T00:00:00"/>
        <d v="2017-09-16T00:00:00"/>
        <d v="2018-12-14T00:00:00"/>
        <d v="2017-09-21T00:00:00"/>
        <d v="2020-10-11T00:00:00"/>
        <d v="2018-08-11T00:00:00"/>
        <d v="2019-08-11T00:00:00"/>
        <d v="2019-06-16T00:00:00"/>
        <d v="2020-01-05T00:00:00"/>
        <d v="2019-12-20T00:00:00"/>
        <d v="2020-09-28T00:00:00"/>
        <d v="2018-08-31T00:00:00"/>
        <d v="2017-08-23T00:00:00"/>
        <d v="2018-12-30T00:00:00"/>
        <d v="2018-11-03T00:00:00"/>
        <d v="2019-11-15T00:00:00"/>
        <d v="2017-11-23T00:00:00"/>
        <d v="2017-12-30T00:00:00"/>
        <d v="2018-11-21T00:00:00"/>
        <d v="2020-12-29T00:00:00"/>
        <d v="2017-11-20T00:00:00"/>
        <d v="2020-04-15T00:00:00"/>
        <d v="2017-08-26T00:00:00"/>
        <d v="2018-11-28T00:00:00"/>
        <d v="2017-01-06T00:00:00"/>
        <d v="2019-06-08T00:00:00"/>
        <d v="2018-10-24T00:00:00"/>
        <d v="2019-11-19T00:00:00"/>
        <d v="2017-08-31T00:00:00"/>
        <d v="2018-01-09T00:00:00"/>
        <d v="2017-05-29T00:00:00"/>
        <d v="2019-07-13T00:00:00"/>
        <d v="2020-02-11T00:00:00"/>
        <d v="2019-08-31T00:00:00"/>
        <d v="2018-10-03T00:00:00"/>
        <d v="2017-08-18T00:00:00"/>
        <d v="2017-03-30T00:00:00"/>
        <d v="2020-08-11T00:00:00"/>
        <d v="2017-08-20T00:00:00"/>
        <d v="2020-07-07T00:00:00"/>
        <d v="2018-08-05T00:00:00"/>
        <d v="2020-01-06T00:00:00"/>
        <d v="2018-03-08T00:00:00"/>
        <d v="2020-09-12T00:00:00"/>
        <d v="2017-08-02T00:00:00"/>
        <d v="2017-05-24T00:00:00"/>
        <d v="2020-08-14T00:00:00"/>
        <d v="2020-10-24T00:00:00"/>
        <d v="2017-05-04T00:00:00"/>
        <d v="2019-08-16T00:00:00"/>
        <d v="2020-02-12T00:00:00"/>
        <d v="2020-01-09T00:00:00"/>
        <d v="2017-01-24T00:00:00"/>
        <d v="2017-02-02T00:00:00"/>
        <d v="2018-07-20T00:00:00"/>
        <d v="2018-05-27T00:00:00"/>
        <d v="2020-07-26T00:00:00"/>
        <d v="2020-12-06T00:00:00"/>
        <d v="2017-02-16T00:00:00"/>
        <d v="2018-02-14T00:00:00"/>
        <d v="2019-04-18T00:00:00"/>
        <d v="2019-08-05T00:00:00"/>
        <d v="2017-02-01T00:00:00"/>
        <d v="2017-01-08T00:00:00"/>
        <d v="2017-02-25T00:00:00"/>
        <d v="2018-07-27T00:00:00"/>
        <d v="2018-10-09T00:00:00"/>
        <d v="2017-11-03T00:00:00"/>
        <d v="2019-12-07T00:00:00"/>
        <d v="2018-10-28T00:00:00"/>
        <d v="2020-04-28T00:00:00"/>
        <d v="2020-02-20T00:00:00"/>
        <d v="2017-10-14T00:00:00"/>
        <d v="2018-08-16T00:00:00"/>
        <d v="2019-09-10T00:00:00"/>
        <d v="2018-04-22T00:00:00"/>
        <d v="2020-06-15T00:00:00"/>
        <d v="2018-12-08T00:00:00"/>
        <d v="2020-06-11T00:00:00"/>
        <d v="2018-11-05T00:00:00"/>
        <d v="2020-09-04T00:00:00"/>
        <d v="2018-08-24T00:00:00"/>
        <d v="2019-07-18T00:00:00"/>
        <d v="2020-06-01T00:00:00"/>
        <d v="2017-03-08T00:00:00"/>
        <d v="2020-04-16T00:00:00"/>
        <d v="2017-09-19T00:00:00"/>
        <d v="2020-01-23T00:00:00"/>
        <d v="2017-08-19T00:00:00"/>
        <d v="2018-06-10T00:00:00"/>
        <d v="2018-10-27T00:00:00"/>
        <d v="2019-11-09T00:00:00"/>
        <d v="2018-07-11T00:00:00"/>
        <d v="2017-02-19T00:00:00"/>
        <d v="2020-01-14T00:00:00"/>
        <d v="2020-03-19T00:00:00"/>
        <d v="2017-07-16T00:00:00"/>
        <d v="2020-02-08T00:00:00"/>
        <d v="2017-02-12T00:00:00"/>
        <d v="2019-01-28T00:00:00"/>
        <d v="2019-08-03T00:00:00"/>
        <d v="2020-04-17T00:00:00"/>
        <d v="2018-12-20T00:00:00"/>
        <d v="2019-08-08T00:00:00"/>
        <d v="2018-05-09T00:00:00"/>
        <d v="2018-12-07T00:00:00"/>
        <d v="2018-08-04T00:00:00"/>
        <d v="2019-03-30T00:00:00"/>
        <d v="2019-08-30T00:00:00"/>
        <d v="2018-04-27T00:00:00"/>
        <d v="2017-08-07T00:00:00"/>
        <d v="2018-05-28T00:00:00"/>
        <d v="2020-11-11T00:00:00"/>
        <d v="2019-01-08T00:00:00"/>
        <d v="2019-01-23T00:00:00"/>
        <d v="2019-10-19T00:00:00"/>
        <d v="2020-10-06T00:00:00"/>
        <d v="2020-08-10T00:00:00"/>
        <d v="2019-01-30T00:00:00"/>
        <d v="2017-03-04T00:00:00"/>
        <d v="2018-04-05T00:00:00"/>
        <d v="2018-10-26T00:00:00"/>
        <d v="2020-05-15T00:00:00"/>
        <d v="2017-08-09T00:00:00"/>
        <d v="2017-04-06T00:00:00"/>
        <d v="2018-09-18T00:00:00"/>
        <d v="2017-01-22T00:00:00"/>
        <d v="2019-04-22T00:00:00"/>
        <d v="2020-10-01T00:00:00"/>
        <d v="2019-11-17T00:00:00"/>
        <d v="2017-08-06T00:00:00"/>
        <d v="2018-12-13T00:00:00"/>
        <d v="2020-05-30T00:00:00"/>
        <d v="2019-10-21T00:00:00"/>
        <d v="2020-03-27T00:00:00"/>
        <d v="2019-02-13T00:00:00"/>
        <d v="2019-03-23T00:00:00"/>
        <d v="2020-03-04T00:00:00"/>
        <d v="2018-06-24T00:00:00"/>
        <d v="2018-01-04T00:00:00"/>
        <d v="2018-01-16T00:00:00"/>
        <d v="2020-05-21T00:00:00"/>
        <d v="2017-07-15T00:00:00"/>
        <d v="2019-03-05T00:00:00"/>
        <d v="2018-12-02T00:00:00"/>
        <d v="2019-06-23T00:00:00"/>
        <d v="2019-01-18T00:00:00"/>
        <d v="2019-04-20T00:00:00"/>
        <d v="2018-06-06T00:00:00"/>
        <d v="2018-09-19T00:00:00"/>
        <d v="2017-06-20T00:00:00"/>
        <d v="2017-03-31T00:00:00"/>
        <d v="2018-09-24T00:00:00"/>
        <d v="2017-01-14T00:00:00"/>
        <d v="2019-10-24T00:00:00"/>
        <d v="2017-05-26T00:00:00"/>
        <d v="2018-09-27T00:00:00"/>
        <d v="2017-12-23T00:00:00"/>
        <d v="2019-01-12T00:00:00"/>
        <d v="2017-05-28T00:00:00"/>
        <d v="2019-02-23T00:00:00"/>
        <d v="2018-03-29T00:00:00"/>
        <d v="2017-05-09T00:00:00"/>
        <d v="2017-11-19T00:00:00"/>
        <d v="2020-10-29T00:00:00"/>
        <d v="2017-06-28T00:00:00"/>
        <d v="2018-01-20T00:00:00"/>
        <d v="2017-08-04T00:00:00"/>
        <d v="2020-12-23T00:00:00"/>
        <d v="2017-12-28T00:00:00"/>
        <d v="2020-02-09T00:00:00"/>
        <d v="2020-04-18T00:00:00"/>
        <d v="2018-01-28T00:00:00"/>
        <d v="2020-09-21T00:00:00"/>
        <d v="2020-12-05T00:00:00"/>
        <d v="2019-03-08T00:00:00"/>
        <d v="2019-09-12T00:00:00"/>
        <d v="2019-12-01T00:00:00"/>
        <d v="2018-09-04T00:00:00"/>
        <d v="2017-01-13T00:00:00"/>
        <d v="2018-12-06T00:00:00"/>
        <d v="2018-05-24T00:00:00"/>
        <d v="2020-07-24T00:00:00"/>
        <d v="2019-02-09T00:00:00"/>
        <d v="2018-07-19T00:00:00"/>
        <d v="2019-06-22T00:00:00"/>
        <d v="2020-10-12T00:00:00"/>
        <d v="2017-02-04T00:00:00"/>
        <d v="2017-06-11T00:00:00"/>
        <d v="2017-04-18T00:00:00"/>
        <d v="2019-02-07T00:00:00"/>
        <d v="2020-03-13T00:00:00"/>
        <d v="2019-11-23T00:00:00"/>
        <d v="2017-08-03T00:00:00"/>
        <d v="2019-11-06T00:00:00"/>
        <d v="2017-05-08T00:00:00"/>
        <d v="2018-03-30T00:00:00"/>
        <d v="2018-12-25T00:00:00"/>
        <d v="2017-03-17T00:00:00"/>
        <d v="2020-10-03T00:00:00"/>
        <d v="2020-02-18T00:00:00"/>
        <d v="2020-07-16T00:00:00"/>
        <d v="2020-08-13T00:00:00"/>
        <d v="2020-12-12T00:00:00"/>
        <d v="2018-08-21T00:00:00"/>
        <d v="2020-04-21T00:00:00"/>
        <d v="2019-09-21T00:00:00"/>
        <d v="2020-11-25T00:00:00"/>
        <d v="2020-01-22T00:00:00"/>
        <d v="2018-05-02T00:00:00"/>
        <d v="2017-10-17T00:00:00"/>
        <d v="2017-02-28T00:00:00"/>
        <d v="2019-10-28T00:00:00"/>
        <d v="2020-03-28T00:00:00"/>
        <d v="2020-01-18T00:00:00"/>
        <d v="2017-07-01T00:00:00"/>
        <d v="2019-06-20T00:00:00"/>
        <d v="2020-07-06T00:00:00"/>
        <d v="2020-07-13T00:00:00"/>
        <d v="2018-05-18T00:00:00"/>
        <d v="2017-08-22T00:00:00"/>
        <d v="2018-02-05T00:00:00"/>
        <d v="2020-12-02T00:00:00"/>
        <d v="2017-11-21T00:00:00"/>
        <d v="2018-09-21T00:00:00"/>
        <d v="2019-10-23T00:00:00"/>
        <d v="2018-03-10T00:00:00"/>
        <d v="2020-02-24T00:00:00"/>
        <d v="2020-10-22T00:00:00"/>
        <d v="2017-01-09T00:00:00"/>
        <d v="2020-08-19T00:00:00"/>
        <d v="2020-06-08T00:00:00"/>
        <d v="2018-03-09T00:00:00"/>
        <d v="2020-01-27T00:00:00"/>
        <d v="2019-10-09T00:00:00"/>
        <d v="2019-03-28T00:00:00"/>
        <d v="2019-07-11T00:00:00"/>
        <d v="2018-03-04T00:00:00"/>
        <d v="2019-04-17T00:00:00"/>
        <d v="2018-01-02T00:00:00"/>
        <d v="2019-09-13T00:00:00"/>
        <d v="2017-11-12T00:00:00"/>
        <d v="2020-02-21T00:00:00"/>
        <d v="2019-01-13T00:00:00"/>
        <d v="2019-12-10T00:00:00"/>
        <d v="2018-12-01T00:00:00"/>
        <d v="2017-09-08T00:00:00"/>
        <d v="2017-01-12T00:00:00"/>
        <d v="2017-12-01T00:00:00"/>
        <d v="2019-12-08T00:00:00"/>
        <d v="2017-02-23T00:00:00"/>
        <d v="2017-10-26T00:00:00"/>
        <d v="2020-09-08T00:00:00"/>
        <d v="2017-11-10T00:00:00"/>
        <d v="2017-10-21T00:00:00"/>
        <d v="2017-03-07T00:00:00"/>
        <d v="2019-02-08T00:00:00"/>
        <d v="2017-03-23T00:00:00"/>
        <d v="2017-12-31T00:00:00"/>
        <d v="2020-05-01T00:00:00"/>
        <d v="2018-09-17T00:00:00"/>
        <d v="2017-06-16T00:00:00"/>
        <d v="2020-11-19T00:00:00"/>
        <d v="2018-11-09T00:00:00"/>
        <d v="2019-07-23T00:00:00"/>
        <d v="2017-06-19T00:00:00"/>
        <d v="2019-07-01T00:00:00"/>
        <d v="2018-09-05T00:00:00"/>
        <d v="2019-02-17T00:00:00"/>
        <d v="2019-05-02T00:00:00"/>
        <d v="2017-10-06T00:00:00"/>
        <d v="2017-08-11T00:00:00"/>
        <d v="2018-03-19T00:00:00"/>
        <d v="2017-02-22T00:00:00"/>
        <d v="2020-02-28T00:00:00"/>
        <d v="2018-09-10T00:00:00"/>
        <d v="2020-10-21T00:00:00"/>
        <d v="2019-12-29T00:00:00"/>
        <d v="2018-02-11T00:00:00"/>
        <d v="2017-06-07T00:00:00"/>
        <d v="2020-03-25T00:00:00"/>
        <d v="2020-09-26T00:00:00"/>
        <d v="2019-09-05T00:00:00"/>
        <d v="2020-06-26T00:00:00"/>
        <d v="2019-10-12T00:00:00"/>
        <d v="2017-10-19T00:00:00"/>
        <d v="2017-06-29T00:00:00"/>
        <d v="2019-09-02T00:00:00"/>
        <d v="2020-03-16T00:00:00"/>
        <d v="2017-12-20T00:00:00"/>
        <d v="2018-09-02T00:00:00"/>
        <d v="2018-01-18T00:00:00"/>
        <d v="2020-05-24T00:00:00"/>
        <d v="2017-04-15T00:00:00"/>
        <d v="2019-06-11T00:00:00"/>
        <d v="2017-10-05T00:00:00"/>
        <d v="2019-11-10T00:00:00"/>
        <d v="2018-05-03T00:00:00"/>
        <d v="2019-01-21T00:00:00"/>
        <d v="2020-05-06T00:00:00"/>
        <d v="2019-12-12T00:00:00"/>
        <d v="2017-04-16T00:00:00"/>
        <d v="2018-03-02T00:00:00"/>
        <d v="2018-01-07T00:00:00"/>
        <d v="2019-02-28T00:00:00"/>
        <d v="2020-12-15T00:00:00"/>
        <d v="2020-12-01T00:00:00"/>
        <d v="2019-09-19T00:00:00"/>
        <d v="2020-12-11T00:00:00"/>
        <d v="2018-12-09T00:00:00"/>
        <d v="2018-03-03T00:00:00"/>
        <d v="2017-02-18T00:00:00"/>
        <d v="2017-05-12T00:00:00"/>
        <d v="2020-02-06T00:00:00"/>
        <d v="2017-09-20T00:00:00"/>
        <d v="2020-12-16T00:00:00"/>
        <d v="2020-01-12T00:00:00"/>
        <d v="2018-09-29T00:00:00"/>
        <d v="2020-06-22T00:00:00"/>
        <d v="2019-01-15T00:00:00"/>
        <d v="2020-12-09T00:00:00"/>
        <d v="2018-02-01T00:00:00"/>
        <d v="2017-02-03T00:00:00"/>
        <d v="2017-10-10T00:00:00"/>
        <d v="2020-12-22T00:00:00"/>
        <d v="2019-08-22T00:00:00"/>
        <d v="2017-12-25T00:00:00"/>
        <d v="2018-12-04T00:00:00"/>
        <d v="2018-08-19T00:00:00"/>
        <d v="2020-01-13T00:00:00"/>
        <d v="2018-05-16T00:00:00"/>
        <d v="2020-03-24T00:00:00"/>
        <d v="2017-10-20T00:00:00"/>
        <d v="2020-11-16T00:00:00"/>
        <d v="2018-11-11T00:00:00"/>
        <d v="2018-01-31T00:00:00"/>
        <d v="2020-05-26T00:00:00"/>
        <d v="2018-08-30T00:00:00"/>
        <d v="2019-03-29T00:00:00"/>
        <d v="2019-11-07T00:00:00"/>
        <d v="2019-10-25T00:00:00"/>
        <d v="2019-02-19T00:00:00"/>
        <d v="2019-06-26T00:00:00"/>
        <d v="2019-04-28T00:00:00"/>
        <d v="2017-09-30T00:00:00"/>
        <d v="2017-12-03T00:00:00"/>
        <d v="2020-07-23T00:00:00"/>
        <d v="2018-07-29T00:00:00"/>
        <d v="2018-07-17T00:00:00"/>
        <d v="2017-12-02T00:00:00"/>
        <d v="2018-02-02T00:00:00"/>
        <d v="2017-11-18T00:00:00"/>
        <d v="2017-09-07T00:00:00"/>
        <d v="2017-09-24T00:00:00"/>
        <d v="2018-05-01T00:00:00"/>
        <d v="2019-11-18T00:00:00"/>
        <d v="2019-05-16T00:00:00"/>
        <d v="2017-05-19T00:00:00"/>
        <d v="2019-08-27T00:00:00"/>
        <d v="2019-04-13T00:00:00"/>
        <d v="2018-05-26T00:00:00"/>
        <d v="2017-12-27T00:00:00"/>
        <d v="2019-04-23T00:00:00"/>
        <d v="2020-04-24T00:00:00"/>
        <d v="2018-12-27T00:00:00"/>
        <d v="2020-01-24T00:00:00"/>
        <d v="2019-02-15T00:00:00"/>
        <d v="2018-01-11T00:00:00"/>
        <d v="2019-05-09T00:00:00"/>
        <d v="2020-01-30T00:00:00"/>
        <d v="2017-10-13T00:00:00"/>
        <d v="2018-08-01T00:00:00"/>
        <d v="2018-10-30T00:00:00"/>
        <d v="2020-08-05T00:00:00"/>
        <d v="2018-06-18T00:00:00"/>
        <d v="2019-06-28T00:00:00"/>
        <d v="2019-05-05T00:00:00"/>
        <d v="2017-05-13T00:00:00"/>
        <d v="2019-12-28T00:00:00"/>
        <d v="2020-03-10T00:00:00"/>
        <d v="2018-10-18T00:00:00"/>
        <d v="2019-12-02T00:00:00"/>
        <d v="2019-07-31T00:00:00"/>
        <d v="2018-04-18T00:00:00"/>
        <d v="2017-09-02T00:00:00"/>
        <d v="2020-08-25T00:00:00"/>
        <d v="2019-02-26T00:00:00"/>
        <d v="2017-06-24T00:00:00"/>
        <d v="2020-07-22T00:00:00"/>
        <d v="2017-07-27T00:00:00"/>
        <d v="2019-08-15T00:00:00"/>
        <d v="2019-12-15T00:00:00"/>
        <d v="2020-11-18T00:00:00"/>
        <d v="2019-10-31T00:00:00"/>
        <d v="2017-04-30T00:00:00"/>
        <d v="2017-06-02T00:00:00"/>
        <d v="2019-05-19T00:00:00"/>
        <d v="2020-11-09T00:00:00"/>
        <d v="2018-05-15T00:00:00"/>
        <d v="2020-12-28T00:00:00"/>
        <d v="2019-04-29T00:00:00"/>
        <d v="2020-12-31T00:00:00"/>
        <d v="2019-09-28T00:00:00"/>
        <d v="2018-02-04T00:00:00"/>
        <d v="2018-10-31T00:00:00"/>
        <d v="2018-10-25T00:00:00"/>
        <d v="2019-01-04T00:00:00"/>
        <d v="2020-09-05T00:00:00"/>
        <d v="2020-01-10T00:00:00"/>
        <d v="2018-05-07T00:00:00"/>
        <d v="2019-03-07T00:00:00"/>
        <d v="2020-10-02T00:00:00"/>
        <d v="2017-05-21T00:00:00"/>
        <d v="2018-03-17T00:00:00"/>
        <d v="2018-06-12T00:00:00"/>
        <d v="2019-03-21T00:00:00"/>
        <d v="2019-07-10T00:00:00"/>
        <d v="2018-08-26T00:00:00"/>
        <d v="2019-05-17T00:00:00"/>
        <d v="2019-02-10T00:00:00"/>
        <d v="2020-12-04T00:00:00"/>
        <d v="2020-10-14T00:00:00"/>
        <d v="2019-08-18T00:00:00"/>
        <d v="2017-10-07T00:00:00"/>
        <d v="2017-01-18T00:00:00"/>
        <d v="2017-08-16T00:00:00"/>
        <d v="2017-04-17T00:00:00"/>
        <d v="2019-03-15T00:00:00"/>
        <d v="2020-07-09T00:00:00"/>
        <d v="2017-01-26T00:00:00"/>
        <d v="2017-07-17T00:00:00"/>
        <d v="2017-06-15T00:00:00"/>
        <d v="2018-01-21T00:00:00"/>
        <d v="2019-10-13T00:00:00"/>
        <d v="2017-04-10T00:00:00"/>
        <d v="2018-11-14T00:00:00"/>
        <d v="2019-06-29T00:00:00"/>
        <d v="2018-08-03T00:00:00"/>
        <d v="2017-06-09T00:00:00"/>
        <d v="2020-06-19T00:00:00"/>
        <d v="2018-04-08T00:00:00"/>
        <d v="2019-03-09T00:00:00"/>
        <d v="2019-09-22T00:00:00"/>
        <d v="2019-07-27T00:00:00"/>
        <d v="2020-03-03T00:00:00"/>
        <d v="2018-12-23T00:00:00"/>
        <d v="2018-01-30T00:00:00"/>
        <d v="2019-12-04T00:00:00"/>
        <d v="2020-02-19T00:00:00"/>
        <d v="2020-09-14T00:00:00"/>
        <d v="2020-07-28T00:00:00"/>
        <d v="2019-06-04T00:00:00"/>
        <d v="2017-11-02T00:00:00"/>
        <d v="2019-09-01T00:00:00"/>
        <d v="2020-05-13T00:00:00"/>
        <d v="2018-07-18T00:00:00"/>
        <d v="2018-07-09T00:00:00"/>
        <d v="2017-04-20T00:00:00"/>
        <d v="2017-10-28T00:00:00"/>
        <d v="2017-02-17T00:00:00"/>
        <d v="2020-08-18T00:00:00"/>
        <d v="2019-01-26T00:00:00"/>
        <d v="2019-12-22T00:00:00"/>
        <d v="2018-03-20T00:00:00"/>
        <d v="2017-11-22T00:00:00"/>
        <d v="2020-03-29T00:00:00"/>
        <d v="2018-04-20T00:00:00"/>
        <d v="2020-08-30T00:00:00"/>
        <d v="2019-02-27T00:00:00"/>
        <d v="2017-07-07T00:00:00"/>
        <d v="2018-03-24T00:00:00"/>
        <d v="2017-12-12T00:00:00"/>
        <d v="2017-11-30T00:00:00"/>
        <d v="2020-08-23T00:00:00"/>
        <d v="2018-12-24T00:00:00"/>
        <d v="2018-11-04T00:00:00"/>
        <d v="2020-07-05T00:00:00"/>
        <d v="2017-10-25T00:00:00"/>
        <d v="2019-10-06T00:00:00"/>
        <d v="2020-05-28T00:00:00"/>
        <d v="2017-04-14T00:00:00"/>
        <d v="2020-03-31T00:00:00"/>
        <d v="2019-07-28T00:00:00"/>
        <d v="2018-10-23T00:00:00"/>
        <d v="2019-12-14T00:00:00"/>
        <d v="2019-12-26T00:00:00"/>
        <d v="2018-11-19T00:00:00"/>
        <d v="2018-09-22T00:00:00"/>
        <d v="2019-11-25T00:00:00"/>
        <d v="2019-01-24T00:00:00"/>
        <d v="2019-05-25T00:00:00"/>
        <d v="2019-12-27T00:00:00"/>
        <d v="2018-01-24T00:00:00"/>
        <d v="2020-07-01T00:00:00"/>
        <d v="2020-12-25T00:00:00"/>
        <d v="2018-07-01T00:00:00"/>
        <d v="2019-11-20T00:00:00"/>
        <d v="2018-06-11T00:00:00"/>
        <d v="2017-11-14T00:00:00"/>
        <d v="2020-10-30T00:00:00"/>
        <d v="2017-05-15T00:00:00"/>
        <d v="2019-05-30T00:00:00"/>
        <d v="2018-06-05T00:00:00"/>
        <d v="2020-06-07T00:00:00"/>
        <d v="2017-04-29T00:00:00"/>
        <d v="2017-12-22T00:00:00"/>
        <d v="2017-09-05T00:00:00"/>
        <d v="2018-04-13T00:00:00"/>
        <d v="2017-02-26T00:00:00"/>
        <d v="2017-10-08T00:00:00"/>
        <d v="2018-03-15T00:00:00"/>
        <d v="2019-08-17T00:00:00"/>
        <d v="2018-12-22T00:00:00"/>
        <d v="2017-06-27T00:00:00"/>
        <d v="2020-08-31T00:00:00"/>
        <d v="2019-02-21T00:00:00"/>
        <d v="2017-01-16T00:00:00"/>
        <d v="2020-04-20T00:00:00"/>
        <d v="2020-12-27T00:00:00"/>
        <d v="2020-03-12T00:00:00"/>
        <d v="2017-01-31T00:00:00"/>
        <d v="2020-08-08T00:00:00"/>
        <d v="2020-05-17T00:00:00"/>
        <d v="2018-12-17T00:00:00"/>
        <d v="2017-03-29T00:00:00"/>
        <d v="2019-10-05T00:00:00"/>
        <d v="2018-03-13T00:00:00"/>
        <d v="2019-09-11T00:00:00"/>
        <d v="2019-04-09T00:00:00"/>
        <d v="2017-06-25T00:00:00"/>
        <d v="2018-09-09T00:00:00"/>
        <d v="2019-07-07T00:00:00"/>
        <d v="2020-04-23T00:00:00"/>
        <d v="2017-04-02T00:00:00"/>
        <d v="2017-07-10T00:00:00"/>
        <d v="2020-03-22T00:00:00"/>
        <d v="2020-02-25T00:00:00"/>
        <d v="2019-06-03T00:00:00"/>
        <d v="2018-07-04T00:00:00"/>
        <d v="2018-09-13T00:00:00"/>
        <d v="2017-11-11T00:00:00"/>
        <d v="2020-07-27T00:00:00"/>
        <d v="2018-11-20T00:00:00"/>
        <d v="2019-05-23T00:00:00"/>
        <d v="2020-04-25T00:00:00"/>
        <d v="2019-02-22T00:00:00"/>
        <d v="2017-06-03T00:00:00"/>
        <d v="2020-10-05T00:00:00"/>
        <d v="2017-10-02T00:00:00"/>
        <d v="2018-02-28T00:00:00"/>
        <d v="2019-03-13T00:00:00"/>
        <d v="2018-05-13T00:00:00"/>
        <d v="2017-05-16T00:00:00"/>
        <d v="2017-06-26T00:00:00"/>
        <d v="2017-07-02T00:00:00"/>
        <d v="2017-05-01T00:00:00"/>
        <d v="2019-12-11T00:00:00"/>
        <d v="2019-08-21T00:00:00"/>
        <d v="2017-06-22T00:00:00"/>
        <d v="2017-11-07T00:00:00"/>
        <d v="2020-07-08T00:00:00"/>
        <d v="2018-12-21T00:00:00"/>
        <d v="2020-09-18T00:00:00"/>
        <d v="2020-06-10T00:00:00"/>
        <d v="2019-07-29T00:00:00"/>
        <d v="2017-06-23T00:00:00"/>
        <d v="2019-06-15T00:00:00"/>
        <d v="2019-12-13T00:00:00"/>
        <d v="2018-05-30T00:00:00"/>
        <d v="2017-02-11T00:00:00"/>
        <d v="2019-11-05T00:00:00"/>
        <d v="2020-03-02T00:00:00"/>
        <d v="2020-02-17T00:00:00"/>
        <d v="2018-02-22T00:00:00"/>
        <d v="2017-04-21T00:00:00"/>
        <d v="2020-02-10T00:00:00"/>
        <d v="2018-06-09T00:00:00"/>
        <d v="2018-04-02T00:00:00"/>
        <d v="2019-06-12T00:00:00"/>
        <d v="2019-09-30T00:00:00"/>
        <d v="2017-02-20T00:00:00"/>
        <d v="2019-01-10T00:00:00"/>
        <d v="2018-07-05T00:00:00"/>
        <d v="2020-05-09T00:00:00"/>
        <d v="2020-07-04T00:00:00"/>
        <d v="2018-03-25T00:00:00"/>
        <d v="2018-07-31T00:00:00"/>
        <d v="2020-07-30T00:00:00"/>
        <d v="2020-10-07T00:00:00"/>
        <d v="2020-04-29T00:00:00"/>
        <d v="2018-11-01T00:00:00"/>
        <d v="2020-07-18T00:00:00"/>
        <d v="2019-01-29T00:00:00"/>
        <d v="2018-03-14T00:00:00"/>
        <d v="2019-01-31T00:00:00"/>
        <d v="2018-06-13T00:00:00"/>
        <d v="2019-02-03T00:00:00"/>
        <d v="2018-02-19T00:00:00"/>
        <d v="2017-10-03T00:00:00"/>
        <d v="2017-08-01T00:00:00"/>
        <d v="2018-07-07T00:00:00"/>
        <d v="2019-04-08T00:00:00"/>
        <d v="2020-09-15T00:00:00"/>
        <d v="2018-04-16T00:00:00"/>
        <d v="2020-08-28T00:00:00"/>
        <d v="2017-04-25T00:00:00"/>
        <d v="2019-09-04T00:00:00"/>
        <d v="2020-07-14T00:00:00"/>
        <d v="2019-07-15T00:00:00"/>
        <d v="2020-02-13T00:00:00"/>
        <d v="2017-03-27T00:00:00"/>
        <d v="2020-05-03T00:00:00"/>
        <d v="2017-07-26T00:00:00"/>
        <d v="2017-09-18T00:00:00"/>
        <d v="2017-11-01T00:00:00"/>
        <d v="2018-02-15T00:00:00"/>
        <d v="2017-06-04T00:00:00"/>
        <d v="2018-04-14T00:00:00"/>
        <d v="2018-08-08T00:00:00"/>
        <d v="2019-01-25T00:00:00"/>
        <d v="2019-12-21T00:00:00"/>
        <d v="2020-07-03T00:00:00"/>
        <d v="2018-01-17T00:00:00"/>
        <d v="2018-09-23T00:00:00"/>
        <d v="2020-05-27T00:00:00"/>
        <d v="2020-06-17T00:00:00"/>
        <d v="2019-05-31T00:00:00"/>
        <d v="2020-03-01T00:00:00"/>
        <d v="2020-06-29T00:00:00"/>
        <d v="2018-10-07T00:00:00"/>
        <d v="2018-02-27T00:00:00"/>
        <d v="2019-03-04T00:00:00"/>
        <d v="2018-12-03T00:00:00"/>
        <d v="2019-10-08T00:00:00"/>
        <d v="2017-12-29T00:00:00"/>
        <d v="2019-06-07T00:00:00"/>
        <d v="2019-04-26T00:00:00"/>
        <d v="2017-08-15T00:00:00"/>
        <d v="2017-12-24T00:00:00"/>
        <d v="2019-03-19T00:00:00"/>
        <d v="2020-03-18T00:00:00"/>
        <d v="2019-01-17T00:00:00"/>
        <d v="2018-12-15T00:00:00"/>
        <d v="2017-02-07T00:00:00"/>
        <d v="2019-06-05T00:00:00"/>
        <d v="2020-10-16T00:00:00"/>
        <d v="2019-05-01T00:00:00"/>
        <d v="2018-10-13T00:00:00"/>
        <d v="2018-08-15T00:00:00"/>
        <d v="2018-10-14T00:00:00"/>
        <d v="2017-10-31T00:00:00"/>
        <d v="2020-10-10T00:00:00"/>
        <d v="2017-12-04T00:00:00"/>
        <d v="2017-09-26T00:00:00"/>
        <d v="2018-12-29T00:00:00"/>
        <d v="2019-03-20T00:00:00"/>
        <d v="2019-10-18T00:00:00"/>
        <d v="2017-06-14T00:00:00"/>
        <d v="2018-05-21T00:00:00"/>
        <d v="2020-01-20T00:00:00"/>
        <d v="2020-08-03T00:00:00"/>
        <d v="2017-02-21T00:00:00"/>
        <d v="2017-04-19T00:00:00"/>
        <d v="2019-05-29T00:00:00"/>
        <d v="2018-05-05T00:00:00"/>
        <d v="2017-11-29T00:00:00"/>
        <d v="2019-08-01T00:00:00"/>
        <d v="2019-09-08T00:00:00"/>
        <d v="2019-05-08T00:00:00"/>
        <d v="2020-07-31T00:00:00"/>
        <d v="2019-06-01T00:00:00"/>
        <d v="2019-05-26T00:00:00"/>
        <d v="2020-08-24T00:00:00"/>
        <d v="2019-05-18T00:00:00"/>
        <d v="2019-11-14T00:00:00"/>
        <d v="2020-07-15T00:00:00"/>
        <d v="2017-08-13T00:00:00"/>
        <d v="2017-03-13T00:00:00"/>
        <d v="2017-01-30T00:00:00"/>
        <d v="2018-09-20T00:00:00"/>
        <d v="2020-11-22T00:00:00"/>
        <d v="2020-12-08T00:00:00"/>
        <d v="2018-11-30T00:00:00"/>
        <d v="2020-09-19T00:00:00"/>
        <d v="2020-08-17T00:00:00"/>
        <d v="2020-09-01T00:00:00"/>
        <d v="2019-09-15T00:00:00"/>
        <d v="2019-01-27T00:00:00"/>
        <d v="2020-09-13T00:00:00"/>
        <d v="2017-03-24T00:00:00"/>
        <d v="2019-01-22T00:00:00"/>
        <d v="2018-04-12T00:00:00"/>
        <d v="2017-01-02T00:00:00"/>
        <d v="2018-06-21T00:00:00"/>
        <d v="2020-08-01T00:00:00"/>
        <d v="2020-05-20T00:00:00"/>
        <d v="2020-07-17T00:00:00"/>
        <d v="2018-03-23T00:00:00"/>
        <d v="2020-03-26T00:00:00"/>
        <d v="2020-11-07T00:00:00"/>
        <d v="2020-07-29T00:00:00"/>
        <d v="2017-05-20T00:00:00"/>
        <d v="2019-07-12T00:00:00"/>
        <d v="2019-06-06T00:00:00"/>
        <d v="2018-04-07T00:00:00"/>
        <d v="2020-09-17T00:00:00"/>
        <d v="2017-12-18T00:00:00"/>
        <d v="2019-11-28T00:00:00"/>
        <d v="2020-01-31T00:00:00"/>
        <d v="2019-06-10T00:00:00"/>
        <d v="2018-11-22T00:00:00"/>
        <d v="2019-10-20T00:00:00"/>
        <d v="2018-02-12T00:00:00"/>
        <d v="2019-10-02T00:00:00"/>
        <d v="2017-07-13T00:00:00"/>
        <d v="2017-09-10T00:00:00"/>
        <d v="2020-06-12T00:00:00"/>
        <d v="2018-09-03T00:00:00"/>
        <d v="2017-03-03T00:00:00"/>
        <d v="2019-07-03T00:00:00"/>
        <d v="2018-06-16T00:00:00"/>
        <d v="2019-07-20T00:00:00"/>
        <d v="2018-07-03T00:00:00"/>
        <d v="2020-09-27T00:00:00"/>
        <d v="2018-02-06T00:00:00"/>
        <d v="2017-12-11T00:00:00"/>
        <d v="2020-11-27T00:00:00"/>
        <d v="2018-09-15T00:00:00"/>
        <d v="2019-11-27T00:00:00"/>
        <d v="2019-11-16T00:00:00"/>
        <d v="2019-04-30T00:00:00"/>
        <d v="2019-08-07T00:00:00"/>
        <d v="2018-11-02T00:00:00"/>
        <d v="2020-04-07T00:00:00"/>
        <d v="2018-06-04T00:00:00"/>
        <d v="2020-04-05T00:00:00"/>
        <d v="2018-01-22T00:00:00"/>
        <d v="2017-12-17T00:00:00"/>
        <d v="2020-12-26T00:00:00"/>
        <d v="2017-12-19T00:00:00"/>
        <d v="2017-07-05T00:00:00"/>
        <d v="2020-04-14T00:00:00"/>
        <d v="2018-02-10T00:00:00"/>
        <d v="2017-10-04T00:00:00"/>
        <d v="2017-04-26T00:00:00"/>
        <d v="2017-02-08T00:00:00"/>
        <d v="2017-11-17T00:00:00"/>
        <d v="2019-09-16T00:00:00"/>
        <d v="2018-01-27T00:00:00"/>
        <d v="2018-11-06T00:00:00"/>
        <d v="2020-04-22T00:00:00"/>
        <d v="2020-05-25T00:00:00"/>
        <d v="2020-05-23T00:00:00"/>
        <d v="2020-03-15T00:00:00"/>
        <d v="2018-06-26T00:00:00"/>
        <d v="2017-04-05T00:00:00"/>
        <d v="2020-09-02T00:00:00"/>
        <d v="2017-05-10T00:00:00"/>
        <d v="2017-03-01T00:00:00"/>
        <d v="2018-07-02T00:00:00"/>
        <d v="2020-05-10T00:00:00"/>
        <d v="2017-06-13T00:00:00"/>
        <d v="2019-03-10T00:00:00"/>
        <d v="2018-06-28T00:00:00"/>
        <d v="2019-02-05T00:00:00"/>
        <d v="2020-01-11T00:00:00"/>
        <d v="2019-01-01T00:00:00"/>
        <d v="2018-04-09T00:00:00"/>
        <d v="2020-11-13T00:00:00"/>
        <d v="2020-04-10T00:00:00"/>
        <d v="2020-05-16T00:00:00"/>
        <d v="2017-10-16T00:00:00"/>
        <d v="2017-12-07T00:00:00"/>
        <d v="2017-07-09T00:00:00"/>
        <d v="2017-08-10T00:00:00"/>
        <d v="2019-02-16T00:00:00"/>
        <d v="2020-06-18T00:00:00"/>
        <d v="2018-09-28T00:00:00"/>
        <d v="2018-05-31T00:00:00"/>
        <d v="2017-11-06T00:00:00"/>
        <d v="2020-01-25T00:00:00"/>
        <d v="2019-03-27T00:00:00"/>
        <d v="2020-06-05T00:00:00"/>
        <d v="2018-06-17T00:00:00"/>
        <d v="2017-09-28T00:00:00"/>
        <d v="2018-08-12T00:00:00"/>
        <d v="2020-11-01T00:00:00"/>
        <d v="2018-05-11T00:00:00"/>
        <d v="2017-12-16T00:00:00"/>
        <d v="2019-08-24T00:00:00"/>
        <d v="2020-07-19T00:00:00"/>
        <d v="2019-10-03T00:00:00"/>
        <d v="2017-02-15T00:00:00"/>
        <d v="2018-06-08T00:00:00"/>
        <d v="2017-09-09T00:00:00"/>
        <d v="2017-07-12T00:00:00"/>
        <d v="2020-12-24T00:00:00"/>
        <d v="2018-05-19T00:00:00"/>
        <d v="2020-06-09T00:00:00"/>
        <d v="2019-01-14T00:00:00"/>
        <d v="2019-12-05T00:00:00"/>
        <d v="2019-07-26T00:00:00"/>
        <d v="2020-03-20T00:00:00"/>
        <d v="2018-08-13T00:00:00"/>
        <d v="2017-11-27T00:00:00"/>
        <d v="2020-08-21T00:00:00"/>
        <d v="2018-04-17T00:00:00"/>
        <d v="2020-12-17T00:00:00"/>
        <d v="2020-01-07T00:00:00"/>
        <d v="2020-02-22T00:00:00"/>
        <d v="2017-09-27T00:00:00"/>
        <d v="2019-09-14T00:00:00"/>
        <d v="2019-11-29T00:00:00"/>
        <d v="2018-03-21T00:00:00"/>
        <d v="2019-02-18T00:00:00"/>
        <d v="2017-09-22T00:00:00"/>
        <d v="2019-12-25T00:00:00"/>
        <d v="2020-03-17T00:00:00"/>
        <d v="2019-04-12T00:00:00"/>
        <d v="2017-01-29T00:00:00"/>
        <d v="2018-01-08T00:00:00"/>
        <d v="2017-08-14T00:00:00"/>
        <d v="2018-11-18T00:00:00"/>
        <d v="2019-06-09T00:00:00"/>
        <d v="2018-04-29T00:00:00"/>
        <d v="2017-07-23T00:00:00"/>
        <d v="2019-10-07T00:00:00"/>
        <d v="2017-06-08T00:00:00"/>
        <d v="2017-02-05T00:00:00"/>
        <d v="2018-10-06T00:00:00"/>
        <d v="2018-10-11T00:00:00"/>
        <d v="2019-11-12T00:00:00"/>
        <d v="2020-04-08T00:00:00"/>
        <d v="2018-05-20T00:00:00"/>
        <d v="2019-12-30T00:00:00"/>
        <d v="2019-03-26T00:00:00"/>
        <d v="2017-12-08T00:00:00"/>
        <d v="2019-10-01T00:00:00"/>
        <d v="2020-03-08T00:00:00"/>
        <d v="2017-07-24T00:00:00"/>
        <d v="2018-12-10T00:00:00"/>
        <d v="2017-04-27T00:00:00"/>
        <d v="2020-06-16T00:00:00"/>
        <d v="2018-07-13T00:00:00"/>
        <d v="2020-09-07T00:00:00"/>
        <d v="2019-05-07T00:00:00"/>
        <d v="2019-12-06T00:00:00"/>
        <d v="2019-04-15T00:00:00"/>
        <d v="2019-05-21T00:00:00"/>
        <d v="2020-11-03T00:00:00"/>
        <d v="2020-11-02T00:00:00"/>
        <d v="2020-08-02T00:00:00"/>
        <d v="2017-04-11T00:00:00"/>
        <d v="2017-03-20T00:00:00"/>
        <d v="2017-01-20T00:00:00"/>
        <d v="2018-08-07T00:00:00"/>
        <d v="2018-07-25T00:00:00"/>
        <d v="2017-03-26T00:00:00"/>
        <d v="2020-01-02T00:00:00"/>
        <d v="2017-11-25T00:00:00"/>
        <d v="2020-01-29T00:00:00"/>
        <d v="2019-09-09T00:00:00"/>
        <d v="2019-04-25T00:00:00"/>
        <d v="2018-03-31T00:00:00"/>
        <d v="2020-05-18T00:00:00"/>
        <d v="2018-09-01T00:00:00"/>
        <d v="2019-05-06T00:00:00"/>
        <d v="2017-08-27T00:00:00"/>
        <d v="2017-09-13T00:00:00"/>
        <d v="2017-03-11T00:00:00"/>
        <d v="2019-08-26T00:00:00"/>
        <d v="2017-08-05T00:00:00"/>
        <d v="2019-11-01T00:00:00"/>
        <d v="2020-04-04T00:00:00"/>
        <d v="2017-05-17T00:00:00"/>
        <d v="2020-12-14T00:00:00"/>
        <d v="2018-03-07T00:00:00"/>
        <d v="2017-01-28T00:00:00"/>
        <d v="2020-06-30T00:00:00"/>
        <d v="2018-12-12T00:00:00"/>
        <d v="2018-03-16T00:00:00"/>
        <d v="2019-07-16T00:00:00"/>
        <d v="2018-04-06T00:00:00"/>
        <d v="2019-09-03T00:00:00"/>
        <d v="2017-05-06T00:00:00"/>
        <d v="2018-10-04T00:00:00"/>
        <d v="2019-12-03T00:00:00"/>
        <d v="2020-04-13T00:00:00"/>
        <d v="2018-05-29T00:00:00"/>
        <d v="2020-04-27T00:00:00"/>
        <d v="2018-09-16T00:00:00"/>
        <d v="2018-08-23T00:00:00"/>
        <d v="2018-01-06T00:00:00"/>
        <d v="2019-05-14T00:00:00"/>
        <d v="2018-04-23T00:00:00"/>
        <d v="2020-02-15T00:00:00"/>
        <d v="2018-02-25T00:00:00"/>
        <d v="2017-09-01T00:00:00"/>
        <d v="2019-12-23T00:00:00"/>
        <d v="2019-03-06T00:00:00"/>
        <d v="2019-08-28T00:00:00"/>
        <d v="2020-08-26T00:00:00"/>
        <d v="2019-03-25T00:00:00"/>
        <d v="2019-05-20T00:00:00"/>
        <d v="2018-03-01T00:00:00"/>
        <d v="2020-11-23T00:00:00"/>
        <d v="2018-12-11T00:00:00"/>
        <d v="2017-10-12T00:00:00"/>
        <d v="2017-07-06T00:00:00"/>
        <d v="2019-07-02T00:00:00"/>
        <d v="2019-07-21T00:00:00"/>
        <d v="2018-10-12T00:00:00"/>
        <d v="2019-10-27T00:00:00"/>
        <d v="2020-01-01T00:00:00"/>
        <d v="2020-01-17T00:00:00"/>
        <d v="2017-03-19T00:00:00"/>
        <d v="2018-06-20T00:00:00"/>
        <d v="2020-10-13T00:00:00"/>
        <d v="2019-05-12T00:00:00"/>
        <d v="2017-06-18T00:00:00"/>
        <d v="2019-04-07T00:00:00"/>
        <d v="2020-10-26T00:00:00"/>
        <d v="2018-06-02T00:00:00"/>
        <d v="2018-02-23T00:00:00"/>
        <d v="2018-04-01T00:00:00"/>
        <d v="2019-07-22T00:00:00"/>
        <d v="2019-05-28T00:00:00"/>
        <d v="2018-10-20T00:00:00"/>
        <d v="2017-10-15T00:00:00"/>
        <d v="2019-12-16T00:00:00"/>
        <d v="2017-09-29T00:00:00"/>
        <d v="2018-10-05T00:00:00"/>
        <d v="2019-08-06T00:00:00"/>
        <d v="2017-07-14T00:00:00"/>
        <d v="2017-07-11T00:00:00"/>
        <d v="2019-11-13T00:00:00"/>
        <d v="2018-01-15T00:00:00"/>
        <d v="2018-12-26T00:00:00"/>
        <d v="2018-02-26T00:00:00"/>
        <d v="2018-01-05T00:00:00"/>
        <d v="2020-11-04T00:00:00"/>
        <d v="2017-02-10T00:00:00"/>
        <d v="2017-11-08T00:00:00"/>
        <d v="2017-03-25T00:00:00"/>
        <d v="2017-09-12T00:00:00"/>
        <d v="2018-12-05T00:00:00"/>
        <d v="2019-07-08T00:00:00"/>
        <d v="2019-08-20T00:00:00"/>
        <d v="2020-01-28T00:00:00"/>
        <d v="2018-09-30T00:00:00"/>
        <d v="2017-11-16T00:00:00"/>
        <d v="2020-02-29T00:00:00"/>
        <d v="2017-06-01T00:00:00"/>
        <d v="2020-11-05T00:00:00"/>
        <d v="2018-02-03T00:00:00"/>
        <d v="2020-06-20T00:00:00"/>
        <d v="2017-05-14T00:00:00"/>
        <d v="2020-06-06T00:00:00"/>
        <d v="2017-01-01T00:00:00"/>
        <d v="2020-10-17T00:00:00"/>
        <d v="2020-11-06T00:00:00"/>
        <d v="2019-02-25T00:00:00"/>
        <d v="2017-04-07T00:00:00"/>
        <d v="2017-08-08T00:00:00"/>
        <d v="2019-10-16T00:00:00"/>
        <d v="2019-02-14T00:00:00"/>
        <d v="2017-02-09T00:00:00"/>
        <d v="2019-03-02T00:00:00"/>
        <d v="2019-04-24T00:00:00"/>
        <d v="2017-08-30T00:00:00"/>
        <d v="2018-06-23T00:00:00"/>
        <d v="2018-11-17T00:00:00"/>
        <d v="2020-01-04T00:00:00"/>
        <d v="2020-06-21T00:00:00"/>
        <d v="2017-10-30T00:00:00"/>
        <d v="2017-12-09T00:00:00"/>
        <d v="2018-11-10T00:00:00"/>
        <d v="2017-09-15T00:00:00"/>
        <d v="2020-10-20T00:00:00"/>
        <d v="2017-10-27T00:00:00"/>
        <d v="2019-09-23T00:00:00"/>
        <d v="2017-09-23T00:00:00"/>
        <d v="2019-12-18T00:00:00"/>
        <d v="2017-05-25T00:00:00"/>
        <d v="2020-06-28T00:00:00"/>
        <d v="2017-01-27T00:00:00"/>
        <d v="2019-05-24T00:00:00"/>
        <d v="2019-04-21T00:00:00"/>
        <d v="2019-11-04T00:00:00"/>
        <d v="2017-08-25T00:00:00"/>
        <d v="2020-12-18T00:00:00"/>
        <d v="2019-11-24T00:00:00"/>
        <d v="2019-05-03T00:00:00"/>
        <d v="2020-10-08T00:00:00"/>
        <d v="2020-05-07T00:00:00"/>
        <d v="2019-09-25T00:00:00"/>
        <d v="2018-07-22T00:00:00"/>
        <d v="2019-07-06T00:00:00"/>
        <d v="2017-06-17T00:00:00"/>
        <d v="2019-05-04T00:00:00"/>
        <d v="2017-03-16T00:00:00"/>
        <d v="2018-09-25T00:00:00"/>
        <d v="2018-06-03T00:00:00"/>
        <d v="2019-03-03T00:00:00"/>
        <d v="2019-02-06T00:00:00"/>
        <d v="2020-07-21T00:00:00"/>
        <d v="2020-07-10T00:00:00"/>
        <d v="2020-04-30T00:00:00"/>
        <d v="2018-04-25T00:00:00"/>
        <d v="2017-03-22T00:00:00"/>
        <d v="2019-06-30T00:00:00"/>
        <d v="2020-03-05T00:00:00"/>
        <d v="2017-05-03T00:00:00"/>
        <d v="2019-10-10T00:00:00"/>
        <d v="2020-04-09T00:00:00"/>
        <d v="2018-05-25T00:00:00"/>
        <d v="2017-02-06T00:00:00"/>
        <d v="2018-09-12T00:00:00"/>
        <d v="2020-06-03T00:00:00"/>
        <d v="2020-11-14T00:00:00"/>
        <d v="2019-11-21T00:00:00"/>
        <d v="2019-08-04T00:00:00"/>
        <d v="2017-11-24T00:00:00"/>
        <d v="2019-02-12T00:00:00"/>
        <d v="2018-11-16T00:00:00"/>
        <d v="2019-06-27T00:00:00"/>
        <d v="2020-02-07T00:00:00"/>
        <d v="2020-11-28T00:00:00"/>
        <d v="2018-10-01T00:00:00"/>
        <d v="2018-04-04T00:00:00"/>
        <d v="2019-08-14T00:00:00"/>
        <d v="2017-11-09T00:00:00"/>
        <d v="2020-02-02T00:00:00"/>
        <d v="2019-04-03T00:00:00"/>
        <d v="2018-06-14T00:00:00"/>
        <d v="2018-08-28T00:00:00"/>
        <d v="2017-03-05T00:00:00"/>
        <d v="2020-04-11T00:00:00"/>
        <d v="2020-04-03T00:00:00"/>
        <d v="2019-07-04T00:00:00"/>
        <d v="2018-10-15T00:00:00"/>
        <d v="2019-05-15T00:00:00"/>
        <d v="2017-11-26T00:00:00"/>
        <d v="2017-08-29T00:00:00"/>
        <d v="2018-01-10T00:00:00"/>
        <d v="2020-03-21T00:00:00"/>
        <d v="2017-12-05T00:00:00"/>
        <d v="2020-01-15T00:00:00"/>
        <d v="2019-06-17T00:00:00"/>
        <d v="2020-12-20T00:00:00"/>
        <d v="2017-07-04T00:00:00"/>
        <d v="2018-07-06T00:00:00"/>
        <d v="2020-09-11T00:00:00"/>
        <d v="2017-12-10T00:00:00"/>
        <d v="2020-11-15T00:00:00"/>
        <d v="2020-09-10T00:00:00"/>
        <d v="2017-06-10T00:00:00"/>
        <d v="2020-09-29T00:00:00"/>
        <d v="2018-03-06T00:00:00"/>
        <d v="2018-06-15T00:00:00"/>
        <d v="2018-04-30T00:00:00"/>
        <d v="2019-11-02T00:00:00"/>
        <d v="2018-06-01T00:00:00"/>
        <d v="2020-02-03T00:00:00"/>
        <d v="2019-07-25T00:00:00"/>
        <d v="2020-10-31T00:00:00"/>
        <d v="2017-05-31T00:00:00"/>
        <d v="2019-10-17T00:00:00"/>
        <d v="2017-01-15T00:00:00"/>
        <d v="2018-04-21T00:00:00"/>
        <d v="2018-02-18T00:00:00"/>
        <d v="2019-08-19T00:00:00"/>
        <d v="2018-01-14T00:00:00"/>
        <d v="2017-01-19T00:00:00"/>
        <d v="2019-03-24T00:00:00"/>
        <d v="2019-09-07T00:00:00"/>
        <d v="2018-05-04T00:00:00"/>
        <d v="2019-07-24T00:00:00"/>
        <d v="2019-12-31T00:00:00"/>
        <d v="2020-09-03T00:00:00"/>
        <d v="2017-10-11T00:00:00"/>
        <d v="2017-12-13T00:00:00"/>
        <d v="2019-08-09T00:00:00"/>
        <d v="2018-02-17T00:00:00"/>
        <d v="2018-01-03T00:00:00"/>
        <d v="2018-10-29T00:00:00"/>
        <d v="2017-01-10T00:00:00"/>
        <d v="2020-08-06T00:00:00"/>
        <d v="2020-07-25T00:00:00"/>
        <d v="2019-03-11T00:00:00"/>
        <d v="2017-03-18T00:00:00"/>
        <d v="2017-09-03T00:00:00"/>
        <d v="2020-01-21T00:00:00"/>
        <d v="2019-09-20T00:00:00"/>
        <d v="2018-08-27T00:00:00"/>
        <d v="2019-04-02T00:00:00"/>
        <d v="2017-12-21T00:00:00"/>
        <d v="2018-11-26T00:00:00"/>
        <d v="2019-02-02T00:00:00"/>
        <d v="2019-03-31T00:00:00"/>
        <d v="2020-12-21T00:00:00"/>
        <d v="2018-01-23T00:00:00"/>
        <d v="2017-07-18T00:00:00"/>
        <d v="2018-11-25T00:00:00"/>
        <d v="2019-12-24T00:00:00"/>
        <d v="2018-02-08T00:00:00"/>
        <d v="2017-04-23T00:00:00"/>
      </sharedItems>
      <fieldGroup par="16" base="0">
        <rangePr groupBy="months" startDate="2017-01-01T00:00:00" endDate="2021-01-01T00:00:00"/>
        <groupItems count="14">
          <s v="&lt;1/1/2017"/>
          <s v="Jan"/>
          <s v="Feb"/>
          <s v="Mar"/>
          <s v="Apr"/>
          <s v="May"/>
          <s v="Jun"/>
          <s v="Jul"/>
          <s v="Aug"/>
          <s v="Sep"/>
          <s v="Oct"/>
          <s v="Nov"/>
          <s v="Dec"/>
          <s v="&gt;1/1/2021"/>
        </groupItems>
      </fieldGroup>
    </cacheField>
    <cacheField name="Country" numFmtId="0">
      <sharedItems count="4">
        <s v="Syria"/>
        <s v="Saudi Arabia"/>
        <s v="Palestine"/>
        <s v="Egypt"/>
      </sharedItems>
    </cacheField>
    <cacheField name="City" numFmtId="0">
      <sharedItems/>
    </cacheField>
    <cacheField name="Product" numFmtId="0">
      <sharedItems count="4">
        <s v="Laptop"/>
        <s v="Printer"/>
        <s v="Cell Phone"/>
        <s v="Camera"/>
      </sharedItems>
    </cacheField>
    <cacheField name="Year" numFmtId="0">
      <sharedItems containsSemiMixedTypes="0" containsString="0" containsNumber="1" containsInteger="1" minValue="2017" maxValue="2020"/>
    </cacheField>
    <cacheField name="Quarter" numFmtId="0">
      <sharedItems count="4">
        <s v="Q4"/>
        <s v="Q2"/>
        <s v="Q3"/>
        <s v="Q1"/>
      </sharedItems>
    </cacheField>
    <cacheField name="Month" numFmtId="164">
      <sharedItems containsSemiMixedTypes="0" containsNonDate="0" containsDate="1" containsString="0" minDate="2017-01-01T00:00:00" maxDate="2021-01-01T00:00:00" count="1461">
        <d v="2018-11-24T00:00:00"/>
        <d v="2019-05-10T00:00:00"/>
        <d v="2020-09-30T00:00:00"/>
        <d v="2019-05-27T00:00:00"/>
        <d v="2017-07-08T00:00:00"/>
        <d v="2017-04-13T00:00:00"/>
        <d v="2017-10-24T00:00:00"/>
        <d v="2017-07-25T00:00:00"/>
        <d v="2020-10-28T00:00:00"/>
        <d v="2018-05-17T00:00:00"/>
        <d v="2020-08-12T00:00:00"/>
        <d v="2018-12-31T00:00:00"/>
        <d v="2020-06-24T00:00:00"/>
        <d v="2020-10-09T00:00:00"/>
        <d v="2018-04-28T00:00:00"/>
        <d v="2018-04-19T00:00:00"/>
        <d v="2017-07-28T00:00:00"/>
        <d v="2017-09-14T00:00:00"/>
        <d v="2020-02-04T00:00:00"/>
        <d v="2020-08-09T00:00:00"/>
        <d v="2018-10-16T00:00:00"/>
        <d v="2018-11-23T00:00:00"/>
        <d v="2020-04-26T00:00:00"/>
        <d v="2020-08-04T00:00:00"/>
        <d v="2019-10-15T00:00:00"/>
        <d v="2019-07-05T00:00:00"/>
        <d v="2018-09-14T00:00:00"/>
        <d v="2019-01-03T00:00:00"/>
        <d v="2019-10-11T00:00:00"/>
        <d v="2019-04-06T00:00:00"/>
        <d v="2019-08-29T00:00:00"/>
        <d v="2018-05-06T00:00:00"/>
        <d v="2020-03-06T00:00:00"/>
        <d v="2017-04-12T00:00:00"/>
        <d v="2017-09-06T00:00:00"/>
        <d v="2017-02-27T00:00:00"/>
        <d v="2017-06-12T00:00:00"/>
        <d v="2019-03-12T00:00:00"/>
        <d v="2019-06-19T00:00:00"/>
        <d v="2017-10-09T00:00:00"/>
        <d v="2020-11-08T00:00:00"/>
        <d v="2020-02-23T00:00:00"/>
        <d v="2019-08-13T00:00:00"/>
        <d v="2018-08-10T00:00:00"/>
        <d v="2019-12-19T00:00:00"/>
        <d v="2017-02-14T00:00:00"/>
        <d v="2020-05-02T00:00:00"/>
        <d v="2020-08-20T00:00:00"/>
        <d v="2019-04-14T00:00:00"/>
        <d v="2019-10-29T00:00:00"/>
        <d v="2017-07-30T00:00:00"/>
        <d v="2017-05-11T00:00:00"/>
        <d v="2020-09-25T00:00:00"/>
        <d v="2018-07-21T00:00:00"/>
        <d v="2020-08-22T00:00:00"/>
        <d v="2020-07-20T00:00:00"/>
        <d v="2019-01-16T00:00:00"/>
        <d v="2017-08-17T00:00:00"/>
        <d v="2017-05-23T00:00:00"/>
        <d v="2017-01-04T00:00:00"/>
        <d v="2018-01-01T00:00:00"/>
        <d v="2020-08-16T00:00:00"/>
        <d v="2019-06-18T00:00:00"/>
        <d v="2017-05-07T00:00:00"/>
        <d v="2019-11-11T00:00:00"/>
        <d v="2017-03-09T00:00:00"/>
        <d v="2020-01-08T00:00:00"/>
        <d v="2018-03-18T00:00:00"/>
        <d v="2019-08-12T00:00:00"/>
        <d v="2020-06-04T00:00:00"/>
        <d v="2019-12-09T00:00:00"/>
        <d v="2017-05-27T00:00:00"/>
        <d v="2018-08-02T00:00:00"/>
        <d v="2018-07-15T00:00:00"/>
        <d v="2018-03-28T00:00:00"/>
        <d v="2018-02-16T00:00:00"/>
        <d v="2018-08-18T00:00:00"/>
        <d v="2020-02-05T00:00:00"/>
        <d v="2018-06-29T00:00:00"/>
        <d v="2017-10-22T00:00:00"/>
        <d v="2017-05-22T00:00:00"/>
        <d v="2017-05-02T00:00:00"/>
        <d v="2020-03-14T00:00:00"/>
        <d v="2017-08-12T00:00:00"/>
        <d v="2020-08-27T00:00:00"/>
        <d v="2020-06-02T00:00:00"/>
        <d v="2018-07-16T00:00:00"/>
        <d v="2018-07-12T00:00:00"/>
        <d v="2017-04-28T00:00:00"/>
        <d v="2019-11-03T00:00:00"/>
        <d v="2019-02-11T00:00:00"/>
        <d v="2020-05-19T00:00:00"/>
        <d v="2020-12-03T00:00:00"/>
        <d v="2019-04-27T00:00:00"/>
        <d v="2017-01-17T00:00:00"/>
        <d v="2020-11-26T00:00:00"/>
        <d v="2018-07-30T00:00:00"/>
        <d v="2020-10-04T00:00:00"/>
        <d v="2018-02-09T00:00:00"/>
        <d v="2017-01-11T00:00:00"/>
        <d v="2018-05-12T00:00:00"/>
        <d v="2018-06-25T00:00:00"/>
        <d v="2018-08-06T00:00:00"/>
        <d v="2018-08-29T00:00:00"/>
        <d v="2017-10-29T00:00:00"/>
        <d v="2020-07-12T00:00:00"/>
        <d v="2020-02-14T00:00:00"/>
        <d v="2019-01-05T00:00:00"/>
        <d v="2019-10-14T00:00:00"/>
        <d v="2018-03-05T00:00:00"/>
        <d v="2018-03-26T00:00:00"/>
        <d v="2017-07-31T00:00:00"/>
        <d v="2018-01-29T00:00:00"/>
        <d v="2019-01-09T00:00:00"/>
        <d v="2017-11-13T00:00:00"/>
        <d v="2019-04-19T00:00:00"/>
        <d v="2020-08-15T00:00:00"/>
        <d v="2017-01-23T00:00:00"/>
        <d v="2019-04-04T00:00:00"/>
        <d v="2018-11-29T00:00:00"/>
        <d v="2019-08-02T00:00:00"/>
        <d v="2019-02-24T00:00:00"/>
        <d v="2018-12-16T00:00:00"/>
        <d v="2017-08-28T00:00:00"/>
        <d v="2017-05-05T00:00:00"/>
        <d v="2020-04-01T00:00:00"/>
        <d v="2019-07-14T00:00:00"/>
        <d v="2019-04-01T00:00:00"/>
        <d v="2019-11-22T00:00:00"/>
        <d v="2018-05-10T00:00:00"/>
        <d v="2018-04-15T00:00:00"/>
        <d v="2019-01-11T00:00:00"/>
        <d v="2019-09-29T00:00:00"/>
        <d v="2017-03-28T00:00:00"/>
        <d v="2017-04-08T00:00:00"/>
        <d v="2018-09-07T00:00:00"/>
        <d v="2018-04-03T00:00:00"/>
        <d v="2020-09-22T00:00:00"/>
        <d v="2020-01-26T00:00:00"/>
        <d v="2017-01-07T00:00:00"/>
        <d v="2017-08-21T00:00:00"/>
        <d v="2019-02-04T00:00:00"/>
        <d v="2018-01-26T00:00:00"/>
        <d v="2018-04-24T00:00:00"/>
        <d v="2019-03-14T00:00:00"/>
        <d v="2017-04-03T00:00:00"/>
        <d v="2020-06-27T00:00:00"/>
        <d v="2019-09-17T00:00:00"/>
        <d v="2019-07-30T00:00:00"/>
        <d v="2020-10-25T00:00:00"/>
        <d v="2018-07-10T00:00:00"/>
        <d v="2017-05-30T00:00:00"/>
        <d v="2019-10-22T00:00:00"/>
        <d v="2017-03-15T00:00:00"/>
        <d v="2019-02-01T00:00:00"/>
        <d v="2020-12-19T00:00:00"/>
        <d v="2017-03-06T00:00:00"/>
        <d v="2018-12-18T00:00:00"/>
        <d v="2020-07-11T00:00:00"/>
        <d v="2017-06-30T00:00:00"/>
        <d v="2020-02-01T00:00:00"/>
        <d v="2019-06-14T00:00:00"/>
        <d v="2019-10-30T00:00:00"/>
        <d v="2020-02-16T00:00:00"/>
        <d v="2018-07-26T00:00:00"/>
        <d v="2020-01-16T00:00:00"/>
        <d v="2020-08-29T00:00:00"/>
        <d v="2020-05-22T00:00:00"/>
        <d v="2017-12-14T00:00:00"/>
        <d v="2018-06-27T00:00:00"/>
        <d v="2018-12-28T00:00:00"/>
        <d v="2017-09-17T00:00:00"/>
        <d v="2020-01-19T00:00:00"/>
        <d v="2018-05-23T00:00:00"/>
        <d v="2020-12-07T00:00:00"/>
        <d v="2019-04-16T00:00:00"/>
        <d v="2020-02-26T00:00:00"/>
        <d v="2017-06-21T00:00:00"/>
        <d v="2017-04-04T00:00:00"/>
        <d v="2018-02-21T00:00:00"/>
        <d v="2017-01-03T00:00:00"/>
        <d v="2020-11-29T00:00:00"/>
        <d v="2019-07-17T00:00:00"/>
        <d v="2020-06-13T00:00:00"/>
        <d v="2020-10-15T00:00:00"/>
        <d v="2020-11-24T00:00:00"/>
        <d v="2017-01-05T00:00:00"/>
        <d v="2020-11-20T00:00:00"/>
        <d v="2019-06-25T00:00:00"/>
        <d v="2018-11-12T00:00:00"/>
        <d v="2017-03-21T00:00:00"/>
        <d v="2020-04-02T00:00:00"/>
        <d v="2020-07-02T00:00:00"/>
        <d v="2017-01-21T00:00:00"/>
        <d v="2019-06-13T00:00:00"/>
        <d v="2020-10-23T00:00:00"/>
        <d v="2017-11-05T00:00:00"/>
        <d v="2018-08-25T00:00:00"/>
        <d v="2020-09-24T00:00:00"/>
        <d v="2019-07-19T00:00:00"/>
        <d v="2018-11-15T00:00:00"/>
        <d v="2018-09-26T00:00:00"/>
        <d v="2018-08-20T00:00:00"/>
        <d v="2019-03-22T00:00:00"/>
        <d v="2018-03-11T00:00:00"/>
        <d v="2019-04-10T00:00:00"/>
        <d v="2017-11-15T00:00:00"/>
        <d v="2020-05-05T00:00:00"/>
        <d v="2018-06-07T00:00:00"/>
        <d v="2019-02-20T00:00:00"/>
        <d v="2020-11-21T00:00:00"/>
        <d v="2017-07-20T00:00:00"/>
        <d v="2020-03-30T00:00:00"/>
        <d v="2018-03-22T00:00:00"/>
        <d v="2019-06-24T00:00:00"/>
        <d v="2018-11-27T00:00:00"/>
        <d v="2019-07-09T00:00:00"/>
        <d v="2019-08-25T00:00:00"/>
        <d v="2018-05-22T00:00:00"/>
        <d v="2018-03-27T00:00:00"/>
        <d v="2017-03-14T00:00:00"/>
        <d v="2018-04-11T00:00:00"/>
        <d v="2018-05-08T00:00:00"/>
        <d v="2020-11-12T00:00:00"/>
        <d v="2020-05-29T00:00:00"/>
        <d v="2018-08-14T00:00:00"/>
        <d v="2018-10-21T00:00:00"/>
        <d v="2017-10-01T00:00:00"/>
        <d v="2017-03-02T00:00:00"/>
        <d v="2019-05-13T00:00:00"/>
        <d v="2019-10-26T00:00:00"/>
        <d v="2020-12-13T00:00:00"/>
        <d v="2020-04-19T00:00:00"/>
        <d v="2018-10-02T00:00:00"/>
        <d v="2020-02-27T00:00:00"/>
        <d v="2020-05-12T00:00:00"/>
        <d v="2020-03-09T00:00:00"/>
        <d v="2019-09-18T00:00:00"/>
        <d v="2017-07-21T00:00:00"/>
        <d v="2020-05-11T00:00:00"/>
        <d v="2020-05-04T00:00:00"/>
        <d v="2020-03-23T00:00:00"/>
        <d v="2020-04-12T00:00:00"/>
        <d v="2019-08-10T00:00:00"/>
        <d v="2020-11-10T00:00:00"/>
        <d v="2018-01-13T00:00:00"/>
        <d v="2018-09-06T00:00:00"/>
        <d v="2019-01-02T00:00:00"/>
        <d v="2019-05-22T00:00:00"/>
        <d v="2018-06-22T00:00:00"/>
        <d v="2018-10-19T00:00:00"/>
        <d v="2020-06-14T00:00:00"/>
        <d v="2018-06-30T00:00:00"/>
        <d v="2018-10-17T00:00:00"/>
        <d v="2018-11-13T00:00:00"/>
        <d v="2017-06-05T00:00:00"/>
        <d v="2017-11-28T00:00:00"/>
        <d v="2017-09-11T00:00:00"/>
        <d v="2017-10-23T00:00:00"/>
        <d v="2017-01-25T00:00:00"/>
        <d v="2019-11-30T00:00:00"/>
        <d v="2018-05-14T00:00:00"/>
        <d v="2019-01-06T00:00:00"/>
        <d v="2018-10-10T00:00:00"/>
        <d v="2020-09-23T00:00:00"/>
        <d v="2019-01-07T00:00:00"/>
        <d v="2017-12-06T00:00:00"/>
        <d v="2019-03-17T00:00:00"/>
        <d v="2018-11-08T00:00:00"/>
        <d v="2018-01-25T00:00:00"/>
        <d v="2018-08-22T00:00:00"/>
        <d v="2017-12-15T00:00:00"/>
        <d v="2020-09-20T00:00:00"/>
        <d v="2020-12-10T00:00:00"/>
        <d v="2018-01-12T00:00:00"/>
        <d v="2017-09-04T00:00:00"/>
        <d v="2017-12-26T00:00:00"/>
        <d v="2019-03-18T00:00:00"/>
        <d v="2018-11-07T00:00:00"/>
        <d v="2019-03-01T00:00:00"/>
        <d v="2018-08-17T00:00:00"/>
        <d v="2017-10-18T00:00:00"/>
        <d v="2017-02-24T00:00:00"/>
        <d v="2019-01-19T00:00:00"/>
        <d v="2019-09-24T00:00:00"/>
        <d v="2017-08-24T00:00:00"/>
        <d v="2020-10-19T00:00:00"/>
        <d v="2018-01-19T00:00:00"/>
        <d v="2017-04-09T00:00:00"/>
        <d v="2019-12-17T00:00:00"/>
        <d v="2017-02-13T00:00:00"/>
        <d v="2020-04-06T00:00:00"/>
        <d v="2018-02-07T00:00:00"/>
        <d v="2019-11-08T00:00:00"/>
        <d v="2020-03-11T00:00:00"/>
        <d v="2017-07-19T00:00:00"/>
        <d v="2018-08-09T00:00:00"/>
        <d v="2018-10-08T00:00:00"/>
        <d v="2019-09-06T00:00:00"/>
        <d v="2019-01-20T00:00:00"/>
        <d v="2018-03-12T00:00:00"/>
        <d v="2020-05-08T00:00:00"/>
        <d v="2018-07-14T00:00:00"/>
        <d v="2019-06-21T00:00:00"/>
        <d v="2017-04-01T00:00:00"/>
        <d v="2017-06-06T00:00:00"/>
        <d v="2020-12-30T00:00:00"/>
        <d v="2018-02-24T00:00:00"/>
        <d v="2020-09-16T00:00:00"/>
        <d v="2019-06-02T00:00:00"/>
        <d v="2019-05-11T00:00:00"/>
        <d v="2017-07-03T00:00:00"/>
        <d v="2018-09-08T00:00:00"/>
        <d v="2019-09-26T00:00:00"/>
        <d v="2018-02-20T00:00:00"/>
        <d v="2018-07-28T00:00:00"/>
        <d v="2020-01-03T00:00:00"/>
        <d v="2017-07-22T00:00:00"/>
        <d v="2020-06-23T00:00:00"/>
        <d v="2018-07-08T00:00:00"/>
        <d v="2020-08-07T00:00:00"/>
        <d v="2018-04-10T00:00:00"/>
        <d v="2017-03-12T00:00:00"/>
        <d v="2018-06-19T00:00:00"/>
        <d v="2020-05-14T00:00:00"/>
        <d v="2017-03-10T00:00:00"/>
        <d v="2019-03-16T00:00:00"/>
        <d v="2019-08-23T00:00:00"/>
        <d v="2019-10-04T00:00:00"/>
        <d v="2020-03-07T00:00:00"/>
        <d v="2019-04-05T00:00:00"/>
        <d v="2020-11-30T00:00:00"/>
        <d v="2019-04-11T00:00:00"/>
        <d v="2019-11-26T00:00:00"/>
        <d v="2020-09-06T00:00:00"/>
        <d v="2018-02-13T00:00:00"/>
        <d v="2020-10-27T00:00:00"/>
        <d v="2018-10-22T00:00:00"/>
        <d v="2018-07-23T00:00:00"/>
        <d v="2018-09-11T00:00:00"/>
        <d v="2017-04-24T00:00:00"/>
        <d v="2018-12-19T00:00:00"/>
        <d v="2018-07-24T00:00:00"/>
        <d v="2017-11-04T00:00:00"/>
        <d v="2017-04-22T00:00:00"/>
        <d v="2017-09-25T00:00:00"/>
        <d v="2020-06-25T00:00:00"/>
        <d v="2017-07-29T00:00:00"/>
        <d v="2020-11-17T00:00:00"/>
        <d v="2020-10-18T00:00:00"/>
        <d v="2020-05-31T00:00:00"/>
        <d v="2020-09-09T00:00:00"/>
        <d v="2019-09-27T00:00:00"/>
        <d v="2018-04-26T00:00:00"/>
        <d v="2017-05-18T00:00:00"/>
        <d v="2017-09-16T00:00:00"/>
        <d v="2018-12-14T00:00:00"/>
        <d v="2017-09-21T00:00:00"/>
        <d v="2020-10-11T00:00:00"/>
        <d v="2018-08-11T00:00:00"/>
        <d v="2019-08-11T00:00:00"/>
        <d v="2019-06-16T00:00:00"/>
        <d v="2020-01-05T00:00:00"/>
        <d v="2019-12-20T00:00:00"/>
        <d v="2020-09-28T00:00:00"/>
        <d v="2018-08-31T00:00:00"/>
        <d v="2017-08-23T00:00:00"/>
        <d v="2018-12-30T00:00:00"/>
        <d v="2018-11-03T00:00:00"/>
        <d v="2019-11-15T00:00:00"/>
        <d v="2017-11-23T00:00:00"/>
        <d v="2017-12-30T00:00:00"/>
        <d v="2018-11-21T00:00:00"/>
        <d v="2020-12-29T00:00:00"/>
        <d v="2017-11-20T00:00:00"/>
        <d v="2020-04-15T00:00:00"/>
        <d v="2017-08-26T00:00:00"/>
        <d v="2018-11-28T00:00:00"/>
        <d v="2017-01-06T00:00:00"/>
        <d v="2019-06-08T00:00:00"/>
        <d v="2018-10-24T00:00:00"/>
        <d v="2019-11-19T00:00:00"/>
        <d v="2017-08-31T00:00:00"/>
        <d v="2018-01-09T00:00:00"/>
        <d v="2017-05-29T00:00:00"/>
        <d v="2019-07-13T00:00:00"/>
        <d v="2020-02-11T00:00:00"/>
        <d v="2019-08-31T00:00:00"/>
        <d v="2018-10-03T00:00:00"/>
        <d v="2017-08-18T00:00:00"/>
        <d v="2017-03-30T00:00:00"/>
        <d v="2020-08-11T00:00:00"/>
        <d v="2017-08-20T00:00:00"/>
        <d v="2020-07-07T00:00:00"/>
        <d v="2018-08-05T00:00:00"/>
        <d v="2020-01-06T00:00:00"/>
        <d v="2018-03-08T00:00:00"/>
        <d v="2020-09-12T00:00:00"/>
        <d v="2017-08-02T00:00:00"/>
        <d v="2017-05-24T00:00:00"/>
        <d v="2020-08-14T00:00:00"/>
        <d v="2020-10-24T00:00:00"/>
        <d v="2017-05-04T00:00:00"/>
        <d v="2019-08-16T00:00:00"/>
        <d v="2020-02-12T00:00:00"/>
        <d v="2020-01-09T00:00:00"/>
        <d v="2017-01-24T00:00:00"/>
        <d v="2017-02-02T00:00:00"/>
        <d v="2018-07-20T00:00:00"/>
        <d v="2018-05-27T00:00:00"/>
        <d v="2020-07-26T00:00:00"/>
        <d v="2020-12-06T00:00:00"/>
        <d v="2017-02-16T00:00:00"/>
        <d v="2018-02-14T00:00:00"/>
        <d v="2019-04-18T00:00:00"/>
        <d v="2019-08-05T00:00:00"/>
        <d v="2017-02-01T00:00:00"/>
        <d v="2017-01-08T00:00:00"/>
        <d v="2017-02-25T00:00:00"/>
        <d v="2018-07-27T00:00:00"/>
        <d v="2018-10-09T00:00:00"/>
        <d v="2017-11-03T00:00:00"/>
        <d v="2019-12-07T00:00:00"/>
        <d v="2018-10-28T00:00:00"/>
        <d v="2020-04-28T00:00:00"/>
        <d v="2020-02-20T00:00:00"/>
        <d v="2017-10-14T00:00:00"/>
        <d v="2018-08-16T00:00:00"/>
        <d v="2019-09-10T00:00:00"/>
        <d v="2018-04-22T00:00:00"/>
        <d v="2020-06-15T00:00:00"/>
        <d v="2018-12-08T00:00:00"/>
        <d v="2020-06-11T00:00:00"/>
        <d v="2018-11-05T00:00:00"/>
        <d v="2020-09-04T00:00:00"/>
        <d v="2018-08-24T00:00:00"/>
        <d v="2019-07-18T00:00:00"/>
        <d v="2020-06-01T00:00:00"/>
        <d v="2017-03-08T00:00:00"/>
        <d v="2020-04-16T00:00:00"/>
        <d v="2017-09-19T00:00:00"/>
        <d v="2020-01-23T00:00:00"/>
        <d v="2017-08-19T00:00:00"/>
        <d v="2018-06-10T00:00:00"/>
        <d v="2018-10-27T00:00:00"/>
        <d v="2019-11-09T00:00:00"/>
        <d v="2018-07-11T00:00:00"/>
        <d v="2017-02-19T00:00:00"/>
        <d v="2020-01-14T00:00:00"/>
        <d v="2020-03-19T00:00:00"/>
        <d v="2017-07-16T00:00:00"/>
        <d v="2020-02-08T00:00:00"/>
        <d v="2017-02-12T00:00:00"/>
        <d v="2019-01-28T00:00:00"/>
        <d v="2019-08-03T00:00:00"/>
        <d v="2020-04-17T00:00:00"/>
        <d v="2018-12-20T00:00:00"/>
        <d v="2019-08-08T00:00:00"/>
        <d v="2018-05-09T00:00:00"/>
        <d v="2018-12-07T00:00:00"/>
        <d v="2018-08-04T00:00:00"/>
        <d v="2019-03-30T00:00:00"/>
        <d v="2019-08-30T00:00:00"/>
        <d v="2018-04-27T00:00:00"/>
        <d v="2017-08-07T00:00:00"/>
        <d v="2018-05-28T00:00:00"/>
        <d v="2020-11-11T00:00:00"/>
        <d v="2019-01-08T00:00:00"/>
        <d v="2019-01-23T00:00:00"/>
        <d v="2019-10-19T00:00:00"/>
        <d v="2020-10-06T00:00:00"/>
        <d v="2020-08-10T00:00:00"/>
        <d v="2019-01-30T00:00:00"/>
        <d v="2017-03-04T00:00:00"/>
        <d v="2018-04-05T00:00:00"/>
        <d v="2018-10-26T00:00:00"/>
        <d v="2020-05-15T00:00:00"/>
        <d v="2017-08-09T00:00:00"/>
        <d v="2017-04-06T00:00:00"/>
        <d v="2018-09-18T00:00:00"/>
        <d v="2017-01-22T00:00:00"/>
        <d v="2019-04-22T00:00:00"/>
        <d v="2020-10-01T00:00:00"/>
        <d v="2019-11-17T00:00:00"/>
        <d v="2017-08-06T00:00:00"/>
        <d v="2018-12-13T00:00:00"/>
        <d v="2020-05-30T00:00:00"/>
        <d v="2019-10-21T00:00:00"/>
        <d v="2020-03-27T00:00:00"/>
        <d v="2019-02-13T00:00:00"/>
        <d v="2019-03-23T00:00:00"/>
        <d v="2020-03-04T00:00:00"/>
        <d v="2018-06-24T00:00:00"/>
        <d v="2018-01-04T00:00:00"/>
        <d v="2018-01-16T00:00:00"/>
        <d v="2020-05-21T00:00:00"/>
        <d v="2017-07-15T00:00:00"/>
        <d v="2019-03-05T00:00:00"/>
        <d v="2018-12-02T00:00:00"/>
        <d v="2019-06-23T00:00:00"/>
        <d v="2019-01-18T00:00:00"/>
        <d v="2019-04-20T00:00:00"/>
        <d v="2018-06-06T00:00:00"/>
        <d v="2018-09-19T00:00:00"/>
        <d v="2017-06-20T00:00:00"/>
        <d v="2017-03-31T00:00:00"/>
        <d v="2018-09-24T00:00:00"/>
        <d v="2017-01-14T00:00:00"/>
        <d v="2019-10-24T00:00:00"/>
        <d v="2017-05-26T00:00:00"/>
        <d v="2018-09-27T00:00:00"/>
        <d v="2017-12-23T00:00:00"/>
        <d v="2019-01-12T00:00:00"/>
        <d v="2017-05-28T00:00:00"/>
        <d v="2019-02-23T00:00:00"/>
        <d v="2018-03-29T00:00:00"/>
        <d v="2017-05-09T00:00:00"/>
        <d v="2017-11-19T00:00:00"/>
        <d v="2020-10-29T00:00:00"/>
        <d v="2017-06-28T00:00:00"/>
        <d v="2018-01-20T00:00:00"/>
        <d v="2017-08-04T00:00:00"/>
        <d v="2020-12-23T00:00:00"/>
        <d v="2017-12-28T00:00:00"/>
        <d v="2020-02-09T00:00:00"/>
        <d v="2020-04-18T00:00:00"/>
        <d v="2018-01-28T00:00:00"/>
        <d v="2020-09-21T00:00:00"/>
        <d v="2020-12-05T00:00:00"/>
        <d v="2019-03-08T00:00:00"/>
        <d v="2019-09-12T00:00:00"/>
        <d v="2019-12-01T00:00:00"/>
        <d v="2018-09-04T00:00:00"/>
        <d v="2017-01-13T00:00:00"/>
        <d v="2018-12-06T00:00:00"/>
        <d v="2018-05-24T00:00:00"/>
        <d v="2020-07-24T00:00:00"/>
        <d v="2019-02-09T00:00:00"/>
        <d v="2018-07-19T00:00:00"/>
        <d v="2019-06-22T00:00:00"/>
        <d v="2020-10-12T00:00:00"/>
        <d v="2017-02-04T00:00:00"/>
        <d v="2017-06-11T00:00:00"/>
        <d v="2017-04-18T00:00:00"/>
        <d v="2019-02-07T00:00:00"/>
        <d v="2020-03-13T00:00:00"/>
        <d v="2019-11-23T00:00:00"/>
        <d v="2017-08-03T00:00:00"/>
        <d v="2019-11-06T00:00:00"/>
        <d v="2017-05-08T00:00:00"/>
        <d v="2018-03-30T00:00:00"/>
        <d v="2018-12-25T00:00:00"/>
        <d v="2017-03-17T00:00:00"/>
        <d v="2020-10-03T00:00:00"/>
        <d v="2020-02-18T00:00:00"/>
        <d v="2020-07-16T00:00:00"/>
        <d v="2020-08-13T00:00:00"/>
        <d v="2020-12-12T00:00:00"/>
        <d v="2018-08-21T00:00:00"/>
        <d v="2020-04-21T00:00:00"/>
        <d v="2019-09-21T00:00:00"/>
        <d v="2020-11-25T00:00:00"/>
        <d v="2020-01-22T00:00:00"/>
        <d v="2018-05-02T00:00:00"/>
        <d v="2017-10-17T00:00:00"/>
        <d v="2017-02-28T00:00:00"/>
        <d v="2019-10-28T00:00:00"/>
        <d v="2020-03-28T00:00:00"/>
        <d v="2020-01-18T00:00:00"/>
        <d v="2017-07-01T00:00:00"/>
        <d v="2019-06-20T00:00:00"/>
        <d v="2020-07-06T00:00:00"/>
        <d v="2020-07-13T00:00:00"/>
        <d v="2018-05-18T00:00:00"/>
        <d v="2017-08-22T00:00:00"/>
        <d v="2018-02-05T00:00:00"/>
        <d v="2020-12-02T00:00:00"/>
        <d v="2017-11-21T00:00:00"/>
        <d v="2018-09-21T00:00:00"/>
        <d v="2019-10-23T00:00:00"/>
        <d v="2018-03-10T00:00:00"/>
        <d v="2020-02-24T00:00:00"/>
        <d v="2020-10-22T00:00:00"/>
        <d v="2017-01-09T00:00:00"/>
        <d v="2020-08-19T00:00:00"/>
        <d v="2020-06-08T00:00:00"/>
        <d v="2018-03-09T00:00:00"/>
        <d v="2020-01-27T00:00:00"/>
        <d v="2019-10-09T00:00:00"/>
        <d v="2019-03-28T00:00:00"/>
        <d v="2019-07-11T00:00:00"/>
        <d v="2018-03-04T00:00:00"/>
        <d v="2019-04-17T00:00:00"/>
        <d v="2018-01-02T00:00:00"/>
        <d v="2019-09-13T00:00:00"/>
        <d v="2017-11-12T00:00:00"/>
        <d v="2020-02-21T00:00:00"/>
        <d v="2019-01-13T00:00:00"/>
        <d v="2019-12-10T00:00:00"/>
        <d v="2018-12-01T00:00:00"/>
        <d v="2017-09-08T00:00:00"/>
        <d v="2017-01-12T00:00:00"/>
        <d v="2017-12-01T00:00:00"/>
        <d v="2019-12-08T00:00:00"/>
        <d v="2017-02-23T00:00:00"/>
        <d v="2017-10-26T00:00:00"/>
        <d v="2020-09-08T00:00:00"/>
        <d v="2017-11-10T00:00:00"/>
        <d v="2017-10-21T00:00:00"/>
        <d v="2017-03-07T00:00:00"/>
        <d v="2019-02-08T00:00:00"/>
        <d v="2017-03-23T00:00:00"/>
        <d v="2017-12-31T00:00:00"/>
        <d v="2020-05-01T00:00:00"/>
        <d v="2018-09-17T00:00:00"/>
        <d v="2017-06-16T00:00:00"/>
        <d v="2020-11-19T00:00:00"/>
        <d v="2018-11-09T00:00:00"/>
        <d v="2019-07-23T00:00:00"/>
        <d v="2017-06-19T00:00:00"/>
        <d v="2019-07-01T00:00:00"/>
        <d v="2018-09-05T00:00:00"/>
        <d v="2019-02-17T00:00:00"/>
        <d v="2019-05-02T00:00:00"/>
        <d v="2017-10-06T00:00:00"/>
        <d v="2017-08-11T00:00:00"/>
        <d v="2018-03-19T00:00:00"/>
        <d v="2017-02-22T00:00:00"/>
        <d v="2020-02-28T00:00:00"/>
        <d v="2018-09-10T00:00:00"/>
        <d v="2020-10-21T00:00:00"/>
        <d v="2019-12-29T00:00:00"/>
        <d v="2018-02-11T00:00:00"/>
        <d v="2017-06-07T00:00:00"/>
        <d v="2020-03-25T00:00:00"/>
        <d v="2020-09-26T00:00:00"/>
        <d v="2019-09-05T00:00:00"/>
        <d v="2020-06-26T00:00:00"/>
        <d v="2019-10-12T00:00:00"/>
        <d v="2017-10-19T00:00:00"/>
        <d v="2017-06-29T00:00:00"/>
        <d v="2019-09-02T00:00:00"/>
        <d v="2020-03-16T00:00:00"/>
        <d v="2017-12-20T00:00:00"/>
        <d v="2018-09-02T00:00:00"/>
        <d v="2018-01-18T00:00:00"/>
        <d v="2020-05-24T00:00:00"/>
        <d v="2017-04-15T00:00:00"/>
        <d v="2019-06-11T00:00:00"/>
        <d v="2017-10-05T00:00:00"/>
        <d v="2019-11-10T00:00:00"/>
        <d v="2018-05-03T00:00:00"/>
        <d v="2019-01-21T00:00:00"/>
        <d v="2020-05-06T00:00:00"/>
        <d v="2019-12-12T00:00:00"/>
        <d v="2017-04-16T00:00:00"/>
        <d v="2018-03-02T00:00:00"/>
        <d v="2018-01-07T00:00:00"/>
        <d v="2019-02-28T00:00:00"/>
        <d v="2020-12-15T00:00:00"/>
        <d v="2020-12-01T00:00:00"/>
        <d v="2019-09-19T00:00:00"/>
        <d v="2020-12-11T00:00:00"/>
        <d v="2018-12-09T00:00:00"/>
        <d v="2018-03-03T00:00:00"/>
        <d v="2017-02-18T00:00:00"/>
        <d v="2017-05-12T00:00:00"/>
        <d v="2020-02-06T00:00:00"/>
        <d v="2017-09-20T00:00:00"/>
        <d v="2020-12-16T00:00:00"/>
        <d v="2020-01-12T00:00:00"/>
        <d v="2018-09-29T00:00:00"/>
        <d v="2020-06-22T00:00:00"/>
        <d v="2019-01-15T00:00:00"/>
        <d v="2020-12-09T00:00:00"/>
        <d v="2018-02-01T00:00:00"/>
        <d v="2017-02-03T00:00:00"/>
        <d v="2017-10-10T00:00:00"/>
        <d v="2020-12-22T00:00:00"/>
        <d v="2019-08-22T00:00:00"/>
        <d v="2017-12-25T00:00:00"/>
        <d v="2018-12-04T00:00:00"/>
        <d v="2018-08-19T00:00:00"/>
        <d v="2020-01-13T00:00:00"/>
        <d v="2018-05-16T00:00:00"/>
        <d v="2020-03-24T00:00:00"/>
        <d v="2017-10-20T00:00:00"/>
        <d v="2020-11-16T00:00:00"/>
        <d v="2018-11-11T00:00:00"/>
        <d v="2018-01-31T00:00:00"/>
        <d v="2020-05-26T00:00:00"/>
        <d v="2018-08-30T00:00:00"/>
        <d v="2019-03-29T00:00:00"/>
        <d v="2019-11-07T00:00:00"/>
        <d v="2019-10-25T00:00:00"/>
        <d v="2019-02-19T00:00:00"/>
        <d v="2019-06-26T00:00:00"/>
        <d v="2019-04-28T00:00:00"/>
        <d v="2017-09-30T00:00:00"/>
        <d v="2017-12-03T00:00:00"/>
        <d v="2020-07-23T00:00:00"/>
        <d v="2018-07-29T00:00:00"/>
        <d v="2018-07-17T00:00:00"/>
        <d v="2017-12-02T00:00:00"/>
        <d v="2018-02-02T00:00:00"/>
        <d v="2017-11-18T00:00:00"/>
        <d v="2017-09-07T00:00:00"/>
        <d v="2017-09-24T00:00:00"/>
        <d v="2018-05-01T00:00:00"/>
        <d v="2019-11-18T00:00:00"/>
        <d v="2019-05-16T00:00:00"/>
        <d v="2017-05-19T00:00:00"/>
        <d v="2019-08-27T00:00:00"/>
        <d v="2019-04-13T00:00:00"/>
        <d v="2018-05-26T00:00:00"/>
        <d v="2017-12-27T00:00:00"/>
        <d v="2019-04-23T00:00:00"/>
        <d v="2020-04-24T00:00:00"/>
        <d v="2018-12-27T00:00:00"/>
        <d v="2020-01-24T00:00:00"/>
        <d v="2019-02-15T00:00:00"/>
        <d v="2018-01-11T00:00:00"/>
        <d v="2019-05-09T00:00:00"/>
        <d v="2020-01-30T00:00:00"/>
        <d v="2017-10-13T00:00:00"/>
        <d v="2018-08-01T00:00:00"/>
        <d v="2018-10-30T00:00:00"/>
        <d v="2020-08-05T00:00:00"/>
        <d v="2018-06-18T00:00:00"/>
        <d v="2019-06-28T00:00:00"/>
        <d v="2019-05-05T00:00:00"/>
        <d v="2017-05-13T00:00:00"/>
        <d v="2019-12-28T00:00:00"/>
        <d v="2020-03-10T00:00:00"/>
        <d v="2018-10-18T00:00:00"/>
        <d v="2019-12-02T00:00:00"/>
        <d v="2019-07-31T00:00:00"/>
        <d v="2018-04-18T00:00:00"/>
        <d v="2017-09-02T00:00:00"/>
        <d v="2020-08-25T00:00:00"/>
        <d v="2019-02-26T00:00:00"/>
        <d v="2017-06-24T00:00:00"/>
        <d v="2020-07-22T00:00:00"/>
        <d v="2017-07-27T00:00:00"/>
        <d v="2019-08-15T00:00:00"/>
        <d v="2019-12-15T00:00:00"/>
        <d v="2020-11-18T00:00:00"/>
        <d v="2019-10-31T00:00:00"/>
        <d v="2017-04-30T00:00:00"/>
        <d v="2017-06-02T00:00:00"/>
        <d v="2019-05-19T00:00:00"/>
        <d v="2020-11-09T00:00:00"/>
        <d v="2018-05-15T00:00:00"/>
        <d v="2020-12-28T00:00:00"/>
        <d v="2019-04-29T00:00:00"/>
        <d v="2020-12-31T00:00:00"/>
        <d v="2019-09-28T00:00:00"/>
        <d v="2018-02-04T00:00:00"/>
        <d v="2018-10-31T00:00:00"/>
        <d v="2018-10-25T00:00:00"/>
        <d v="2019-01-04T00:00:00"/>
        <d v="2020-09-05T00:00:00"/>
        <d v="2020-01-10T00:00:00"/>
        <d v="2018-05-07T00:00:00"/>
        <d v="2019-03-07T00:00:00"/>
        <d v="2020-10-02T00:00:00"/>
        <d v="2017-05-21T00:00:00"/>
        <d v="2018-03-17T00:00:00"/>
        <d v="2018-06-12T00:00:00"/>
        <d v="2019-03-21T00:00:00"/>
        <d v="2019-07-10T00:00:00"/>
        <d v="2018-08-26T00:00:00"/>
        <d v="2019-05-17T00:00:00"/>
        <d v="2019-02-10T00:00:00"/>
        <d v="2020-12-04T00:00:00"/>
        <d v="2020-10-14T00:00:00"/>
        <d v="2019-08-18T00:00:00"/>
        <d v="2017-10-07T00:00:00"/>
        <d v="2017-01-18T00:00:00"/>
        <d v="2017-08-16T00:00:00"/>
        <d v="2017-04-17T00:00:00"/>
        <d v="2019-03-15T00:00:00"/>
        <d v="2020-07-09T00:00:00"/>
        <d v="2017-01-26T00:00:00"/>
        <d v="2017-07-17T00:00:00"/>
        <d v="2017-06-15T00:00:00"/>
        <d v="2018-01-21T00:00:00"/>
        <d v="2019-10-13T00:00:00"/>
        <d v="2017-04-10T00:00:00"/>
        <d v="2018-11-14T00:00:00"/>
        <d v="2019-06-29T00:00:00"/>
        <d v="2018-08-03T00:00:00"/>
        <d v="2017-06-09T00:00:00"/>
        <d v="2020-06-19T00:00:00"/>
        <d v="2018-04-08T00:00:00"/>
        <d v="2019-03-09T00:00:00"/>
        <d v="2019-09-22T00:00:00"/>
        <d v="2019-07-27T00:00:00"/>
        <d v="2020-03-03T00:00:00"/>
        <d v="2018-12-23T00:00:00"/>
        <d v="2018-01-30T00:00:00"/>
        <d v="2019-12-04T00:00:00"/>
        <d v="2020-02-19T00:00:00"/>
        <d v="2020-09-14T00:00:00"/>
        <d v="2020-07-28T00:00:00"/>
        <d v="2019-06-04T00:00:00"/>
        <d v="2017-11-02T00:00:00"/>
        <d v="2019-09-01T00:00:00"/>
        <d v="2020-05-13T00:00:00"/>
        <d v="2018-07-18T00:00:00"/>
        <d v="2018-07-09T00:00:00"/>
        <d v="2017-04-20T00:00:00"/>
        <d v="2017-10-28T00:00:00"/>
        <d v="2017-02-17T00:00:00"/>
        <d v="2020-08-18T00:00:00"/>
        <d v="2019-01-26T00:00:00"/>
        <d v="2019-12-22T00:00:00"/>
        <d v="2018-03-20T00:00:00"/>
        <d v="2017-11-22T00:00:00"/>
        <d v="2020-03-29T00:00:00"/>
        <d v="2018-04-20T00:00:00"/>
        <d v="2020-08-30T00:00:00"/>
        <d v="2019-02-27T00:00:00"/>
        <d v="2017-07-07T00:00:00"/>
        <d v="2018-03-24T00:00:00"/>
        <d v="2017-12-12T00:00:00"/>
        <d v="2017-11-30T00:00:00"/>
        <d v="2020-08-23T00:00:00"/>
        <d v="2018-12-24T00:00:00"/>
        <d v="2018-11-04T00:00:00"/>
        <d v="2020-07-05T00:00:00"/>
        <d v="2017-10-25T00:00:00"/>
        <d v="2019-10-06T00:00:00"/>
        <d v="2020-05-28T00:00:00"/>
        <d v="2017-04-14T00:00:00"/>
        <d v="2020-03-31T00:00:00"/>
        <d v="2019-07-28T00:00:00"/>
        <d v="2018-10-23T00:00:00"/>
        <d v="2019-12-14T00:00:00"/>
        <d v="2019-12-26T00:00:00"/>
        <d v="2018-11-19T00:00:00"/>
        <d v="2018-09-22T00:00:00"/>
        <d v="2019-11-25T00:00:00"/>
        <d v="2019-01-24T00:00:00"/>
        <d v="2019-05-25T00:00:00"/>
        <d v="2019-12-27T00:00:00"/>
        <d v="2018-01-24T00:00:00"/>
        <d v="2020-07-01T00:00:00"/>
        <d v="2020-12-25T00:00:00"/>
        <d v="2018-07-01T00:00:00"/>
        <d v="2019-11-20T00:00:00"/>
        <d v="2018-06-11T00:00:00"/>
        <d v="2017-11-14T00:00:00"/>
        <d v="2020-10-30T00:00:00"/>
        <d v="2017-05-15T00:00:00"/>
        <d v="2019-05-30T00:00:00"/>
        <d v="2018-06-05T00:00:00"/>
        <d v="2020-06-07T00:00:00"/>
        <d v="2017-04-29T00:00:00"/>
        <d v="2017-12-22T00:00:00"/>
        <d v="2017-09-05T00:00:00"/>
        <d v="2018-04-13T00:00:00"/>
        <d v="2017-02-26T00:00:00"/>
        <d v="2017-10-08T00:00:00"/>
        <d v="2018-03-15T00:00:00"/>
        <d v="2019-08-17T00:00:00"/>
        <d v="2018-12-22T00:00:00"/>
        <d v="2017-06-27T00:00:00"/>
        <d v="2020-08-31T00:00:00"/>
        <d v="2019-02-21T00:00:00"/>
        <d v="2017-01-16T00:00:00"/>
        <d v="2020-04-20T00:00:00"/>
        <d v="2020-12-27T00:00:00"/>
        <d v="2020-03-12T00:00:00"/>
        <d v="2017-01-31T00:00:00"/>
        <d v="2020-08-08T00:00:00"/>
        <d v="2020-05-17T00:00:00"/>
        <d v="2018-12-17T00:00:00"/>
        <d v="2017-03-29T00:00:00"/>
        <d v="2019-10-05T00:00:00"/>
        <d v="2018-03-13T00:00:00"/>
        <d v="2019-09-11T00:00:00"/>
        <d v="2019-04-09T00:00:00"/>
        <d v="2017-06-25T00:00:00"/>
        <d v="2018-09-09T00:00:00"/>
        <d v="2019-07-07T00:00:00"/>
        <d v="2020-04-23T00:00:00"/>
        <d v="2017-04-02T00:00:00"/>
        <d v="2017-07-10T00:00:00"/>
        <d v="2020-03-22T00:00:00"/>
        <d v="2020-02-25T00:00:00"/>
        <d v="2019-06-03T00:00:00"/>
        <d v="2018-07-04T00:00:00"/>
        <d v="2018-09-13T00:00:00"/>
        <d v="2017-11-11T00:00:00"/>
        <d v="2020-07-27T00:00:00"/>
        <d v="2018-11-20T00:00:00"/>
        <d v="2019-05-23T00:00:00"/>
        <d v="2020-04-25T00:00:00"/>
        <d v="2019-02-22T00:00:00"/>
        <d v="2017-06-03T00:00:00"/>
        <d v="2020-10-05T00:00:00"/>
        <d v="2017-10-02T00:00:00"/>
        <d v="2018-02-28T00:00:00"/>
        <d v="2019-03-13T00:00:00"/>
        <d v="2018-05-13T00:00:00"/>
        <d v="2017-05-16T00:00:00"/>
        <d v="2017-06-26T00:00:00"/>
        <d v="2017-07-02T00:00:00"/>
        <d v="2017-05-01T00:00:00"/>
        <d v="2019-12-11T00:00:00"/>
        <d v="2019-08-21T00:00:00"/>
        <d v="2017-06-22T00:00:00"/>
        <d v="2017-11-07T00:00:00"/>
        <d v="2020-07-08T00:00:00"/>
        <d v="2018-12-21T00:00:00"/>
        <d v="2020-09-18T00:00:00"/>
        <d v="2020-06-10T00:00:00"/>
        <d v="2019-07-29T00:00:00"/>
        <d v="2017-06-23T00:00:00"/>
        <d v="2019-06-15T00:00:00"/>
        <d v="2019-12-13T00:00:00"/>
        <d v="2018-05-30T00:00:00"/>
        <d v="2017-02-11T00:00:00"/>
        <d v="2019-11-05T00:00:00"/>
        <d v="2020-03-02T00:00:00"/>
        <d v="2020-02-17T00:00:00"/>
        <d v="2018-02-22T00:00:00"/>
        <d v="2017-04-21T00:00:00"/>
        <d v="2020-02-10T00:00:00"/>
        <d v="2018-06-09T00:00:00"/>
        <d v="2018-04-02T00:00:00"/>
        <d v="2019-06-12T00:00:00"/>
        <d v="2019-09-30T00:00:00"/>
        <d v="2017-02-20T00:00:00"/>
        <d v="2019-01-10T00:00:00"/>
        <d v="2018-07-05T00:00:00"/>
        <d v="2020-05-09T00:00:00"/>
        <d v="2020-07-04T00:00:00"/>
        <d v="2018-03-25T00:00:00"/>
        <d v="2018-07-31T00:00:00"/>
        <d v="2020-07-30T00:00:00"/>
        <d v="2020-10-07T00:00:00"/>
        <d v="2020-04-29T00:00:00"/>
        <d v="2018-11-01T00:00:00"/>
        <d v="2020-07-18T00:00:00"/>
        <d v="2019-01-29T00:00:00"/>
        <d v="2018-03-14T00:00:00"/>
        <d v="2019-01-31T00:00:00"/>
        <d v="2018-06-13T00:00:00"/>
        <d v="2019-02-03T00:00:00"/>
        <d v="2018-02-19T00:00:00"/>
        <d v="2017-10-03T00:00:00"/>
        <d v="2017-08-01T00:00:00"/>
        <d v="2018-07-07T00:00:00"/>
        <d v="2019-04-08T00:00:00"/>
        <d v="2020-09-15T00:00:00"/>
        <d v="2018-04-16T00:00:00"/>
        <d v="2020-08-28T00:00:00"/>
        <d v="2017-04-25T00:00:00"/>
        <d v="2019-09-04T00:00:00"/>
        <d v="2020-07-14T00:00:00"/>
        <d v="2019-07-15T00:00:00"/>
        <d v="2020-02-13T00:00:00"/>
        <d v="2017-03-27T00:00:00"/>
        <d v="2020-05-03T00:00:00"/>
        <d v="2017-07-26T00:00:00"/>
        <d v="2017-09-18T00:00:00"/>
        <d v="2017-11-01T00:00:00"/>
        <d v="2018-02-15T00:00:00"/>
        <d v="2017-06-04T00:00:00"/>
        <d v="2018-04-14T00:00:00"/>
        <d v="2018-08-08T00:00:00"/>
        <d v="2019-01-25T00:00:00"/>
        <d v="2019-12-21T00:00:00"/>
        <d v="2020-07-03T00:00:00"/>
        <d v="2018-01-17T00:00:00"/>
        <d v="2018-09-23T00:00:00"/>
        <d v="2020-05-27T00:00:00"/>
        <d v="2020-06-17T00:00:00"/>
        <d v="2019-05-31T00:00:00"/>
        <d v="2020-03-01T00:00:00"/>
        <d v="2020-06-29T00:00:00"/>
        <d v="2018-10-07T00:00:00"/>
        <d v="2018-02-27T00:00:00"/>
        <d v="2019-03-04T00:00:00"/>
        <d v="2018-12-03T00:00:00"/>
        <d v="2019-10-08T00:00:00"/>
        <d v="2017-12-29T00:00:00"/>
        <d v="2019-06-07T00:00:00"/>
        <d v="2019-04-26T00:00:00"/>
        <d v="2017-08-15T00:00:00"/>
        <d v="2017-12-24T00:00:00"/>
        <d v="2019-03-19T00:00:00"/>
        <d v="2020-03-18T00:00:00"/>
        <d v="2019-01-17T00:00:00"/>
        <d v="2018-12-15T00:00:00"/>
        <d v="2017-02-07T00:00:00"/>
        <d v="2019-06-05T00:00:00"/>
        <d v="2020-10-16T00:00:00"/>
        <d v="2019-05-01T00:00:00"/>
        <d v="2018-10-13T00:00:00"/>
        <d v="2018-08-15T00:00:00"/>
        <d v="2018-10-14T00:00:00"/>
        <d v="2017-10-31T00:00:00"/>
        <d v="2020-10-10T00:00:00"/>
        <d v="2017-12-04T00:00:00"/>
        <d v="2017-09-26T00:00:00"/>
        <d v="2018-12-29T00:00:00"/>
        <d v="2019-03-20T00:00:00"/>
        <d v="2019-10-18T00:00:00"/>
        <d v="2017-06-14T00:00:00"/>
        <d v="2018-05-21T00:00:00"/>
        <d v="2020-01-20T00:00:00"/>
        <d v="2020-08-03T00:00:00"/>
        <d v="2017-02-21T00:00:00"/>
        <d v="2017-04-19T00:00:00"/>
        <d v="2019-05-29T00:00:00"/>
        <d v="2018-05-05T00:00:00"/>
        <d v="2017-11-29T00:00:00"/>
        <d v="2019-08-01T00:00:00"/>
        <d v="2019-09-08T00:00:00"/>
        <d v="2019-05-08T00:00:00"/>
        <d v="2020-07-31T00:00:00"/>
        <d v="2019-06-01T00:00:00"/>
        <d v="2019-05-26T00:00:00"/>
        <d v="2020-08-24T00:00:00"/>
        <d v="2019-05-18T00:00:00"/>
        <d v="2019-11-14T00:00:00"/>
        <d v="2020-07-15T00:00:00"/>
        <d v="2017-08-13T00:00:00"/>
        <d v="2017-03-13T00:00:00"/>
        <d v="2017-01-30T00:00:00"/>
        <d v="2018-09-20T00:00:00"/>
        <d v="2020-11-22T00:00:00"/>
        <d v="2020-12-08T00:00:00"/>
        <d v="2018-11-30T00:00:00"/>
        <d v="2020-09-19T00:00:00"/>
        <d v="2020-08-17T00:00:00"/>
        <d v="2020-09-01T00:00:00"/>
        <d v="2019-09-15T00:00:00"/>
        <d v="2019-01-27T00:00:00"/>
        <d v="2020-09-13T00:00:00"/>
        <d v="2017-03-24T00:00:00"/>
        <d v="2019-01-22T00:00:00"/>
        <d v="2018-04-12T00:00:00"/>
        <d v="2017-01-02T00:00:00"/>
        <d v="2018-06-21T00:00:00"/>
        <d v="2020-08-01T00:00:00"/>
        <d v="2020-05-20T00:00:00"/>
        <d v="2020-07-17T00:00:00"/>
        <d v="2018-03-23T00:00:00"/>
        <d v="2020-03-26T00:00:00"/>
        <d v="2020-11-07T00:00:00"/>
        <d v="2020-07-29T00:00:00"/>
        <d v="2017-05-20T00:00:00"/>
        <d v="2019-07-12T00:00:00"/>
        <d v="2019-06-06T00:00:00"/>
        <d v="2018-04-07T00:00:00"/>
        <d v="2020-09-17T00:00:00"/>
        <d v="2017-12-18T00:00:00"/>
        <d v="2019-11-28T00:00:00"/>
        <d v="2020-01-31T00:00:00"/>
        <d v="2019-06-10T00:00:00"/>
        <d v="2018-11-22T00:00:00"/>
        <d v="2019-10-20T00:00:00"/>
        <d v="2018-02-12T00:00:00"/>
        <d v="2019-10-02T00:00:00"/>
        <d v="2017-07-13T00:00:00"/>
        <d v="2017-09-10T00:00:00"/>
        <d v="2020-06-12T00:00:00"/>
        <d v="2018-09-03T00:00:00"/>
        <d v="2017-03-03T00:00:00"/>
        <d v="2019-07-03T00:00:00"/>
        <d v="2018-06-16T00:00:00"/>
        <d v="2019-07-20T00:00:00"/>
        <d v="2018-07-03T00:00:00"/>
        <d v="2020-09-27T00:00:00"/>
        <d v="2018-02-06T00:00:00"/>
        <d v="2017-12-11T00:00:00"/>
        <d v="2020-11-27T00:00:00"/>
        <d v="2018-09-15T00:00:00"/>
        <d v="2019-11-27T00:00:00"/>
        <d v="2019-11-16T00:00:00"/>
        <d v="2019-04-30T00:00:00"/>
        <d v="2019-08-07T00:00:00"/>
        <d v="2018-11-02T00:00:00"/>
        <d v="2020-04-07T00:00:00"/>
        <d v="2018-06-04T00:00:00"/>
        <d v="2020-04-05T00:00:00"/>
        <d v="2018-01-22T00:00:00"/>
        <d v="2017-12-17T00:00:00"/>
        <d v="2020-12-26T00:00:00"/>
        <d v="2017-12-19T00:00:00"/>
        <d v="2017-07-05T00:00:00"/>
        <d v="2020-04-14T00:00:00"/>
        <d v="2018-02-10T00:00:00"/>
        <d v="2017-10-04T00:00:00"/>
        <d v="2017-04-26T00:00:00"/>
        <d v="2017-02-08T00:00:00"/>
        <d v="2017-11-17T00:00:00"/>
        <d v="2019-09-16T00:00:00"/>
        <d v="2018-01-27T00:00:00"/>
        <d v="2018-11-06T00:00:00"/>
        <d v="2020-04-22T00:00:00"/>
        <d v="2020-05-25T00:00:00"/>
        <d v="2020-05-23T00:00:00"/>
        <d v="2020-03-15T00:00:00"/>
        <d v="2018-06-26T00:00:00"/>
        <d v="2017-04-05T00:00:00"/>
        <d v="2020-09-02T00:00:00"/>
        <d v="2017-05-10T00:00:00"/>
        <d v="2017-03-01T00:00:00"/>
        <d v="2018-07-02T00:00:00"/>
        <d v="2020-05-10T00:00:00"/>
        <d v="2017-06-13T00:00:00"/>
        <d v="2019-03-10T00:00:00"/>
        <d v="2018-06-28T00:00:00"/>
        <d v="2019-02-05T00:00:00"/>
        <d v="2020-01-11T00:00:00"/>
        <d v="2019-01-01T00:00:00"/>
        <d v="2018-04-09T00:00:00"/>
        <d v="2020-11-13T00:00:00"/>
        <d v="2020-04-10T00:00:00"/>
        <d v="2020-05-16T00:00:00"/>
        <d v="2017-10-16T00:00:00"/>
        <d v="2017-12-07T00:00:00"/>
        <d v="2017-07-09T00:00:00"/>
        <d v="2017-08-10T00:00:00"/>
        <d v="2019-02-16T00:00:00"/>
        <d v="2020-06-18T00:00:00"/>
        <d v="2018-09-28T00:00:00"/>
        <d v="2018-05-31T00:00:00"/>
        <d v="2017-11-06T00:00:00"/>
        <d v="2020-01-25T00:00:00"/>
        <d v="2019-03-27T00:00:00"/>
        <d v="2020-06-05T00:00:00"/>
        <d v="2018-06-17T00:00:00"/>
        <d v="2017-09-28T00:00:00"/>
        <d v="2018-08-12T00:00:00"/>
        <d v="2020-11-01T00:00:00"/>
        <d v="2018-05-11T00:00:00"/>
        <d v="2017-12-16T00:00:00"/>
        <d v="2019-08-24T00:00:00"/>
        <d v="2020-07-19T00:00:00"/>
        <d v="2019-10-03T00:00:00"/>
        <d v="2017-02-15T00:00:00"/>
        <d v="2018-06-08T00:00:00"/>
        <d v="2017-09-09T00:00:00"/>
        <d v="2017-07-12T00:00:00"/>
        <d v="2020-12-24T00:00:00"/>
        <d v="2018-05-19T00:00:00"/>
        <d v="2020-06-09T00:00:00"/>
        <d v="2019-01-14T00:00:00"/>
        <d v="2019-12-05T00:00:00"/>
        <d v="2019-07-26T00:00:00"/>
        <d v="2020-03-20T00:00:00"/>
        <d v="2018-08-13T00:00:00"/>
        <d v="2017-11-27T00:00:00"/>
        <d v="2020-08-21T00:00:00"/>
        <d v="2018-04-17T00:00:00"/>
        <d v="2020-12-17T00:00:00"/>
        <d v="2020-01-07T00:00:00"/>
        <d v="2020-02-22T00:00:00"/>
        <d v="2017-09-27T00:00:00"/>
        <d v="2019-09-14T00:00:00"/>
        <d v="2019-11-29T00:00:00"/>
        <d v="2018-03-21T00:00:00"/>
        <d v="2019-02-18T00:00:00"/>
        <d v="2017-09-22T00:00:00"/>
        <d v="2019-12-25T00:00:00"/>
        <d v="2020-03-17T00:00:00"/>
        <d v="2019-04-12T00:00:00"/>
        <d v="2017-01-29T00:00:00"/>
        <d v="2018-01-08T00:00:00"/>
        <d v="2017-08-14T00:00:00"/>
        <d v="2018-11-18T00:00:00"/>
        <d v="2019-06-09T00:00:00"/>
        <d v="2018-04-29T00:00:00"/>
        <d v="2017-07-23T00:00:00"/>
        <d v="2019-10-07T00:00:00"/>
        <d v="2017-06-08T00:00:00"/>
        <d v="2017-02-05T00:00:00"/>
        <d v="2018-10-06T00:00:00"/>
        <d v="2018-10-11T00:00:00"/>
        <d v="2019-11-12T00:00:00"/>
        <d v="2020-04-08T00:00:00"/>
        <d v="2018-05-20T00:00:00"/>
        <d v="2019-12-30T00:00:00"/>
        <d v="2019-03-26T00:00:00"/>
        <d v="2017-12-08T00:00:00"/>
        <d v="2019-10-01T00:00:00"/>
        <d v="2020-03-08T00:00:00"/>
        <d v="2017-07-24T00:00:00"/>
        <d v="2018-12-10T00:00:00"/>
        <d v="2017-04-27T00:00:00"/>
        <d v="2020-06-16T00:00:00"/>
        <d v="2018-07-13T00:00:00"/>
        <d v="2020-09-07T00:00:00"/>
        <d v="2019-05-07T00:00:00"/>
        <d v="2019-12-06T00:00:00"/>
        <d v="2019-04-15T00:00:00"/>
        <d v="2019-05-21T00:00:00"/>
        <d v="2020-11-03T00:00:00"/>
        <d v="2020-11-02T00:00:00"/>
        <d v="2020-08-02T00:00:00"/>
        <d v="2017-04-11T00:00:00"/>
        <d v="2017-03-20T00:00:00"/>
        <d v="2017-01-20T00:00:00"/>
        <d v="2018-08-07T00:00:00"/>
        <d v="2018-07-25T00:00:00"/>
        <d v="2017-03-26T00:00:00"/>
        <d v="2020-01-02T00:00:00"/>
        <d v="2017-11-25T00:00:00"/>
        <d v="2020-01-29T00:00:00"/>
        <d v="2019-09-09T00:00:00"/>
        <d v="2019-04-25T00:00:00"/>
        <d v="2018-03-31T00:00:00"/>
        <d v="2020-05-18T00:00:00"/>
        <d v="2018-09-01T00:00:00"/>
        <d v="2019-05-06T00:00:00"/>
        <d v="2017-08-27T00:00:00"/>
        <d v="2017-09-13T00:00:00"/>
        <d v="2017-03-11T00:00:00"/>
        <d v="2019-08-26T00:00:00"/>
        <d v="2017-08-05T00:00:00"/>
        <d v="2019-11-01T00:00:00"/>
        <d v="2020-04-04T00:00:00"/>
        <d v="2017-05-17T00:00:00"/>
        <d v="2020-12-14T00:00:00"/>
        <d v="2018-03-07T00:00:00"/>
        <d v="2017-01-28T00:00:00"/>
        <d v="2020-06-30T00:00:00"/>
        <d v="2018-12-12T00:00:00"/>
        <d v="2018-03-16T00:00:00"/>
        <d v="2019-07-16T00:00:00"/>
        <d v="2018-04-06T00:00:00"/>
        <d v="2019-09-03T00:00:00"/>
        <d v="2017-05-06T00:00:00"/>
        <d v="2018-10-04T00:00:00"/>
        <d v="2019-12-03T00:00:00"/>
        <d v="2020-04-13T00:00:00"/>
        <d v="2018-05-29T00:00:00"/>
        <d v="2020-04-27T00:00:00"/>
        <d v="2018-09-16T00:00:00"/>
        <d v="2018-08-23T00:00:00"/>
        <d v="2018-01-06T00:00:00"/>
        <d v="2019-05-14T00:00:00"/>
        <d v="2018-04-23T00:00:00"/>
        <d v="2020-02-15T00:00:00"/>
        <d v="2018-02-25T00:00:00"/>
        <d v="2017-09-01T00:00:00"/>
        <d v="2019-12-23T00:00:00"/>
        <d v="2019-03-06T00:00:00"/>
        <d v="2019-08-28T00:00:00"/>
        <d v="2020-08-26T00:00:00"/>
        <d v="2019-03-25T00:00:00"/>
        <d v="2019-05-20T00:00:00"/>
        <d v="2018-03-01T00:00:00"/>
        <d v="2020-11-23T00:00:00"/>
        <d v="2018-12-11T00:00:00"/>
        <d v="2017-10-12T00:00:00"/>
        <d v="2017-07-06T00:00:00"/>
        <d v="2019-07-02T00:00:00"/>
        <d v="2019-07-21T00:00:00"/>
        <d v="2018-10-12T00:00:00"/>
        <d v="2019-10-27T00:00:00"/>
        <d v="2020-01-01T00:00:00"/>
        <d v="2020-01-17T00:00:00"/>
        <d v="2017-03-19T00:00:00"/>
        <d v="2018-06-20T00:00:00"/>
        <d v="2020-10-13T00:00:00"/>
        <d v="2019-05-12T00:00:00"/>
        <d v="2017-06-18T00:00:00"/>
        <d v="2019-04-07T00:00:00"/>
        <d v="2020-10-26T00:00:00"/>
        <d v="2018-06-02T00:00:00"/>
        <d v="2018-02-23T00:00:00"/>
        <d v="2018-04-01T00:00:00"/>
        <d v="2019-07-22T00:00:00"/>
        <d v="2019-05-28T00:00:00"/>
        <d v="2018-10-20T00:00:00"/>
        <d v="2017-10-15T00:00:00"/>
        <d v="2019-12-16T00:00:00"/>
        <d v="2017-09-29T00:00:00"/>
        <d v="2018-10-05T00:00:00"/>
        <d v="2019-08-06T00:00:00"/>
        <d v="2017-07-14T00:00:00"/>
        <d v="2017-07-11T00:00:00"/>
        <d v="2019-11-13T00:00:00"/>
        <d v="2018-01-15T00:00:00"/>
        <d v="2018-12-26T00:00:00"/>
        <d v="2018-02-26T00:00:00"/>
        <d v="2018-01-05T00:00:00"/>
        <d v="2020-11-04T00:00:00"/>
        <d v="2017-02-10T00:00:00"/>
        <d v="2017-11-08T00:00:00"/>
        <d v="2017-03-25T00:00:00"/>
        <d v="2017-09-12T00:00:00"/>
        <d v="2018-12-05T00:00:00"/>
        <d v="2019-07-08T00:00:00"/>
        <d v="2019-08-20T00:00:00"/>
        <d v="2020-01-28T00:00:00"/>
        <d v="2018-09-30T00:00:00"/>
        <d v="2017-11-16T00:00:00"/>
        <d v="2020-02-29T00:00:00"/>
        <d v="2017-06-01T00:00:00"/>
        <d v="2020-11-05T00:00:00"/>
        <d v="2018-02-03T00:00:00"/>
        <d v="2020-06-20T00:00:00"/>
        <d v="2017-05-14T00:00:00"/>
        <d v="2020-06-06T00:00:00"/>
        <d v="2017-01-01T00:00:00"/>
        <d v="2020-10-17T00:00:00"/>
        <d v="2020-11-06T00:00:00"/>
        <d v="2019-02-25T00:00:00"/>
        <d v="2017-04-07T00:00:00"/>
        <d v="2017-08-08T00:00:00"/>
        <d v="2019-10-16T00:00:00"/>
        <d v="2019-02-14T00:00:00"/>
        <d v="2017-02-09T00:00:00"/>
        <d v="2019-03-02T00:00:00"/>
        <d v="2019-04-24T00:00:00"/>
        <d v="2017-08-30T00:00:00"/>
        <d v="2018-06-23T00:00:00"/>
        <d v="2018-11-17T00:00:00"/>
        <d v="2020-01-04T00:00:00"/>
        <d v="2020-06-21T00:00:00"/>
        <d v="2017-10-30T00:00:00"/>
        <d v="2017-12-09T00:00:00"/>
        <d v="2018-11-10T00:00:00"/>
        <d v="2017-09-15T00:00:00"/>
        <d v="2020-10-20T00:00:00"/>
        <d v="2017-10-27T00:00:00"/>
        <d v="2019-09-23T00:00:00"/>
        <d v="2017-09-23T00:00:00"/>
        <d v="2019-12-18T00:00:00"/>
        <d v="2017-05-25T00:00:00"/>
        <d v="2020-06-28T00:00:00"/>
        <d v="2017-01-27T00:00:00"/>
        <d v="2019-05-24T00:00:00"/>
        <d v="2019-04-21T00:00:00"/>
        <d v="2019-11-04T00:00:00"/>
        <d v="2017-08-25T00:00:00"/>
        <d v="2020-12-18T00:00:00"/>
        <d v="2019-11-24T00:00:00"/>
        <d v="2019-05-03T00:00:00"/>
        <d v="2020-10-08T00:00:00"/>
        <d v="2020-05-07T00:00:00"/>
        <d v="2019-09-25T00:00:00"/>
        <d v="2018-07-22T00:00:00"/>
        <d v="2019-07-06T00:00:00"/>
        <d v="2017-06-17T00:00:00"/>
        <d v="2019-05-04T00:00:00"/>
        <d v="2017-03-16T00:00:00"/>
        <d v="2018-09-25T00:00:00"/>
        <d v="2018-06-03T00:00:00"/>
        <d v="2019-03-03T00:00:00"/>
        <d v="2019-02-06T00:00:00"/>
        <d v="2020-07-21T00:00:00"/>
        <d v="2020-07-10T00:00:00"/>
        <d v="2020-04-30T00:00:00"/>
        <d v="2018-04-25T00:00:00"/>
        <d v="2017-03-22T00:00:00"/>
        <d v="2019-06-30T00:00:00"/>
        <d v="2020-03-05T00:00:00"/>
        <d v="2017-05-03T00:00:00"/>
        <d v="2019-10-10T00:00:00"/>
        <d v="2020-04-09T00:00:00"/>
        <d v="2018-05-25T00:00:00"/>
        <d v="2017-02-06T00:00:00"/>
        <d v="2018-09-12T00:00:00"/>
        <d v="2020-06-03T00:00:00"/>
        <d v="2020-11-14T00:00:00"/>
        <d v="2019-11-21T00:00:00"/>
        <d v="2019-08-04T00:00:00"/>
        <d v="2017-11-24T00:00:00"/>
        <d v="2019-02-12T00:00:00"/>
        <d v="2018-11-16T00:00:00"/>
        <d v="2019-06-27T00:00:00"/>
        <d v="2020-02-07T00:00:00"/>
        <d v="2020-11-28T00:00:00"/>
        <d v="2018-10-01T00:00:00"/>
        <d v="2018-04-04T00:00:00"/>
        <d v="2019-08-14T00:00:00"/>
        <d v="2017-11-09T00:00:00"/>
        <d v="2020-02-02T00:00:00"/>
        <d v="2019-04-03T00:00:00"/>
        <d v="2018-06-14T00:00:00"/>
        <d v="2018-08-28T00:00:00"/>
        <d v="2017-03-05T00:00:00"/>
        <d v="2020-04-11T00:00:00"/>
        <d v="2020-04-03T00:00:00"/>
        <d v="2019-07-04T00:00:00"/>
        <d v="2018-10-15T00:00:00"/>
        <d v="2019-05-15T00:00:00"/>
        <d v="2017-11-26T00:00:00"/>
        <d v="2017-08-29T00:00:00"/>
        <d v="2018-01-10T00:00:00"/>
        <d v="2020-03-21T00:00:00"/>
        <d v="2017-12-05T00:00:00"/>
        <d v="2020-01-15T00:00:00"/>
        <d v="2019-06-17T00:00:00"/>
        <d v="2020-12-20T00:00:00"/>
        <d v="2017-07-04T00:00:00"/>
        <d v="2018-07-06T00:00:00"/>
        <d v="2020-09-11T00:00:00"/>
        <d v="2017-12-10T00:00:00"/>
        <d v="2020-11-15T00:00:00"/>
        <d v="2020-09-10T00:00:00"/>
        <d v="2017-06-10T00:00:00"/>
        <d v="2020-09-29T00:00:00"/>
        <d v="2018-03-06T00:00:00"/>
        <d v="2018-06-15T00:00:00"/>
        <d v="2018-04-30T00:00:00"/>
        <d v="2019-11-02T00:00:00"/>
        <d v="2018-06-01T00:00:00"/>
        <d v="2020-02-03T00:00:00"/>
        <d v="2019-07-25T00:00:00"/>
        <d v="2020-10-31T00:00:00"/>
        <d v="2017-05-31T00:00:00"/>
        <d v="2019-10-17T00:00:00"/>
        <d v="2017-01-15T00:00:00"/>
        <d v="2018-04-21T00:00:00"/>
        <d v="2018-02-18T00:00:00"/>
        <d v="2019-08-19T00:00:00"/>
        <d v="2018-01-14T00:00:00"/>
        <d v="2017-01-19T00:00:00"/>
        <d v="2019-03-24T00:00:00"/>
        <d v="2019-09-07T00:00:00"/>
        <d v="2018-05-04T00:00:00"/>
        <d v="2019-07-24T00:00:00"/>
        <d v="2019-12-31T00:00:00"/>
        <d v="2020-09-03T00:00:00"/>
        <d v="2017-10-11T00:00:00"/>
        <d v="2017-12-13T00:00:00"/>
        <d v="2019-08-09T00:00:00"/>
        <d v="2018-02-17T00:00:00"/>
        <d v="2018-01-03T00:00:00"/>
        <d v="2018-10-29T00:00:00"/>
        <d v="2017-01-10T00:00:00"/>
        <d v="2020-08-06T00:00:00"/>
        <d v="2020-07-25T00:00:00"/>
        <d v="2019-03-11T00:00:00"/>
        <d v="2017-03-18T00:00:00"/>
        <d v="2017-09-03T00:00:00"/>
        <d v="2020-01-21T00:00:00"/>
        <d v="2019-09-20T00:00:00"/>
        <d v="2018-08-27T00:00:00"/>
        <d v="2019-04-02T00:00:00"/>
        <d v="2017-12-21T00:00:00"/>
        <d v="2018-11-26T00:00:00"/>
        <d v="2019-02-02T00:00:00"/>
        <d v="2019-03-31T00:00:00"/>
        <d v="2020-12-21T00:00:00"/>
        <d v="2018-01-23T00:00:00"/>
        <d v="2017-07-18T00:00:00"/>
        <d v="2018-11-25T00:00:00"/>
        <d v="2019-12-24T00:00:00"/>
        <d v="2018-02-08T00:00:00"/>
        <d v="2017-04-23T00:00:00"/>
      </sharedItems>
      <fieldGroup par="18" base="6">
        <rangePr groupBy="months" startDate="2017-01-01T00:00:00" endDate="2021-01-01T00:00:00"/>
        <groupItems count="14">
          <s v="&lt;1/1/2017"/>
          <s v="Jan"/>
          <s v="Feb"/>
          <s v="Mar"/>
          <s v="Apr"/>
          <s v="May"/>
          <s v="Jun"/>
          <s v="Jul"/>
          <s v="Aug"/>
          <s v="Sep"/>
          <s v="Oct"/>
          <s v="Nov"/>
          <s v="Dec"/>
          <s v="&gt;1/1/2021"/>
        </groupItems>
      </fieldGroup>
    </cacheField>
    <cacheField name="Transaction ID" numFmtId="0">
      <sharedItems/>
    </cacheField>
    <cacheField name="Gender" numFmtId="0">
      <sharedItems count="2">
        <s v="Male"/>
        <s v="Female"/>
      </sharedItems>
    </cacheField>
    <cacheField name="Units Sold" numFmtId="3">
      <sharedItems containsSemiMixedTypes="0" containsString="0" containsNumber="1" containsInteger="1" minValue="10" maxValue="99"/>
    </cacheField>
    <cacheField name="Unit Cost" numFmtId="42">
      <sharedItems containsSemiMixedTypes="0" containsString="0" containsNumber="1" containsInteger="1" minValue="2001" maxValue="9000"/>
    </cacheField>
    <cacheField name="Unit Selling Price" numFmtId="42">
      <sharedItems containsSemiMixedTypes="0" containsString="0" containsNumber="1" containsInteger="1" minValue="3079" maxValue="15943"/>
    </cacheField>
    <cacheField name="Total Cost" numFmtId="42">
      <sharedItems containsSemiMixedTypes="0" containsString="0" containsNumber="1" containsInteger="1" minValue="21700" maxValue="881991"/>
    </cacheField>
    <cacheField name="Tota Sales" numFmtId="42">
      <sharedItems containsSemiMixedTypes="0" containsString="0" containsNumber="1" containsInteger="1" minValue="40510" maxValue="1542717"/>
    </cacheField>
    <cacheField name="Total profit" numFmtId="42">
      <sharedItems containsSemiMixedTypes="0" containsString="0" containsNumber="1" containsInteger="1" minValue="10320" maxValue="682605"/>
    </cacheField>
    <cacheField name="Quarters" numFmtId="0" databaseField="0">
      <fieldGroup base="0">
        <rangePr groupBy="quarters" startDate="2017-01-01T00:00:00" endDate="2021-01-01T00:00:00"/>
        <groupItems count="6">
          <s v="&lt;1/1/2017"/>
          <s v="Qtr1"/>
          <s v="Qtr2"/>
          <s v="Qtr3"/>
          <s v="Qtr4"/>
          <s v="&gt;1/1/2021"/>
        </groupItems>
      </fieldGroup>
    </cacheField>
    <cacheField name="Years" numFmtId="0" databaseField="0">
      <fieldGroup base="0">
        <rangePr groupBy="years" startDate="2017-01-01T00:00:00" endDate="2021-01-01T00:00:00"/>
        <groupItems count="7">
          <s v="&lt;1/1/2017"/>
          <s v="2017"/>
          <s v="2018"/>
          <s v="2019"/>
          <s v="2020"/>
          <s v="2021"/>
          <s v="&gt;1/1/2021"/>
        </groupItems>
      </fieldGroup>
    </cacheField>
    <cacheField name="Quarters2" numFmtId="0" databaseField="0">
      <fieldGroup base="6">
        <rangePr groupBy="quarters" startDate="2017-01-01T00:00:00" endDate="2021-01-01T00:00:00"/>
        <groupItems count="6">
          <s v="&lt;1/1/2017"/>
          <s v="Qtr1"/>
          <s v="Qtr2"/>
          <s v="Qtr3"/>
          <s v="Qtr4"/>
          <s v="&gt;1/1/2021"/>
        </groupItems>
      </fieldGroup>
    </cacheField>
    <cacheField name="Years2" numFmtId="0" databaseField="0">
      <fieldGroup base="6">
        <rangePr groupBy="years" startDate="2017-01-01T00:00:00" endDate="2021-01-01T00:00:00"/>
        <groupItems count="7">
          <s v="&lt;1/1/2017"/>
          <s v="2017"/>
          <s v="2018"/>
          <s v="2019"/>
          <s v="2020"/>
          <s v="2021"/>
          <s v="&gt;1/1/2021"/>
        </groupItems>
      </fieldGroup>
    </cacheField>
  </cacheFields>
  <extLst>
    <ext xmlns:x14="http://schemas.microsoft.com/office/spreadsheetml/2009/9/main" uri="{725AE2AE-9491-48be-B2B4-4EB974FC3084}">
      <x14:pivotCacheDefinition pivotCacheId="2008384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44">
  <r>
    <x v="0"/>
    <x v="0"/>
    <s v="Hama"/>
    <x v="0"/>
    <n v="2018"/>
    <x v="0"/>
    <x v="0"/>
    <s v="ID - 4237"/>
    <x v="0"/>
    <n v="50"/>
    <n v="5761"/>
    <n v="9567"/>
    <n v="288050"/>
    <n v="478350"/>
    <n v="190300"/>
  </r>
  <r>
    <x v="1"/>
    <x v="1"/>
    <s v="Abha"/>
    <x v="0"/>
    <n v="2019"/>
    <x v="1"/>
    <x v="1"/>
    <s v="ID - 4351"/>
    <x v="0"/>
    <n v="24"/>
    <n v="2708"/>
    <n v="4260"/>
    <n v="64992"/>
    <n v="102240"/>
    <n v="37248"/>
  </r>
  <r>
    <x v="2"/>
    <x v="0"/>
    <s v="Hama"/>
    <x v="1"/>
    <n v="2020"/>
    <x v="2"/>
    <x v="2"/>
    <s v="ID - 4465"/>
    <x v="1"/>
    <n v="46"/>
    <n v="7014"/>
    <n v="10795"/>
    <n v="322644"/>
    <n v="496570"/>
    <n v="173926"/>
  </r>
  <r>
    <x v="3"/>
    <x v="2"/>
    <s v="Nablus"/>
    <x v="2"/>
    <n v="2019"/>
    <x v="1"/>
    <x v="3"/>
    <s v="ID - 4579"/>
    <x v="1"/>
    <n v="49"/>
    <n v="8475"/>
    <n v="12500"/>
    <n v="415275"/>
    <n v="612500"/>
    <n v="197225"/>
  </r>
  <r>
    <x v="4"/>
    <x v="1"/>
    <s v="Jeddah"/>
    <x v="2"/>
    <n v="2017"/>
    <x v="2"/>
    <x v="4"/>
    <s v="ID - 4693"/>
    <x v="1"/>
    <n v="77"/>
    <n v="4644"/>
    <n v="8561"/>
    <n v="357588"/>
    <n v="659197"/>
    <n v="301609"/>
  </r>
  <r>
    <x v="5"/>
    <x v="0"/>
    <s v="Idlb"/>
    <x v="0"/>
    <n v="2017"/>
    <x v="1"/>
    <x v="5"/>
    <s v="ID - 4807"/>
    <x v="1"/>
    <n v="38"/>
    <n v="7993"/>
    <n v="13544"/>
    <n v="303734"/>
    <n v="514672"/>
    <n v="210938"/>
  </r>
  <r>
    <x v="6"/>
    <x v="0"/>
    <s v="Hama"/>
    <x v="1"/>
    <n v="2017"/>
    <x v="0"/>
    <x v="6"/>
    <s v="ID - 4921"/>
    <x v="1"/>
    <n v="82"/>
    <n v="7855"/>
    <n v="10637"/>
    <n v="644110"/>
    <n v="872234"/>
    <n v="228124"/>
  </r>
  <r>
    <x v="7"/>
    <x v="1"/>
    <s v="Riyadh"/>
    <x v="1"/>
    <n v="2017"/>
    <x v="2"/>
    <x v="7"/>
    <s v="ID - 5035"/>
    <x v="1"/>
    <n v="98"/>
    <n v="7980"/>
    <n v="11551"/>
    <n v="782040"/>
    <n v="1131998"/>
    <n v="349958"/>
  </r>
  <r>
    <x v="8"/>
    <x v="2"/>
    <s v="Nablus"/>
    <x v="3"/>
    <n v="2020"/>
    <x v="0"/>
    <x v="8"/>
    <s v="ID - 5149"/>
    <x v="1"/>
    <n v="48"/>
    <n v="5289"/>
    <n v="8252"/>
    <n v="253872"/>
    <n v="396096"/>
    <n v="142224"/>
  </r>
  <r>
    <x v="9"/>
    <x v="0"/>
    <s v="Damascus"/>
    <x v="1"/>
    <n v="2018"/>
    <x v="1"/>
    <x v="9"/>
    <s v="ID - 5263"/>
    <x v="0"/>
    <n v="31"/>
    <n v="7815"/>
    <n v="12592"/>
    <n v="242265"/>
    <n v="390352"/>
    <n v="148087"/>
  </r>
  <r>
    <x v="10"/>
    <x v="1"/>
    <s v="Abha"/>
    <x v="3"/>
    <n v="2020"/>
    <x v="2"/>
    <x v="10"/>
    <s v="ID - 5377"/>
    <x v="1"/>
    <n v="97"/>
    <n v="7698"/>
    <n v="11674"/>
    <n v="746706"/>
    <n v="1132378"/>
    <n v="385672"/>
  </r>
  <r>
    <x v="11"/>
    <x v="3"/>
    <s v="Alex"/>
    <x v="1"/>
    <n v="2018"/>
    <x v="0"/>
    <x v="11"/>
    <s v="ID - 5491"/>
    <x v="0"/>
    <n v="89"/>
    <n v="3367"/>
    <n v="6320"/>
    <n v="299663"/>
    <n v="562480"/>
    <n v="262817"/>
  </r>
  <r>
    <x v="12"/>
    <x v="3"/>
    <s v="Hurghada"/>
    <x v="2"/>
    <n v="2020"/>
    <x v="1"/>
    <x v="12"/>
    <s v="ID - 5605"/>
    <x v="1"/>
    <n v="40"/>
    <n v="7719"/>
    <n v="11643"/>
    <n v="308760"/>
    <n v="465720"/>
    <n v="156960"/>
  </r>
  <r>
    <x v="13"/>
    <x v="1"/>
    <s v="Riyadh"/>
    <x v="2"/>
    <n v="2020"/>
    <x v="0"/>
    <x v="13"/>
    <s v="ID - 5719"/>
    <x v="1"/>
    <n v="13"/>
    <n v="2452"/>
    <n v="7140"/>
    <n v="31876"/>
    <n v="92820"/>
    <n v="60944"/>
  </r>
  <r>
    <x v="14"/>
    <x v="1"/>
    <s v="Dammam"/>
    <x v="0"/>
    <n v="2018"/>
    <x v="1"/>
    <x v="14"/>
    <s v="ID - 5833"/>
    <x v="0"/>
    <n v="97"/>
    <n v="4321"/>
    <n v="5584"/>
    <n v="419137"/>
    <n v="541648"/>
    <n v="122511"/>
  </r>
  <r>
    <x v="15"/>
    <x v="3"/>
    <s v="Alex"/>
    <x v="1"/>
    <n v="2018"/>
    <x v="1"/>
    <x v="15"/>
    <s v="ID - 5947"/>
    <x v="1"/>
    <n v="68"/>
    <n v="7122"/>
    <n v="10747"/>
    <n v="484296"/>
    <n v="730796"/>
    <n v="246500"/>
  </r>
  <r>
    <x v="16"/>
    <x v="0"/>
    <s v="Hama"/>
    <x v="3"/>
    <n v="2017"/>
    <x v="2"/>
    <x v="16"/>
    <s v="ID - 6061"/>
    <x v="1"/>
    <n v="47"/>
    <n v="4766"/>
    <n v="6824"/>
    <n v="224002"/>
    <n v="320728"/>
    <n v="96726"/>
  </r>
  <r>
    <x v="17"/>
    <x v="2"/>
    <s v="Nablus"/>
    <x v="1"/>
    <n v="2017"/>
    <x v="2"/>
    <x v="17"/>
    <s v="ID - 6175"/>
    <x v="1"/>
    <n v="20"/>
    <n v="4888"/>
    <n v="9456"/>
    <n v="97760"/>
    <n v="189120"/>
    <n v="91360"/>
  </r>
  <r>
    <x v="18"/>
    <x v="0"/>
    <s v="Damascus"/>
    <x v="3"/>
    <n v="2020"/>
    <x v="3"/>
    <x v="18"/>
    <s v="ID - 6289"/>
    <x v="0"/>
    <n v="13"/>
    <n v="7755"/>
    <n v="12347"/>
    <n v="100815"/>
    <n v="160511"/>
    <n v="59696"/>
  </r>
  <r>
    <x v="19"/>
    <x v="1"/>
    <s v="Jeddah"/>
    <x v="1"/>
    <n v="2020"/>
    <x v="2"/>
    <x v="19"/>
    <s v="ID - 6403"/>
    <x v="0"/>
    <n v="76"/>
    <n v="2220"/>
    <n v="5252"/>
    <n v="168720"/>
    <n v="399152"/>
    <n v="230432"/>
  </r>
  <r>
    <x v="20"/>
    <x v="2"/>
    <s v="Al-Quds"/>
    <x v="3"/>
    <n v="2018"/>
    <x v="0"/>
    <x v="20"/>
    <s v="ID - 6517"/>
    <x v="1"/>
    <n v="14"/>
    <n v="2303"/>
    <n v="8438"/>
    <n v="32242"/>
    <n v="118132"/>
    <n v="85890"/>
  </r>
  <r>
    <x v="21"/>
    <x v="2"/>
    <s v="Ramallah"/>
    <x v="1"/>
    <n v="2018"/>
    <x v="0"/>
    <x v="21"/>
    <s v="ID - 6631"/>
    <x v="0"/>
    <n v="48"/>
    <n v="7658"/>
    <n v="8705"/>
    <n v="367584"/>
    <n v="417840"/>
    <n v="50256"/>
  </r>
  <r>
    <x v="22"/>
    <x v="2"/>
    <s v="Ramallah"/>
    <x v="3"/>
    <n v="2020"/>
    <x v="1"/>
    <x v="22"/>
    <s v="ID - 6745"/>
    <x v="1"/>
    <n v="28"/>
    <n v="2958"/>
    <n v="4476"/>
    <n v="82824"/>
    <n v="125328"/>
    <n v="42504"/>
  </r>
  <r>
    <x v="23"/>
    <x v="2"/>
    <s v="Ramallah"/>
    <x v="0"/>
    <n v="2020"/>
    <x v="2"/>
    <x v="23"/>
    <s v="ID - 6859"/>
    <x v="0"/>
    <n v="18"/>
    <n v="3931"/>
    <n v="5947"/>
    <n v="70758"/>
    <n v="107046"/>
    <n v="36288"/>
  </r>
  <r>
    <x v="24"/>
    <x v="1"/>
    <s v="Riyadh"/>
    <x v="0"/>
    <n v="2019"/>
    <x v="0"/>
    <x v="24"/>
    <s v="ID - 6973"/>
    <x v="1"/>
    <n v="70"/>
    <n v="2483"/>
    <n v="5809"/>
    <n v="173810"/>
    <n v="406630"/>
    <n v="232820"/>
  </r>
  <r>
    <x v="25"/>
    <x v="2"/>
    <s v="Ramallah"/>
    <x v="1"/>
    <n v="2019"/>
    <x v="2"/>
    <x v="25"/>
    <s v="ID - 7087"/>
    <x v="1"/>
    <n v="41"/>
    <n v="6665"/>
    <n v="8687"/>
    <n v="273265"/>
    <n v="356167"/>
    <n v="82902"/>
  </r>
  <r>
    <x v="26"/>
    <x v="3"/>
    <s v="Alex"/>
    <x v="3"/>
    <n v="2018"/>
    <x v="2"/>
    <x v="26"/>
    <s v="ID - 7201"/>
    <x v="1"/>
    <n v="80"/>
    <n v="3593"/>
    <n v="9252"/>
    <n v="287440"/>
    <n v="740160"/>
    <n v="452720"/>
  </r>
  <r>
    <x v="27"/>
    <x v="3"/>
    <s v="Cairo"/>
    <x v="3"/>
    <n v="2019"/>
    <x v="3"/>
    <x v="27"/>
    <s v="ID - 7315"/>
    <x v="0"/>
    <n v="67"/>
    <n v="6523"/>
    <n v="10767"/>
    <n v="437041"/>
    <n v="721389"/>
    <n v="284348"/>
  </r>
  <r>
    <x v="28"/>
    <x v="1"/>
    <s v="Riyadh"/>
    <x v="3"/>
    <n v="2019"/>
    <x v="0"/>
    <x v="28"/>
    <s v="ID - 7429"/>
    <x v="1"/>
    <n v="66"/>
    <n v="8086"/>
    <n v="14142"/>
    <n v="533676"/>
    <n v="933372"/>
    <n v="399696"/>
  </r>
  <r>
    <x v="29"/>
    <x v="1"/>
    <s v="Riyadh"/>
    <x v="0"/>
    <n v="2019"/>
    <x v="1"/>
    <x v="29"/>
    <s v="ID - 7543"/>
    <x v="0"/>
    <n v="93"/>
    <n v="6363"/>
    <n v="7935"/>
    <n v="591759"/>
    <n v="737955"/>
    <n v="146196"/>
  </r>
  <r>
    <x v="30"/>
    <x v="0"/>
    <s v="Idlb"/>
    <x v="2"/>
    <n v="2019"/>
    <x v="2"/>
    <x v="30"/>
    <s v="ID - 7657"/>
    <x v="1"/>
    <n v="49"/>
    <n v="3357"/>
    <n v="6440"/>
    <n v="164493"/>
    <n v="315560"/>
    <n v="151067"/>
  </r>
  <r>
    <x v="31"/>
    <x v="3"/>
    <s v="Hurghada"/>
    <x v="3"/>
    <n v="2018"/>
    <x v="1"/>
    <x v="31"/>
    <s v="ID - 7771"/>
    <x v="0"/>
    <n v="38"/>
    <n v="6392"/>
    <n v="12254"/>
    <n v="242896"/>
    <n v="465652"/>
    <n v="222756"/>
  </r>
  <r>
    <x v="32"/>
    <x v="3"/>
    <s v="Cairo"/>
    <x v="1"/>
    <n v="2020"/>
    <x v="3"/>
    <x v="32"/>
    <s v="ID - 7885"/>
    <x v="0"/>
    <n v="29"/>
    <n v="7388"/>
    <n v="13243"/>
    <n v="214252"/>
    <n v="384047"/>
    <n v="169795"/>
  </r>
  <r>
    <x v="33"/>
    <x v="0"/>
    <s v="Damascus"/>
    <x v="1"/>
    <n v="2017"/>
    <x v="1"/>
    <x v="33"/>
    <s v="ID - 7999"/>
    <x v="1"/>
    <n v="50"/>
    <n v="2536"/>
    <n v="6882"/>
    <n v="126800"/>
    <n v="344100"/>
    <n v="217300"/>
  </r>
  <r>
    <x v="34"/>
    <x v="0"/>
    <s v="Hama"/>
    <x v="1"/>
    <n v="2017"/>
    <x v="2"/>
    <x v="34"/>
    <s v="ID - 8113"/>
    <x v="0"/>
    <n v="11"/>
    <n v="6226"/>
    <n v="12924"/>
    <n v="68486"/>
    <n v="142164"/>
    <n v="73678"/>
  </r>
  <r>
    <x v="35"/>
    <x v="0"/>
    <s v="Damascus"/>
    <x v="3"/>
    <n v="2017"/>
    <x v="3"/>
    <x v="35"/>
    <s v="ID - 8227"/>
    <x v="0"/>
    <n v="14"/>
    <n v="8439"/>
    <n v="9687"/>
    <n v="118146"/>
    <n v="135618"/>
    <n v="17472"/>
  </r>
  <r>
    <x v="1"/>
    <x v="2"/>
    <s v="Ramallah"/>
    <x v="3"/>
    <n v="2019"/>
    <x v="1"/>
    <x v="1"/>
    <s v="ID - 8341"/>
    <x v="1"/>
    <n v="29"/>
    <n v="7815"/>
    <n v="9044"/>
    <n v="226635"/>
    <n v="262276"/>
    <n v="35641"/>
  </r>
  <r>
    <x v="36"/>
    <x v="0"/>
    <s v="Idlb"/>
    <x v="3"/>
    <n v="2017"/>
    <x v="1"/>
    <x v="36"/>
    <s v="ID - 8455"/>
    <x v="1"/>
    <n v="26"/>
    <n v="5031"/>
    <n v="8505"/>
    <n v="130806"/>
    <n v="221130"/>
    <n v="90324"/>
  </r>
  <r>
    <x v="37"/>
    <x v="3"/>
    <s v="Cairo"/>
    <x v="0"/>
    <n v="2019"/>
    <x v="3"/>
    <x v="37"/>
    <s v="ID - 8569"/>
    <x v="0"/>
    <n v="99"/>
    <n v="2049"/>
    <n v="5879"/>
    <n v="202851"/>
    <n v="582021"/>
    <n v="379170"/>
  </r>
  <r>
    <x v="38"/>
    <x v="1"/>
    <s v="Abha"/>
    <x v="1"/>
    <n v="2019"/>
    <x v="1"/>
    <x v="38"/>
    <s v="ID - 8683"/>
    <x v="0"/>
    <n v="54"/>
    <n v="4482"/>
    <n v="8479"/>
    <n v="242028"/>
    <n v="457866"/>
    <n v="215838"/>
  </r>
  <r>
    <x v="39"/>
    <x v="0"/>
    <s v="Damascus"/>
    <x v="3"/>
    <n v="2017"/>
    <x v="0"/>
    <x v="39"/>
    <s v="ID - 8797"/>
    <x v="0"/>
    <n v="21"/>
    <n v="4849"/>
    <n v="6381"/>
    <n v="101829"/>
    <n v="134001"/>
    <n v="32172"/>
  </r>
  <r>
    <x v="40"/>
    <x v="2"/>
    <s v="Ramallah"/>
    <x v="0"/>
    <n v="2020"/>
    <x v="0"/>
    <x v="40"/>
    <s v="ID - 8911"/>
    <x v="0"/>
    <n v="64"/>
    <n v="7216"/>
    <n v="8386"/>
    <n v="461824"/>
    <n v="536704"/>
    <n v="74880"/>
  </r>
  <r>
    <x v="41"/>
    <x v="1"/>
    <s v="Jeddah"/>
    <x v="2"/>
    <n v="2020"/>
    <x v="3"/>
    <x v="41"/>
    <s v="ID - 9025"/>
    <x v="0"/>
    <n v="87"/>
    <n v="2906"/>
    <n v="4398"/>
    <n v="252822"/>
    <n v="382626"/>
    <n v="129804"/>
  </r>
  <r>
    <x v="42"/>
    <x v="0"/>
    <s v="Idlb"/>
    <x v="2"/>
    <n v="2019"/>
    <x v="2"/>
    <x v="42"/>
    <s v="ID - 9139"/>
    <x v="1"/>
    <n v="85"/>
    <n v="6882"/>
    <n v="10418"/>
    <n v="584970"/>
    <n v="885530"/>
    <n v="300560"/>
  </r>
  <r>
    <x v="43"/>
    <x v="2"/>
    <s v="Gaza"/>
    <x v="1"/>
    <n v="2018"/>
    <x v="2"/>
    <x v="43"/>
    <s v="ID - 9253"/>
    <x v="1"/>
    <n v="78"/>
    <n v="5091"/>
    <n v="11730"/>
    <n v="397098"/>
    <n v="914940"/>
    <n v="517842"/>
  </r>
  <r>
    <x v="44"/>
    <x v="0"/>
    <s v="Idlb"/>
    <x v="2"/>
    <n v="2019"/>
    <x v="0"/>
    <x v="44"/>
    <s v="ID - 9367"/>
    <x v="0"/>
    <n v="88"/>
    <n v="3320"/>
    <n v="7655"/>
    <n v="292160"/>
    <n v="673640"/>
    <n v="381480"/>
  </r>
  <r>
    <x v="45"/>
    <x v="1"/>
    <s v="Jeddah"/>
    <x v="2"/>
    <n v="2017"/>
    <x v="3"/>
    <x v="45"/>
    <s v="ID - 9481"/>
    <x v="1"/>
    <n v="78"/>
    <n v="5042"/>
    <n v="10455"/>
    <n v="393276"/>
    <n v="815490"/>
    <n v="422214"/>
  </r>
  <r>
    <x v="46"/>
    <x v="0"/>
    <s v="Damascus"/>
    <x v="2"/>
    <n v="2020"/>
    <x v="1"/>
    <x v="46"/>
    <s v="ID - 9595"/>
    <x v="1"/>
    <n v="86"/>
    <n v="4903"/>
    <n v="11284"/>
    <n v="421658"/>
    <n v="970424"/>
    <n v="548766"/>
  </r>
  <r>
    <x v="47"/>
    <x v="1"/>
    <s v="Abha"/>
    <x v="2"/>
    <n v="2020"/>
    <x v="2"/>
    <x v="47"/>
    <s v="ID - 9709"/>
    <x v="1"/>
    <n v="99"/>
    <n v="6927"/>
    <n v="13186"/>
    <n v="685773"/>
    <n v="1305414"/>
    <n v="619641"/>
  </r>
  <r>
    <x v="48"/>
    <x v="0"/>
    <s v="Damascus"/>
    <x v="2"/>
    <n v="2019"/>
    <x v="1"/>
    <x v="48"/>
    <s v="ID - 9823"/>
    <x v="0"/>
    <n v="22"/>
    <n v="7713"/>
    <n v="12742"/>
    <n v="169686"/>
    <n v="280324"/>
    <n v="110638"/>
  </r>
  <r>
    <x v="49"/>
    <x v="3"/>
    <s v="Tanta"/>
    <x v="0"/>
    <n v="2019"/>
    <x v="0"/>
    <x v="49"/>
    <s v="ID - 9937"/>
    <x v="1"/>
    <n v="51"/>
    <n v="5338"/>
    <n v="9106"/>
    <n v="272238"/>
    <n v="464406"/>
    <n v="192168"/>
  </r>
  <r>
    <x v="50"/>
    <x v="3"/>
    <s v="Hurghada"/>
    <x v="1"/>
    <n v="2017"/>
    <x v="2"/>
    <x v="50"/>
    <s v="ID - 10051"/>
    <x v="1"/>
    <n v="40"/>
    <n v="7575"/>
    <n v="8896"/>
    <n v="303000"/>
    <n v="355840"/>
    <n v="52840"/>
  </r>
  <r>
    <x v="51"/>
    <x v="3"/>
    <s v="Hurghada"/>
    <x v="1"/>
    <n v="2017"/>
    <x v="1"/>
    <x v="51"/>
    <s v="ID - 10165"/>
    <x v="0"/>
    <n v="55"/>
    <n v="4180"/>
    <n v="9487"/>
    <n v="229900"/>
    <n v="521785"/>
    <n v="291885"/>
  </r>
  <r>
    <x v="52"/>
    <x v="1"/>
    <s v="Abha"/>
    <x v="1"/>
    <n v="2020"/>
    <x v="2"/>
    <x v="52"/>
    <s v="ID - 10279"/>
    <x v="1"/>
    <n v="92"/>
    <n v="7492"/>
    <n v="13712"/>
    <n v="689264"/>
    <n v="1261504"/>
    <n v="572240"/>
  </r>
  <r>
    <x v="53"/>
    <x v="3"/>
    <s v="Hurghada"/>
    <x v="2"/>
    <n v="2018"/>
    <x v="2"/>
    <x v="53"/>
    <s v="ID - 10393"/>
    <x v="1"/>
    <n v="91"/>
    <n v="7686"/>
    <n v="9922"/>
    <n v="699426"/>
    <n v="902902"/>
    <n v="203476"/>
  </r>
  <r>
    <x v="54"/>
    <x v="2"/>
    <s v="Al-Quds"/>
    <x v="0"/>
    <n v="2020"/>
    <x v="2"/>
    <x v="54"/>
    <s v="ID - 10507"/>
    <x v="1"/>
    <n v="56"/>
    <n v="4721"/>
    <n v="8219"/>
    <n v="264376"/>
    <n v="460264"/>
    <n v="195888"/>
  </r>
  <r>
    <x v="55"/>
    <x v="1"/>
    <s v="Jeddah"/>
    <x v="0"/>
    <n v="2020"/>
    <x v="2"/>
    <x v="55"/>
    <s v="ID - 10621"/>
    <x v="1"/>
    <n v="64"/>
    <n v="2341"/>
    <n v="4469"/>
    <n v="149824"/>
    <n v="286016"/>
    <n v="136192"/>
  </r>
  <r>
    <x v="56"/>
    <x v="0"/>
    <s v="Damascus"/>
    <x v="3"/>
    <n v="2019"/>
    <x v="3"/>
    <x v="56"/>
    <s v="ID - 10735"/>
    <x v="1"/>
    <n v="90"/>
    <n v="3121"/>
    <n v="9056"/>
    <n v="280890"/>
    <n v="815040"/>
    <n v="534150"/>
  </r>
  <r>
    <x v="57"/>
    <x v="3"/>
    <s v="Cairo"/>
    <x v="2"/>
    <n v="2017"/>
    <x v="2"/>
    <x v="57"/>
    <s v="ID - 10849"/>
    <x v="1"/>
    <n v="44"/>
    <n v="4613"/>
    <n v="6218"/>
    <n v="202972"/>
    <n v="273592"/>
    <n v="70620"/>
  </r>
  <r>
    <x v="58"/>
    <x v="1"/>
    <s v="Dammam"/>
    <x v="3"/>
    <n v="2017"/>
    <x v="1"/>
    <x v="58"/>
    <s v="ID - 10963"/>
    <x v="0"/>
    <n v="57"/>
    <n v="4658"/>
    <n v="7727"/>
    <n v="265506"/>
    <n v="440439"/>
    <n v="174933"/>
  </r>
  <r>
    <x v="59"/>
    <x v="2"/>
    <s v="Ramallah"/>
    <x v="1"/>
    <n v="2017"/>
    <x v="3"/>
    <x v="59"/>
    <s v="ID - 11077"/>
    <x v="0"/>
    <n v="24"/>
    <n v="6877"/>
    <n v="12596"/>
    <n v="165048"/>
    <n v="302304"/>
    <n v="137256"/>
  </r>
  <r>
    <x v="60"/>
    <x v="0"/>
    <s v="Damascus"/>
    <x v="0"/>
    <n v="2018"/>
    <x v="3"/>
    <x v="60"/>
    <s v="ID - 11191"/>
    <x v="1"/>
    <n v="72"/>
    <n v="2192"/>
    <n v="4635"/>
    <n v="157824"/>
    <n v="333720"/>
    <n v="175896"/>
  </r>
  <r>
    <x v="61"/>
    <x v="3"/>
    <s v="Tanta"/>
    <x v="2"/>
    <n v="2020"/>
    <x v="2"/>
    <x v="61"/>
    <s v="ID - 11305"/>
    <x v="1"/>
    <n v="48"/>
    <n v="6564"/>
    <n v="13250"/>
    <n v="315072"/>
    <n v="636000"/>
    <n v="320928"/>
  </r>
  <r>
    <x v="62"/>
    <x v="3"/>
    <s v="Hurghada"/>
    <x v="1"/>
    <n v="2019"/>
    <x v="1"/>
    <x v="62"/>
    <s v="ID - 11419"/>
    <x v="0"/>
    <n v="23"/>
    <n v="2395"/>
    <n v="8602"/>
    <n v="55085"/>
    <n v="197846"/>
    <n v="142761"/>
  </r>
  <r>
    <x v="63"/>
    <x v="3"/>
    <s v="Hurghada"/>
    <x v="0"/>
    <n v="2017"/>
    <x v="1"/>
    <x v="63"/>
    <s v="ID - 11533"/>
    <x v="1"/>
    <n v="10"/>
    <n v="2911"/>
    <n v="8736"/>
    <n v="29110"/>
    <n v="87360"/>
    <n v="58250"/>
  </r>
  <r>
    <x v="64"/>
    <x v="2"/>
    <s v="Nablus"/>
    <x v="3"/>
    <n v="2019"/>
    <x v="0"/>
    <x v="64"/>
    <s v="ID - 11647"/>
    <x v="1"/>
    <n v="56"/>
    <n v="8592"/>
    <n v="14326"/>
    <n v="481152"/>
    <n v="802256"/>
    <n v="321104"/>
  </r>
  <r>
    <x v="65"/>
    <x v="1"/>
    <s v="Abha"/>
    <x v="1"/>
    <n v="2017"/>
    <x v="3"/>
    <x v="65"/>
    <s v="ID - 11761"/>
    <x v="0"/>
    <n v="57"/>
    <n v="7876"/>
    <n v="14707"/>
    <n v="448932"/>
    <n v="838299"/>
    <n v="389367"/>
  </r>
  <r>
    <x v="66"/>
    <x v="2"/>
    <s v="Gaza"/>
    <x v="3"/>
    <n v="2020"/>
    <x v="3"/>
    <x v="66"/>
    <s v="ID - 11875"/>
    <x v="1"/>
    <n v="31"/>
    <n v="6066"/>
    <n v="7723"/>
    <n v="188046"/>
    <n v="239413"/>
    <n v="51367"/>
  </r>
  <r>
    <x v="67"/>
    <x v="0"/>
    <s v="Damascus"/>
    <x v="3"/>
    <n v="2018"/>
    <x v="3"/>
    <x v="67"/>
    <s v="ID - 11989"/>
    <x v="0"/>
    <n v="13"/>
    <n v="2129"/>
    <n v="8753"/>
    <n v="27677"/>
    <n v="113789"/>
    <n v="86112"/>
  </r>
  <r>
    <x v="68"/>
    <x v="3"/>
    <s v="Alex"/>
    <x v="1"/>
    <n v="2019"/>
    <x v="2"/>
    <x v="68"/>
    <s v="ID - 12103"/>
    <x v="1"/>
    <n v="45"/>
    <n v="5999"/>
    <n v="10930"/>
    <n v="269955"/>
    <n v="491850"/>
    <n v="221895"/>
  </r>
  <r>
    <x v="69"/>
    <x v="1"/>
    <s v="Dammam"/>
    <x v="0"/>
    <n v="2020"/>
    <x v="1"/>
    <x v="69"/>
    <s v="ID - 12217"/>
    <x v="0"/>
    <n v="45"/>
    <n v="6512"/>
    <n v="10773"/>
    <n v="293040"/>
    <n v="484785"/>
    <n v="191745"/>
  </r>
  <r>
    <x v="70"/>
    <x v="3"/>
    <s v="Cairo"/>
    <x v="0"/>
    <n v="2019"/>
    <x v="0"/>
    <x v="70"/>
    <s v="ID - 12331"/>
    <x v="0"/>
    <n v="52"/>
    <n v="7988"/>
    <n v="13989"/>
    <n v="415376"/>
    <n v="727428"/>
    <n v="312052"/>
  </r>
  <r>
    <x v="71"/>
    <x v="1"/>
    <s v="Dammam"/>
    <x v="0"/>
    <n v="2017"/>
    <x v="1"/>
    <x v="71"/>
    <s v="ID - 12445"/>
    <x v="0"/>
    <n v="46"/>
    <n v="2512"/>
    <n v="4472"/>
    <n v="115552"/>
    <n v="205712"/>
    <n v="90160"/>
  </r>
  <r>
    <x v="72"/>
    <x v="3"/>
    <s v="Hurghada"/>
    <x v="1"/>
    <n v="2018"/>
    <x v="2"/>
    <x v="72"/>
    <s v="ID - 12559"/>
    <x v="1"/>
    <n v="82"/>
    <n v="5726"/>
    <n v="11166"/>
    <n v="469532"/>
    <n v="915612"/>
    <n v="446080"/>
  </r>
  <r>
    <x v="73"/>
    <x v="2"/>
    <s v="Nablus"/>
    <x v="1"/>
    <n v="2018"/>
    <x v="2"/>
    <x v="73"/>
    <s v="ID - 12673"/>
    <x v="1"/>
    <n v="33"/>
    <n v="4101"/>
    <n v="10782"/>
    <n v="135333"/>
    <n v="355806"/>
    <n v="220473"/>
  </r>
  <r>
    <x v="74"/>
    <x v="2"/>
    <s v="Ramallah"/>
    <x v="1"/>
    <n v="2018"/>
    <x v="3"/>
    <x v="74"/>
    <s v="ID - 12787"/>
    <x v="0"/>
    <n v="66"/>
    <n v="5815"/>
    <n v="7531"/>
    <n v="383790"/>
    <n v="497046"/>
    <n v="113256"/>
  </r>
  <r>
    <x v="75"/>
    <x v="1"/>
    <s v="Abha"/>
    <x v="0"/>
    <n v="2018"/>
    <x v="3"/>
    <x v="75"/>
    <s v="ID - 12901"/>
    <x v="1"/>
    <n v="96"/>
    <n v="2444"/>
    <n v="5204"/>
    <n v="234624"/>
    <n v="499584"/>
    <n v="264960"/>
  </r>
  <r>
    <x v="76"/>
    <x v="3"/>
    <s v="Hurghada"/>
    <x v="1"/>
    <n v="2018"/>
    <x v="2"/>
    <x v="76"/>
    <s v="ID - 13015"/>
    <x v="1"/>
    <n v="15"/>
    <n v="4732"/>
    <n v="5975"/>
    <n v="70980"/>
    <n v="89625"/>
    <n v="18645"/>
  </r>
  <r>
    <x v="9"/>
    <x v="1"/>
    <s v="Riyadh"/>
    <x v="3"/>
    <n v="2018"/>
    <x v="1"/>
    <x v="9"/>
    <s v="ID - 13129"/>
    <x v="1"/>
    <n v="99"/>
    <n v="3374"/>
    <n v="7081"/>
    <n v="334026"/>
    <n v="701019"/>
    <n v="366993"/>
  </r>
  <r>
    <x v="77"/>
    <x v="2"/>
    <s v="Gaza"/>
    <x v="1"/>
    <n v="2020"/>
    <x v="3"/>
    <x v="77"/>
    <s v="ID - 13243"/>
    <x v="1"/>
    <n v="60"/>
    <n v="5527"/>
    <n v="10707"/>
    <n v="331620"/>
    <n v="642420"/>
    <n v="310800"/>
  </r>
  <r>
    <x v="78"/>
    <x v="0"/>
    <s v="Hama"/>
    <x v="3"/>
    <n v="2018"/>
    <x v="1"/>
    <x v="78"/>
    <s v="ID - 13357"/>
    <x v="1"/>
    <n v="81"/>
    <n v="3638"/>
    <n v="9851"/>
    <n v="294678"/>
    <n v="797931"/>
    <n v="503253"/>
  </r>
  <r>
    <x v="79"/>
    <x v="1"/>
    <s v="Dammam"/>
    <x v="2"/>
    <n v="2017"/>
    <x v="0"/>
    <x v="79"/>
    <s v="ID - 13471"/>
    <x v="0"/>
    <n v="84"/>
    <n v="4792"/>
    <n v="9428"/>
    <n v="402528"/>
    <n v="791952"/>
    <n v="389424"/>
  </r>
  <r>
    <x v="80"/>
    <x v="1"/>
    <s v="Riyadh"/>
    <x v="1"/>
    <n v="2017"/>
    <x v="1"/>
    <x v="80"/>
    <s v="ID - 13585"/>
    <x v="0"/>
    <n v="90"/>
    <n v="7820"/>
    <n v="13037"/>
    <n v="703800"/>
    <n v="1173330"/>
    <n v="469530"/>
  </r>
  <r>
    <x v="81"/>
    <x v="1"/>
    <s v="Riyadh"/>
    <x v="0"/>
    <n v="2017"/>
    <x v="1"/>
    <x v="81"/>
    <s v="ID - 13699"/>
    <x v="1"/>
    <n v="90"/>
    <n v="4284"/>
    <n v="8105"/>
    <n v="385560"/>
    <n v="729450"/>
    <n v="343890"/>
  </r>
  <r>
    <x v="82"/>
    <x v="3"/>
    <s v="Cairo"/>
    <x v="0"/>
    <n v="2020"/>
    <x v="3"/>
    <x v="82"/>
    <s v="ID - 13813"/>
    <x v="1"/>
    <n v="79"/>
    <n v="8596"/>
    <n v="12917"/>
    <n v="679084"/>
    <n v="1020443"/>
    <n v="341359"/>
  </r>
  <r>
    <x v="83"/>
    <x v="0"/>
    <s v="Homs"/>
    <x v="1"/>
    <n v="2017"/>
    <x v="2"/>
    <x v="83"/>
    <s v="ID - 13927"/>
    <x v="0"/>
    <n v="43"/>
    <n v="3533"/>
    <n v="9901"/>
    <n v="151919"/>
    <n v="425743"/>
    <n v="273824"/>
  </r>
  <r>
    <x v="84"/>
    <x v="3"/>
    <s v="Hurghada"/>
    <x v="2"/>
    <n v="2020"/>
    <x v="2"/>
    <x v="84"/>
    <s v="ID - 14041"/>
    <x v="1"/>
    <n v="67"/>
    <n v="6564"/>
    <n v="7887"/>
    <n v="439788"/>
    <n v="528429"/>
    <n v="88641"/>
  </r>
  <r>
    <x v="85"/>
    <x v="3"/>
    <s v="Cairo"/>
    <x v="0"/>
    <n v="2020"/>
    <x v="1"/>
    <x v="85"/>
    <s v="ID - 14155"/>
    <x v="1"/>
    <n v="43"/>
    <n v="4371"/>
    <n v="10124"/>
    <n v="187953"/>
    <n v="435332"/>
    <n v="247379"/>
  </r>
  <r>
    <x v="86"/>
    <x v="0"/>
    <s v="Damascus"/>
    <x v="2"/>
    <n v="2018"/>
    <x v="2"/>
    <x v="86"/>
    <s v="ID - 14269"/>
    <x v="1"/>
    <n v="54"/>
    <n v="2069"/>
    <n v="7979"/>
    <n v="111726"/>
    <n v="430866"/>
    <n v="319140"/>
  </r>
  <r>
    <x v="87"/>
    <x v="0"/>
    <s v="Damascus"/>
    <x v="0"/>
    <n v="2018"/>
    <x v="2"/>
    <x v="87"/>
    <s v="ID - 14383"/>
    <x v="0"/>
    <n v="18"/>
    <n v="8798"/>
    <n v="12504"/>
    <n v="158364"/>
    <n v="225072"/>
    <n v="66708"/>
  </r>
  <r>
    <x v="88"/>
    <x v="2"/>
    <s v="Al-Quds"/>
    <x v="2"/>
    <n v="2017"/>
    <x v="1"/>
    <x v="88"/>
    <s v="ID - 14497"/>
    <x v="0"/>
    <n v="43"/>
    <n v="2411"/>
    <n v="8585"/>
    <n v="103673"/>
    <n v="369155"/>
    <n v="265482"/>
  </r>
  <r>
    <x v="89"/>
    <x v="0"/>
    <s v="Hama"/>
    <x v="2"/>
    <n v="2019"/>
    <x v="0"/>
    <x v="89"/>
    <s v="ID - 14611"/>
    <x v="0"/>
    <n v="60"/>
    <n v="7999"/>
    <n v="11111"/>
    <n v="479940"/>
    <n v="666660"/>
    <n v="186720"/>
  </r>
  <r>
    <x v="90"/>
    <x v="3"/>
    <s v="Tanta"/>
    <x v="3"/>
    <n v="2019"/>
    <x v="3"/>
    <x v="90"/>
    <s v="ID - 14725"/>
    <x v="0"/>
    <n v="44"/>
    <n v="8431"/>
    <n v="12247"/>
    <n v="370964"/>
    <n v="538868"/>
    <n v="167904"/>
  </r>
  <r>
    <x v="91"/>
    <x v="3"/>
    <s v="Hurghada"/>
    <x v="1"/>
    <n v="2020"/>
    <x v="1"/>
    <x v="91"/>
    <s v="ID - 14839"/>
    <x v="0"/>
    <n v="58"/>
    <n v="6266"/>
    <n v="12752"/>
    <n v="363428"/>
    <n v="739616"/>
    <n v="376188"/>
  </r>
  <r>
    <x v="92"/>
    <x v="2"/>
    <s v="Nablus"/>
    <x v="0"/>
    <n v="2020"/>
    <x v="0"/>
    <x v="92"/>
    <s v="ID - 14953"/>
    <x v="1"/>
    <n v="14"/>
    <n v="2779"/>
    <n v="6833"/>
    <n v="38906"/>
    <n v="95662"/>
    <n v="56756"/>
  </r>
  <r>
    <x v="93"/>
    <x v="1"/>
    <s v="Dammam"/>
    <x v="3"/>
    <n v="2019"/>
    <x v="1"/>
    <x v="93"/>
    <s v="ID - 15067"/>
    <x v="1"/>
    <n v="83"/>
    <n v="5273"/>
    <n v="10399"/>
    <n v="437659"/>
    <n v="863117"/>
    <n v="425458"/>
  </r>
  <r>
    <x v="94"/>
    <x v="1"/>
    <s v="Jeddah"/>
    <x v="0"/>
    <n v="2017"/>
    <x v="3"/>
    <x v="94"/>
    <s v="ID - 15181"/>
    <x v="1"/>
    <n v="98"/>
    <n v="4414"/>
    <n v="9233"/>
    <n v="432572"/>
    <n v="904834"/>
    <n v="472262"/>
  </r>
  <r>
    <x v="95"/>
    <x v="3"/>
    <s v="Alex"/>
    <x v="2"/>
    <n v="2020"/>
    <x v="0"/>
    <x v="95"/>
    <s v="ID - 15295"/>
    <x v="0"/>
    <n v="42"/>
    <n v="7084"/>
    <n v="11814"/>
    <n v="297528"/>
    <n v="496188"/>
    <n v="198660"/>
  </r>
  <r>
    <x v="96"/>
    <x v="3"/>
    <s v="Tanta"/>
    <x v="1"/>
    <n v="2018"/>
    <x v="2"/>
    <x v="96"/>
    <s v="ID - 15409"/>
    <x v="0"/>
    <n v="40"/>
    <n v="5589"/>
    <n v="12136"/>
    <n v="223560"/>
    <n v="485440"/>
    <n v="261880"/>
  </r>
  <r>
    <x v="97"/>
    <x v="1"/>
    <s v="Jeddah"/>
    <x v="2"/>
    <n v="2020"/>
    <x v="0"/>
    <x v="97"/>
    <s v="ID - 15523"/>
    <x v="1"/>
    <n v="59"/>
    <n v="4735"/>
    <n v="8382"/>
    <n v="279365"/>
    <n v="494538"/>
    <n v="215173"/>
  </r>
  <r>
    <x v="98"/>
    <x v="0"/>
    <s v="Hama"/>
    <x v="0"/>
    <n v="2018"/>
    <x v="3"/>
    <x v="98"/>
    <s v="ID - 15637"/>
    <x v="0"/>
    <n v="16"/>
    <n v="4551"/>
    <n v="10751"/>
    <n v="72816"/>
    <n v="172016"/>
    <n v="99200"/>
  </r>
  <r>
    <x v="99"/>
    <x v="0"/>
    <s v="Idlb"/>
    <x v="2"/>
    <n v="2017"/>
    <x v="3"/>
    <x v="99"/>
    <s v="ID - 15751"/>
    <x v="0"/>
    <n v="83"/>
    <n v="2388"/>
    <n v="4157"/>
    <n v="198204"/>
    <n v="345031"/>
    <n v="146827"/>
  </r>
  <r>
    <x v="100"/>
    <x v="1"/>
    <s v="Jeddah"/>
    <x v="0"/>
    <n v="2018"/>
    <x v="1"/>
    <x v="100"/>
    <s v="ID - 15865"/>
    <x v="1"/>
    <n v="44"/>
    <n v="7153"/>
    <n v="9004"/>
    <n v="314732"/>
    <n v="396176"/>
    <n v="81444"/>
  </r>
  <r>
    <x v="101"/>
    <x v="1"/>
    <s v="Jeddah"/>
    <x v="2"/>
    <n v="2018"/>
    <x v="1"/>
    <x v="101"/>
    <s v="ID - 15979"/>
    <x v="1"/>
    <n v="74"/>
    <n v="4586"/>
    <n v="7562"/>
    <n v="339364"/>
    <n v="559588"/>
    <n v="220224"/>
  </r>
  <r>
    <x v="102"/>
    <x v="1"/>
    <s v="Dammam"/>
    <x v="2"/>
    <n v="2018"/>
    <x v="2"/>
    <x v="102"/>
    <s v="ID - 16093"/>
    <x v="1"/>
    <n v="29"/>
    <n v="4466"/>
    <n v="9759"/>
    <n v="129514"/>
    <n v="283011"/>
    <n v="153497"/>
  </r>
  <r>
    <x v="103"/>
    <x v="0"/>
    <s v="Damascus"/>
    <x v="0"/>
    <n v="2018"/>
    <x v="2"/>
    <x v="103"/>
    <s v="ID - 16207"/>
    <x v="0"/>
    <n v="47"/>
    <n v="2546"/>
    <n v="6239"/>
    <n v="119662"/>
    <n v="293233"/>
    <n v="173571"/>
  </r>
  <r>
    <x v="104"/>
    <x v="3"/>
    <s v="Alex"/>
    <x v="3"/>
    <n v="2017"/>
    <x v="0"/>
    <x v="104"/>
    <s v="ID - 16321"/>
    <x v="0"/>
    <n v="92"/>
    <n v="5389"/>
    <n v="9383"/>
    <n v="495788"/>
    <n v="863236"/>
    <n v="367448"/>
  </r>
  <r>
    <x v="105"/>
    <x v="3"/>
    <s v="Cairo"/>
    <x v="1"/>
    <n v="2020"/>
    <x v="2"/>
    <x v="105"/>
    <s v="ID - 16435"/>
    <x v="1"/>
    <n v="35"/>
    <n v="3745"/>
    <n v="6300"/>
    <n v="131075"/>
    <n v="220500"/>
    <n v="89425"/>
  </r>
  <r>
    <x v="106"/>
    <x v="3"/>
    <s v="Tanta"/>
    <x v="3"/>
    <n v="2020"/>
    <x v="3"/>
    <x v="106"/>
    <s v="ID - 16549"/>
    <x v="1"/>
    <n v="11"/>
    <n v="5244"/>
    <n v="6526"/>
    <n v="57684"/>
    <n v="71786"/>
    <n v="14102"/>
  </r>
  <r>
    <x v="107"/>
    <x v="0"/>
    <s v="Idlb"/>
    <x v="1"/>
    <n v="2019"/>
    <x v="3"/>
    <x v="107"/>
    <s v="ID - 16663"/>
    <x v="0"/>
    <n v="31"/>
    <n v="2404"/>
    <n v="8190"/>
    <n v="74524"/>
    <n v="253890"/>
    <n v="179366"/>
  </r>
  <r>
    <x v="108"/>
    <x v="3"/>
    <s v="Cairo"/>
    <x v="1"/>
    <n v="2019"/>
    <x v="0"/>
    <x v="108"/>
    <s v="ID - 16777"/>
    <x v="1"/>
    <n v="71"/>
    <n v="3166"/>
    <n v="10114"/>
    <n v="224786"/>
    <n v="718094"/>
    <n v="493308"/>
  </r>
  <r>
    <x v="109"/>
    <x v="3"/>
    <s v="Cairo"/>
    <x v="3"/>
    <n v="2018"/>
    <x v="3"/>
    <x v="109"/>
    <s v="ID - 16891"/>
    <x v="1"/>
    <n v="24"/>
    <n v="3716"/>
    <n v="9601"/>
    <n v="89184"/>
    <n v="230424"/>
    <n v="141240"/>
  </r>
  <r>
    <x v="110"/>
    <x v="0"/>
    <s v="Damascus"/>
    <x v="2"/>
    <n v="2018"/>
    <x v="3"/>
    <x v="110"/>
    <s v="ID - 17005"/>
    <x v="1"/>
    <n v="71"/>
    <n v="2078"/>
    <n v="5351"/>
    <n v="147538"/>
    <n v="379921"/>
    <n v="232383"/>
  </r>
  <r>
    <x v="111"/>
    <x v="2"/>
    <s v="Ramallah"/>
    <x v="1"/>
    <n v="2017"/>
    <x v="2"/>
    <x v="111"/>
    <s v="ID - 17119"/>
    <x v="1"/>
    <n v="56"/>
    <n v="4311"/>
    <n v="9462"/>
    <n v="241416"/>
    <n v="529872"/>
    <n v="288456"/>
  </r>
  <r>
    <x v="112"/>
    <x v="2"/>
    <s v="Al-Quds"/>
    <x v="1"/>
    <n v="2018"/>
    <x v="3"/>
    <x v="112"/>
    <s v="ID - 17233"/>
    <x v="1"/>
    <n v="73"/>
    <n v="4469"/>
    <n v="6101"/>
    <n v="326237"/>
    <n v="445373"/>
    <n v="119136"/>
  </r>
  <r>
    <x v="113"/>
    <x v="1"/>
    <s v="Dammam"/>
    <x v="0"/>
    <n v="2019"/>
    <x v="3"/>
    <x v="113"/>
    <s v="ID - 17347"/>
    <x v="0"/>
    <n v="88"/>
    <n v="6206"/>
    <n v="7283"/>
    <n v="546128"/>
    <n v="640904"/>
    <n v="94776"/>
  </r>
  <r>
    <x v="114"/>
    <x v="3"/>
    <s v="Cairo"/>
    <x v="3"/>
    <n v="2017"/>
    <x v="0"/>
    <x v="114"/>
    <s v="ID - 17461"/>
    <x v="1"/>
    <n v="78"/>
    <n v="8085"/>
    <n v="11865"/>
    <n v="630630"/>
    <n v="925470"/>
    <n v="294840"/>
  </r>
  <r>
    <x v="115"/>
    <x v="2"/>
    <s v="Gaza"/>
    <x v="0"/>
    <n v="2019"/>
    <x v="1"/>
    <x v="115"/>
    <s v="ID - 17575"/>
    <x v="1"/>
    <n v="61"/>
    <n v="6848"/>
    <n v="12769"/>
    <n v="417728"/>
    <n v="778909"/>
    <n v="361181"/>
  </r>
  <r>
    <x v="116"/>
    <x v="3"/>
    <s v="Hurghada"/>
    <x v="3"/>
    <n v="2020"/>
    <x v="2"/>
    <x v="116"/>
    <s v="ID - 17689"/>
    <x v="0"/>
    <n v="74"/>
    <n v="7735"/>
    <n v="12773"/>
    <n v="572390"/>
    <n v="945202"/>
    <n v="372812"/>
  </r>
  <r>
    <x v="117"/>
    <x v="1"/>
    <s v="Dammam"/>
    <x v="2"/>
    <n v="2017"/>
    <x v="3"/>
    <x v="117"/>
    <s v="ID - 17803"/>
    <x v="1"/>
    <n v="89"/>
    <n v="3640"/>
    <n v="9701"/>
    <n v="323960"/>
    <n v="863389"/>
    <n v="539429"/>
  </r>
  <r>
    <x v="118"/>
    <x v="2"/>
    <s v="Ramallah"/>
    <x v="2"/>
    <n v="2019"/>
    <x v="1"/>
    <x v="118"/>
    <s v="ID - 17917"/>
    <x v="1"/>
    <n v="88"/>
    <n v="6404"/>
    <n v="9307"/>
    <n v="563552"/>
    <n v="819016"/>
    <n v="255464"/>
  </r>
  <r>
    <x v="119"/>
    <x v="3"/>
    <s v="Alex"/>
    <x v="1"/>
    <n v="2018"/>
    <x v="0"/>
    <x v="119"/>
    <s v="ID - 18031"/>
    <x v="1"/>
    <n v="70"/>
    <n v="7980"/>
    <n v="12390"/>
    <n v="558600"/>
    <n v="867300"/>
    <n v="308700"/>
  </r>
  <r>
    <x v="120"/>
    <x v="2"/>
    <s v="Ramallah"/>
    <x v="0"/>
    <n v="2019"/>
    <x v="2"/>
    <x v="120"/>
    <s v="ID - 18145"/>
    <x v="0"/>
    <n v="49"/>
    <n v="2441"/>
    <n v="7445"/>
    <n v="119609"/>
    <n v="364805"/>
    <n v="245196"/>
  </r>
  <r>
    <x v="121"/>
    <x v="0"/>
    <s v="Hama"/>
    <x v="3"/>
    <n v="2019"/>
    <x v="3"/>
    <x v="121"/>
    <s v="ID - 18259"/>
    <x v="0"/>
    <n v="64"/>
    <n v="4886"/>
    <n v="9332"/>
    <n v="312704"/>
    <n v="597248"/>
    <n v="284544"/>
  </r>
  <r>
    <x v="122"/>
    <x v="0"/>
    <s v="Idlb"/>
    <x v="2"/>
    <n v="2018"/>
    <x v="0"/>
    <x v="122"/>
    <s v="ID - 18373"/>
    <x v="0"/>
    <n v="74"/>
    <n v="4777"/>
    <n v="11521"/>
    <n v="353498"/>
    <n v="852554"/>
    <n v="499056"/>
  </r>
  <r>
    <x v="123"/>
    <x v="0"/>
    <s v="Homs"/>
    <x v="1"/>
    <n v="2017"/>
    <x v="2"/>
    <x v="123"/>
    <s v="ID - 18487"/>
    <x v="0"/>
    <n v="69"/>
    <n v="3823"/>
    <n v="10470"/>
    <n v="263787"/>
    <n v="722430"/>
    <n v="458643"/>
  </r>
  <r>
    <x v="124"/>
    <x v="3"/>
    <s v="Cairo"/>
    <x v="3"/>
    <n v="2017"/>
    <x v="1"/>
    <x v="124"/>
    <s v="ID - 18601"/>
    <x v="0"/>
    <n v="87"/>
    <n v="7284"/>
    <n v="11074"/>
    <n v="633708"/>
    <n v="963438"/>
    <n v="329730"/>
  </r>
  <r>
    <x v="125"/>
    <x v="0"/>
    <s v="Idlb"/>
    <x v="3"/>
    <n v="2020"/>
    <x v="1"/>
    <x v="125"/>
    <s v="ID - 18715"/>
    <x v="0"/>
    <n v="60"/>
    <n v="4852"/>
    <n v="8286"/>
    <n v="291120"/>
    <n v="497160"/>
    <n v="206040"/>
  </r>
  <r>
    <x v="126"/>
    <x v="2"/>
    <s v="Nablus"/>
    <x v="2"/>
    <n v="2019"/>
    <x v="2"/>
    <x v="126"/>
    <s v="ID - 18829"/>
    <x v="0"/>
    <n v="21"/>
    <n v="5033"/>
    <n v="8549"/>
    <n v="105693"/>
    <n v="179529"/>
    <n v="73836"/>
  </r>
  <r>
    <x v="127"/>
    <x v="1"/>
    <s v="Jeddah"/>
    <x v="1"/>
    <n v="2019"/>
    <x v="1"/>
    <x v="127"/>
    <s v="ID - 18943"/>
    <x v="0"/>
    <n v="36"/>
    <n v="7002"/>
    <n v="12112"/>
    <n v="252072"/>
    <n v="436032"/>
    <n v="183960"/>
  </r>
  <r>
    <x v="128"/>
    <x v="1"/>
    <s v="Abha"/>
    <x v="2"/>
    <n v="2019"/>
    <x v="0"/>
    <x v="128"/>
    <s v="ID - 19057"/>
    <x v="1"/>
    <n v="77"/>
    <n v="6660"/>
    <n v="10680"/>
    <n v="512820"/>
    <n v="822360"/>
    <n v="309540"/>
  </r>
  <r>
    <x v="129"/>
    <x v="2"/>
    <s v="Gaza"/>
    <x v="3"/>
    <n v="2018"/>
    <x v="1"/>
    <x v="129"/>
    <s v="ID - 19171"/>
    <x v="0"/>
    <n v="27"/>
    <n v="3464"/>
    <n v="7566"/>
    <n v="93528"/>
    <n v="204282"/>
    <n v="110754"/>
  </r>
  <r>
    <x v="130"/>
    <x v="0"/>
    <s v="Damascus"/>
    <x v="1"/>
    <n v="2018"/>
    <x v="1"/>
    <x v="130"/>
    <s v="ID - 19285"/>
    <x v="1"/>
    <n v="97"/>
    <n v="8856"/>
    <n v="13754"/>
    <n v="859032"/>
    <n v="1334138"/>
    <n v="475106"/>
  </r>
  <r>
    <x v="131"/>
    <x v="1"/>
    <s v="Jeddah"/>
    <x v="1"/>
    <n v="2019"/>
    <x v="3"/>
    <x v="131"/>
    <s v="ID - 19399"/>
    <x v="0"/>
    <n v="98"/>
    <n v="8331"/>
    <n v="12954"/>
    <n v="816438"/>
    <n v="1269492"/>
    <n v="453054"/>
  </r>
  <r>
    <x v="132"/>
    <x v="2"/>
    <s v="Al-Quds"/>
    <x v="1"/>
    <n v="2019"/>
    <x v="2"/>
    <x v="132"/>
    <s v="ID - 19513"/>
    <x v="0"/>
    <n v="27"/>
    <n v="4042"/>
    <n v="6051"/>
    <n v="109134"/>
    <n v="163377"/>
    <n v="54243"/>
  </r>
  <r>
    <x v="133"/>
    <x v="3"/>
    <s v="Hurghada"/>
    <x v="2"/>
    <n v="2017"/>
    <x v="3"/>
    <x v="133"/>
    <s v="ID - 19627"/>
    <x v="0"/>
    <n v="55"/>
    <n v="6553"/>
    <n v="11228"/>
    <n v="360415"/>
    <n v="617540"/>
    <n v="257125"/>
  </r>
  <r>
    <x v="134"/>
    <x v="2"/>
    <s v="Al-Quds"/>
    <x v="0"/>
    <n v="2017"/>
    <x v="1"/>
    <x v="134"/>
    <s v="ID - 19741"/>
    <x v="1"/>
    <n v="56"/>
    <n v="2108"/>
    <n v="5891"/>
    <n v="118048"/>
    <n v="329896"/>
    <n v="211848"/>
  </r>
  <r>
    <x v="135"/>
    <x v="3"/>
    <s v="Hurghada"/>
    <x v="2"/>
    <n v="2018"/>
    <x v="2"/>
    <x v="135"/>
    <s v="ID - 19855"/>
    <x v="1"/>
    <n v="69"/>
    <n v="4106"/>
    <n v="9609"/>
    <n v="283314"/>
    <n v="663021"/>
    <n v="379707"/>
  </r>
  <r>
    <x v="136"/>
    <x v="3"/>
    <s v="Alex"/>
    <x v="1"/>
    <n v="2018"/>
    <x v="1"/>
    <x v="136"/>
    <s v="ID - 19969"/>
    <x v="0"/>
    <n v="50"/>
    <n v="2781"/>
    <n v="5688"/>
    <n v="139050"/>
    <n v="284400"/>
    <n v="145350"/>
  </r>
  <r>
    <x v="137"/>
    <x v="2"/>
    <s v="Nablus"/>
    <x v="1"/>
    <n v="2020"/>
    <x v="2"/>
    <x v="137"/>
    <s v="ID - 20083"/>
    <x v="1"/>
    <n v="75"/>
    <n v="2903"/>
    <n v="9307"/>
    <n v="217725"/>
    <n v="698025"/>
    <n v="480300"/>
  </r>
  <r>
    <x v="138"/>
    <x v="1"/>
    <s v="Jeddah"/>
    <x v="0"/>
    <n v="2020"/>
    <x v="3"/>
    <x v="138"/>
    <s v="ID - 20197"/>
    <x v="1"/>
    <n v="48"/>
    <n v="3350"/>
    <n v="6067"/>
    <n v="160800"/>
    <n v="291216"/>
    <n v="130416"/>
  </r>
  <r>
    <x v="139"/>
    <x v="1"/>
    <s v="Dammam"/>
    <x v="2"/>
    <n v="2017"/>
    <x v="3"/>
    <x v="139"/>
    <s v="ID - 20311"/>
    <x v="1"/>
    <n v="69"/>
    <n v="8186"/>
    <n v="14453"/>
    <n v="564834"/>
    <n v="997257"/>
    <n v="432423"/>
  </r>
  <r>
    <x v="140"/>
    <x v="2"/>
    <s v="Nablus"/>
    <x v="0"/>
    <n v="2017"/>
    <x v="2"/>
    <x v="140"/>
    <s v="ID - 20425"/>
    <x v="0"/>
    <n v="22"/>
    <n v="6324"/>
    <n v="10660"/>
    <n v="139128"/>
    <n v="234520"/>
    <n v="95392"/>
  </r>
  <r>
    <x v="141"/>
    <x v="0"/>
    <s v="Hama"/>
    <x v="2"/>
    <n v="2019"/>
    <x v="3"/>
    <x v="141"/>
    <s v="ID - 20539"/>
    <x v="0"/>
    <n v="83"/>
    <n v="3629"/>
    <n v="7507"/>
    <n v="301207"/>
    <n v="623081"/>
    <n v="321874"/>
  </r>
  <r>
    <x v="142"/>
    <x v="1"/>
    <s v="Dammam"/>
    <x v="2"/>
    <n v="2018"/>
    <x v="3"/>
    <x v="142"/>
    <s v="ID - 20653"/>
    <x v="1"/>
    <n v="22"/>
    <n v="3664"/>
    <n v="10650"/>
    <n v="80608"/>
    <n v="234300"/>
    <n v="153692"/>
  </r>
  <r>
    <x v="143"/>
    <x v="2"/>
    <s v="Gaza"/>
    <x v="3"/>
    <n v="2018"/>
    <x v="1"/>
    <x v="143"/>
    <s v="ID - 20767"/>
    <x v="0"/>
    <n v="51"/>
    <n v="5910"/>
    <n v="9327"/>
    <n v="301410"/>
    <n v="475677"/>
    <n v="174267"/>
  </r>
  <r>
    <x v="144"/>
    <x v="3"/>
    <s v="Hurghada"/>
    <x v="1"/>
    <n v="2019"/>
    <x v="3"/>
    <x v="144"/>
    <s v="ID - 20881"/>
    <x v="1"/>
    <n v="27"/>
    <n v="3819"/>
    <n v="9209"/>
    <n v="103113"/>
    <n v="248643"/>
    <n v="145530"/>
  </r>
  <r>
    <x v="145"/>
    <x v="0"/>
    <s v="Hama"/>
    <x v="2"/>
    <n v="2017"/>
    <x v="1"/>
    <x v="145"/>
    <s v="ID - 20995"/>
    <x v="1"/>
    <n v="29"/>
    <n v="6329"/>
    <n v="10590"/>
    <n v="183541"/>
    <n v="307110"/>
    <n v="123569"/>
  </r>
  <r>
    <x v="146"/>
    <x v="2"/>
    <s v="Al-Quds"/>
    <x v="1"/>
    <n v="2020"/>
    <x v="1"/>
    <x v="146"/>
    <s v="ID - 21109"/>
    <x v="1"/>
    <n v="93"/>
    <n v="4074"/>
    <n v="8829"/>
    <n v="378882"/>
    <n v="821097"/>
    <n v="442215"/>
  </r>
  <r>
    <x v="147"/>
    <x v="1"/>
    <s v="Riyadh"/>
    <x v="1"/>
    <n v="2019"/>
    <x v="2"/>
    <x v="147"/>
    <s v="ID - 21223"/>
    <x v="1"/>
    <n v="92"/>
    <n v="4639"/>
    <n v="9022"/>
    <n v="426788"/>
    <n v="830024"/>
    <n v="403236"/>
  </r>
  <r>
    <x v="41"/>
    <x v="2"/>
    <s v="Nablus"/>
    <x v="2"/>
    <n v="2020"/>
    <x v="3"/>
    <x v="41"/>
    <s v="ID - 21337"/>
    <x v="0"/>
    <n v="43"/>
    <n v="5665"/>
    <n v="11019"/>
    <n v="243595"/>
    <n v="473817"/>
    <n v="230222"/>
  </r>
  <r>
    <x v="104"/>
    <x v="0"/>
    <s v="Damascus"/>
    <x v="0"/>
    <n v="2017"/>
    <x v="0"/>
    <x v="104"/>
    <s v="ID - 21451"/>
    <x v="1"/>
    <n v="37"/>
    <n v="5509"/>
    <n v="9995"/>
    <n v="203833"/>
    <n v="369815"/>
    <n v="165982"/>
  </r>
  <r>
    <x v="148"/>
    <x v="2"/>
    <s v="Nablus"/>
    <x v="2"/>
    <n v="2019"/>
    <x v="2"/>
    <x v="148"/>
    <s v="ID - 21565"/>
    <x v="0"/>
    <n v="96"/>
    <n v="2090"/>
    <n v="6973"/>
    <n v="200640"/>
    <n v="669408"/>
    <n v="468768"/>
  </r>
  <r>
    <x v="149"/>
    <x v="1"/>
    <s v="Riyadh"/>
    <x v="2"/>
    <n v="2020"/>
    <x v="0"/>
    <x v="149"/>
    <s v="ID - 21679"/>
    <x v="1"/>
    <n v="76"/>
    <n v="2269"/>
    <n v="7909"/>
    <n v="172444"/>
    <n v="601084"/>
    <n v="428640"/>
  </r>
  <r>
    <x v="150"/>
    <x v="2"/>
    <s v="Ramallah"/>
    <x v="3"/>
    <n v="2018"/>
    <x v="2"/>
    <x v="150"/>
    <s v="ID - 21793"/>
    <x v="1"/>
    <n v="47"/>
    <n v="3003"/>
    <n v="6887"/>
    <n v="141141"/>
    <n v="323689"/>
    <n v="182548"/>
  </r>
  <r>
    <x v="151"/>
    <x v="3"/>
    <s v="Alex"/>
    <x v="0"/>
    <n v="2017"/>
    <x v="1"/>
    <x v="151"/>
    <s v="ID - 21907"/>
    <x v="0"/>
    <n v="48"/>
    <n v="4382"/>
    <n v="10080"/>
    <n v="210336"/>
    <n v="483840"/>
    <n v="273504"/>
  </r>
  <r>
    <x v="91"/>
    <x v="2"/>
    <s v="Gaza"/>
    <x v="2"/>
    <n v="2020"/>
    <x v="1"/>
    <x v="91"/>
    <s v="ID - 22021"/>
    <x v="1"/>
    <n v="72"/>
    <n v="3848"/>
    <n v="9871"/>
    <n v="277056"/>
    <n v="710712"/>
    <n v="433656"/>
  </r>
  <r>
    <x v="152"/>
    <x v="3"/>
    <s v="Cairo"/>
    <x v="0"/>
    <n v="2019"/>
    <x v="0"/>
    <x v="152"/>
    <s v="ID - 22135"/>
    <x v="0"/>
    <n v="59"/>
    <n v="6867"/>
    <n v="10775"/>
    <n v="405153"/>
    <n v="635725"/>
    <n v="230572"/>
  </r>
  <r>
    <x v="28"/>
    <x v="2"/>
    <s v="Al-Quds"/>
    <x v="2"/>
    <n v="2019"/>
    <x v="0"/>
    <x v="28"/>
    <s v="ID - 22249"/>
    <x v="1"/>
    <n v="60"/>
    <n v="6671"/>
    <n v="8951"/>
    <n v="400260"/>
    <n v="537060"/>
    <n v="136800"/>
  </r>
  <r>
    <x v="153"/>
    <x v="1"/>
    <s v="Riyadh"/>
    <x v="0"/>
    <n v="2017"/>
    <x v="3"/>
    <x v="153"/>
    <s v="ID - 22363"/>
    <x v="1"/>
    <n v="65"/>
    <n v="8814"/>
    <n v="13541"/>
    <n v="572910"/>
    <n v="880165"/>
    <n v="307255"/>
  </r>
  <r>
    <x v="154"/>
    <x v="3"/>
    <s v="Alex"/>
    <x v="1"/>
    <n v="2019"/>
    <x v="3"/>
    <x v="154"/>
    <s v="ID - 22477"/>
    <x v="0"/>
    <n v="94"/>
    <n v="5214"/>
    <n v="11529"/>
    <n v="490116"/>
    <n v="1083726"/>
    <n v="593610"/>
  </r>
  <r>
    <x v="155"/>
    <x v="0"/>
    <s v="Hama"/>
    <x v="1"/>
    <n v="2020"/>
    <x v="0"/>
    <x v="155"/>
    <s v="ID - 22591"/>
    <x v="1"/>
    <n v="35"/>
    <n v="4503"/>
    <n v="9949"/>
    <n v="157605"/>
    <n v="348215"/>
    <n v="190610"/>
  </r>
  <r>
    <x v="156"/>
    <x v="0"/>
    <s v="Hama"/>
    <x v="3"/>
    <n v="2017"/>
    <x v="3"/>
    <x v="156"/>
    <s v="ID - 22705"/>
    <x v="1"/>
    <n v="71"/>
    <n v="6178"/>
    <n v="12050"/>
    <n v="438638"/>
    <n v="855550"/>
    <n v="416912"/>
  </r>
  <r>
    <x v="157"/>
    <x v="2"/>
    <s v="Nablus"/>
    <x v="2"/>
    <n v="2018"/>
    <x v="0"/>
    <x v="157"/>
    <s v="ID - 22819"/>
    <x v="0"/>
    <n v="28"/>
    <n v="4615"/>
    <n v="7882"/>
    <n v="129220"/>
    <n v="220696"/>
    <n v="91476"/>
  </r>
  <r>
    <x v="158"/>
    <x v="2"/>
    <s v="Ramallah"/>
    <x v="2"/>
    <n v="2020"/>
    <x v="2"/>
    <x v="158"/>
    <s v="ID - 22933"/>
    <x v="1"/>
    <n v="67"/>
    <n v="7256"/>
    <n v="11055"/>
    <n v="486152"/>
    <n v="740685"/>
    <n v="254533"/>
  </r>
  <r>
    <x v="159"/>
    <x v="1"/>
    <s v="Jeddah"/>
    <x v="1"/>
    <n v="2017"/>
    <x v="1"/>
    <x v="159"/>
    <s v="ID - 23047"/>
    <x v="0"/>
    <n v="73"/>
    <n v="5858"/>
    <n v="12377"/>
    <n v="427634"/>
    <n v="903521"/>
    <n v="475887"/>
  </r>
  <r>
    <x v="160"/>
    <x v="3"/>
    <s v="Hurghada"/>
    <x v="2"/>
    <n v="2020"/>
    <x v="3"/>
    <x v="160"/>
    <s v="ID - 23161"/>
    <x v="0"/>
    <n v="62"/>
    <n v="8664"/>
    <n v="15637"/>
    <n v="537168"/>
    <n v="969494"/>
    <n v="432326"/>
  </r>
  <r>
    <x v="161"/>
    <x v="0"/>
    <s v="Idlb"/>
    <x v="1"/>
    <n v="2019"/>
    <x v="1"/>
    <x v="161"/>
    <s v="ID - 23275"/>
    <x v="1"/>
    <n v="89"/>
    <n v="4947"/>
    <n v="8135"/>
    <n v="440283"/>
    <n v="724015"/>
    <n v="283732"/>
  </r>
  <r>
    <x v="162"/>
    <x v="0"/>
    <s v="Hama"/>
    <x v="1"/>
    <n v="2019"/>
    <x v="0"/>
    <x v="162"/>
    <s v="ID - 23389"/>
    <x v="0"/>
    <n v="77"/>
    <n v="3519"/>
    <n v="6898"/>
    <n v="270963"/>
    <n v="531146"/>
    <n v="260183"/>
  </r>
  <r>
    <x v="163"/>
    <x v="1"/>
    <s v="Riyadh"/>
    <x v="3"/>
    <n v="2020"/>
    <x v="3"/>
    <x v="163"/>
    <s v="ID - 23503"/>
    <x v="0"/>
    <n v="37"/>
    <n v="4985"/>
    <n v="10805"/>
    <n v="184445"/>
    <n v="399785"/>
    <n v="215340"/>
  </r>
  <r>
    <x v="164"/>
    <x v="3"/>
    <s v="Tanta"/>
    <x v="2"/>
    <n v="2018"/>
    <x v="2"/>
    <x v="164"/>
    <s v="ID - 23617"/>
    <x v="1"/>
    <n v="21"/>
    <n v="4794"/>
    <n v="11459"/>
    <n v="100674"/>
    <n v="240639"/>
    <n v="139965"/>
  </r>
  <r>
    <x v="60"/>
    <x v="2"/>
    <s v="Al-Quds"/>
    <x v="3"/>
    <n v="2018"/>
    <x v="3"/>
    <x v="60"/>
    <s v="ID - 23731"/>
    <x v="1"/>
    <n v="51"/>
    <n v="8954"/>
    <n v="10815"/>
    <n v="456654"/>
    <n v="551565"/>
    <n v="94911"/>
  </r>
  <r>
    <x v="165"/>
    <x v="2"/>
    <s v="Gaza"/>
    <x v="0"/>
    <n v="2020"/>
    <x v="3"/>
    <x v="165"/>
    <s v="ID - 23845"/>
    <x v="1"/>
    <n v="70"/>
    <n v="8672"/>
    <n v="13847"/>
    <n v="607040"/>
    <n v="969290"/>
    <n v="362250"/>
  </r>
  <r>
    <x v="166"/>
    <x v="1"/>
    <s v="Jeddah"/>
    <x v="3"/>
    <n v="2020"/>
    <x v="2"/>
    <x v="166"/>
    <s v="ID - 23959"/>
    <x v="1"/>
    <n v="84"/>
    <n v="6051"/>
    <n v="12641"/>
    <n v="508284"/>
    <n v="1061844"/>
    <n v="553560"/>
  </r>
  <r>
    <x v="167"/>
    <x v="1"/>
    <s v="Riyadh"/>
    <x v="3"/>
    <n v="2020"/>
    <x v="1"/>
    <x v="167"/>
    <s v="ID - 24073"/>
    <x v="0"/>
    <n v="69"/>
    <n v="2540"/>
    <n v="6601"/>
    <n v="175260"/>
    <n v="455469"/>
    <n v="280209"/>
  </r>
  <r>
    <x v="168"/>
    <x v="0"/>
    <s v="Homs"/>
    <x v="0"/>
    <n v="2017"/>
    <x v="0"/>
    <x v="168"/>
    <s v="ID - 24187"/>
    <x v="1"/>
    <n v="51"/>
    <n v="6184"/>
    <n v="9500"/>
    <n v="315384"/>
    <n v="484500"/>
    <n v="169116"/>
  </r>
  <r>
    <x v="169"/>
    <x v="2"/>
    <s v="Gaza"/>
    <x v="3"/>
    <n v="2018"/>
    <x v="1"/>
    <x v="169"/>
    <s v="ID - 24301"/>
    <x v="0"/>
    <n v="59"/>
    <n v="7917"/>
    <n v="10141"/>
    <n v="467103"/>
    <n v="598319"/>
    <n v="131216"/>
  </r>
  <r>
    <x v="170"/>
    <x v="1"/>
    <s v="Dammam"/>
    <x v="2"/>
    <n v="2018"/>
    <x v="0"/>
    <x v="170"/>
    <s v="ID - 24415"/>
    <x v="1"/>
    <n v="86"/>
    <n v="4650"/>
    <n v="9116"/>
    <n v="399900"/>
    <n v="783976"/>
    <n v="384076"/>
  </r>
  <r>
    <x v="171"/>
    <x v="2"/>
    <s v="Ramallah"/>
    <x v="1"/>
    <n v="2017"/>
    <x v="2"/>
    <x v="171"/>
    <s v="ID - 24529"/>
    <x v="0"/>
    <n v="94"/>
    <n v="8761"/>
    <n v="10025"/>
    <n v="823534"/>
    <n v="942350"/>
    <n v="118816"/>
  </r>
  <r>
    <x v="172"/>
    <x v="0"/>
    <s v="Damascus"/>
    <x v="3"/>
    <n v="2020"/>
    <x v="3"/>
    <x v="172"/>
    <s v="ID - 24643"/>
    <x v="1"/>
    <n v="23"/>
    <n v="2251"/>
    <n v="7139"/>
    <n v="51773"/>
    <n v="164197"/>
    <n v="112424"/>
  </r>
  <r>
    <x v="173"/>
    <x v="2"/>
    <s v="Ramallah"/>
    <x v="3"/>
    <n v="2018"/>
    <x v="1"/>
    <x v="173"/>
    <s v="ID - 24757"/>
    <x v="0"/>
    <n v="50"/>
    <n v="4884"/>
    <n v="8154"/>
    <n v="244200"/>
    <n v="407700"/>
    <n v="163500"/>
  </r>
  <r>
    <x v="174"/>
    <x v="0"/>
    <s v="Hama"/>
    <x v="2"/>
    <n v="2020"/>
    <x v="0"/>
    <x v="174"/>
    <s v="ID - 24871"/>
    <x v="0"/>
    <n v="14"/>
    <n v="8638"/>
    <n v="9645"/>
    <n v="120932"/>
    <n v="135030"/>
    <n v="14098"/>
  </r>
  <r>
    <x v="175"/>
    <x v="1"/>
    <s v="Abha"/>
    <x v="1"/>
    <n v="2019"/>
    <x v="1"/>
    <x v="175"/>
    <s v="ID - 24985"/>
    <x v="1"/>
    <n v="21"/>
    <n v="4615"/>
    <n v="8758"/>
    <n v="96915"/>
    <n v="183918"/>
    <n v="87003"/>
  </r>
  <r>
    <x v="176"/>
    <x v="0"/>
    <s v="Homs"/>
    <x v="1"/>
    <n v="2020"/>
    <x v="3"/>
    <x v="176"/>
    <s v="ID - 25099"/>
    <x v="1"/>
    <n v="15"/>
    <n v="7221"/>
    <n v="13765"/>
    <n v="108315"/>
    <n v="206475"/>
    <n v="98160"/>
  </r>
  <r>
    <x v="105"/>
    <x v="2"/>
    <s v="Nablus"/>
    <x v="0"/>
    <n v="2020"/>
    <x v="2"/>
    <x v="105"/>
    <s v="ID - 25213"/>
    <x v="0"/>
    <n v="28"/>
    <n v="5487"/>
    <n v="8904"/>
    <n v="153636"/>
    <n v="249312"/>
    <n v="95676"/>
  </r>
  <r>
    <x v="177"/>
    <x v="0"/>
    <s v="Homs"/>
    <x v="0"/>
    <n v="2017"/>
    <x v="1"/>
    <x v="177"/>
    <s v="ID - 25327"/>
    <x v="0"/>
    <n v="59"/>
    <n v="8455"/>
    <n v="14478"/>
    <n v="498845"/>
    <n v="854202"/>
    <n v="355357"/>
  </r>
  <r>
    <x v="178"/>
    <x v="3"/>
    <s v="Alex"/>
    <x v="3"/>
    <n v="2017"/>
    <x v="1"/>
    <x v="178"/>
    <s v="ID - 25441"/>
    <x v="1"/>
    <n v="53"/>
    <n v="2337"/>
    <n v="5554"/>
    <n v="123861"/>
    <n v="294362"/>
    <n v="170501"/>
  </r>
  <r>
    <x v="179"/>
    <x v="1"/>
    <s v="Jeddah"/>
    <x v="0"/>
    <n v="2018"/>
    <x v="3"/>
    <x v="179"/>
    <s v="ID - 25555"/>
    <x v="1"/>
    <n v="95"/>
    <n v="4609"/>
    <n v="9269"/>
    <n v="437855"/>
    <n v="880555"/>
    <n v="442700"/>
  </r>
  <r>
    <x v="77"/>
    <x v="0"/>
    <s v="Idlb"/>
    <x v="2"/>
    <n v="2020"/>
    <x v="3"/>
    <x v="77"/>
    <s v="ID - 25669"/>
    <x v="1"/>
    <n v="49"/>
    <n v="6618"/>
    <n v="7819"/>
    <n v="324282"/>
    <n v="383131"/>
    <n v="58849"/>
  </r>
  <r>
    <x v="180"/>
    <x v="0"/>
    <s v="Idlb"/>
    <x v="3"/>
    <n v="2017"/>
    <x v="3"/>
    <x v="180"/>
    <s v="ID - 25783"/>
    <x v="0"/>
    <n v="59"/>
    <n v="2482"/>
    <n v="3768"/>
    <n v="146438"/>
    <n v="222312"/>
    <n v="75874"/>
  </r>
  <r>
    <x v="181"/>
    <x v="1"/>
    <s v="Jeddah"/>
    <x v="1"/>
    <n v="2020"/>
    <x v="0"/>
    <x v="181"/>
    <s v="ID - 25897"/>
    <x v="0"/>
    <n v="93"/>
    <n v="6423"/>
    <n v="8314"/>
    <n v="597339"/>
    <n v="773202"/>
    <n v="175863"/>
  </r>
  <r>
    <x v="182"/>
    <x v="1"/>
    <s v="Abha"/>
    <x v="2"/>
    <n v="2019"/>
    <x v="2"/>
    <x v="182"/>
    <s v="ID - 26011"/>
    <x v="0"/>
    <n v="18"/>
    <n v="4572"/>
    <n v="11500"/>
    <n v="82296"/>
    <n v="207000"/>
    <n v="124704"/>
  </r>
  <r>
    <x v="183"/>
    <x v="2"/>
    <s v="Ramallah"/>
    <x v="3"/>
    <n v="2020"/>
    <x v="1"/>
    <x v="183"/>
    <s v="ID - 26125"/>
    <x v="1"/>
    <n v="82"/>
    <n v="5623"/>
    <n v="10105"/>
    <n v="461086"/>
    <n v="828610"/>
    <n v="367524"/>
  </r>
  <r>
    <x v="184"/>
    <x v="3"/>
    <s v="Tanta"/>
    <x v="0"/>
    <n v="2020"/>
    <x v="0"/>
    <x v="184"/>
    <s v="ID - 26239"/>
    <x v="0"/>
    <n v="28"/>
    <n v="5533"/>
    <n v="7556"/>
    <n v="154924"/>
    <n v="211568"/>
    <n v="56644"/>
  </r>
  <r>
    <x v="185"/>
    <x v="3"/>
    <s v="Tanta"/>
    <x v="1"/>
    <n v="2020"/>
    <x v="0"/>
    <x v="185"/>
    <s v="ID - 26353"/>
    <x v="0"/>
    <n v="53"/>
    <n v="8286"/>
    <n v="15162"/>
    <n v="439158"/>
    <n v="803586"/>
    <n v="364428"/>
  </r>
  <r>
    <x v="186"/>
    <x v="1"/>
    <s v="Jeddah"/>
    <x v="1"/>
    <n v="2017"/>
    <x v="3"/>
    <x v="186"/>
    <s v="ID - 26467"/>
    <x v="1"/>
    <n v="92"/>
    <n v="2153"/>
    <n v="5510"/>
    <n v="198076"/>
    <n v="506920"/>
    <n v="308844"/>
  </r>
  <r>
    <x v="187"/>
    <x v="2"/>
    <s v="Ramallah"/>
    <x v="3"/>
    <n v="2020"/>
    <x v="0"/>
    <x v="187"/>
    <s v="ID - 26581"/>
    <x v="1"/>
    <n v="30"/>
    <n v="8984"/>
    <n v="13589"/>
    <n v="269520"/>
    <n v="407670"/>
    <n v="138150"/>
  </r>
  <r>
    <x v="154"/>
    <x v="1"/>
    <s v="Riyadh"/>
    <x v="0"/>
    <n v="2019"/>
    <x v="3"/>
    <x v="154"/>
    <s v="ID - 26695"/>
    <x v="0"/>
    <n v="81"/>
    <n v="6332"/>
    <n v="7680"/>
    <n v="512892"/>
    <n v="622080"/>
    <n v="109188"/>
  </r>
  <r>
    <x v="188"/>
    <x v="2"/>
    <s v="Al-Quds"/>
    <x v="1"/>
    <n v="2019"/>
    <x v="1"/>
    <x v="188"/>
    <s v="ID - 26809"/>
    <x v="1"/>
    <n v="38"/>
    <n v="8968"/>
    <n v="13036"/>
    <n v="340784"/>
    <n v="495368"/>
    <n v="154584"/>
  </r>
  <r>
    <x v="189"/>
    <x v="2"/>
    <s v="Nablus"/>
    <x v="0"/>
    <n v="2018"/>
    <x v="0"/>
    <x v="189"/>
    <s v="ID - 26923"/>
    <x v="0"/>
    <n v="69"/>
    <n v="5992"/>
    <n v="12157"/>
    <n v="413448"/>
    <n v="838833"/>
    <n v="425385"/>
  </r>
  <r>
    <x v="190"/>
    <x v="3"/>
    <s v="Tanta"/>
    <x v="1"/>
    <n v="2017"/>
    <x v="3"/>
    <x v="190"/>
    <s v="ID - 27037"/>
    <x v="0"/>
    <n v="24"/>
    <n v="7514"/>
    <n v="13251"/>
    <n v="180336"/>
    <n v="318024"/>
    <n v="137688"/>
  </r>
  <r>
    <x v="4"/>
    <x v="0"/>
    <s v="Hama"/>
    <x v="2"/>
    <n v="2017"/>
    <x v="2"/>
    <x v="4"/>
    <s v="ID - 27151"/>
    <x v="0"/>
    <n v="45"/>
    <n v="3992"/>
    <n v="9665"/>
    <n v="179640"/>
    <n v="434925"/>
    <n v="255285"/>
  </r>
  <r>
    <x v="42"/>
    <x v="3"/>
    <s v="Hurghada"/>
    <x v="3"/>
    <n v="2019"/>
    <x v="2"/>
    <x v="42"/>
    <s v="ID - 27265"/>
    <x v="0"/>
    <n v="28"/>
    <n v="5933"/>
    <n v="8973"/>
    <n v="166124"/>
    <n v="251244"/>
    <n v="85120"/>
  </r>
  <r>
    <x v="191"/>
    <x v="1"/>
    <s v="Abha"/>
    <x v="1"/>
    <n v="2020"/>
    <x v="1"/>
    <x v="191"/>
    <s v="ID - 27379"/>
    <x v="0"/>
    <n v="55"/>
    <n v="4936"/>
    <n v="9354"/>
    <n v="271480"/>
    <n v="514470"/>
    <n v="242990"/>
  </r>
  <r>
    <x v="192"/>
    <x v="2"/>
    <s v="Gaza"/>
    <x v="3"/>
    <n v="2020"/>
    <x v="2"/>
    <x v="192"/>
    <s v="ID - 27493"/>
    <x v="0"/>
    <n v="45"/>
    <n v="6072"/>
    <n v="11747"/>
    <n v="273240"/>
    <n v="528615"/>
    <n v="255375"/>
  </r>
  <r>
    <x v="193"/>
    <x v="0"/>
    <s v="Hama"/>
    <x v="0"/>
    <n v="2017"/>
    <x v="3"/>
    <x v="193"/>
    <s v="ID - 27607"/>
    <x v="0"/>
    <n v="55"/>
    <n v="7785"/>
    <n v="12573"/>
    <n v="428175"/>
    <n v="691515"/>
    <n v="263340"/>
  </r>
  <r>
    <x v="194"/>
    <x v="1"/>
    <s v="Riyadh"/>
    <x v="1"/>
    <n v="2019"/>
    <x v="1"/>
    <x v="194"/>
    <s v="ID - 27721"/>
    <x v="1"/>
    <n v="95"/>
    <n v="5451"/>
    <n v="7164"/>
    <n v="517845"/>
    <n v="680580"/>
    <n v="162735"/>
  </r>
  <r>
    <x v="195"/>
    <x v="3"/>
    <s v="Tanta"/>
    <x v="1"/>
    <n v="2020"/>
    <x v="0"/>
    <x v="195"/>
    <s v="ID - 27835"/>
    <x v="1"/>
    <n v="38"/>
    <n v="2005"/>
    <n v="6356"/>
    <n v="76190"/>
    <n v="241528"/>
    <n v="165338"/>
  </r>
  <r>
    <x v="196"/>
    <x v="1"/>
    <s v="Jeddah"/>
    <x v="1"/>
    <n v="2017"/>
    <x v="0"/>
    <x v="196"/>
    <s v="ID - 27949"/>
    <x v="1"/>
    <n v="54"/>
    <n v="6198"/>
    <n v="9674"/>
    <n v="334692"/>
    <n v="522396"/>
    <n v="187704"/>
  </r>
  <r>
    <x v="197"/>
    <x v="0"/>
    <s v="Damascus"/>
    <x v="3"/>
    <n v="2018"/>
    <x v="2"/>
    <x v="197"/>
    <s v="ID - 28063"/>
    <x v="1"/>
    <n v="53"/>
    <n v="7461"/>
    <n v="11262"/>
    <n v="395433"/>
    <n v="596886"/>
    <n v="201453"/>
  </r>
  <r>
    <x v="198"/>
    <x v="2"/>
    <s v="Gaza"/>
    <x v="2"/>
    <n v="2020"/>
    <x v="2"/>
    <x v="198"/>
    <s v="ID - 28177"/>
    <x v="0"/>
    <n v="79"/>
    <n v="4763"/>
    <n v="6796"/>
    <n v="376277"/>
    <n v="536884"/>
    <n v="160607"/>
  </r>
  <r>
    <x v="199"/>
    <x v="0"/>
    <s v="Damascus"/>
    <x v="2"/>
    <n v="2019"/>
    <x v="2"/>
    <x v="199"/>
    <s v="ID - 28291"/>
    <x v="1"/>
    <n v="89"/>
    <n v="8885"/>
    <n v="13059"/>
    <n v="790765"/>
    <n v="1162251"/>
    <n v="371486"/>
  </r>
  <r>
    <x v="200"/>
    <x v="0"/>
    <s v="Homs"/>
    <x v="0"/>
    <n v="2018"/>
    <x v="0"/>
    <x v="200"/>
    <s v="ID - 28405"/>
    <x v="1"/>
    <n v="12"/>
    <n v="2388"/>
    <n v="7781"/>
    <n v="28656"/>
    <n v="93372"/>
    <n v="64716"/>
  </r>
  <r>
    <x v="201"/>
    <x v="0"/>
    <s v="Damascus"/>
    <x v="3"/>
    <n v="2018"/>
    <x v="2"/>
    <x v="201"/>
    <s v="ID - 28519"/>
    <x v="0"/>
    <n v="33"/>
    <n v="7759"/>
    <n v="10409"/>
    <n v="256047"/>
    <n v="343497"/>
    <n v="87450"/>
  </r>
  <r>
    <x v="145"/>
    <x v="1"/>
    <s v="Jeddah"/>
    <x v="2"/>
    <n v="2017"/>
    <x v="1"/>
    <x v="145"/>
    <s v="ID - 28633"/>
    <x v="1"/>
    <n v="71"/>
    <n v="2088"/>
    <n v="3918"/>
    <n v="148248"/>
    <n v="278178"/>
    <n v="129930"/>
  </r>
  <r>
    <x v="202"/>
    <x v="1"/>
    <s v="Jeddah"/>
    <x v="1"/>
    <n v="2018"/>
    <x v="2"/>
    <x v="202"/>
    <s v="ID - 28747"/>
    <x v="1"/>
    <n v="29"/>
    <n v="5333"/>
    <n v="9233"/>
    <n v="154657"/>
    <n v="267757"/>
    <n v="113100"/>
  </r>
  <r>
    <x v="203"/>
    <x v="0"/>
    <s v="Idlb"/>
    <x v="2"/>
    <n v="2019"/>
    <x v="3"/>
    <x v="203"/>
    <s v="ID - 28861"/>
    <x v="1"/>
    <n v="95"/>
    <n v="7330"/>
    <n v="11646"/>
    <n v="696350"/>
    <n v="1106370"/>
    <n v="410020"/>
  </r>
  <r>
    <x v="204"/>
    <x v="1"/>
    <s v="Dammam"/>
    <x v="0"/>
    <n v="2018"/>
    <x v="3"/>
    <x v="204"/>
    <s v="ID - 28975"/>
    <x v="1"/>
    <n v="58"/>
    <n v="8395"/>
    <n v="11649"/>
    <n v="486910"/>
    <n v="675642"/>
    <n v="188732"/>
  </r>
  <r>
    <x v="205"/>
    <x v="2"/>
    <s v="Al-Quds"/>
    <x v="3"/>
    <n v="2019"/>
    <x v="1"/>
    <x v="205"/>
    <s v="ID - 29089"/>
    <x v="1"/>
    <n v="16"/>
    <n v="8244"/>
    <n v="15082"/>
    <n v="131904"/>
    <n v="241312"/>
    <n v="109408"/>
  </r>
  <r>
    <x v="206"/>
    <x v="2"/>
    <s v="Gaza"/>
    <x v="3"/>
    <n v="2017"/>
    <x v="0"/>
    <x v="206"/>
    <s v="ID - 29203"/>
    <x v="0"/>
    <n v="47"/>
    <n v="2326"/>
    <n v="6671"/>
    <n v="109322"/>
    <n v="313537"/>
    <n v="204215"/>
  </r>
  <r>
    <x v="207"/>
    <x v="3"/>
    <s v="Cairo"/>
    <x v="2"/>
    <n v="2020"/>
    <x v="1"/>
    <x v="207"/>
    <s v="ID - 29317"/>
    <x v="0"/>
    <n v="66"/>
    <n v="8116"/>
    <n v="15057"/>
    <n v="535656"/>
    <n v="993762"/>
    <n v="458106"/>
  </r>
  <r>
    <x v="208"/>
    <x v="3"/>
    <s v="Hurghada"/>
    <x v="3"/>
    <n v="2018"/>
    <x v="1"/>
    <x v="208"/>
    <s v="ID - 29431"/>
    <x v="0"/>
    <n v="62"/>
    <n v="8869"/>
    <n v="12999"/>
    <n v="549878"/>
    <n v="805938"/>
    <n v="256060"/>
  </r>
  <r>
    <x v="209"/>
    <x v="0"/>
    <s v="Hama"/>
    <x v="2"/>
    <n v="2019"/>
    <x v="3"/>
    <x v="209"/>
    <s v="ID - 29545"/>
    <x v="0"/>
    <n v="45"/>
    <n v="5781"/>
    <n v="9556"/>
    <n v="260145"/>
    <n v="430020"/>
    <n v="169875"/>
  </r>
  <r>
    <x v="159"/>
    <x v="2"/>
    <s v="Nablus"/>
    <x v="3"/>
    <n v="2017"/>
    <x v="1"/>
    <x v="159"/>
    <s v="ID - 29659"/>
    <x v="0"/>
    <n v="45"/>
    <n v="5306"/>
    <n v="9119"/>
    <n v="238770"/>
    <n v="410355"/>
    <n v="171585"/>
  </r>
  <r>
    <x v="210"/>
    <x v="3"/>
    <s v="Cairo"/>
    <x v="3"/>
    <n v="2020"/>
    <x v="0"/>
    <x v="210"/>
    <s v="ID - 29773"/>
    <x v="0"/>
    <n v="95"/>
    <n v="8070"/>
    <n v="12309"/>
    <n v="766650"/>
    <n v="1169355"/>
    <n v="402705"/>
  </r>
  <r>
    <x v="211"/>
    <x v="2"/>
    <s v="Nablus"/>
    <x v="0"/>
    <n v="2017"/>
    <x v="2"/>
    <x v="211"/>
    <s v="ID - 29887"/>
    <x v="0"/>
    <n v="77"/>
    <n v="5977"/>
    <n v="12009"/>
    <n v="460229"/>
    <n v="924693"/>
    <n v="464464"/>
  </r>
  <r>
    <x v="212"/>
    <x v="3"/>
    <s v="Cairo"/>
    <x v="0"/>
    <n v="2020"/>
    <x v="3"/>
    <x v="212"/>
    <s v="ID - 30001"/>
    <x v="0"/>
    <n v="72"/>
    <n v="8205"/>
    <n v="15156"/>
    <n v="590760"/>
    <n v="1091232"/>
    <n v="500472"/>
  </r>
  <r>
    <x v="213"/>
    <x v="2"/>
    <s v="Al-Quds"/>
    <x v="3"/>
    <n v="2018"/>
    <x v="3"/>
    <x v="213"/>
    <s v="ID - 30115"/>
    <x v="0"/>
    <n v="33"/>
    <n v="8909"/>
    <n v="14301"/>
    <n v="293997"/>
    <n v="471933"/>
    <n v="177936"/>
  </r>
  <r>
    <x v="214"/>
    <x v="1"/>
    <s v="Jeddah"/>
    <x v="3"/>
    <n v="2019"/>
    <x v="1"/>
    <x v="214"/>
    <s v="ID - 30229"/>
    <x v="1"/>
    <n v="96"/>
    <n v="8339"/>
    <n v="13263"/>
    <n v="800544"/>
    <n v="1273248"/>
    <n v="472704"/>
  </r>
  <r>
    <x v="215"/>
    <x v="2"/>
    <s v="Ramallah"/>
    <x v="2"/>
    <n v="2018"/>
    <x v="0"/>
    <x v="215"/>
    <s v="ID - 30343"/>
    <x v="1"/>
    <n v="59"/>
    <n v="2884"/>
    <n v="9793"/>
    <n v="170156"/>
    <n v="577787"/>
    <n v="407631"/>
  </r>
  <r>
    <x v="58"/>
    <x v="2"/>
    <s v="Gaza"/>
    <x v="3"/>
    <n v="2017"/>
    <x v="1"/>
    <x v="58"/>
    <s v="ID - 30457"/>
    <x v="0"/>
    <n v="99"/>
    <n v="4074"/>
    <n v="5871"/>
    <n v="403326"/>
    <n v="581229"/>
    <n v="177903"/>
  </r>
  <r>
    <x v="216"/>
    <x v="3"/>
    <s v="Tanta"/>
    <x v="0"/>
    <n v="2019"/>
    <x v="2"/>
    <x v="216"/>
    <s v="ID - 30571"/>
    <x v="1"/>
    <n v="70"/>
    <n v="2302"/>
    <n v="6562"/>
    <n v="161140"/>
    <n v="459340"/>
    <n v="298200"/>
  </r>
  <r>
    <x v="217"/>
    <x v="3"/>
    <s v="Hurghada"/>
    <x v="2"/>
    <n v="2019"/>
    <x v="2"/>
    <x v="217"/>
    <s v="ID - 30685"/>
    <x v="1"/>
    <n v="58"/>
    <n v="5533"/>
    <n v="9772"/>
    <n v="320914"/>
    <n v="566776"/>
    <n v="245862"/>
  </r>
  <r>
    <x v="218"/>
    <x v="2"/>
    <s v="Gaza"/>
    <x v="1"/>
    <n v="2018"/>
    <x v="1"/>
    <x v="218"/>
    <s v="ID - 30799"/>
    <x v="1"/>
    <n v="55"/>
    <n v="8552"/>
    <n v="10610"/>
    <n v="470360"/>
    <n v="583550"/>
    <n v="113190"/>
  </r>
  <r>
    <x v="219"/>
    <x v="0"/>
    <s v="Idlb"/>
    <x v="3"/>
    <n v="2018"/>
    <x v="3"/>
    <x v="219"/>
    <s v="ID - 30913"/>
    <x v="1"/>
    <n v="38"/>
    <n v="2791"/>
    <n v="9439"/>
    <n v="106058"/>
    <n v="358682"/>
    <n v="252624"/>
  </r>
  <r>
    <x v="220"/>
    <x v="0"/>
    <s v="Hama"/>
    <x v="1"/>
    <n v="2017"/>
    <x v="3"/>
    <x v="220"/>
    <s v="ID - 31027"/>
    <x v="0"/>
    <n v="87"/>
    <n v="3032"/>
    <n v="9346"/>
    <n v="263784"/>
    <n v="813102"/>
    <n v="549318"/>
  </r>
  <r>
    <x v="221"/>
    <x v="2"/>
    <s v="Al-Quds"/>
    <x v="0"/>
    <n v="2018"/>
    <x v="1"/>
    <x v="221"/>
    <s v="ID - 31141"/>
    <x v="0"/>
    <n v="68"/>
    <n v="2907"/>
    <n v="9187"/>
    <n v="197676"/>
    <n v="624716"/>
    <n v="427040"/>
  </r>
  <r>
    <x v="222"/>
    <x v="0"/>
    <s v="Hama"/>
    <x v="2"/>
    <n v="2018"/>
    <x v="1"/>
    <x v="222"/>
    <s v="ID - 31255"/>
    <x v="1"/>
    <n v="44"/>
    <n v="6298"/>
    <n v="11787"/>
    <n v="277112"/>
    <n v="518628"/>
    <n v="241516"/>
  </r>
  <r>
    <x v="223"/>
    <x v="3"/>
    <s v="Tanta"/>
    <x v="3"/>
    <n v="2020"/>
    <x v="0"/>
    <x v="223"/>
    <s v="ID - 31369"/>
    <x v="0"/>
    <n v="15"/>
    <n v="5820"/>
    <n v="7422"/>
    <n v="87300"/>
    <n v="111330"/>
    <n v="24030"/>
  </r>
  <r>
    <x v="141"/>
    <x v="1"/>
    <s v="Jeddah"/>
    <x v="2"/>
    <n v="2019"/>
    <x v="3"/>
    <x v="141"/>
    <s v="ID - 31483"/>
    <x v="1"/>
    <n v="69"/>
    <n v="3595"/>
    <n v="8293"/>
    <n v="248055"/>
    <n v="572217"/>
    <n v="324162"/>
  </r>
  <r>
    <x v="224"/>
    <x v="0"/>
    <s v="Hama"/>
    <x v="2"/>
    <n v="2020"/>
    <x v="1"/>
    <x v="224"/>
    <s v="ID - 31597"/>
    <x v="1"/>
    <n v="67"/>
    <n v="2866"/>
    <n v="5949"/>
    <n v="192022"/>
    <n v="398583"/>
    <n v="206561"/>
  </r>
  <r>
    <x v="225"/>
    <x v="3"/>
    <s v="Hurghada"/>
    <x v="0"/>
    <n v="2018"/>
    <x v="2"/>
    <x v="225"/>
    <s v="ID - 31711"/>
    <x v="0"/>
    <n v="32"/>
    <n v="6129"/>
    <n v="10748"/>
    <n v="196128"/>
    <n v="343936"/>
    <n v="147808"/>
  </r>
  <r>
    <x v="226"/>
    <x v="1"/>
    <s v="Dammam"/>
    <x v="0"/>
    <n v="2018"/>
    <x v="0"/>
    <x v="226"/>
    <s v="ID - 31825"/>
    <x v="0"/>
    <n v="75"/>
    <n v="8158"/>
    <n v="13810"/>
    <n v="611850"/>
    <n v="1035750"/>
    <n v="423900"/>
  </r>
  <r>
    <x v="14"/>
    <x v="0"/>
    <s v="Idlb"/>
    <x v="3"/>
    <n v="2018"/>
    <x v="1"/>
    <x v="14"/>
    <s v="ID - 31939"/>
    <x v="1"/>
    <n v="58"/>
    <n v="6430"/>
    <n v="10705"/>
    <n v="372940"/>
    <n v="620890"/>
    <n v="247950"/>
  </r>
  <r>
    <x v="227"/>
    <x v="0"/>
    <s v="Damascus"/>
    <x v="2"/>
    <n v="2017"/>
    <x v="0"/>
    <x v="227"/>
    <s v="ID - 32053"/>
    <x v="1"/>
    <n v="17"/>
    <n v="7255"/>
    <n v="13683"/>
    <n v="123335"/>
    <n v="232611"/>
    <n v="109276"/>
  </r>
  <r>
    <x v="228"/>
    <x v="3"/>
    <s v="Cairo"/>
    <x v="3"/>
    <n v="2017"/>
    <x v="3"/>
    <x v="228"/>
    <s v="ID - 32167"/>
    <x v="0"/>
    <n v="87"/>
    <n v="6018"/>
    <n v="11043"/>
    <n v="523566"/>
    <n v="960741"/>
    <n v="437175"/>
  </r>
  <r>
    <x v="229"/>
    <x v="2"/>
    <s v="Gaza"/>
    <x v="3"/>
    <n v="2019"/>
    <x v="1"/>
    <x v="229"/>
    <s v="ID - 32281"/>
    <x v="0"/>
    <n v="25"/>
    <n v="4978"/>
    <n v="11209"/>
    <n v="124450"/>
    <n v="280225"/>
    <n v="155775"/>
  </r>
  <r>
    <x v="230"/>
    <x v="3"/>
    <s v="Cairo"/>
    <x v="2"/>
    <n v="2019"/>
    <x v="0"/>
    <x v="230"/>
    <s v="ID - 32395"/>
    <x v="1"/>
    <n v="85"/>
    <n v="2327"/>
    <n v="4825"/>
    <n v="197795"/>
    <n v="410125"/>
    <n v="212330"/>
  </r>
  <r>
    <x v="231"/>
    <x v="1"/>
    <s v="Dammam"/>
    <x v="0"/>
    <n v="2020"/>
    <x v="0"/>
    <x v="231"/>
    <s v="ID - 32509"/>
    <x v="0"/>
    <n v="14"/>
    <n v="2192"/>
    <n v="3694"/>
    <n v="30688"/>
    <n v="51716"/>
    <n v="21028"/>
  </r>
  <r>
    <x v="232"/>
    <x v="1"/>
    <s v="Jeddah"/>
    <x v="1"/>
    <n v="2020"/>
    <x v="1"/>
    <x v="232"/>
    <s v="ID - 32623"/>
    <x v="1"/>
    <n v="83"/>
    <n v="2607"/>
    <n v="8943"/>
    <n v="216381"/>
    <n v="742269"/>
    <n v="525888"/>
  </r>
  <r>
    <x v="233"/>
    <x v="2"/>
    <s v="Ramallah"/>
    <x v="0"/>
    <n v="2018"/>
    <x v="0"/>
    <x v="233"/>
    <s v="ID - 32737"/>
    <x v="1"/>
    <n v="85"/>
    <n v="3917"/>
    <n v="8214"/>
    <n v="332945"/>
    <n v="698190"/>
    <n v="365245"/>
  </r>
  <r>
    <x v="234"/>
    <x v="2"/>
    <s v="Nablus"/>
    <x v="1"/>
    <n v="2020"/>
    <x v="3"/>
    <x v="234"/>
    <s v="ID - 32851"/>
    <x v="0"/>
    <n v="89"/>
    <n v="2307"/>
    <n v="4544"/>
    <n v="205323"/>
    <n v="404416"/>
    <n v="199093"/>
  </r>
  <r>
    <x v="235"/>
    <x v="3"/>
    <s v="Tanta"/>
    <x v="2"/>
    <n v="2020"/>
    <x v="1"/>
    <x v="235"/>
    <s v="ID - 32965"/>
    <x v="0"/>
    <n v="48"/>
    <n v="6851"/>
    <n v="8619"/>
    <n v="328848"/>
    <n v="413712"/>
    <n v="84864"/>
  </r>
  <r>
    <x v="236"/>
    <x v="1"/>
    <s v="Abha"/>
    <x v="0"/>
    <n v="2020"/>
    <x v="3"/>
    <x v="236"/>
    <s v="ID - 33079"/>
    <x v="1"/>
    <n v="24"/>
    <n v="4034"/>
    <n v="6031"/>
    <n v="96816"/>
    <n v="144744"/>
    <n v="47928"/>
  </r>
  <r>
    <x v="237"/>
    <x v="0"/>
    <s v="Idlb"/>
    <x v="1"/>
    <n v="2019"/>
    <x v="2"/>
    <x v="237"/>
    <s v="ID - 33193"/>
    <x v="0"/>
    <n v="74"/>
    <n v="8722"/>
    <n v="10919"/>
    <n v="645428"/>
    <n v="808006"/>
    <n v="162578"/>
  </r>
  <r>
    <x v="238"/>
    <x v="1"/>
    <s v="Riyadh"/>
    <x v="0"/>
    <n v="2017"/>
    <x v="2"/>
    <x v="238"/>
    <s v="ID - 33307"/>
    <x v="0"/>
    <n v="11"/>
    <n v="7708"/>
    <n v="11617"/>
    <n v="84788"/>
    <n v="127787"/>
    <n v="42999"/>
  </r>
  <r>
    <x v="220"/>
    <x v="3"/>
    <s v="Cairo"/>
    <x v="1"/>
    <n v="2017"/>
    <x v="3"/>
    <x v="220"/>
    <s v="ID - 33421"/>
    <x v="1"/>
    <n v="73"/>
    <n v="2001"/>
    <n v="4682"/>
    <n v="146073"/>
    <n v="341786"/>
    <n v="195713"/>
  </r>
  <r>
    <x v="239"/>
    <x v="2"/>
    <s v="Gaza"/>
    <x v="1"/>
    <n v="2020"/>
    <x v="1"/>
    <x v="239"/>
    <s v="ID - 33535"/>
    <x v="1"/>
    <n v="72"/>
    <n v="8446"/>
    <n v="11991"/>
    <n v="608112"/>
    <n v="863352"/>
    <n v="255240"/>
  </r>
  <r>
    <x v="240"/>
    <x v="1"/>
    <s v="Abha"/>
    <x v="1"/>
    <n v="2020"/>
    <x v="1"/>
    <x v="240"/>
    <s v="ID - 33649"/>
    <x v="1"/>
    <n v="66"/>
    <n v="2314"/>
    <n v="5765"/>
    <n v="152724"/>
    <n v="380490"/>
    <n v="227766"/>
  </r>
  <r>
    <x v="241"/>
    <x v="3"/>
    <s v="Alex"/>
    <x v="1"/>
    <n v="2020"/>
    <x v="3"/>
    <x v="241"/>
    <s v="ID - 33763"/>
    <x v="0"/>
    <n v="11"/>
    <n v="4941"/>
    <n v="8971"/>
    <n v="54351"/>
    <n v="98681"/>
    <n v="44330"/>
  </r>
  <r>
    <x v="242"/>
    <x v="3"/>
    <s v="Alex"/>
    <x v="3"/>
    <n v="2020"/>
    <x v="1"/>
    <x v="242"/>
    <s v="ID - 33877"/>
    <x v="0"/>
    <n v="31"/>
    <n v="3982"/>
    <n v="9764"/>
    <n v="123442"/>
    <n v="302684"/>
    <n v="179242"/>
  </r>
  <r>
    <x v="140"/>
    <x v="1"/>
    <s v="Jeddah"/>
    <x v="3"/>
    <n v="2017"/>
    <x v="2"/>
    <x v="140"/>
    <s v="ID - 33991"/>
    <x v="1"/>
    <n v="40"/>
    <n v="3779"/>
    <n v="5409"/>
    <n v="151160"/>
    <n v="216360"/>
    <n v="65200"/>
  </r>
  <r>
    <x v="67"/>
    <x v="2"/>
    <s v="Al-Quds"/>
    <x v="1"/>
    <n v="2018"/>
    <x v="3"/>
    <x v="67"/>
    <s v="ID - 34105"/>
    <x v="0"/>
    <n v="37"/>
    <n v="2255"/>
    <n v="7946"/>
    <n v="83435"/>
    <n v="294002"/>
    <n v="210567"/>
  </r>
  <r>
    <x v="243"/>
    <x v="3"/>
    <s v="Tanta"/>
    <x v="0"/>
    <n v="2019"/>
    <x v="2"/>
    <x v="243"/>
    <s v="ID - 34219"/>
    <x v="0"/>
    <n v="32"/>
    <n v="6479"/>
    <n v="9833"/>
    <n v="207328"/>
    <n v="314656"/>
    <n v="107328"/>
  </r>
  <r>
    <x v="244"/>
    <x v="0"/>
    <s v="Damascus"/>
    <x v="2"/>
    <n v="2020"/>
    <x v="0"/>
    <x v="244"/>
    <s v="ID - 34333"/>
    <x v="0"/>
    <n v="82"/>
    <n v="8508"/>
    <n v="12971"/>
    <n v="697656"/>
    <n v="1063622"/>
    <n v="365966"/>
  </r>
  <r>
    <x v="245"/>
    <x v="1"/>
    <s v="Riyadh"/>
    <x v="0"/>
    <n v="2018"/>
    <x v="3"/>
    <x v="245"/>
    <s v="ID - 34447"/>
    <x v="1"/>
    <n v="40"/>
    <n v="4008"/>
    <n v="6104"/>
    <n v="160320"/>
    <n v="244160"/>
    <n v="83840"/>
  </r>
  <r>
    <x v="131"/>
    <x v="0"/>
    <s v="Hama"/>
    <x v="0"/>
    <n v="2019"/>
    <x v="3"/>
    <x v="131"/>
    <s v="ID - 34561"/>
    <x v="0"/>
    <n v="14"/>
    <n v="4401"/>
    <n v="6720"/>
    <n v="61614"/>
    <n v="94080"/>
    <n v="32466"/>
  </r>
  <r>
    <x v="246"/>
    <x v="1"/>
    <s v="Riyadh"/>
    <x v="3"/>
    <n v="2018"/>
    <x v="2"/>
    <x v="246"/>
    <s v="ID - 34675"/>
    <x v="1"/>
    <n v="69"/>
    <n v="2211"/>
    <n v="8884"/>
    <n v="152559"/>
    <n v="612996"/>
    <n v="460437"/>
  </r>
  <r>
    <x v="247"/>
    <x v="2"/>
    <s v="Ramallah"/>
    <x v="3"/>
    <n v="2019"/>
    <x v="3"/>
    <x v="247"/>
    <s v="ID - 34789"/>
    <x v="0"/>
    <n v="55"/>
    <n v="4680"/>
    <n v="10834"/>
    <n v="257400"/>
    <n v="595870"/>
    <n v="338470"/>
  </r>
  <r>
    <x v="248"/>
    <x v="3"/>
    <s v="Tanta"/>
    <x v="0"/>
    <n v="2019"/>
    <x v="1"/>
    <x v="248"/>
    <s v="ID - 34903"/>
    <x v="1"/>
    <n v="86"/>
    <n v="7409"/>
    <n v="14000"/>
    <n v="637174"/>
    <n v="1204000"/>
    <n v="566826"/>
  </r>
  <r>
    <x v="249"/>
    <x v="3"/>
    <s v="Alex"/>
    <x v="1"/>
    <n v="2018"/>
    <x v="1"/>
    <x v="249"/>
    <s v="ID - 35017"/>
    <x v="1"/>
    <n v="44"/>
    <n v="5505"/>
    <n v="11118"/>
    <n v="242220"/>
    <n v="489192"/>
    <n v="246972"/>
  </r>
  <r>
    <x v="250"/>
    <x v="3"/>
    <s v="Cairo"/>
    <x v="0"/>
    <n v="2018"/>
    <x v="0"/>
    <x v="250"/>
    <s v="ID - 35131"/>
    <x v="1"/>
    <n v="60"/>
    <n v="4849"/>
    <n v="9106"/>
    <n v="290940"/>
    <n v="546360"/>
    <n v="255420"/>
  </r>
  <r>
    <x v="32"/>
    <x v="2"/>
    <s v="Nablus"/>
    <x v="0"/>
    <n v="2020"/>
    <x v="3"/>
    <x v="32"/>
    <s v="ID - 35245"/>
    <x v="1"/>
    <n v="58"/>
    <n v="7710"/>
    <n v="14601"/>
    <n v="447180"/>
    <n v="846858"/>
    <n v="399678"/>
  </r>
  <r>
    <x v="251"/>
    <x v="2"/>
    <s v="Nablus"/>
    <x v="2"/>
    <n v="2020"/>
    <x v="1"/>
    <x v="251"/>
    <s v="ID - 35359"/>
    <x v="1"/>
    <n v="89"/>
    <n v="3704"/>
    <n v="8798"/>
    <n v="329656"/>
    <n v="783022"/>
    <n v="453366"/>
  </r>
  <r>
    <x v="252"/>
    <x v="2"/>
    <s v="Al-Quds"/>
    <x v="0"/>
    <n v="2018"/>
    <x v="1"/>
    <x v="252"/>
    <s v="ID - 35473"/>
    <x v="1"/>
    <n v="22"/>
    <n v="8149"/>
    <n v="12382"/>
    <n v="179278"/>
    <n v="272404"/>
    <n v="93126"/>
  </r>
  <r>
    <x v="253"/>
    <x v="0"/>
    <s v="Idlb"/>
    <x v="1"/>
    <n v="2018"/>
    <x v="0"/>
    <x v="253"/>
    <s v="ID - 35587"/>
    <x v="0"/>
    <n v="78"/>
    <n v="3785"/>
    <n v="8723"/>
    <n v="295230"/>
    <n v="680394"/>
    <n v="385164"/>
  </r>
  <r>
    <x v="17"/>
    <x v="3"/>
    <s v="Cairo"/>
    <x v="0"/>
    <n v="2017"/>
    <x v="2"/>
    <x v="17"/>
    <s v="ID - 35701"/>
    <x v="0"/>
    <n v="20"/>
    <n v="5275"/>
    <n v="7310"/>
    <n v="105500"/>
    <n v="146200"/>
    <n v="40700"/>
  </r>
  <r>
    <x v="254"/>
    <x v="3"/>
    <s v="Alex"/>
    <x v="1"/>
    <n v="2018"/>
    <x v="0"/>
    <x v="254"/>
    <s v="ID - 35815"/>
    <x v="1"/>
    <n v="65"/>
    <n v="8341"/>
    <n v="10569"/>
    <n v="542165"/>
    <n v="686985"/>
    <n v="144820"/>
  </r>
  <r>
    <x v="255"/>
    <x v="1"/>
    <s v="Abha"/>
    <x v="0"/>
    <n v="2017"/>
    <x v="1"/>
    <x v="255"/>
    <s v="ID - 35929"/>
    <x v="0"/>
    <n v="29"/>
    <n v="2672"/>
    <n v="5445"/>
    <n v="77488"/>
    <n v="157905"/>
    <n v="80417"/>
  </r>
  <r>
    <x v="256"/>
    <x v="3"/>
    <s v="Tanta"/>
    <x v="2"/>
    <n v="2017"/>
    <x v="0"/>
    <x v="256"/>
    <s v="ID - 36043"/>
    <x v="1"/>
    <n v="90"/>
    <n v="2862"/>
    <n v="5287"/>
    <n v="257580"/>
    <n v="475830"/>
    <n v="218250"/>
  </r>
  <r>
    <x v="257"/>
    <x v="2"/>
    <s v="Al-Quds"/>
    <x v="3"/>
    <n v="2017"/>
    <x v="2"/>
    <x v="257"/>
    <s v="ID - 36157"/>
    <x v="1"/>
    <n v="67"/>
    <n v="6683"/>
    <n v="10670"/>
    <n v="447761"/>
    <n v="714890"/>
    <n v="267129"/>
  </r>
  <r>
    <x v="258"/>
    <x v="1"/>
    <s v="Abha"/>
    <x v="3"/>
    <n v="2017"/>
    <x v="0"/>
    <x v="258"/>
    <s v="ID - 36271"/>
    <x v="0"/>
    <n v="78"/>
    <n v="6785"/>
    <n v="9747"/>
    <n v="529230"/>
    <n v="760266"/>
    <n v="231036"/>
  </r>
  <r>
    <x v="259"/>
    <x v="1"/>
    <s v="Jeddah"/>
    <x v="3"/>
    <n v="2017"/>
    <x v="3"/>
    <x v="259"/>
    <s v="ID - 36385"/>
    <x v="0"/>
    <n v="23"/>
    <n v="4283"/>
    <n v="11152"/>
    <n v="98509"/>
    <n v="256496"/>
    <n v="157987"/>
  </r>
  <r>
    <x v="260"/>
    <x v="0"/>
    <s v="Homs"/>
    <x v="2"/>
    <n v="2019"/>
    <x v="0"/>
    <x v="260"/>
    <s v="ID - 36499"/>
    <x v="0"/>
    <n v="74"/>
    <n v="4268"/>
    <n v="7631"/>
    <n v="315832"/>
    <n v="564694"/>
    <n v="248862"/>
  </r>
  <r>
    <x v="261"/>
    <x v="2"/>
    <s v="Gaza"/>
    <x v="2"/>
    <n v="2018"/>
    <x v="1"/>
    <x v="261"/>
    <s v="ID - 36613"/>
    <x v="1"/>
    <n v="36"/>
    <n v="4872"/>
    <n v="9184"/>
    <n v="175392"/>
    <n v="330624"/>
    <n v="155232"/>
  </r>
  <r>
    <x v="187"/>
    <x v="3"/>
    <s v="Tanta"/>
    <x v="2"/>
    <n v="2020"/>
    <x v="0"/>
    <x v="187"/>
    <s v="ID - 36727"/>
    <x v="0"/>
    <n v="68"/>
    <n v="7323"/>
    <n v="13154"/>
    <n v="497964"/>
    <n v="894472"/>
    <n v="396508"/>
  </r>
  <r>
    <x v="262"/>
    <x v="2"/>
    <s v="Ramallah"/>
    <x v="0"/>
    <n v="2019"/>
    <x v="3"/>
    <x v="262"/>
    <s v="ID - 36841"/>
    <x v="0"/>
    <n v="31"/>
    <n v="5842"/>
    <n v="10261"/>
    <n v="181102"/>
    <n v="318091"/>
    <n v="136989"/>
  </r>
  <r>
    <x v="29"/>
    <x v="3"/>
    <s v="Alex"/>
    <x v="1"/>
    <n v="2019"/>
    <x v="1"/>
    <x v="29"/>
    <s v="ID - 36955"/>
    <x v="0"/>
    <n v="22"/>
    <n v="3324"/>
    <n v="8598"/>
    <n v="73128"/>
    <n v="189156"/>
    <n v="116028"/>
  </r>
  <r>
    <x v="263"/>
    <x v="0"/>
    <s v="Homs"/>
    <x v="2"/>
    <n v="2018"/>
    <x v="0"/>
    <x v="263"/>
    <s v="ID - 37069"/>
    <x v="1"/>
    <n v="64"/>
    <n v="2826"/>
    <n v="5088"/>
    <n v="180864"/>
    <n v="325632"/>
    <n v="144768"/>
  </r>
  <r>
    <x v="264"/>
    <x v="3"/>
    <s v="Alex"/>
    <x v="2"/>
    <n v="2020"/>
    <x v="2"/>
    <x v="264"/>
    <s v="ID - 37183"/>
    <x v="1"/>
    <n v="40"/>
    <n v="2215"/>
    <n v="6983"/>
    <n v="88600"/>
    <n v="279320"/>
    <n v="190720"/>
  </r>
  <r>
    <x v="193"/>
    <x v="3"/>
    <s v="Cairo"/>
    <x v="2"/>
    <n v="2017"/>
    <x v="3"/>
    <x v="193"/>
    <s v="ID - 37297"/>
    <x v="0"/>
    <n v="63"/>
    <n v="8947"/>
    <n v="9998"/>
    <n v="563661"/>
    <n v="629874"/>
    <n v="66213"/>
  </r>
  <r>
    <x v="232"/>
    <x v="3"/>
    <s v="Cairo"/>
    <x v="2"/>
    <n v="2020"/>
    <x v="1"/>
    <x v="232"/>
    <s v="ID - 37411"/>
    <x v="0"/>
    <n v="79"/>
    <n v="5020"/>
    <n v="10955"/>
    <n v="396580"/>
    <n v="865445"/>
    <n v="468865"/>
  </r>
  <r>
    <x v="265"/>
    <x v="3"/>
    <s v="Cairo"/>
    <x v="0"/>
    <n v="2019"/>
    <x v="3"/>
    <x v="265"/>
    <s v="ID - 37525"/>
    <x v="1"/>
    <n v="95"/>
    <n v="8415"/>
    <n v="11707"/>
    <n v="799425"/>
    <n v="1112165"/>
    <n v="312740"/>
  </r>
  <r>
    <x v="266"/>
    <x v="2"/>
    <s v="Ramallah"/>
    <x v="1"/>
    <n v="2017"/>
    <x v="0"/>
    <x v="266"/>
    <s v="ID - 37639"/>
    <x v="1"/>
    <n v="62"/>
    <n v="8728"/>
    <n v="9748"/>
    <n v="541136"/>
    <n v="604376"/>
    <n v="63240"/>
  </r>
  <r>
    <x v="267"/>
    <x v="3"/>
    <s v="Alex"/>
    <x v="0"/>
    <n v="2019"/>
    <x v="3"/>
    <x v="267"/>
    <s v="ID - 37753"/>
    <x v="1"/>
    <n v="89"/>
    <n v="4869"/>
    <n v="10049"/>
    <n v="433341"/>
    <n v="894361"/>
    <n v="461020"/>
  </r>
  <r>
    <x v="199"/>
    <x v="3"/>
    <s v="Alex"/>
    <x v="2"/>
    <n v="2019"/>
    <x v="2"/>
    <x v="199"/>
    <s v="ID - 37867"/>
    <x v="1"/>
    <n v="69"/>
    <n v="2417"/>
    <n v="9173"/>
    <n v="166773"/>
    <n v="632937"/>
    <n v="466164"/>
  </r>
  <r>
    <x v="268"/>
    <x v="1"/>
    <s v="Jeddah"/>
    <x v="1"/>
    <n v="2018"/>
    <x v="0"/>
    <x v="268"/>
    <s v="ID - 37981"/>
    <x v="1"/>
    <n v="81"/>
    <n v="5290"/>
    <n v="12040"/>
    <n v="428490"/>
    <n v="975240"/>
    <n v="546750"/>
  </r>
  <r>
    <x v="241"/>
    <x v="0"/>
    <s v="Damascus"/>
    <x v="3"/>
    <n v="2020"/>
    <x v="3"/>
    <x v="241"/>
    <s v="ID - 38095"/>
    <x v="0"/>
    <n v="16"/>
    <n v="8365"/>
    <n v="12287"/>
    <n v="133840"/>
    <n v="196592"/>
    <n v="62752"/>
  </r>
  <r>
    <x v="269"/>
    <x v="0"/>
    <s v="Damascus"/>
    <x v="1"/>
    <n v="2018"/>
    <x v="3"/>
    <x v="269"/>
    <s v="ID - 38209"/>
    <x v="1"/>
    <n v="91"/>
    <n v="3199"/>
    <n v="9758"/>
    <n v="291109"/>
    <n v="887978"/>
    <n v="596869"/>
  </r>
  <r>
    <x v="270"/>
    <x v="3"/>
    <s v="Hurghada"/>
    <x v="2"/>
    <n v="2018"/>
    <x v="2"/>
    <x v="270"/>
    <s v="ID - 38323"/>
    <x v="1"/>
    <n v="31"/>
    <n v="6202"/>
    <n v="10302"/>
    <n v="192262"/>
    <n v="319362"/>
    <n v="127100"/>
  </r>
  <r>
    <x v="271"/>
    <x v="1"/>
    <s v="Jeddah"/>
    <x v="2"/>
    <n v="2017"/>
    <x v="0"/>
    <x v="271"/>
    <s v="ID - 38437"/>
    <x v="1"/>
    <n v="43"/>
    <n v="5910"/>
    <n v="7770"/>
    <n v="254130"/>
    <n v="334110"/>
    <n v="79980"/>
  </r>
  <r>
    <x v="272"/>
    <x v="3"/>
    <s v="Hurghada"/>
    <x v="0"/>
    <n v="2020"/>
    <x v="2"/>
    <x v="272"/>
    <s v="ID - 38551"/>
    <x v="1"/>
    <n v="43"/>
    <n v="5254"/>
    <n v="6280"/>
    <n v="225922"/>
    <n v="270040"/>
    <n v="44118"/>
  </r>
  <r>
    <x v="273"/>
    <x v="1"/>
    <s v="Abha"/>
    <x v="2"/>
    <n v="2020"/>
    <x v="0"/>
    <x v="273"/>
    <s v="ID - 38665"/>
    <x v="1"/>
    <n v="93"/>
    <n v="2423"/>
    <n v="7889"/>
    <n v="225339"/>
    <n v="733677"/>
    <n v="508338"/>
  </r>
  <r>
    <x v="274"/>
    <x v="3"/>
    <s v="Cairo"/>
    <x v="1"/>
    <n v="2018"/>
    <x v="3"/>
    <x v="274"/>
    <s v="ID - 38779"/>
    <x v="1"/>
    <n v="46"/>
    <n v="7824"/>
    <n v="14288"/>
    <n v="359904"/>
    <n v="657248"/>
    <n v="297344"/>
  </r>
  <r>
    <x v="275"/>
    <x v="0"/>
    <s v="Idlb"/>
    <x v="0"/>
    <n v="2017"/>
    <x v="2"/>
    <x v="275"/>
    <s v="ID - 38893"/>
    <x v="0"/>
    <n v="29"/>
    <n v="8278"/>
    <n v="10721"/>
    <n v="240062"/>
    <n v="310909"/>
    <n v="70847"/>
  </r>
  <r>
    <x v="276"/>
    <x v="3"/>
    <s v="Tanta"/>
    <x v="0"/>
    <n v="2017"/>
    <x v="0"/>
    <x v="276"/>
    <s v="ID - 39007"/>
    <x v="1"/>
    <n v="30"/>
    <n v="8519"/>
    <n v="13873"/>
    <n v="255570"/>
    <n v="416190"/>
    <n v="160620"/>
  </r>
  <r>
    <x v="277"/>
    <x v="1"/>
    <s v="Dammam"/>
    <x v="2"/>
    <n v="2019"/>
    <x v="3"/>
    <x v="277"/>
    <s v="ID - 39121"/>
    <x v="1"/>
    <n v="74"/>
    <n v="8821"/>
    <n v="12466"/>
    <n v="652754"/>
    <n v="922484"/>
    <n v="269730"/>
  </r>
  <r>
    <x v="278"/>
    <x v="1"/>
    <s v="Abha"/>
    <x v="1"/>
    <n v="2018"/>
    <x v="0"/>
    <x v="278"/>
    <s v="ID - 39235"/>
    <x v="0"/>
    <n v="52"/>
    <n v="5914"/>
    <n v="11682"/>
    <n v="307528"/>
    <n v="607464"/>
    <n v="299936"/>
  </r>
  <r>
    <x v="279"/>
    <x v="0"/>
    <s v="Damascus"/>
    <x v="1"/>
    <n v="2019"/>
    <x v="3"/>
    <x v="279"/>
    <s v="ID - 39349"/>
    <x v="1"/>
    <n v="82"/>
    <n v="5309"/>
    <n v="6349"/>
    <n v="435338"/>
    <n v="520618"/>
    <n v="85280"/>
  </r>
  <r>
    <x v="280"/>
    <x v="3"/>
    <s v="Alex"/>
    <x v="2"/>
    <n v="2018"/>
    <x v="2"/>
    <x v="280"/>
    <s v="ID - 39463"/>
    <x v="0"/>
    <n v="77"/>
    <n v="5973"/>
    <n v="12151"/>
    <n v="459921"/>
    <n v="935627"/>
    <n v="475706"/>
  </r>
  <r>
    <x v="281"/>
    <x v="0"/>
    <s v="Idlb"/>
    <x v="3"/>
    <n v="2017"/>
    <x v="0"/>
    <x v="281"/>
    <s v="ID - 39577"/>
    <x v="0"/>
    <n v="23"/>
    <n v="2791"/>
    <n v="5552"/>
    <n v="64193"/>
    <n v="127696"/>
    <n v="63503"/>
  </r>
  <r>
    <x v="282"/>
    <x v="0"/>
    <s v="Idlb"/>
    <x v="0"/>
    <n v="2017"/>
    <x v="3"/>
    <x v="282"/>
    <s v="ID - 39691"/>
    <x v="0"/>
    <n v="70"/>
    <n v="2699"/>
    <n v="7064"/>
    <n v="188930"/>
    <n v="494480"/>
    <n v="305550"/>
  </r>
  <r>
    <x v="283"/>
    <x v="2"/>
    <s v="Nablus"/>
    <x v="2"/>
    <n v="2019"/>
    <x v="3"/>
    <x v="283"/>
    <s v="ID - 39805"/>
    <x v="1"/>
    <n v="31"/>
    <n v="7325"/>
    <n v="11690"/>
    <n v="227075"/>
    <n v="362390"/>
    <n v="135315"/>
  </r>
  <r>
    <x v="8"/>
    <x v="0"/>
    <s v="Hama"/>
    <x v="0"/>
    <n v="2020"/>
    <x v="0"/>
    <x v="8"/>
    <s v="ID - 39919"/>
    <x v="1"/>
    <n v="25"/>
    <n v="7425"/>
    <n v="12922"/>
    <n v="185625"/>
    <n v="323050"/>
    <n v="137425"/>
  </r>
  <r>
    <x v="284"/>
    <x v="0"/>
    <s v="Hama"/>
    <x v="0"/>
    <n v="2019"/>
    <x v="2"/>
    <x v="284"/>
    <s v="ID - 40033"/>
    <x v="0"/>
    <n v="44"/>
    <n v="8009"/>
    <n v="14547"/>
    <n v="352396"/>
    <n v="640068"/>
    <n v="287672"/>
  </r>
  <r>
    <x v="285"/>
    <x v="1"/>
    <s v="Abha"/>
    <x v="0"/>
    <n v="2017"/>
    <x v="2"/>
    <x v="285"/>
    <s v="ID - 40147"/>
    <x v="0"/>
    <n v="88"/>
    <n v="6909"/>
    <n v="13742"/>
    <n v="607992"/>
    <n v="1209296"/>
    <n v="601304"/>
  </r>
  <r>
    <x v="286"/>
    <x v="2"/>
    <s v="Ramallah"/>
    <x v="3"/>
    <n v="2020"/>
    <x v="0"/>
    <x v="286"/>
    <s v="ID - 40261"/>
    <x v="0"/>
    <n v="59"/>
    <n v="5312"/>
    <n v="10066"/>
    <n v="313408"/>
    <n v="593894"/>
    <n v="280486"/>
  </r>
  <r>
    <x v="287"/>
    <x v="2"/>
    <s v="Ramallah"/>
    <x v="0"/>
    <n v="2018"/>
    <x v="3"/>
    <x v="287"/>
    <s v="ID - 40375"/>
    <x v="1"/>
    <n v="55"/>
    <n v="4151"/>
    <n v="7101"/>
    <n v="228305"/>
    <n v="390555"/>
    <n v="162250"/>
  </r>
  <r>
    <x v="288"/>
    <x v="3"/>
    <s v="Hurghada"/>
    <x v="1"/>
    <n v="2017"/>
    <x v="1"/>
    <x v="288"/>
    <s v="ID - 40489"/>
    <x v="0"/>
    <n v="59"/>
    <n v="4214"/>
    <n v="8684"/>
    <n v="248626"/>
    <n v="512356"/>
    <n v="263730"/>
  </r>
  <r>
    <x v="289"/>
    <x v="0"/>
    <s v="Hama"/>
    <x v="1"/>
    <n v="2019"/>
    <x v="0"/>
    <x v="289"/>
    <s v="ID - 40603"/>
    <x v="0"/>
    <n v="12"/>
    <n v="3607"/>
    <n v="5347"/>
    <n v="43284"/>
    <n v="64164"/>
    <n v="20880"/>
  </r>
  <r>
    <x v="290"/>
    <x v="1"/>
    <s v="Abha"/>
    <x v="0"/>
    <n v="2017"/>
    <x v="3"/>
    <x v="290"/>
    <s v="ID - 40717"/>
    <x v="1"/>
    <n v="26"/>
    <n v="2548"/>
    <n v="7014"/>
    <n v="66248"/>
    <n v="182364"/>
    <n v="116116"/>
  </r>
  <r>
    <x v="291"/>
    <x v="3"/>
    <s v="Tanta"/>
    <x v="0"/>
    <n v="2020"/>
    <x v="1"/>
    <x v="291"/>
    <s v="ID - 40831"/>
    <x v="0"/>
    <n v="43"/>
    <n v="7418"/>
    <n v="10450"/>
    <n v="318974"/>
    <n v="449350"/>
    <n v="130376"/>
  </r>
  <r>
    <x v="292"/>
    <x v="1"/>
    <s v="Dammam"/>
    <x v="0"/>
    <n v="2018"/>
    <x v="3"/>
    <x v="292"/>
    <s v="ID - 40945"/>
    <x v="1"/>
    <n v="44"/>
    <n v="3358"/>
    <n v="5215"/>
    <n v="147752"/>
    <n v="229460"/>
    <n v="81708"/>
  </r>
  <r>
    <x v="293"/>
    <x v="3"/>
    <s v="Alex"/>
    <x v="2"/>
    <n v="2019"/>
    <x v="0"/>
    <x v="293"/>
    <s v="ID - 41059"/>
    <x v="0"/>
    <n v="56"/>
    <n v="8681"/>
    <n v="12522"/>
    <n v="486136"/>
    <n v="701232"/>
    <n v="215096"/>
  </r>
  <r>
    <x v="294"/>
    <x v="3"/>
    <s v="Alex"/>
    <x v="3"/>
    <n v="2020"/>
    <x v="3"/>
    <x v="294"/>
    <s v="ID - 41173"/>
    <x v="1"/>
    <n v="19"/>
    <n v="6068"/>
    <n v="9937"/>
    <n v="115292"/>
    <n v="188803"/>
    <n v="73511"/>
  </r>
  <r>
    <x v="295"/>
    <x v="2"/>
    <s v="Ramallah"/>
    <x v="2"/>
    <n v="2017"/>
    <x v="2"/>
    <x v="295"/>
    <s v="ID - 41287"/>
    <x v="1"/>
    <n v="56"/>
    <n v="5143"/>
    <n v="8610"/>
    <n v="288008"/>
    <n v="482160"/>
    <n v="194152"/>
  </r>
  <r>
    <x v="296"/>
    <x v="0"/>
    <s v="Damascus"/>
    <x v="3"/>
    <n v="2018"/>
    <x v="2"/>
    <x v="296"/>
    <s v="ID - 41401"/>
    <x v="1"/>
    <n v="65"/>
    <n v="7108"/>
    <n v="11424"/>
    <n v="462020"/>
    <n v="742560"/>
    <n v="280540"/>
  </r>
  <r>
    <x v="297"/>
    <x v="3"/>
    <s v="Alex"/>
    <x v="0"/>
    <n v="2018"/>
    <x v="0"/>
    <x v="297"/>
    <s v="ID - 41515"/>
    <x v="1"/>
    <n v="18"/>
    <n v="7717"/>
    <n v="10914"/>
    <n v="138906"/>
    <n v="196452"/>
    <n v="57546"/>
  </r>
  <r>
    <x v="298"/>
    <x v="2"/>
    <s v="Gaza"/>
    <x v="2"/>
    <n v="2019"/>
    <x v="2"/>
    <x v="298"/>
    <s v="ID - 41629"/>
    <x v="0"/>
    <n v="41"/>
    <n v="8325"/>
    <n v="9841"/>
    <n v="341325"/>
    <n v="403481"/>
    <n v="62156"/>
  </r>
  <r>
    <x v="299"/>
    <x v="3"/>
    <s v="Alex"/>
    <x v="3"/>
    <n v="2019"/>
    <x v="3"/>
    <x v="299"/>
    <s v="ID - 41743"/>
    <x v="1"/>
    <n v="47"/>
    <n v="5730"/>
    <n v="9857"/>
    <n v="269310"/>
    <n v="463279"/>
    <n v="193969"/>
  </r>
  <r>
    <x v="300"/>
    <x v="2"/>
    <s v="Ramallah"/>
    <x v="1"/>
    <n v="2018"/>
    <x v="3"/>
    <x v="300"/>
    <s v="ID - 41857"/>
    <x v="0"/>
    <n v="40"/>
    <n v="8887"/>
    <n v="11071"/>
    <n v="355480"/>
    <n v="442840"/>
    <n v="87360"/>
  </r>
  <r>
    <x v="301"/>
    <x v="3"/>
    <s v="Tanta"/>
    <x v="0"/>
    <n v="2020"/>
    <x v="1"/>
    <x v="301"/>
    <s v="ID - 41971"/>
    <x v="1"/>
    <n v="37"/>
    <n v="4682"/>
    <n v="10890"/>
    <n v="173234"/>
    <n v="402930"/>
    <n v="229696"/>
  </r>
  <r>
    <x v="302"/>
    <x v="3"/>
    <s v="Tanta"/>
    <x v="1"/>
    <n v="2018"/>
    <x v="2"/>
    <x v="302"/>
    <s v="ID - 42085"/>
    <x v="0"/>
    <n v="75"/>
    <n v="3762"/>
    <n v="5958"/>
    <n v="282150"/>
    <n v="446850"/>
    <n v="164700"/>
  </r>
  <r>
    <x v="303"/>
    <x v="2"/>
    <s v="Al-Quds"/>
    <x v="2"/>
    <n v="2019"/>
    <x v="1"/>
    <x v="303"/>
    <s v="ID - 42199"/>
    <x v="1"/>
    <n v="10"/>
    <n v="8775"/>
    <n v="15484"/>
    <n v="87750"/>
    <n v="154840"/>
    <n v="67090"/>
  </r>
  <r>
    <x v="73"/>
    <x v="1"/>
    <s v="Jeddah"/>
    <x v="0"/>
    <n v="2018"/>
    <x v="2"/>
    <x v="73"/>
    <s v="ID - 42313"/>
    <x v="1"/>
    <n v="40"/>
    <n v="2630"/>
    <n v="7180"/>
    <n v="105200"/>
    <n v="287200"/>
    <n v="182000"/>
  </r>
  <r>
    <x v="304"/>
    <x v="3"/>
    <s v="Hurghada"/>
    <x v="3"/>
    <n v="2017"/>
    <x v="1"/>
    <x v="304"/>
    <s v="ID - 42427"/>
    <x v="1"/>
    <n v="69"/>
    <n v="2803"/>
    <n v="6666"/>
    <n v="193407"/>
    <n v="459954"/>
    <n v="266547"/>
  </r>
  <r>
    <x v="305"/>
    <x v="0"/>
    <s v="Hama"/>
    <x v="2"/>
    <n v="2017"/>
    <x v="1"/>
    <x v="305"/>
    <s v="ID - 42541"/>
    <x v="0"/>
    <n v="15"/>
    <n v="4336"/>
    <n v="6746"/>
    <n v="65040"/>
    <n v="101190"/>
    <n v="36150"/>
  </r>
  <r>
    <x v="306"/>
    <x v="0"/>
    <s v="Homs"/>
    <x v="3"/>
    <n v="2020"/>
    <x v="0"/>
    <x v="306"/>
    <s v="ID - 42655"/>
    <x v="0"/>
    <n v="91"/>
    <n v="4378"/>
    <n v="7171"/>
    <n v="398398"/>
    <n v="652561"/>
    <n v="254163"/>
  </r>
  <r>
    <x v="307"/>
    <x v="2"/>
    <s v="Ramallah"/>
    <x v="1"/>
    <n v="2018"/>
    <x v="3"/>
    <x v="307"/>
    <s v="ID - 42769"/>
    <x v="1"/>
    <n v="31"/>
    <n v="5439"/>
    <n v="6493"/>
    <n v="168609"/>
    <n v="201283"/>
    <n v="32674"/>
  </r>
  <r>
    <x v="308"/>
    <x v="1"/>
    <s v="Dammam"/>
    <x v="1"/>
    <n v="2020"/>
    <x v="2"/>
    <x v="308"/>
    <s v="ID - 42883"/>
    <x v="1"/>
    <n v="66"/>
    <n v="8983"/>
    <n v="11088"/>
    <n v="592878"/>
    <n v="731808"/>
    <n v="138930"/>
  </r>
  <r>
    <x v="309"/>
    <x v="3"/>
    <s v="Hurghada"/>
    <x v="1"/>
    <n v="2019"/>
    <x v="1"/>
    <x v="309"/>
    <s v="ID - 42997"/>
    <x v="0"/>
    <n v="30"/>
    <n v="2228"/>
    <n v="8837"/>
    <n v="66840"/>
    <n v="265110"/>
    <n v="198270"/>
  </r>
  <r>
    <x v="310"/>
    <x v="0"/>
    <s v="Hama"/>
    <x v="2"/>
    <n v="2019"/>
    <x v="1"/>
    <x v="310"/>
    <s v="ID - 43111"/>
    <x v="0"/>
    <n v="34"/>
    <n v="5859"/>
    <n v="11474"/>
    <n v="199206"/>
    <n v="390116"/>
    <n v="190910"/>
  </r>
  <r>
    <x v="311"/>
    <x v="0"/>
    <s v="Homs"/>
    <x v="2"/>
    <n v="2017"/>
    <x v="2"/>
    <x v="311"/>
    <s v="ID - 43225"/>
    <x v="1"/>
    <n v="59"/>
    <n v="5054"/>
    <n v="7977"/>
    <n v="298186"/>
    <n v="470643"/>
    <n v="172457"/>
  </r>
  <r>
    <x v="312"/>
    <x v="2"/>
    <s v="Ramallah"/>
    <x v="2"/>
    <n v="2018"/>
    <x v="2"/>
    <x v="312"/>
    <s v="ID - 43339"/>
    <x v="0"/>
    <n v="21"/>
    <n v="4157"/>
    <n v="9289"/>
    <n v="87297"/>
    <n v="195069"/>
    <n v="107772"/>
  </r>
  <r>
    <x v="313"/>
    <x v="1"/>
    <s v="Dammam"/>
    <x v="2"/>
    <n v="2019"/>
    <x v="2"/>
    <x v="313"/>
    <s v="ID - 43453"/>
    <x v="1"/>
    <n v="42"/>
    <n v="7769"/>
    <n v="10269"/>
    <n v="326298"/>
    <n v="431298"/>
    <n v="105000"/>
  </r>
  <r>
    <x v="314"/>
    <x v="2"/>
    <s v="Ramallah"/>
    <x v="0"/>
    <n v="2018"/>
    <x v="3"/>
    <x v="314"/>
    <s v="ID - 43567"/>
    <x v="0"/>
    <n v="64"/>
    <n v="7779"/>
    <n v="12909"/>
    <n v="497856"/>
    <n v="826176"/>
    <n v="328320"/>
  </r>
  <r>
    <x v="315"/>
    <x v="0"/>
    <s v="Damascus"/>
    <x v="0"/>
    <n v="2018"/>
    <x v="2"/>
    <x v="315"/>
    <s v="ID - 43681"/>
    <x v="0"/>
    <n v="65"/>
    <n v="4108"/>
    <n v="8800"/>
    <n v="267020"/>
    <n v="572000"/>
    <n v="304980"/>
  </r>
  <r>
    <x v="316"/>
    <x v="2"/>
    <s v="Al-Quds"/>
    <x v="1"/>
    <n v="2020"/>
    <x v="3"/>
    <x v="316"/>
    <s v="ID - 43795"/>
    <x v="0"/>
    <n v="34"/>
    <n v="7664"/>
    <n v="9087"/>
    <n v="260576"/>
    <n v="308958"/>
    <n v="48382"/>
  </r>
  <r>
    <x v="158"/>
    <x v="1"/>
    <s v="Abha"/>
    <x v="3"/>
    <n v="2020"/>
    <x v="2"/>
    <x v="158"/>
    <s v="ID - 43909"/>
    <x v="1"/>
    <n v="77"/>
    <n v="4908"/>
    <n v="7363"/>
    <n v="377916"/>
    <n v="566951"/>
    <n v="189035"/>
  </r>
  <r>
    <x v="317"/>
    <x v="1"/>
    <s v="Dammam"/>
    <x v="1"/>
    <n v="2017"/>
    <x v="2"/>
    <x v="317"/>
    <s v="ID - 44023"/>
    <x v="1"/>
    <n v="74"/>
    <n v="2391"/>
    <n v="6296"/>
    <n v="176934"/>
    <n v="465904"/>
    <n v="288970"/>
  </r>
  <r>
    <x v="318"/>
    <x v="1"/>
    <s v="Riyadh"/>
    <x v="3"/>
    <n v="2020"/>
    <x v="1"/>
    <x v="318"/>
    <s v="ID - 44137"/>
    <x v="0"/>
    <n v="13"/>
    <n v="5036"/>
    <n v="10314"/>
    <n v="65468"/>
    <n v="134082"/>
    <n v="68614"/>
  </r>
  <r>
    <x v="319"/>
    <x v="0"/>
    <s v="Damascus"/>
    <x v="3"/>
    <n v="2018"/>
    <x v="2"/>
    <x v="319"/>
    <s v="ID - 44251"/>
    <x v="1"/>
    <n v="25"/>
    <n v="3148"/>
    <n v="4542"/>
    <n v="78700"/>
    <n v="113550"/>
    <n v="34850"/>
  </r>
  <r>
    <x v="304"/>
    <x v="0"/>
    <s v="Idlb"/>
    <x v="2"/>
    <n v="2017"/>
    <x v="1"/>
    <x v="304"/>
    <s v="ID - 44365"/>
    <x v="1"/>
    <n v="10"/>
    <n v="3320"/>
    <n v="8934"/>
    <n v="33200"/>
    <n v="89340"/>
    <n v="56140"/>
  </r>
  <r>
    <x v="320"/>
    <x v="1"/>
    <s v="Dammam"/>
    <x v="0"/>
    <n v="2020"/>
    <x v="2"/>
    <x v="320"/>
    <s v="ID - 44479"/>
    <x v="0"/>
    <n v="44"/>
    <n v="6764"/>
    <n v="10605"/>
    <n v="297616"/>
    <n v="466620"/>
    <n v="169004"/>
  </r>
  <r>
    <x v="321"/>
    <x v="3"/>
    <s v="Cairo"/>
    <x v="0"/>
    <n v="2018"/>
    <x v="1"/>
    <x v="321"/>
    <s v="ID - 44593"/>
    <x v="0"/>
    <n v="71"/>
    <n v="4803"/>
    <n v="7907"/>
    <n v="341013"/>
    <n v="561397"/>
    <n v="220384"/>
  </r>
  <r>
    <x v="98"/>
    <x v="3"/>
    <s v="Cairo"/>
    <x v="2"/>
    <n v="2018"/>
    <x v="3"/>
    <x v="98"/>
    <s v="ID - 44707"/>
    <x v="1"/>
    <n v="36"/>
    <n v="4592"/>
    <n v="7349"/>
    <n v="165312"/>
    <n v="264564"/>
    <n v="99252"/>
  </r>
  <r>
    <x v="322"/>
    <x v="3"/>
    <s v="Hurghada"/>
    <x v="2"/>
    <n v="2017"/>
    <x v="3"/>
    <x v="322"/>
    <s v="ID - 44821"/>
    <x v="1"/>
    <n v="72"/>
    <n v="2772"/>
    <n v="3805"/>
    <n v="199584"/>
    <n v="273960"/>
    <n v="74376"/>
  </r>
  <r>
    <x v="323"/>
    <x v="2"/>
    <s v="Gaza"/>
    <x v="0"/>
    <n v="2018"/>
    <x v="1"/>
    <x v="323"/>
    <s v="ID - 44935"/>
    <x v="1"/>
    <n v="97"/>
    <n v="5387"/>
    <n v="9623"/>
    <n v="522539"/>
    <n v="933431"/>
    <n v="410892"/>
  </r>
  <r>
    <x v="64"/>
    <x v="3"/>
    <s v="Cairo"/>
    <x v="2"/>
    <n v="2019"/>
    <x v="0"/>
    <x v="64"/>
    <s v="ID - 45049"/>
    <x v="0"/>
    <n v="64"/>
    <n v="3215"/>
    <n v="6795"/>
    <n v="205760"/>
    <n v="434880"/>
    <n v="229120"/>
  </r>
  <r>
    <x v="324"/>
    <x v="2"/>
    <s v="Al-Quds"/>
    <x v="3"/>
    <n v="2020"/>
    <x v="1"/>
    <x v="324"/>
    <s v="ID - 45163"/>
    <x v="1"/>
    <n v="65"/>
    <n v="8095"/>
    <n v="11353"/>
    <n v="526175"/>
    <n v="737945"/>
    <n v="211770"/>
  </r>
  <r>
    <x v="325"/>
    <x v="2"/>
    <s v="Nablus"/>
    <x v="3"/>
    <n v="2017"/>
    <x v="3"/>
    <x v="325"/>
    <s v="ID - 45277"/>
    <x v="0"/>
    <n v="95"/>
    <n v="7396"/>
    <n v="12219"/>
    <n v="702620"/>
    <n v="1160805"/>
    <n v="458185"/>
  </r>
  <r>
    <x v="120"/>
    <x v="3"/>
    <s v="Tanta"/>
    <x v="1"/>
    <n v="2019"/>
    <x v="2"/>
    <x v="120"/>
    <s v="ID - 45391"/>
    <x v="0"/>
    <n v="90"/>
    <n v="7999"/>
    <n v="14348"/>
    <n v="719910"/>
    <n v="1291320"/>
    <n v="571410"/>
  </r>
  <r>
    <x v="326"/>
    <x v="2"/>
    <s v="Nablus"/>
    <x v="3"/>
    <n v="2019"/>
    <x v="3"/>
    <x v="326"/>
    <s v="ID - 45505"/>
    <x v="0"/>
    <n v="20"/>
    <n v="7689"/>
    <n v="12183"/>
    <n v="153780"/>
    <n v="243660"/>
    <n v="89880"/>
  </r>
  <r>
    <x v="327"/>
    <x v="0"/>
    <s v="Hama"/>
    <x v="0"/>
    <n v="2019"/>
    <x v="2"/>
    <x v="327"/>
    <s v="ID - 45619"/>
    <x v="0"/>
    <n v="71"/>
    <n v="4171"/>
    <n v="8507"/>
    <n v="296141"/>
    <n v="603997"/>
    <n v="307856"/>
  </r>
  <r>
    <x v="328"/>
    <x v="1"/>
    <s v="Dammam"/>
    <x v="3"/>
    <n v="2019"/>
    <x v="0"/>
    <x v="328"/>
    <s v="ID - 45733"/>
    <x v="1"/>
    <n v="47"/>
    <n v="2146"/>
    <n v="7216"/>
    <n v="100862"/>
    <n v="339152"/>
    <n v="238290"/>
  </r>
  <r>
    <x v="329"/>
    <x v="2"/>
    <s v="Al-Quds"/>
    <x v="1"/>
    <n v="2020"/>
    <x v="3"/>
    <x v="329"/>
    <s v="ID - 45847"/>
    <x v="1"/>
    <n v="30"/>
    <n v="4350"/>
    <n v="6617"/>
    <n v="130500"/>
    <n v="198510"/>
    <n v="68010"/>
  </r>
  <r>
    <x v="330"/>
    <x v="3"/>
    <s v="Cairo"/>
    <x v="1"/>
    <n v="2019"/>
    <x v="1"/>
    <x v="330"/>
    <s v="ID - 45961"/>
    <x v="0"/>
    <n v="30"/>
    <n v="4383"/>
    <n v="7090"/>
    <n v="131490"/>
    <n v="212700"/>
    <n v="81210"/>
  </r>
  <r>
    <x v="331"/>
    <x v="2"/>
    <s v="Al-Quds"/>
    <x v="2"/>
    <n v="2020"/>
    <x v="0"/>
    <x v="331"/>
    <s v="ID - 46075"/>
    <x v="1"/>
    <n v="26"/>
    <n v="2521"/>
    <n v="8600"/>
    <n v="65546"/>
    <n v="223600"/>
    <n v="158054"/>
  </r>
  <r>
    <x v="332"/>
    <x v="3"/>
    <s v="Hurghada"/>
    <x v="0"/>
    <n v="2019"/>
    <x v="1"/>
    <x v="332"/>
    <s v="ID - 46189"/>
    <x v="0"/>
    <n v="52"/>
    <n v="3379"/>
    <n v="7209"/>
    <n v="175708"/>
    <n v="374868"/>
    <n v="199160"/>
  </r>
  <r>
    <x v="333"/>
    <x v="3"/>
    <s v="Tanta"/>
    <x v="3"/>
    <n v="2019"/>
    <x v="0"/>
    <x v="333"/>
    <s v="ID - 46303"/>
    <x v="1"/>
    <n v="35"/>
    <n v="4858"/>
    <n v="11014"/>
    <n v="170030"/>
    <n v="385490"/>
    <n v="215460"/>
  </r>
  <r>
    <x v="292"/>
    <x v="0"/>
    <s v="Idlb"/>
    <x v="3"/>
    <n v="2018"/>
    <x v="3"/>
    <x v="292"/>
    <s v="ID - 46417"/>
    <x v="0"/>
    <n v="87"/>
    <n v="4313"/>
    <n v="6599"/>
    <n v="375231"/>
    <n v="574113"/>
    <n v="198882"/>
  </r>
  <r>
    <x v="334"/>
    <x v="3"/>
    <s v="Cairo"/>
    <x v="0"/>
    <n v="2020"/>
    <x v="2"/>
    <x v="334"/>
    <s v="ID - 46531"/>
    <x v="0"/>
    <n v="83"/>
    <n v="2534"/>
    <n v="8365"/>
    <n v="210322"/>
    <n v="694295"/>
    <n v="483973"/>
  </r>
  <r>
    <x v="335"/>
    <x v="1"/>
    <s v="Jeddah"/>
    <x v="3"/>
    <n v="2018"/>
    <x v="3"/>
    <x v="335"/>
    <s v="ID - 46645"/>
    <x v="0"/>
    <n v="58"/>
    <n v="2661"/>
    <n v="7187"/>
    <n v="154338"/>
    <n v="416846"/>
    <n v="262508"/>
  </r>
  <r>
    <x v="336"/>
    <x v="1"/>
    <s v="Abha"/>
    <x v="1"/>
    <n v="2020"/>
    <x v="0"/>
    <x v="336"/>
    <s v="ID - 46759"/>
    <x v="0"/>
    <n v="96"/>
    <n v="7987"/>
    <n v="10134"/>
    <n v="766752"/>
    <n v="972864"/>
    <n v="206112"/>
  </r>
  <r>
    <x v="337"/>
    <x v="1"/>
    <s v="Abha"/>
    <x v="1"/>
    <n v="2018"/>
    <x v="0"/>
    <x v="337"/>
    <s v="ID - 46873"/>
    <x v="1"/>
    <n v="42"/>
    <n v="5942"/>
    <n v="9007"/>
    <n v="249564"/>
    <n v="378294"/>
    <n v="128730"/>
  </r>
  <r>
    <x v="338"/>
    <x v="0"/>
    <s v="Hama"/>
    <x v="1"/>
    <n v="2018"/>
    <x v="2"/>
    <x v="338"/>
    <s v="ID - 46987"/>
    <x v="0"/>
    <n v="70"/>
    <n v="3677"/>
    <n v="8946"/>
    <n v="257390"/>
    <n v="626220"/>
    <n v="368830"/>
  </r>
  <r>
    <x v="339"/>
    <x v="2"/>
    <s v="Gaza"/>
    <x v="1"/>
    <n v="2018"/>
    <x v="2"/>
    <x v="339"/>
    <s v="ID - 47101"/>
    <x v="0"/>
    <n v="22"/>
    <n v="3531"/>
    <n v="9465"/>
    <n v="77682"/>
    <n v="208230"/>
    <n v="130548"/>
  </r>
  <r>
    <x v="340"/>
    <x v="2"/>
    <s v="Al-Quds"/>
    <x v="0"/>
    <n v="2017"/>
    <x v="1"/>
    <x v="340"/>
    <s v="ID - 47215"/>
    <x v="0"/>
    <n v="80"/>
    <n v="3973"/>
    <n v="7627"/>
    <n v="317840"/>
    <n v="610160"/>
    <n v="292320"/>
  </r>
  <r>
    <x v="341"/>
    <x v="1"/>
    <s v="Riyadh"/>
    <x v="1"/>
    <n v="2018"/>
    <x v="0"/>
    <x v="341"/>
    <s v="ID - 47329"/>
    <x v="1"/>
    <n v="85"/>
    <n v="8972"/>
    <n v="10321"/>
    <n v="762620"/>
    <n v="877285"/>
    <n v="114665"/>
  </r>
  <r>
    <x v="342"/>
    <x v="2"/>
    <s v="Al-Quds"/>
    <x v="1"/>
    <n v="2018"/>
    <x v="2"/>
    <x v="342"/>
    <s v="ID - 47443"/>
    <x v="0"/>
    <n v="95"/>
    <n v="4075"/>
    <n v="7523"/>
    <n v="387125"/>
    <n v="714685"/>
    <n v="327560"/>
  </r>
  <r>
    <x v="339"/>
    <x v="3"/>
    <s v="Hurghada"/>
    <x v="3"/>
    <n v="2018"/>
    <x v="2"/>
    <x v="339"/>
    <s v="ID - 47557"/>
    <x v="0"/>
    <n v="66"/>
    <n v="3506"/>
    <n v="6163"/>
    <n v="231396"/>
    <n v="406758"/>
    <n v="175362"/>
  </r>
  <r>
    <x v="343"/>
    <x v="3"/>
    <s v="Tanta"/>
    <x v="3"/>
    <n v="2017"/>
    <x v="0"/>
    <x v="343"/>
    <s v="ID - 47671"/>
    <x v="1"/>
    <n v="50"/>
    <n v="6100"/>
    <n v="8106"/>
    <n v="305000"/>
    <n v="405300"/>
    <n v="100300"/>
  </r>
  <r>
    <x v="344"/>
    <x v="2"/>
    <s v="Ramallah"/>
    <x v="0"/>
    <n v="2017"/>
    <x v="1"/>
    <x v="344"/>
    <s v="ID - 47785"/>
    <x v="1"/>
    <n v="80"/>
    <n v="5045"/>
    <n v="11463"/>
    <n v="403600"/>
    <n v="917040"/>
    <n v="513440"/>
  </r>
  <r>
    <x v="119"/>
    <x v="2"/>
    <s v="Al-Quds"/>
    <x v="1"/>
    <n v="2018"/>
    <x v="0"/>
    <x v="119"/>
    <s v="ID - 47899"/>
    <x v="0"/>
    <n v="96"/>
    <n v="7376"/>
    <n v="9429"/>
    <n v="708096"/>
    <n v="905184"/>
    <n v="197088"/>
  </r>
  <r>
    <x v="344"/>
    <x v="3"/>
    <s v="Tanta"/>
    <x v="1"/>
    <n v="2017"/>
    <x v="1"/>
    <x v="344"/>
    <s v="ID - 48013"/>
    <x v="0"/>
    <n v="70"/>
    <n v="4998"/>
    <n v="8095"/>
    <n v="349860"/>
    <n v="566650"/>
    <n v="216790"/>
  </r>
  <r>
    <x v="345"/>
    <x v="1"/>
    <s v="Abha"/>
    <x v="0"/>
    <n v="2017"/>
    <x v="2"/>
    <x v="345"/>
    <s v="ID - 48127"/>
    <x v="1"/>
    <n v="35"/>
    <n v="4639"/>
    <n v="7439"/>
    <n v="162365"/>
    <n v="260365"/>
    <n v="98000"/>
  </r>
  <r>
    <x v="346"/>
    <x v="1"/>
    <s v="Abha"/>
    <x v="3"/>
    <n v="2020"/>
    <x v="1"/>
    <x v="346"/>
    <s v="ID - 48241"/>
    <x v="1"/>
    <n v="61"/>
    <n v="2672"/>
    <n v="5145"/>
    <n v="162992"/>
    <n v="313845"/>
    <n v="150853"/>
  </r>
  <r>
    <x v="347"/>
    <x v="1"/>
    <s v="Riyadh"/>
    <x v="2"/>
    <n v="2017"/>
    <x v="2"/>
    <x v="347"/>
    <s v="ID - 48355"/>
    <x v="0"/>
    <n v="92"/>
    <n v="7628"/>
    <n v="10693"/>
    <n v="701776"/>
    <n v="983756"/>
    <n v="281980"/>
  </r>
  <r>
    <x v="348"/>
    <x v="0"/>
    <s v="Hama"/>
    <x v="1"/>
    <n v="2020"/>
    <x v="0"/>
    <x v="348"/>
    <s v="ID - 48469"/>
    <x v="0"/>
    <n v="22"/>
    <n v="8971"/>
    <n v="14857"/>
    <n v="197362"/>
    <n v="326854"/>
    <n v="129492"/>
  </r>
  <r>
    <x v="304"/>
    <x v="1"/>
    <s v="Dammam"/>
    <x v="1"/>
    <n v="2017"/>
    <x v="1"/>
    <x v="304"/>
    <s v="ID - 48583"/>
    <x v="1"/>
    <n v="87"/>
    <n v="3000"/>
    <n v="4875"/>
    <n v="261000"/>
    <n v="424125"/>
    <n v="163125"/>
  </r>
  <r>
    <x v="71"/>
    <x v="0"/>
    <s v="Idlb"/>
    <x v="3"/>
    <n v="2017"/>
    <x v="1"/>
    <x v="71"/>
    <s v="ID - 48697"/>
    <x v="1"/>
    <n v="14"/>
    <n v="2711"/>
    <n v="6594"/>
    <n v="37954"/>
    <n v="92316"/>
    <n v="54362"/>
  </r>
  <r>
    <x v="349"/>
    <x v="0"/>
    <s v="Idlb"/>
    <x v="2"/>
    <n v="2020"/>
    <x v="0"/>
    <x v="349"/>
    <s v="ID - 48811"/>
    <x v="0"/>
    <n v="55"/>
    <n v="8831"/>
    <n v="14151"/>
    <n v="485705"/>
    <n v="778305"/>
    <n v="292600"/>
  </r>
  <r>
    <x v="350"/>
    <x v="0"/>
    <s v="Idlb"/>
    <x v="1"/>
    <n v="2020"/>
    <x v="1"/>
    <x v="350"/>
    <s v="ID - 48925"/>
    <x v="0"/>
    <n v="40"/>
    <n v="6533"/>
    <n v="7994"/>
    <n v="261320"/>
    <n v="319760"/>
    <n v="58440"/>
  </r>
  <r>
    <x v="111"/>
    <x v="3"/>
    <s v="Tanta"/>
    <x v="3"/>
    <n v="2017"/>
    <x v="2"/>
    <x v="111"/>
    <s v="ID - 49039"/>
    <x v="0"/>
    <n v="96"/>
    <n v="8939"/>
    <n v="12427"/>
    <n v="858144"/>
    <n v="1192992"/>
    <n v="334848"/>
  </r>
  <r>
    <x v="351"/>
    <x v="3"/>
    <s v="Tanta"/>
    <x v="3"/>
    <n v="2020"/>
    <x v="2"/>
    <x v="351"/>
    <s v="ID - 49153"/>
    <x v="1"/>
    <n v="64"/>
    <n v="5566"/>
    <n v="10394"/>
    <n v="356224"/>
    <n v="665216"/>
    <n v="308992"/>
  </r>
  <r>
    <x v="352"/>
    <x v="0"/>
    <s v="Homs"/>
    <x v="2"/>
    <n v="2019"/>
    <x v="2"/>
    <x v="352"/>
    <s v="ID - 49267"/>
    <x v="0"/>
    <n v="53"/>
    <n v="3819"/>
    <n v="9378"/>
    <n v="202407"/>
    <n v="497034"/>
    <n v="294627"/>
  </r>
  <r>
    <x v="353"/>
    <x v="1"/>
    <s v="Jeddah"/>
    <x v="0"/>
    <n v="2018"/>
    <x v="1"/>
    <x v="353"/>
    <s v="ID - 49381"/>
    <x v="0"/>
    <n v="63"/>
    <n v="7422"/>
    <n v="10246"/>
    <n v="467586"/>
    <n v="645498"/>
    <n v="177912"/>
  </r>
  <r>
    <x v="354"/>
    <x v="1"/>
    <s v="Riyadh"/>
    <x v="0"/>
    <n v="2017"/>
    <x v="1"/>
    <x v="354"/>
    <s v="ID - 49495"/>
    <x v="0"/>
    <n v="27"/>
    <n v="5286"/>
    <n v="11043"/>
    <n v="142722"/>
    <n v="298161"/>
    <n v="155439"/>
  </r>
  <r>
    <x v="256"/>
    <x v="1"/>
    <s v="Abha"/>
    <x v="0"/>
    <n v="2017"/>
    <x v="0"/>
    <x v="256"/>
    <s v="ID - 49609"/>
    <x v="1"/>
    <n v="24"/>
    <n v="7176"/>
    <n v="10985"/>
    <n v="172224"/>
    <n v="263640"/>
    <n v="91416"/>
  </r>
  <r>
    <x v="188"/>
    <x v="3"/>
    <s v="Alex"/>
    <x v="1"/>
    <n v="2019"/>
    <x v="1"/>
    <x v="188"/>
    <s v="ID - 49723"/>
    <x v="1"/>
    <n v="67"/>
    <n v="3105"/>
    <n v="4328"/>
    <n v="208035"/>
    <n v="289976"/>
    <n v="81941"/>
  </r>
  <r>
    <x v="355"/>
    <x v="1"/>
    <s v="Dammam"/>
    <x v="0"/>
    <n v="2017"/>
    <x v="2"/>
    <x v="355"/>
    <s v="ID - 49837"/>
    <x v="1"/>
    <n v="63"/>
    <n v="2030"/>
    <n v="3079"/>
    <n v="127890"/>
    <n v="193977"/>
    <n v="66087"/>
  </r>
  <r>
    <x v="356"/>
    <x v="1"/>
    <s v="Jeddah"/>
    <x v="3"/>
    <n v="2018"/>
    <x v="0"/>
    <x v="356"/>
    <s v="ID - 49951"/>
    <x v="0"/>
    <n v="67"/>
    <n v="6606"/>
    <n v="12965"/>
    <n v="442602"/>
    <n v="868655"/>
    <n v="426053"/>
  </r>
  <r>
    <x v="357"/>
    <x v="3"/>
    <s v="Tanta"/>
    <x v="0"/>
    <n v="2017"/>
    <x v="2"/>
    <x v="357"/>
    <s v="ID - 50065"/>
    <x v="1"/>
    <n v="32"/>
    <n v="5976"/>
    <n v="10346"/>
    <n v="191232"/>
    <n v="331072"/>
    <n v="139840"/>
  </r>
  <r>
    <x v="358"/>
    <x v="1"/>
    <s v="Abha"/>
    <x v="1"/>
    <n v="2020"/>
    <x v="0"/>
    <x v="358"/>
    <s v="ID - 50179"/>
    <x v="0"/>
    <n v="26"/>
    <n v="2911"/>
    <n v="4911"/>
    <n v="75686"/>
    <n v="127686"/>
    <n v="52000"/>
  </r>
  <r>
    <x v="359"/>
    <x v="3"/>
    <s v="Tanta"/>
    <x v="2"/>
    <n v="2018"/>
    <x v="2"/>
    <x v="359"/>
    <s v="ID - 50293"/>
    <x v="0"/>
    <n v="79"/>
    <n v="2498"/>
    <n v="6980"/>
    <n v="197342"/>
    <n v="551420"/>
    <n v="354078"/>
  </r>
  <r>
    <x v="360"/>
    <x v="1"/>
    <s v="Jeddah"/>
    <x v="3"/>
    <n v="2019"/>
    <x v="2"/>
    <x v="360"/>
    <s v="ID - 50407"/>
    <x v="0"/>
    <n v="71"/>
    <n v="7067"/>
    <n v="8587"/>
    <n v="501757"/>
    <n v="609677"/>
    <n v="107920"/>
  </r>
  <r>
    <x v="106"/>
    <x v="2"/>
    <s v="Ramallah"/>
    <x v="1"/>
    <n v="2020"/>
    <x v="3"/>
    <x v="106"/>
    <s v="ID - 50521"/>
    <x v="0"/>
    <n v="20"/>
    <n v="7195"/>
    <n v="9148"/>
    <n v="143900"/>
    <n v="182960"/>
    <n v="39060"/>
  </r>
  <r>
    <x v="257"/>
    <x v="3"/>
    <s v="Alex"/>
    <x v="3"/>
    <n v="2017"/>
    <x v="2"/>
    <x v="257"/>
    <s v="ID - 50635"/>
    <x v="0"/>
    <n v="59"/>
    <n v="6586"/>
    <n v="7762"/>
    <n v="388574"/>
    <n v="457958"/>
    <n v="69384"/>
  </r>
  <r>
    <x v="361"/>
    <x v="2"/>
    <s v="Nablus"/>
    <x v="1"/>
    <n v="2019"/>
    <x v="1"/>
    <x v="361"/>
    <s v="ID - 50749"/>
    <x v="1"/>
    <n v="37"/>
    <n v="3438"/>
    <n v="9547"/>
    <n v="127206"/>
    <n v="353239"/>
    <n v="226033"/>
  </r>
  <r>
    <x v="362"/>
    <x v="1"/>
    <s v="Abha"/>
    <x v="0"/>
    <n v="2020"/>
    <x v="3"/>
    <x v="362"/>
    <s v="ID - 50863"/>
    <x v="1"/>
    <n v="20"/>
    <n v="2989"/>
    <n v="8546"/>
    <n v="59780"/>
    <n v="170920"/>
    <n v="111140"/>
  </r>
  <r>
    <x v="363"/>
    <x v="3"/>
    <s v="Tanta"/>
    <x v="2"/>
    <n v="2019"/>
    <x v="0"/>
    <x v="363"/>
    <s v="ID - 50977"/>
    <x v="1"/>
    <n v="74"/>
    <n v="4997"/>
    <n v="7191"/>
    <n v="369778"/>
    <n v="532134"/>
    <n v="162356"/>
  </r>
  <r>
    <x v="364"/>
    <x v="2"/>
    <s v="Gaza"/>
    <x v="0"/>
    <n v="2020"/>
    <x v="2"/>
    <x v="364"/>
    <s v="ID - 51091"/>
    <x v="0"/>
    <n v="18"/>
    <n v="3793"/>
    <n v="6642"/>
    <n v="68274"/>
    <n v="119556"/>
    <n v="51282"/>
  </r>
  <r>
    <x v="365"/>
    <x v="3"/>
    <s v="Tanta"/>
    <x v="1"/>
    <n v="2018"/>
    <x v="2"/>
    <x v="365"/>
    <s v="ID - 51205"/>
    <x v="1"/>
    <n v="72"/>
    <n v="8446"/>
    <n v="13326"/>
    <n v="608112"/>
    <n v="959472"/>
    <n v="351360"/>
  </r>
  <r>
    <x v="366"/>
    <x v="3"/>
    <s v="Hurghada"/>
    <x v="3"/>
    <n v="2017"/>
    <x v="2"/>
    <x v="366"/>
    <s v="ID - 51319"/>
    <x v="0"/>
    <n v="96"/>
    <n v="6586"/>
    <n v="11352"/>
    <n v="632256"/>
    <n v="1089792"/>
    <n v="457536"/>
  </r>
  <r>
    <x v="315"/>
    <x v="3"/>
    <s v="Alex"/>
    <x v="3"/>
    <n v="2018"/>
    <x v="2"/>
    <x v="315"/>
    <s v="ID - 51433"/>
    <x v="1"/>
    <n v="58"/>
    <n v="3335"/>
    <n v="8858"/>
    <n v="193430"/>
    <n v="513764"/>
    <n v="320334"/>
  </r>
  <r>
    <x v="56"/>
    <x v="3"/>
    <s v="Alex"/>
    <x v="1"/>
    <n v="2019"/>
    <x v="3"/>
    <x v="56"/>
    <s v="ID - 51547"/>
    <x v="0"/>
    <n v="84"/>
    <n v="6311"/>
    <n v="12785"/>
    <n v="530124"/>
    <n v="1073940"/>
    <n v="543816"/>
  </r>
  <r>
    <x v="367"/>
    <x v="1"/>
    <s v="Jeddah"/>
    <x v="3"/>
    <n v="2018"/>
    <x v="0"/>
    <x v="367"/>
    <s v="ID - 51661"/>
    <x v="1"/>
    <n v="25"/>
    <n v="8612"/>
    <n v="9886"/>
    <n v="215300"/>
    <n v="247150"/>
    <n v="31850"/>
  </r>
  <r>
    <x v="368"/>
    <x v="1"/>
    <s v="Abha"/>
    <x v="2"/>
    <n v="2018"/>
    <x v="0"/>
    <x v="368"/>
    <s v="ID - 51775"/>
    <x v="1"/>
    <n v="84"/>
    <n v="4643"/>
    <n v="8752"/>
    <n v="390012"/>
    <n v="735168"/>
    <n v="345156"/>
  </r>
  <r>
    <x v="369"/>
    <x v="3"/>
    <s v="Cairo"/>
    <x v="1"/>
    <n v="2019"/>
    <x v="0"/>
    <x v="369"/>
    <s v="ID - 51889"/>
    <x v="1"/>
    <n v="12"/>
    <n v="5946"/>
    <n v="11193"/>
    <n v="71352"/>
    <n v="134316"/>
    <n v="62964"/>
  </r>
  <r>
    <x v="370"/>
    <x v="2"/>
    <s v="Gaza"/>
    <x v="0"/>
    <n v="2017"/>
    <x v="0"/>
    <x v="370"/>
    <s v="ID - 52003"/>
    <x v="1"/>
    <n v="56"/>
    <n v="5706"/>
    <n v="10429"/>
    <n v="319536"/>
    <n v="584024"/>
    <n v="264488"/>
  </r>
  <r>
    <x v="371"/>
    <x v="0"/>
    <s v="Homs"/>
    <x v="0"/>
    <n v="2017"/>
    <x v="0"/>
    <x v="371"/>
    <s v="ID - 52117"/>
    <x v="1"/>
    <n v="11"/>
    <n v="8012"/>
    <n v="11121"/>
    <n v="88132"/>
    <n v="122331"/>
    <n v="34199"/>
  </r>
  <r>
    <x v="372"/>
    <x v="2"/>
    <s v="Al-Quds"/>
    <x v="0"/>
    <n v="2018"/>
    <x v="0"/>
    <x v="372"/>
    <s v="ID - 52231"/>
    <x v="0"/>
    <n v="49"/>
    <n v="2618"/>
    <n v="8387"/>
    <n v="128282"/>
    <n v="410963"/>
    <n v="282681"/>
  </r>
  <r>
    <x v="373"/>
    <x v="3"/>
    <s v="Hurghada"/>
    <x v="1"/>
    <n v="2020"/>
    <x v="0"/>
    <x v="373"/>
    <s v="ID - 52345"/>
    <x v="1"/>
    <n v="59"/>
    <n v="3396"/>
    <n v="4879"/>
    <n v="200364"/>
    <n v="287861"/>
    <n v="87497"/>
  </r>
  <r>
    <x v="371"/>
    <x v="2"/>
    <s v="Ramallah"/>
    <x v="3"/>
    <n v="2017"/>
    <x v="0"/>
    <x v="371"/>
    <s v="ID - 52459"/>
    <x v="0"/>
    <n v="15"/>
    <n v="2680"/>
    <n v="5315"/>
    <n v="40200"/>
    <n v="79725"/>
    <n v="39525"/>
  </r>
  <r>
    <x v="374"/>
    <x v="0"/>
    <s v="Homs"/>
    <x v="3"/>
    <n v="2017"/>
    <x v="0"/>
    <x v="374"/>
    <s v="ID - 52573"/>
    <x v="0"/>
    <n v="54"/>
    <n v="4858"/>
    <n v="9070"/>
    <n v="262332"/>
    <n v="489780"/>
    <n v="227448"/>
  </r>
  <r>
    <x v="48"/>
    <x v="2"/>
    <s v="Al-Quds"/>
    <x v="0"/>
    <n v="2019"/>
    <x v="1"/>
    <x v="48"/>
    <s v="ID - 52687"/>
    <x v="0"/>
    <n v="99"/>
    <n v="2321"/>
    <n v="9216"/>
    <n v="229779"/>
    <n v="912384"/>
    <n v="682605"/>
  </r>
  <r>
    <x v="375"/>
    <x v="1"/>
    <s v="Jeddah"/>
    <x v="0"/>
    <n v="2020"/>
    <x v="1"/>
    <x v="375"/>
    <s v="ID - 52801"/>
    <x v="0"/>
    <n v="23"/>
    <n v="3440"/>
    <n v="6441"/>
    <n v="79120"/>
    <n v="148143"/>
    <n v="69023"/>
  </r>
  <r>
    <x v="376"/>
    <x v="1"/>
    <s v="Riyadh"/>
    <x v="1"/>
    <n v="2017"/>
    <x v="2"/>
    <x v="376"/>
    <s v="ID - 52915"/>
    <x v="1"/>
    <n v="61"/>
    <n v="7575"/>
    <n v="12584"/>
    <n v="462075"/>
    <n v="767624"/>
    <n v="305549"/>
  </r>
  <r>
    <x v="377"/>
    <x v="2"/>
    <s v="Nablus"/>
    <x v="0"/>
    <n v="2018"/>
    <x v="0"/>
    <x v="377"/>
    <s v="ID - 53029"/>
    <x v="1"/>
    <n v="87"/>
    <n v="2099"/>
    <n v="3191"/>
    <n v="182613"/>
    <n v="277617"/>
    <n v="95004"/>
  </r>
  <r>
    <x v="138"/>
    <x v="0"/>
    <s v="Hama"/>
    <x v="3"/>
    <n v="2020"/>
    <x v="3"/>
    <x v="138"/>
    <s v="ID - 53143"/>
    <x v="0"/>
    <n v="89"/>
    <n v="4034"/>
    <n v="10062"/>
    <n v="359026"/>
    <n v="895518"/>
    <n v="536492"/>
  </r>
  <r>
    <x v="378"/>
    <x v="3"/>
    <s v="Alex"/>
    <x v="0"/>
    <n v="2017"/>
    <x v="3"/>
    <x v="378"/>
    <s v="ID - 53257"/>
    <x v="1"/>
    <n v="28"/>
    <n v="3852"/>
    <n v="5310"/>
    <n v="107856"/>
    <n v="148680"/>
    <n v="40824"/>
  </r>
  <r>
    <x v="146"/>
    <x v="1"/>
    <s v="Riyadh"/>
    <x v="0"/>
    <n v="2020"/>
    <x v="1"/>
    <x v="146"/>
    <s v="ID - 53371"/>
    <x v="0"/>
    <n v="24"/>
    <n v="3484"/>
    <n v="6592"/>
    <n v="83616"/>
    <n v="158208"/>
    <n v="74592"/>
  </r>
  <r>
    <x v="379"/>
    <x v="2"/>
    <s v="Nablus"/>
    <x v="0"/>
    <n v="2019"/>
    <x v="1"/>
    <x v="379"/>
    <s v="ID - 53485"/>
    <x v="1"/>
    <n v="93"/>
    <n v="5920"/>
    <n v="8797"/>
    <n v="550560"/>
    <n v="818121"/>
    <n v="267561"/>
  </r>
  <r>
    <x v="380"/>
    <x v="3"/>
    <s v="Alex"/>
    <x v="0"/>
    <n v="2018"/>
    <x v="0"/>
    <x v="380"/>
    <s v="ID - 53599"/>
    <x v="0"/>
    <n v="10"/>
    <n v="6692"/>
    <n v="12744"/>
    <n v="66920"/>
    <n v="127440"/>
    <n v="60520"/>
  </r>
  <r>
    <x v="381"/>
    <x v="2"/>
    <s v="Nablus"/>
    <x v="2"/>
    <n v="2019"/>
    <x v="0"/>
    <x v="381"/>
    <s v="ID - 53713"/>
    <x v="0"/>
    <n v="75"/>
    <n v="3169"/>
    <n v="6026"/>
    <n v="237675"/>
    <n v="451950"/>
    <n v="214275"/>
  </r>
  <r>
    <x v="95"/>
    <x v="2"/>
    <s v="Al-Quds"/>
    <x v="0"/>
    <n v="2020"/>
    <x v="0"/>
    <x v="95"/>
    <s v="ID - 53827"/>
    <x v="0"/>
    <n v="62"/>
    <n v="5293"/>
    <n v="9694"/>
    <n v="328166"/>
    <n v="601028"/>
    <n v="272862"/>
  </r>
  <r>
    <x v="382"/>
    <x v="3"/>
    <s v="Hurghada"/>
    <x v="1"/>
    <n v="2017"/>
    <x v="2"/>
    <x v="382"/>
    <s v="ID - 53941"/>
    <x v="1"/>
    <n v="41"/>
    <n v="7637"/>
    <n v="11693"/>
    <n v="313117"/>
    <n v="479413"/>
    <n v="166296"/>
  </r>
  <r>
    <x v="383"/>
    <x v="2"/>
    <s v="Al-Quds"/>
    <x v="2"/>
    <n v="2018"/>
    <x v="3"/>
    <x v="383"/>
    <s v="ID - 54055"/>
    <x v="1"/>
    <n v="35"/>
    <n v="5936"/>
    <n v="11552"/>
    <n v="207760"/>
    <n v="404320"/>
    <n v="196560"/>
  </r>
  <r>
    <x v="384"/>
    <x v="2"/>
    <s v="Nablus"/>
    <x v="3"/>
    <n v="2017"/>
    <x v="1"/>
    <x v="384"/>
    <s v="ID - 54169"/>
    <x v="1"/>
    <n v="68"/>
    <n v="4579"/>
    <n v="9269"/>
    <n v="311372"/>
    <n v="630292"/>
    <n v="318920"/>
  </r>
  <r>
    <x v="198"/>
    <x v="0"/>
    <s v="Idlb"/>
    <x v="3"/>
    <n v="2020"/>
    <x v="2"/>
    <x v="198"/>
    <s v="ID - 54283"/>
    <x v="1"/>
    <n v="14"/>
    <n v="6918"/>
    <n v="12909"/>
    <n v="96852"/>
    <n v="180726"/>
    <n v="83874"/>
  </r>
  <r>
    <x v="385"/>
    <x v="1"/>
    <s v="Abha"/>
    <x v="0"/>
    <n v="2019"/>
    <x v="2"/>
    <x v="385"/>
    <s v="ID - 54397"/>
    <x v="1"/>
    <n v="57"/>
    <n v="8684"/>
    <n v="14066"/>
    <n v="494988"/>
    <n v="801762"/>
    <n v="306774"/>
  </r>
  <r>
    <x v="94"/>
    <x v="0"/>
    <s v="Hama"/>
    <x v="3"/>
    <n v="2017"/>
    <x v="3"/>
    <x v="94"/>
    <s v="ID - 54511"/>
    <x v="0"/>
    <n v="56"/>
    <n v="5567"/>
    <n v="12062"/>
    <n v="311752"/>
    <n v="675472"/>
    <n v="363720"/>
  </r>
  <r>
    <x v="386"/>
    <x v="2"/>
    <s v="Nablus"/>
    <x v="1"/>
    <n v="2020"/>
    <x v="3"/>
    <x v="386"/>
    <s v="ID - 54625"/>
    <x v="1"/>
    <n v="51"/>
    <n v="8946"/>
    <n v="15943"/>
    <n v="456246"/>
    <n v="813093"/>
    <n v="356847"/>
  </r>
  <r>
    <x v="251"/>
    <x v="1"/>
    <s v="Jeddah"/>
    <x v="2"/>
    <n v="2020"/>
    <x v="1"/>
    <x v="251"/>
    <s v="ID - 54739"/>
    <x v="1"/>
    <n v="77"/>
    <n v="3966"/>
    <n v="9109"/>
    <n v="305382"/>
    <n v="701393"/>
    <n v="396011"/>
  </r>
  <r>
    <x v="387"/>
    <x v="2"/>
    <s v="Nablus"/>
    <x v="2"/>
    <n v="2019"/>
    <x v="2"/>
    <x v="387"/>
    <s v="ID - 54853"/>
    <x v="0"/>
    <n v="25"/>
    <n v="6043"/>
    <n v="7397"/>
    <n v="151075"/>
    <n v="184925"/>
    <n v="33850"/>
  </r>
  <r>
    <x v="388"/>
    <x v="1"/>
    <s v="Jeddah"/>
    <x v="0"/>
    <n v="2018"/>
    <x v="0"/>
    <x v="388"/>
    <s v="ID - 54967"/>
    <x v="1"/>
    <n v="37"/>
    <n v="5716"/>
    <n v="9201"/>
    <n v="211492"/>
    <n v="340437"/>
    <n v="128945"/>
  </r>
  <r>
    <x v="389"/>
    <x v="1"/>
    <s v="Riyadh"/>
    <x v="3"/>
    <n v="2017"/>
    <x v="2"/>
    <x v="389"/>
    <s v="ID - 55081"/>
    <x v="1"/>
    <n v="69"/>
    <n v="5032"/>
    <n v="8441"/>
    <n v="347208"/>
    <n v="582429"/>
    <n v="235221"/>
  </r>
  <r>
    <x v="390"/>
    <x v="1"/>
    <s v="Jeddah"/>
    <x v="3"/>
    <n v="2017"/>
    <x v="3"/>
    <x v="390"/>
    <s v="ID - 55195"/>
    <x v="1"/>
    <n v="23"/>
    <n v="5904"/>
    <n v="11079"/>
    <n v="135792"/>
    <n v="254817"/>
    <n v="119025"/>
  </r>
  <r>
    <x v="391"/>
    <x v="0"/>
    <s v="Idlb"/>
    <x v="0"/>
    <n v="2020"/>
    <x v="2"/>
    <x v="391"/>
    <s v="ID - 55309"/>
    <x v="1"/>
    <n v="59"/>
    <n v="6239"/>
    <n v="7461"/>
    <n v="368101"/>
    <n v="440199"/>
    <n v="72098"/>
  </r>
  <r>
    <x v="392"/>
    <x v="0"/>
    <s v="Homs"/>
    <x v="2"/>
    <n v="2017"/>
    <x v="2"/>
    <x v="392"/>
    <s v="ID - 55423"/>
    <x v="1"/>
    <n v="46"/>
    <n v="7120"/>
    <n v="12774"/>
    <n v="327520"/>
    <n v="587604"/>
    <n v="260084"/>
  </r>
  <r>
    <x v="393"/>
    <x v="2"/>
    <s v="Ramallah"/>
    <x v="1"/>
    <n v="2020"/>
    <x v="2"/>
    <x v="393"/>
    <s v="ID - 55537"/>
    <x v="1"/>
    <n v="43"/>
    <n v="7818"/>
    <n v="10731"/>
    <n v="336174"/>
    <n v="461433"/>
    <n v="125259"/>
  </r>
  <r>
    <x v="394"/>
    <x v="0"/>
    <s v="Damascus"/>
    <x v="1"/>
    <n v="2018"/>
    <x v="2"/>
    <x v="394"/>
    <s v="ID - 55651"/>
    <x v="0"/>
    <n v="39"/>
    <n v="6990"/>
    <n v="8687"/>
    <n v="272610"/>
    <n v="338793"/>
    <n v="66183"/>
  </r>
  <r>
    <x v="395"/>
    <x v="1"/>
    <s v="Jeddah"/>
    <x v="2"/>
    <n v="2020"/>
    <x v="3"/>
    <x v="395"/>
    <s v="ID - 55765"/>
    <x v="0"/>
    <n v="43"/>
    <n v="6293"/>
    <n v="12598"/>
    <n v="270599"/>
    <n v="541714"/>
    <n v="271115"/>
  </r>
  <r>
    <x v="396"/>
    <x v="1"/>
    <s v="Abha"/>
    <x v="2"/>
    <n v="2018"/>
    <x v="3"/>
    <x v="396"/>
    <s v="ID - 55879"/>
    <x v="0"/>
    <n v="89"/>
    <n v="2587"/>
    <n v="9245"/>
    <n v="230243"/>
    <n v="822805"/>
    <n v="592562"/>
  </r>
  <r>
    <x v="397"/>
    <x v="1"/>
    <s v="Dammam"/>
    <x v="2"/>
    <n v="2020"/>
    <x v="2"/>
    <x v="397"/>
    <s v="ID - 55993"/>
    <x v="0"/>
    <n v="21"/>
    <n v="8045"/>
    <n v="11788"/>
    <n v="168945"/>
    <n v="247548"/>
    <n v="78603"/>
  </r>
  <r>
    <x v="398"/>
    <x v="2"/>
    <s v="Al-Quds"/>
    <x v="2"/>
    <n v="2017"/>
    <x v="2"/>
    <x v="398"/>
    <s v="ID - 56107"/>
    <x v="1"/>
    <n v="82"/>
    <n v="7060"/>
    <n v="9854"/>
    <n v="578920"/>
    <n v="808028"/>
    <n v="229108"/>
  </r>
  <r>
    <x v="399"/>
    <x v="0"/>
    <s v="Homs"/>
    <x v="1"/>
    <n v="2017"/>
    <x v="1"/>
    <x v="399"/>
    <s v="ID - 56221"/>
    <x v="1"/>
    <n v="40"/>
    <n v="2065"/>
    <n v="6474"/>
    <n v="82600"/>
    <n v="258960"/>
    <n v="176360"/>
  </r>
  <r>
    <x v="400"/>
    <x v="0"/>
    <s v="Damascus"/>
    <x v="3"/>
    <n v="2020"/>
    <x v="2"/>
    <x v="400"/>
    <s v="ID - 56335"/>
    <x v="0"/>
    <n v="38"/>
    <n v="5498"/>
    <n v="8393"/>
    <n v="208924"/>
    <n v="318934"/>
    <n v="110010"/>
  </r>
  <r>
    <x v="401"/>
    <x v="3"/>
    <s v="Cairo"/>
    <x v="0"/>
    <n v="2020"/>
    <x v="0"/>
    <x v="401"/>
    <s v="ID - 56449"/>
    <x v="0"/>
    <n v="57"/>
    <n v="5200"/>
    <n v="10095"/>
    <n v="296400"/>
    <n v="575415"/>
    <n v="279015"/>
  </r>
  <r>
    <x v="402"/>
    <x v="0"/>
    <s v="Homs"/>
    <x v="0"/>
    <n v="2017"/>
    <x v="1"/>
    <x v="402"/>
    <s v="ID - 56563"/>
    <x v="1"/>
    <n v="88"/>
    <n v="6855"/>
    <n v="11638"/>
    <n v="603240"/>
    <n v="1024144"/>
    <n v="420904"/>
  </r>
  <r>
    <x v="403"/>
    <x v="0"/>
    <s v="Damascus"/>
    <x v="0"/>
    <n v="2019"/>
    <x v="2"/>
    <x v="403"/>
    <s v="ID - 56677"/>
    <x v="0"/>
    <n v="44"/>
    <n v="4589"/>
    <n v="7777"/>
    <n v="201916"/>
    <n v="342188"/>
    <n v="140272"/>
  </r>
  <r>
    <x v="404"/>
    <x v="2"/>
    <s v="Al-Quds"/>
    <x v="0"/>
    <n v="2020"/>
    <x v="3"/>
    <x v="404"/>
    <s v="ID - 56791"/>
    <x v="0"/>
    <n v="53"/>
    <n v="6240"/>
    <n v="9844"/>
    <n v="330720"/>
    <n v="521732"/>
    <n v="191012"/>
  </r>
  <r>
    <x v="145"/>
    <x v="3"/>
    <s v="Cairo"/>
    <x v="3"/>
    <n v="2017"/>
    <x v="1"/>
    <x v="145"/>
    <s v="ID - 56905"/>
    <x v="1"/>
    <n v="72"/>
    <n v="3780"/>
    <n v="9903"/>
    <n v="272160"/>
    <n v="713016"/>
    <n v="440856"/>
  </r>
  <r>
    <x v="405"/>
    <x v="3"/>
    <s v="Tanta"/>
    <x v="1"/>
    <n v="2020"/>
    <x v="3"/>
    <x v="405"/>
    <s v="ID - 57019"/>
    <x v="1"/>
    <n v="50"/>
    <n v="3098"/>
    <n v="8108"/>
    <n v="154900"/>
    <n v="405400"/>
    <n v="250500"/>
  </r>
  <r>
    <x v="406"/>
    <x v="0"/>
    <s v="Homs"/>
    <x v="2"/>
    <n v="2017"/>
    <x v="3"/>
    <x v="406"/>
    <s v="ID - 57133"/>
    <x v="1"/>
    <n v="13"/>
    <n v="7412"/>
    <n v="9331"/>
    <n v="96356"/>
    <n v="121303"/>
    <n v="24947"/>
  </r>
  <r>
    <x v="407"/>
    <x v="2"/>
    <s v="Nablus"/>
    <x v="1"/>
    <n v="2017"/>
    <x v="3"/>
    <x v="407"/>
    <s v="ID - 57247"/>
    <x v="1"/>
    <n v="70"/>
    <n v="6618"/>
    <n v="11619"/>
    <n v="463260"/>
    <n v="813330"/>
    <n v="350070"/>
  </r>
  <r>
    <x v="408"/>
    <x v="2"/>
    <s v="Al-Quds"/>
    <x v="2"/>
    <n v="2018"/>
    <x v="2"/>
    <x v="408"/>
    <s v="ID - 57361"/>
    <x v="1"/>
    <n v="53"/>
    <n v="6986"/>
    <n v="8586"/>
    <n v="370258"/>
    <n v="455058"/>
    <n v="84800"/>
  </r>
  <r>
    <x v="409"/>
    <x v="2"/>
    <s v="Ramallah"/>
    <x v="0"/>
    <n v="2018"/>
    <x v="1"/>
    <x v="409"/>
    <s v="ID - 57475"/>
    <x v="1"/>
    <n v="56"/>
    <n v="2887"/>
    <n v="7195"/>
    <n v="161672"/>
    <n v="402920"/>
    <n v="241248"/>
  </r>
  <r>
    <x v="21"/>
    <x v="3"/>
    <s v="Tanta"/>
    <x v="3"/>
    <n v="2018"/>
    <x v="0"/>
    <x v="21"/>
    <s v="ID - 57589"/>
    <x v="1"/>
    <n v="24"/>
    <n v="3674"/>
    <n v="8433"/>
    <n v="88176"/>
    <n v="202392"/>
    <n v="114216"/>
  </r>
  <r>
    <x v="410"/>
    <x v="1"/>
    <s v="Dammam"/>
    <x v="2"/>
    <n v="2020"/>
    <x v="2"/>
    <x v="410"/>
    <s v="ID - 57703"/>
    <x v="1"/>
    <n v="35"/>
    <n v="2095"/>
    <n v="4523"/>
    <n v="73325"/>
    <n v="158305"/>
    <n v="84980"/>
  </r>
  <r>
    <x v="411"/>
    <x v="0"/>
    <s v="Homs"/>
    <x v="0"/>
    <n v="2020"/>
    <x v="0"/>
    <x v="411"/>
    <s v="ID - 57817"/>
    <x v="1"/>
    <n v="28"/>
    <n v="6890"/>
    <n v="10343"/>
    <n v="192920"/>
    <n v="289604"/>
    <n v="96684"/>
  </r>
  <r>
    <x v="412"/>
    <x v="3"/>
    <s v="Hurghada"/>
    <x v="0"/>
    <n v="2017"/>
    <x v="3"/>
    <x v="412"/>
    <s v="ID - 57931"/>
    <x v="0"/>
    <n v="87"/>
    <n v="8534"/>
    <n v="13224"/>
    <n v="742458"/>
    <n v="1150488"/>
    <n v="408030"/>
  </r>
  <r>
    <x v="28"/>
    <x v="3"/>
    <s v="Alex"/>
    <x v="0"/>
    <n v="2019"/>
    <x v="0"/>
    <x v="28"/>
    <s v="ID - 58045"/>
    <x v="1"/>
    <n v="46"/>
    <n v="7823"/>
    <n v="9587"/>
    <n v="359858"/>
    <n v="441002"/>
    <n v="81144"/>
  </r>
  <r>
    <x v="413"/>
    <x v="2"/>
    <s v="Al-Quds"/>
    <x v="1"/>
    <n v="2018"/>
    <x v="3"/>
    <x v="413"/>
    <s v="ID - 58159"/>
    <x v="1"/>
    <n v="98"/>
    <n v="7923"/>
    <n v="11957"/>
    <n v="776454"/>
    <n v="1171786"/>
    <n v="395332"/>
  </r>
  <r>
    <x v="256"/>
    <x v="2"/>
    <s v="Ramallah"/>
    <x v="3"/>
    <n v="2017"/>
    <x v="0"/>
    <x v="256"/>
    <s v="ID - 58273"/>
    <x v="1"/>
    <n v="18"/>
    <n v="4322"/>
    <n v="6036"/>
    <n v="77796"/>
    <n v="108648"/>
    <n v="30852"/>
  </r>
  <r>
    <x v="414"/>
    <x v="1"/>
    <s v="Riyadh"/>
    <x v="3"/>
    <n v="2019"/>
    <x v="1"/>
    <x v="414"/>
    <s v="ID - 58387"/>
    <x v="0"/>
    <n v="75"/>
    <n v="2998"/>
    <n v="9311"/>
    <n v="224850"/>
    <n v="698325"/>
    <n v="473475"/>
  </r>
  <r>
    <x v="415"/>
    <x v="3"/>
    <s v="Hurghada"/>
    <x v="1"/>
    <n v="2019"/>
    <x v="2"/>
    <x v="415"/>
    <s v="ID - 58501"/>
    <x v="0"/>
    <n v="84"/>
    <n v="2650"/>
    <n v="6166"/>
    <n v="222600"/>
    <n v="517944"/>
    <n v="295344"/>
  </r>
  <r>
    <x v="416"/>
    <x v="0"/>
    <s v="Homs"/>
    <x v="1"/>
    <n v="2017"/>
    <x v="3"/>
    <x v="416"/>
    <s v="ID - 58615"/>
    <x v="1"/>
    <n v="21"/>
    <n v="3617"/>
    <n v="8195"/>
    <n v="75957"/>
    <n v="172095"/>
    <n v="96138"/>
  </r>
  <r>
    <x v="417"/>
    <x v="0"/>
    <s v="Homs"/>
    <x v="2"/>
    <n v="2017"/>
    <x v="3"/>
    <x v="417"/>
    <s v="ID - 58729"/>
    <x v="1"/>
    <n v="33"/>
    <n v="2137"/>
    <n v="7512"/>
    <n v="70521"/>
    <n v="247896"/>
    <n v="177375"/>
  </r>
  <r>
    <x v="418"/>
    <x v="0"/>
    <s v="Homs"/>
    <x v="2"/>
    <n v="2017"/>
    <x v="3"/>
    <x v="418"/>
    <s v="ID - 58843"/>
    <x v="0"/>
    <n v="95"/>
    <n v="3191"/>
    <n v="5207"/>
    <n v="303145"/>
    <n v="494665"/>
    <n v="191520"/>
  </r>
  <r>
    <x v="419"/>
    <x v="3"/>
    <s v="Cairo"/>
    <x v="3"/>
    <n v="2018"/>
    <x v="2"/>
    <x v="419"/>
    <s v="ID - 58957"/>
    <x v="0"/>
    <n v="93"/>
    <n v="5414"/>
    <n v="7674"/>
    <n v="503502"/>
    <n v="713682"/>
    <n v="210180"/>
  </r>
  <r>
    <x v="420"/>
    <x v="0"/>
    <s v="Idlb"/>
    <x v="0"/>
    <n v="2018"/>
    <x v="0"/>
    <x v="420"/>
    <s v="ID - 59071"/>
    <x v="0"/>
    <n v="90"/>
    <n v="4273"/>
    <n v="10788"/>
    <n v="384570"/>
    <n v="970920"/>
    <n v="586350"/>
  </r>
  <r>
    <x v="421"/>
    <x v="1"/>
    <s v="Dammam"/>
    <x v="0"/>
    <n v="2017"/>
    <x v="0"/>
    <x v="421"/>
    <s v="ID - 59185"/>
    <x v="0"/>
    <n v="79"/>
    <n v="2314"/>
    <n v="3784"/>
    <n v="182806"/>
    <n v="298936"/>
    <n v="116130"/>
  </r>
  <r>
    <x v="422"/>
    <x v="3"/>
    <s v="Hurghada"/>
    <x v="0"/>
    <n v="2019"/>
    <x v="0"/>
    <x v="422"/>
    <s v="ID - 59299"/>
    <x v="0"/>
    <n v="50"/>
    <n v="5258"/>
    <n v="9977"/>
    <n v="262900"/>
    <n v="498850"/>
    <n v="235950"/>
  </r>
  <r>
    <x v="65"/>
    <x v="0"/>
    <s v="Homs"/>
    <x v="3"/>
    <n v="2017"/>
    <x v="3"/>
    <x v="65"/>
    <s v="ID - 59413"/>
    <x v="0"/>
    <n v="49"/>
    <n v="8507"/>
    <n v="13929"/>
    <n v="416843"/>
    <n v="682521"/>
    <n v="265678"/>
  </r>
  <r>
    <x v="423"/>
    <x v="0"/>
    <s v="Damascus"/>
    <x v="3"/>
    <n v="2018"/>
    <x v="0"/>
    <x v="423"/>
    <s v="ID - 59527"/>
    <x v="0"/>
    <n v="55"/>
    <n v="7525"/>
    <n v="14000"/>
    <n v="413875"/>
    <n v="770000"/>
    <n v="356125"/>
  </r>
  <r>
    <x v="424"/>
    <x v="3"/>
    <s v="Alex"/>
    <x v="3"/>
    <n v="2020"/>
    <x v="1"/>
    <x v="424"/>
    <s v="ID - 59641"/>
    <x v="1"/>
    <n v="54"/>
    <n v="4421"/>
    <n v="8721"/>
    <n v="238734"/>
    <n v="470934"/>
    <n v="232200"/>
  </r>
  <r>
    <x v="425"/>
    <x v="1"/>
    <s v="Riyadh"/>
    <x v="0"/>
    <n v="2020"/>
    <x v="3"/>
    <x v="425"/>
    <s v="ID - 59755"/>
    <x v="0"/>
    <n v="57"/>
    <n v="3527"/>
    <n v="8473"/>
    <n v="201039"/>
    <n v="482961"/>
    <n v="281922"/>
  </r>
  <r>
    <x v="426"/>
    <x v="0"/>
    <s v="Idlb"/>
    <x v="1"/>
    <n v="2017"/>
    <x v="0"/>
    <x v="426"/>
    <s v="ID - 59869"/>
    <x v="0"/>
    <n v="11"/>
    <n v="8100"/>
    <n v="12054"/>
    <n v="89100"/>
    <n v="132594"/>
    <n v="43494"/>
  </r>
  <r>
    <x v="72"/>
    <x v="0"/>
    <s v="Idlb"/>
    <x v="3"/>
    <n v="2018"/>
    <x v="2"/>
    <x v="72"/>
    <s v="ID - 59983"/>
    <x v="1"/>
    <n v="16"/>
    <n v="7295"/>
    <n v="9461"/>
    <n v="116720"/>
    <n v="151376"/>
    <n v="34656"/>
  </r>
  <r>
    <x v="427"/>
    <x v="2"/>
    <s v="Nablus"/>
    <x v="1"/>
    <n v="2018"/>
    <x v="2"/>
    <x v="427"/>
    <s v="ID - 60097"/>
    <x v="0"/>
    <n v="83"/>
    <n v="6114"/>
    <n v="7203"/>
    <n v="507462"/>
    <n v="597849"/>
    <n v="90387"/>
  </r>
  <r>
    <x v="428"/>
    <x v="1"/>
    <s v="Dammam"/>
    <x v="2"/>
    <n v="2019"/>
    <x v="2"/>
    <x v="428"/>
    <s v="ID - 60211"/>
    <x v="0"/>
    <n v="68"/>
    <n v="8828"/>
    <n v="10309"/>
    <n v="600304"/>
    <n v="701012"/>
    <n v="100708"/>
  </r>
  <r>
    <x v="429"/>
    <x v="0"/>
    <s v="Hama"/>
    <x v="2"/>
    <n v="2018"/>
    <x v="1"/>
    <x v="429"/>
    <s v="ID - 60325"/>
    <x v="1"/>
    <n v="33"/>
    <n v="7823"/>
    <n v="10411"/>
    <n v="258159"/>
    <n v="343563"/>
    <n v="85404"/>
  </r>
  <r>
    <x v="430"/>
    <x v="3"/>
    <s v="Alex"/>
    <x v="3"/>
    <n v="2020"/>
    <x v="1"/>
    <x v="430"/>
    <s v="ID - 60439"/>
    <x v="0"/>
    <n v="25"/>
    <n v="4514"/>
    <n v="7100"/>
    <n v="112850"/>
    <n v="177500"/>
    <n v="64650"/>
  </r>
  <r>
    <x v="431"/>
    <x v="0"/>
    <s v="Idlb"/>
    <x v="3"/>
    <n v="2018"/>
    <x v="0"/>
    <x v="431"/>
    <s v="ID - 60553"/>
    <x v="1"/>
    <n v="27"/>
    <n v="6001"/>
    <n v="10307"/>
    <n v="162027"/>
    <n v="278289"/>
    <n v="116262"/>
  </r>
  <r>
    <x v="432"/>
    <x v="3"/>
    <s v="Alex"/>
    <x v="1"/>
    <n v="2020"/>
    <x v="1"/>
    <x v="432"/>
    <s v="ID - 60667"/>
    <x v="0"/>
    <n v="74"/>
    <n v="5465"/>
    <n v="7664"/>
    <n v="404410"/>
    <n v="567136"/>
    <n v="162726"/>
  </r>
  <r>
    <x v="433"/>
    <x v="3"/>
    <s v="Alex"/>
    <x v="2"/>
    <n v="2018"/>
    <x v="0"/>
    <x v="433"/>
    <s v="ID - 60781"/>
    <x v="0"/>
    <n v="28"/>
    <n v="6946"/>
    <n v="13885"/>
    <n v="194488"/>
    <n v="388780"/>
    <n v="194292"/>
  </r>
  <r>
    <x v="434"/>
    <x v="2"/>
    <s v="Gaza"/>
    <x v="3"/>
    <n v="2020"/>
    <x v="2"/>
    <x v="434"/>
    <s v="ID - 60895"/>
    <x v="0"/>
    <n v="13"/>
    <n v="5291"/>
    <n v="7218"/>
    <n v="68783"/>
    <n v="93834"/>
    <n v="25051"/>
  </r>
  <r>
    <x v="435"/>
    <x v="1"/>
    <s v="Jeddah"/>
    <x v="3"/>
    <n v="2018"/>
    <x v="2"/>
    <x v="435"/>
    <s v="ID - 61009"/>
    <x v="0"/>
    <n v="69"/>
    <n v="4166"/>
    <n v="6609"/>
    <n v="287454"/>
    <n v="456021"/>
    <n v="168567"/>
  </r>
  <r>
    <x v="436"/>
    <x v="2"/>
    <s v="Nablus"/>
    <x v="1"/>
    <n v="2019"/>
    <x v="2"/>
    <x v="436"/>
    <s v="ID - 61123"/>
    <x v="0"/>
    <n v="29"/>
    <n v="5763"/>
    <n v="7270"/>
    <n v="167127"/>
    <n v="210830"/>
    <n v="43703"/>
  </r>
  <r>
    <x v="437"/>
    <x v="1"/>
    <s v="Abha"/>
    <x v="2"/>
    <n v="2020"/>
    <x v="1"/>
    <x v="437"/>
    <s v="ID - 61237"/>
    <x v="1"/>
    <n v="12"/>
    <n v="7127"/>
    <n v="11108"/>
    <n v="85524"/>
    <n v="133296"/>
    <n v="47772"/>
  </r>
  <r>
    <x v="232"/>
    <x v="2"/>
    <s v="Nablus"/>
    <x v="3"/>
    <n v="2020"/>
    <x v="1"/>
    <x v="232"/>
    <s v="ID - 61351"/>
    <x v="1"/>
    <n v="73"/>
    <n v="3010"/>
    <n v="9252"/>
    <n v="219730"/>
    <n v="675396"/>
    <n v="455666"/>
  </r>
  <r>
    <x v="438"/>
    <x v="2"/>
    <s v="Gaza"/>
    <x v="2"/>
    <n v="2017"/>
    <x v="3"/>
    <x v="438"/>
    <s v="ID - 61465"/>
    <x v="0"/>
    <n v="30"/>
    <n v="6245"/>
    <n v="11795"/>
    <n v="187350"/>
    <n v="353850"/>
    <n v="166500"/>
  </r>
  <r>
    <x v="42"/>
    <x v="1"/>
    <s v="Dammam"/>
    <x v="1"/>
    <n v="2019"/>
    <x v="2"/>
    <x v="42"/>
    <s v="ID - 61579"/>
    <x v="0"/>
    <n v="59"/>
    <n v="3312"/>
    <n v="5379"/>
    <n v="195408"/>
    <n v="317361"/>
    <n v="121953"/>
  </r>
  <r>
    <x v="433"/>
    <x v="1"/>
    <s v="Riyadh"/>
    <x v="2"/>
    <n v="2018"/>
    <x v="0"/>
    <x v="433"/>
    <s v="ID - 61693"/>
    <x v="1"/>
    <n v="38"/>
    <n v="2826"/>
    <n v="5862"/>
    <n v="107388"/>
    <n v="222756"/>
    <n v="115368"/>
  </r>
  <r>
    <x v="439"/>
    <x v="0"/>
    <s v="Damascus"/>
    <x v="2"/>
    <n v="2020"/>
    <x v="1"/>
    <x v="439"/>
    <s v="ID - 61807"/>
    <x v="1"/>
    <n v="79"/>
    <n v="5538"/>
    <n v="9743"/>
    <n v="437502"/>
    <n v="769697"/>
    <n v="332195"/>
  </r>
  <r>
    <x v="335"/>
    <x v="3"/>
    <s v="Cairo"/>
    <x v="1"/>
    <n v="2018"/>
    <x v="3"/>
    <x v="335"/>
    <s v="ID - 61921"/>
    <x v="0"/>
    <n v="98"/>
    <n v="5176"/>
    <n v="8555"/>
    <n v="507248"/>
    <n v="838390"/>
    <n v="331142"/>
  </r>
  <r>
    <x v="440"/>
    <x v="0"/>
    <s v="Damascus"/>
    <x v="1"/>
    <n v="2017"/>
    <x v="2"/>
    <x v="440"/>
    <s v="ID - 62035"/>
    <x v="0"/>
    <n v="32"/>
    <n v="3808"/>
    <n v="5171"/>
    <n v="121856"/>
    <n v="165472"/>
    <n v="43616"/>
  </r>
  <r>
    <x v="441"/>
    <x v="2"/>
    <s v="Al-Quds"/>
    <x v="3"/>
    <n v="2020"/>
    <x v="3"/>
    <x v="441"/>
    <s v="ID - 62149"/>
    <x v="1"/>
    <n v="74"/>
    <n v="3195"/>
    <n v="10084"/>
    <n v="236430"/>
    <n v="746216"/>
    <n v="509786"/>
  </r>
  <r>
    <x v="442"/>
    <x v="0"/>
    <s v="Idlb"/>
    <x v="0"/>
    <n v="2017"/>
    <x v="2"/>
    <x v="442"/>
    <s v="ID - 62263"/>
    <x v="1"/>
    <n v="50"/>
    <n v="6161"/>
    <n v="7399"/>
    <n v="308050"/>
    <n v="369950"/>
    <n v="61900"/>
  </r>
  <r>
    <x v="273"/>
    <x v="2"/>
    <s v="Ramallah"/>
    <x v="0"/>
    <n v="2020"/>
    <x v="0"/>
    <x v="273"/>
    <s v="ID - 62377"/>
    <x v="1"/>
    <n v="24"/>
    <n v="2958"/>
    <n v="9570"/>
    <n v="70992"/>
    <n v="229680"/>
    <n v="158688"/>
  </r>
  <r>
    <x v="283"/>
    <x v="3"/>
    <s v="Cairo"/>
    <x v="3"/>
    <n v="2019"/>
    <x v="3"/>
    <x v="283"/>
    <s v="ID - 62491"/>
    <x v="0"/>
    <n v="14"/>
    <n v="4236"/>
    <n v="9085"/>
    <n v="59304"/>
    <n v="127190"/>
    <n v="67886"/>
  </r>
  <r>
    <x v="313"/>
    <x v="0"/>
    <s v="Idlb"/>
    <x v="0"/>
    <n v="2019"/>
    <x v="2"/>
    <x v="313"/>
    <s v="ID - 62605"/>
    <x v="0"/>
    <n v="45"/>
    <n v="7188"/>
    <n v="11661"/>
    <n v="323460"/>
    <n v="524745"/>
    <n v="201285"/>
  </r>
  <r>
    <x v="443"/>
    <x v="1"/>
    <s v="Riyadh"/>
    <x v="1"/>
    <n v="2018"/>
    <x v="1"/>
    <x v="443"/>
    <s v="ID - 62719"/>
    <x v="0"/>
    <n v="66"/>
    <n v="5789"/>
    <n v="9526"/>
    <n v="382074"/>
    <n v="628716"/>
    <n v="246642"/>
  </r>
  <r>
    <x v="444"/>
    <x v="0"/>
    <s v="Hama"/>
    <x v="1"/>
    <n v="2018"/>
    <x v="0"/>
    <x v="444"/>
    <s v="ID - 62833"/>
    <x v="0"/>
    <n v="69"/>
    <n v="6144"/>
    <n v="11317"/>
    <n v="423936"/>
    <n v="780873"/>
    <n v="356937"/>
  </r>
  <r>
    <x v="445"/>
    <x v="0"/>
    <s v="Idlb"/>
    <x v="3"/>
    <n v="2019"/>
    <x v="0"/>
    <x v="445"/>
    <s v="ID - 62947"/>
    <x v="1"/>
    <n v="61"/>
    <n v="4903"/>
    <n v="10159"/>
    <n v="299083"/>
    <n v="619699"/>
    <n v="320616"/>
  </r>
  <r>
    <x v="67"/>
    <x v="1"/>
    <s v="Riyadh"/>
    <x v="0"/>
    <n v="2018"/>
    <x v="3"/>
    <x v="67"/>
    <s v="ID - 63061"/>
    <x v="1"/>
    <n v="78"/>
    <n v="8603"/>
    <n v="13182"/>
    <n v="671034"/>
    <n v="1028196"/>
    <n v="357162"/>
  </r>
  <r>
    <x v="446"/>
    <x v="3"/>
    <s v="Cairo"/>
    <x v="3"/>
    <n v="2018"/>
    <x v="2"/>
    <x v="446"/>
    <s v="ID - 63175"/>
    <x v="0"/>
    <n v="99"/>
    <n v="8909"/>
    <n v="12663"/>
    <n v="881991"/>
    <n v="1253637"/>
    <n v="371646"/>
  </r>
  <r>
    <x v="53"/>
    <x v="0"/>
    <s v="Idlb"/>
    <x v="0"/>
    <n v="2018"/>
    <x v="2"/>
    <x v="53"/>
    <s v="ID - 63289"/>
    <x v="1"/>
    <n v="79"/>
    <n v="4993"/>
    <n v="8708"/>
    <n v="394447"/>
    <n v="687932"/>
    <n v="293485"/>
  </r>
  <r>
    <x v="447"/>
    <x v="0"/>
    <s v="Damascus"/>
    <x v="2"/>
    <n v="2017"/>
    <x v="3"/>
    <x v="447"/>
    <s v="ID - 63403"/>
    <x v="0"/>
    <n v="90"/>
    <n v="6991"/>
    <n v="8347"/>
    <n v="629190"/>
    <n v="751230"/>
    <n v="122040"/>
  </r>
  <r>
    <x v="392"/>
    <x v="2"/>
    <s v="Ramallah"/>
    <x v="2"/>
    <n v="2017"/>
    <x v="2"/>
    <x v="392"/>
    <s v="ID - 63517"/>
    <x v="1"/>
    <n v="69"/>
    <n v="7449"/>
    <n v="13963"/>
    <n v="513981"/>
    <n v="963447"/>
    <n v="449466"/>
  </r>
  <r>
    <x v="448"/>
    <x v="2"/>
    <s v="Nablus"/>
    <x v="3"/>
    <n v="2020"/>
    <x v="3"/>
    <x v="448"/>
    <s v="ID - 63631"/>
    <x v="1"/>
    <n v="14"/>
    <n v="7061"/>
    <n v="9962"/>
    <n v="98854"/>
    <n v="139468"/>
    <n v="40614"/>
  </r>
  <r>
    <x v="449"/>
    <x v="2"/>
    <s v="Al-Quds"/>
    <x v="2"/>
    <n v="2020"/>
    <x v="3"/>
    <x v="449"/>
    <s v="ID - 63745"/>
    <x v="1"/>
    <n v="95"/>
    <n v="8804"/>
    <n v="13631"/>
    <n v="836380"/>
    <n v="1294945"/>
    <n v="458565"/>
  </r>
  <r>
    <x v="450"/>
    <x v="3"/>
    <s v="Cairo"/>
    <x v="2"/>
    <n v="2017"/>
    <x v="2"/>
    <x v="450"/>
    <s v="ID - 63859"/>
    <x v="0"/>
    <n v="58"/>
    <n v="5127"/>
    <n v="7430"/>
    <n v="297366"/>
    <n v="430940"/>
    <n v="133574"/>
  </r>
  <r>
    <x v="126"/>
    <x v="3"/>
    <s v="Cairo"/>
    <x v="3"/>
    <n v="2019"/>
    <x v="2"/>
    <x v="126"/>
    <s v="ID - 63973"/>
    <x v="0"/>
    <n v="34"/>
    <n v="8967"/>
    <n v="13070"/>
    <n v="304878"/>
    <n v="444380"/>
    <n v="139502"/>
  </r>
  <r>
    <x v="451"/>
    <x v="0"/>
    <s v="Damascus"/>
    <x v="0"/>
    <n v="2020"/>
    <x v="3"/>
    <x v="451"/>
    <s v="ID - 64087"/>
    <x v="1"/>
    <n v="90"/>
    <n v="5741"/>
    <n v="11132"/>
    <n v="516690"/>
    <n v="1001880"/>
    <n v="485190"/>
  </r>
  <r>
    <x v="61"/>
    <x v="0"/>
    <s v="Homs"/>
    <x v="0"/>
    <n v="2020"/>
    <x v="2"/>
    <x v="61"/>
    <s v="ID - 64201"/>
    <x v="1"/>
    <n v="87"/>
    <n v="5300"/>
    <n v="11452"/>
    <n v="461100"/>
    <n v="996324"/>
    <n v="535224"/>
  </r>
  <r>
    <x v="452"/>
    <x v="1"/>
    <s v="Dammam"/>
    <x v="1"/>
    <n v="2017"/>
    <x v="3"/>
    <x v="452"/>
    <s v="ID - 64315"/>
    <x v="1"/>
    <n v="98"/>
    <n v="5105"/>
    <n v="11576"/>
    <n v="500290"/>
    <n v="1134448"/>
    <n v="634158"/>
  </r>
  <r>
    <x v="453"/>
    <x v="3"/>
    <s v="Alex"/>
    <x v="0"/>
    <n v="2019"/>
    <x v="3"/>
    <x v="453"/>
    <s v="ID - 64429"/>
    <x v="0"/>
    <n v="69"/>
    <n v="5738"/>
    <n v="11773"/>
    <n v="395922"/>
    <n v="812337"/>
    <n v="416415"/>
  </r>
  <r>
    <x v="454"/>
    <x v="2"/>
    <s v="Nablus"/>
    <x v="1"/>
    <n v="2019"/>
    <x v="2"/>
    <x v="454"/>
    <s v="ID - 64543"/>
    <x v="0"/>
    <n v="33"/>
    <n v="5180"/>
    <n v="10672"/>
    <n v="170940"/>
    <n v="352176"/>
    <n v="181236"/>
  </r>
  <r>
    <x v="455"/>
    <x v="0"/>
    <s v="Idlb"/>
    <x v="3"/>
    <n v="2020"/>
    <x v="1"/>
    <x v="455"/>
    <s v="ID - 64657"/>
    <x v="0"/>
    <n v="84"/>
    <n v="7294"/>
    <n v="9171"/>
    <n v="612696"/>
    <n v="770364"/>
    <n v="157668"/>
  </r>
  <r>
    <x v="407"/>
    <x v="0"/>
    <s v="Hama"/>
    <x v="3"/>
    <n v="2017"/>
    <x v="3"/>
    <x v="407"/>
    <s v="ID - 64771"/>
    <x v="1"/>
    <n v="30"/>
    <n v="2775"/>
    <n v="8810"/>
    <n v="83250"/>
    <n v="264300"/>
    <n v="181050"/>
  </r>
  <r>
    <x v="456"/>
    <x v="2"/>
    <s v="Gaza"/>
    <x v="3"/>
    <n v="2018"/>
    <x v="0"/>
    <x v="456"/>
    <s v="ID - 64885"/>
    <x v="0"/>
    <n v="20"/>
    <n v="7877"/>
    <n v="9350"/>
    <n v="157540"/>
    <n v="187000"/>
    <n v="29460"/>
  </r>
  <r>
    <x v="24"/>
    <x v="3"/>
    <s v="Alex"/>
    <x v="1"/>
    <n v="2019"/>
    <x v="0"/>
    <x v="24"/>
    <s v="ID - 64999"/>
    <x v="0"/>
    <n v="75"/>
    <n v="8977"/>
    <n v="12336"/>
    <n v="673275"/>
    <n v="925200"/>
    <n v="251925"/>
  </r>
  <r>
    <x v="457"/>
    <x v="3"/>
    <s v="Alex"/>
    <x v="0"/>
    <n v="2019"/>
    <x v="2"/>
    <x v="457"/>
    <s v="ID - 65113"/>
    <x v="0"/>
    <n v="20"/>
    <n v="2237"/>
    <n v="5801"/>
    <n v="44740"/>
    <n v="116020"/>
    <n v="71280"/>
  </r>
  <r>
    <x v="458"/>
    <x v="0"/>
    <s v="Damascus"/>
    <x v="0"/>
    <n v="2018"/>
    <x v="1"/>
    <x v="458"/>
    <s v="ID - 65227"/>
    <x v="0"/>
    <n v="69"/>
    <n v="8014"/>
    <n v="10280"/>
    <n v="552966"/>
    <n v="709320"/>
    <n v="156354"/>
  </r>
  <r>
    <x v="459"/>
    <x v="3"/>
    <s v="Alex"/>
    <x v="2"/>
    <n v="2018"/>
    <x v="0"/>
    <x v="459"/>
    <s v="ID - 65341"/>
    <x v="0"/>
    <n v="23"/>
    <n v="8489"/>
    <n v="13659"/>
    <n v="195247"/>
    <n v="314157"/>
    <n v="118910"/>
  </r>
  <r>
    <x v="376"/>
    <x v="2"/>
    <s v="Al-Quds"/>
    <x v="3"/>
    <n v="2017"/>
    <x v="2"/>
    <x v="376"/>
    <s v="ID - 65455"/>
    <x v="0"/>
    <n v="31"/>
    <n v="6786"/>
    <n v="8066"/>
    <n v="210366"/>
    <n v="250046"/>
    <n v="39680"/>
  </r>
  <r>
    <x v="382"/>
    <x v="1"/>
    <s v="Dammam"/>
    <x v="0"/>
    <n v="2017"/>
    <x v="2"/>
    <x v="382"/>
    <s v="ID - 65569"/>
    <x v="1"/>
    <n v="47"/>
    <n v="7033"/>
    <n v="10427"/>
    <n v="330551"/>
    <n v="490069"/>
    <n v="159518"/>
  </r>
  <r>
    <x v="460"/>
    <x v="0"/>
    <s v="Hama"/>
    <x v="0"/>
    <n v="2018"/>
    <x v="2"/>
    <x v="460"/>
    <s v="ID - 65683"/>
    <x v="0"/>
    <n v="64"/>
    <n v="8076"/>
    <n v="10757"/>
    <n v="516864"/>
    <n v="688448"/>
    <n v="171584"/>
  </r>
  <r>
    <x v="461"/>
    <x v="3"/>
    <s v="Hurghada"/>
    <x v="1"/>
    <n v="2019"/>
    <x v="3"/>
    <x v="461"/>
    <s v="ID - 65797"/>
    <x v="0"/>
    <n v="69"/>
    <n v="2483"/>
    <n v="9398"/>
    <n v="171327"/>
    <n v="648462"/>
    <n v="477135"/>
  </r>
  <r>
    <x v="462"/>
    <x v="3"/>
    <s v="Tanta"/>
    <x v="2"/>
    <n v="2019"/>
    <x v="2"/>
    <x v="462"/>
    <s v="ID - 65911"/>
    <x v="0"/>
    <n v="84"/>
    <n v="6629"/>
    <n v="12138"/>
    <n v="556836"/>
    <n v="1019592"/>
    <n v="462756"/>
  </r>
  <r>
    <x v="463"/>
    <x v="0"/>
    <s v="Damascus"/>
    <x v="2"/>
    <n v="2018"/>
    <x v="1"/>
    <x v="463"/>
    <s v="ID - 66025"/>
    <x v="0"/>
    <n v="33"/>
    <n v="8043"/>
    <n v="10313"/>
    <n v="265419"/>
    <n v="340329"/>
    <n v="74910"/>
  </r>
  <r>
    <x v="464"/>
    <x v="0"/>
    <s v="Idlb"/>
    <x v="2"/>
    <n v="2017"/>
    <x v="2"/>
    <x v="464"/>
    <s v="ID - 66139"/>
    <x v="1"/>
    <n v="49"/>
    <n v="8061"/>
    <n v="10376"/>
    <n v="394989"/>
    <n v="508424"/>
    <n v="113435"/>
  </r>
  <r>
    <x v="465"/>
    <x v="1"/>
    <s v="Jeddah"/>
    <x v="0"/>
    <n v="2018"/>
    <x v="1"/>
    <x v="465"/>
    <s v="ID - 66253"/>
    <x v="1"/>
    <n v="20"/>
    <n v="8614"/>
    <n v="12902"/>
    <n v="172280"/>
    <n v="258040"/>
    <n v="85760"/>
  </r>
  <r>
    <x v="466"/>
    <x v="2"/>
    <s v="Gaza"/>
    <x v="2"/>
    <n v="2020"/>
    <x v="0"/>
    <x v="466"/>
    <s v="ID - 66367"/>
    <x v="1"/>
    <n v="44"/>
    <n v="6663"/>
    <n v="9749"/>
    <n v="293172"/>
    <n v="428956"/>
    <n v="135784"/>
  </r>
  <r>
    <x v="467"/>
    <x v="1"/>
    <s v="Riyadh"/>
    <x v="2"/>
    <n v="2019"/>
    <x v="3"/>
    <x v="467"/>
    <s v="ID - 66481"/>
    <x v="0"/>
    <n v="81"/>
    <n v="3583"/>
    <n v="7104"/>
    <n v="290223"/>
    <n v="575424"/>
    <n v="285201"/>
  </r>
  <r>
    <x v="468"/>
    <x v="0"/>
    <s v="Hama"/>
    <x v="3"/>
    <n v="2019"/>
    <x v="3"/>
    <x v="468"/>
    <s v="ID - 66595"/>
    <x v="0"/>
    <n v="99"/>
    <n v="4374"/>
    <n v="9835"/>
    <n v="433026"/>
    <n v="973665"/>
    <n v="540639"/>
  </r>
  <r>
    <x v="102"/>
    <x v="0"/>
    <s v="Idlb"/>
    <x v="0"/>
    <n v="2018"/>
    <x v="2"/>
    <x v="102"/>
    <s v="ID - 66709"/>
    <x v="0"/>
    <n v="68"/>
    <n v="4829"/>
    <n v="6303"/>
    <n v="328372"/>
    <n v="428604"/>
    <n v="100232"/>
  </r>
  <r>
    <x v="469"/>
    <x v="2"/>
    <s v="Al-Quds"/>
    <x v="3"/>
    <n v="2019"/>
    <x v="0"/>
    <x v="469"/>
    <s v="ID - 66823"/>
    <x v="1"/>
    <n v="49"/>
    <n v="8826"/>
    <n v="14238"/>
    <n v="432474"/>
    <n v="697662"/>
    <n v="265188"/>
  </r>
  <r>
    <x v="470"/>
    <x v="1"/>
    <s v="Dammam"/>
    <x v="3"/>
    <n v="2020"/>
    <x v="0"/>
    <x v="470"/>
    <s v="ID - 66937"/>
    <x v="0"/>
    <n v="18"/>
    <n v="7470"/>
    <n v="10771"/>
    <n v="134460"/>
    <n v="193878"/>
    <n v="59418"/>
  </r>
  <r>
    <x v="471"/>
    <x v="3"/>
    <s v="Alex"/>
    <x v="0"/>
    <n v="2020"/>
    <x v="2"/>
    <x v="471"/>
    <s v="ID - 67051"/>
    <x v="0"/>
    <n v="77"/>
    <n v="2007"/>
    <n v="7960"/>
    <n v="154539"/>
    <n v="612920"/>
    <n v="458381"/>
  </r>
  <r>
    <x v="297"/>
    <x v="1"/>
    <s v="Riyadh"/>
    <x v="3"/>
    <n v="2018"/>
    <x v="0"/>
    <x v="297"/>
    <s v="ID - 67165"/>
    <x v="0"/>
    <n v="85"/>
    <n v="6682"/>
    <n v="8495"/>
    <n v="567970"/>
    <n v="722075"/>
    <n v="154105"/>
  </r>
  <r>
    <x v="472"/>
    <x v="2"/>
    <s v="Ramallah"/>
    <x v="2"/>
    <n v="2019"/>
    <x v="3"/>
    <x v="472"/>
    <s v="ID - 67279"/>
    <x v="0"/>
    <n v="33"/>
    <n v="5086"/>
    <n v="6833"/>
    <n v="167838"/>
    <n v="225489"/>
    <n v="57651"/>
  </r>
  <r>
    <x v="184"/>
    <x v="2"/>
    <s v="Ramallah"/>
    <x v="2"/>
    <n v="2020"/>
    <x v="0"/>
    <x v="184"/>
    <s v="ID - 67393"/>
    <x v="0"/>
    <n v="19"/>
    <n v="3471"/>
    <n v="10288"/>
    <n v="65949"/>
    <n v="195472"/>
    <n v="129523"/>
  </r>
  <r>
    <x v="473"/>
    <x v="2"/>
    <s v="Gaza"/>
    <x v="3"/>
    <n v="2017"/>
    <x v="3"/>
    <x v="473"/>
    <s v="ID - 67507"/>
    <x v="0"/>
    <n v="20"/>
    <n v="2479"/>
    <n v="8286"/>
    <n v="49580"/>
    <n v="165720"/>
    <n v="116140"/>
  </r>
  <r>
    <x v="37"/>
    <x v="1"/>
    <s v="Jeddah"/>
    <x v="0"/>
    <n v="2019"/>
    <x v="3"/>
    <x v="37"/>
    <s v="ID - 67621"/>
    <x v="1"/>
    <n v="35"/>
    <n v="8760"/>
    <n v="10348"/>
    <n v="306600"/>
    <n v="362180"/>
    <n v="55580"/>
  </r>
  <r>
    <x v="321"/>
    <x v="2"/>
    <s v="Nablus"/>
    <x v="1"/>
    <n v="2018"/>
    <x v="1"/>
    <x v="321"/>
    <s v="ID - 67735"/>
    <x v="1"/>
    <n v="52"/>
    <n v="2415"/>
    <n v="7277"/>
    <n v="125580"/>
    <n v="378404"/>
    <n v="252824"/>
  </r>
  <r>
    <x v="474"/>
    <x v="0"/>
    <s v="Homs"/>
    <x v="0"/>
    <n v="2018"/>
    <x v="1"/>
    <x v="474"/>
    <s v="ID - 67849"/>
    <x v="1"/>
    <n v="85"/>
    <n v="3368"/>
    <n v="8674"/>
    <n v="286280"/>
    <n v="737290"/>
    <n v="451010"/>
  </r>
  <r>
    <x v="275"/>
    <x v="3"/>
    <s v="Hurghada"/>
    <x v="2"/>
    <n v="2017"/>
    <x v="2"/>
    <x v="275"/>
    <s v="ID - 67963"/>
    <x v="1"/>
    <n v="31"/>
    <n v="3084"/>
    <n v="10011"/>
    <n v="95604"/>
    <n v="310341"/>
    <n v="214737"/>
  </r>
  <r>
    <x v="475"/>
    <x v="2"/>
    <s v="Ramallah"/>
    <x v="2"/>
    <n v="2018"/>
    <x v="0"/>
    <x v="475"/>
    <s v="ID - 68077"/>
    <x v="0"/>
    <n v="83"/>
    <n v="3205"/>
    <n v="9825"/>
    <n v="266015"/>
    <n v="815475"/>
    <n v="549460"/>
  </r>
  <r>
    <x v="476"/>
    <x v="0"/>
    <s v="Idlb"/>
    <x v="1"/>
    <n v="2020"/>
    <x v="1"/>
    <x v="476"/>
    <s v="ID - 68191"/>
    <x v="1"/>
    <n v="29"/>
    <n v="5269"/>
    <n v="9668"/>
    <n v="152801"/>
    <n v="280372"/>
    <n v="127571"/>
  </r>
  <r>
    <x v="477"/>
    <x v="2"/>
    <s v="Nablus"/>
    <x v="2"/>
    <n v="2017"/>
    <x v="2"/>
    <x v="477"/>
    <s v="ID - 68305"/>
    <x v="0"/>
    <n v="23"/>
    <n v="2452"/>
    <n v="4181"/>
    <n v="56396"/>
    <n v="96163"/>
    <n v="39767"/>
  </r>
  <r>
    <x v="463"/>
    <x v="1"/>
    <s v="Riyadh"/>
    <x v="2"/>
    <n v="2018"/>
    <x v="1"/>
    <x v="463"/>
    <s v="ID - 68419"/>
    <x v="0"/>
    <n v="81"/>
    <n v="8410"/>
    <n v="11292"/>
    <n v="681210"/>
    <n v="914652"/>
    <n v="233442"/>
  </r>
  <r>
    <x v="14"/>
    <x v="3"/>
    <s v="Hurghada"/>
    <x v="1"/>
    <n v="2018"/>
    <x v="1"/>
    <x v="14"/>
    <s v="ID - 68533"/>
    <x v="0"/>
    <n v="26"/>
    <n v="7310"/>
    <n v="13318"/>
    <n v="190060"/>
    <n v="346268"/>
    <n v="156208"/>
  </r>
  <r>
    <x v="366"/>
    <x v="2"/>
    <s v="Gaza"/>
    <x v="1"/>
    <n v="2017"/>
    <x v="2"/>
    <x v="366"/>
    <s v="ID - 68647"/>
    <x v="0"/>
    <n v="55"/>
    <n v="3276"/>
    <n v="9186"/>
    <n v="180180"/>
    <n v="505230"/>
    <n v="325050"/>
  </r>
  <r>
    <x v="478"/>
    <x v="0"/>
    <s v="Homs"/>
    <x v="1"/>
    <n v="2017"/>
    <x v="1"/>
    <x v="478"/>
    <s v="ID - 68761"/>
    <x v="0"/>
    <n v="47"/>
    <n v="3669"/>
    <n v="6790"/>
    <n v="172443"/>
    <n v="319130"/>
    <n v="146687"/>
  </r>
  <r>
    <x v="479"/>
    <x v="1"/>
    <s v="Riyadh"/>
    <x v="2"/>
    <n v="2018"/>
    <x v="2"/>
    <x v="479"/>
    <s v="ID - 68875"/>
    <x v="1"/>
    <n v="85"/>
    <n v="6221"/>
    <n v="13134"/>
    <n v="528785"/>
    <n v="1116390"/>
    <n v="587605"/>
  </r>
  <r>
    <x v="480"/>
    <x v="1"/>
    <s v="Riyadh"/>
    <x v="3"/>
    <n v="2017"/>
    <x v="3"/>
    <x v="480"/>
    <s v="ID - 68989"/>
    <x v="1"/>
    <n v="95"/>
    <n v="8813"/>
    <n v="10759"/>
    <n v="837235"/>
    <n v="1022105"/>
    <n v="184870"/>
  </r>
  <r>
    <x v="481"/>
    <x v="3"/>
    <s v="Alex"/>
    <x v="1"/>
    <n v="2019"/>
    <x v="1"/>
    <x v="481"/>
    <s v="ID - 69103"/>
    <x v="1"/>
    <n v="10"/>
    <n v="3152"/>
    <n v="5430"/>
    <n v="31520"/>
    <n v="54300"/>
    <n v="22780"/>
  </r>
  <r>
    <x v="20"/>
    <x v="0"/>
    <s v="Damascus"/>
    <x v="0"/>
    <n v="2018"/>
    <x v="0"/>
    <x v="20"/>
    <s v="ID - 69217"/>
    <x v="1"/>
    <n v="74"/>
    <n v="6368"/>
    <n v="8801"/>
    <n v="471232"/>
    <n v="651274"/>
    <n v="180042"/>
  </r>
  <r>
    <x v="433"/>
    <x v="2"/>
    <s v="Al-Quds"/>
    <x v="0"/>
    <n v="2018"/>
    <x v="0"/>
    <x v="433"/>
    <s v="ID - 69331"/>
    <x v="1"/>
    <n v="32"/>
    <n v="5251"/>
    <n v="6324"/>
    <n v="168032"/>
    <n v="202368"/>
    <n v="34336"/>
  </r>
  <r>
    <x v="445"/>
    <x v="3"/>
    <s v="Hurghada"/>
    <x v="1"/>
    <n v="2019"/>
    <x v="0"/>
    <x v="445"/>
    <s v="ID - 69445"/>
    <x v="0"/>
    <n v="33"/>
    <n v="8217"/>
    <n v="15079"/>
    <n v="271161"/>
    <n v="497607"/>
    <n v="226446"/>
  </r>
  <r>
    <x v="242"/>
    <x v="0"/>
    <s v="Damascus"/>
    <x v="0"/>
    <n v="2020"/>
    <x v="1"/>
    <x v="242"/>
    <s v="ID - 69559"/>
    <x v="0"/>
    <n v="53"/>
    <n v="6738"/>
    <n v="8133"/>
    <n v="357114"/>
    <n v="431049"/>
    <n v="73935"/>
  </r>
  <r>
    <x v="346"/>
    <x v="3"/>
    <s v="Tanta"/>
    <x v="0"/>
    <n v="2020"/>
    <x v="1"/>
    <x v="346"/>
    <s v="ID - 69673"/>
    <x v="0"/>
    <n v="74"/>
    <n v="8409"/>
    <n v="13563"/>
    <n v="622266"/>
    <n v="1003662"/>
    <n v="381396"/>
  </r>
  <r>
    <x v="68"/>
    <x v="2"/>
    <s v="Al-Quds"/>
    <x v="1"/>
    <n v="2019"/>
    <x v="2"/>
    <x v="68"/>
    <s v="ID - 69787"/>
    <x v="0"/>
    <n v="81"/>
    <n v="5328"/>
    <n v="7774"/>
    <n v="431568"/>
    <n v="629694"/>
    <n v="198126"/>
  </r>
  <r>
    <x v="377"/>
    <x v="3"/>
    <s v="Cairo"/>
    <x v="1"/>
    <n v="2018"/>
    <x v="0"/>
    <x v="377"/>
    <s v="ID - 69901"/>
    <x v="1"/>
    <n v="72"/>
    <n v="8260"/>
    <n v="12627"/>
    <n v="594720"/>
    <n v="909144"/>
    <n v="314424"/>
  </r>
  <r>
    <x v="482"/>
    <x v="1"/>
    <s v="Riyadh"/>
    <x v="0"/>
    <n v="2020"/>
    <x v="0"/>
    <x v="482"/>
    <s v="ID - 70015"/>
    <x v="0"/>
    <n v="56"/>
    <n v="2544"/>
    <n v="6805"/>
    <n v="142464"/>
    <n v="381080"/>
    <n v="238616"/>
  </r>
  <r>
    <x v="162"/>
    <x v="1"/>
    <s v="Jeddah"/>
    <x v="3"/>
    <n v="2019"/>
    <x v="0"/>
    <x v="162"/>
    <s v="ID - 70129"/>
    <x v="0"/>
    <n v="97"/>
    <n v="2108"/>
    <n v="8526"/>
    <n v="204476"/>
    <n v="827022"/>
    <n v="622546"/>
  </r>
  <r>
    <x v="483"/>
    <x v="0"/>
    <s v="Idlb"/>
    <x v="2"/>
    <n v="2019"/>
    <x v="0"/>
    <x v="483"/>
    <s v="ID - 70243"/>
    <x v="1"/>
    <n v="99"/>
    <n v="8686"/>
    <n v="12843"/>
    <n v="859914"/>
    <n v="1271457"/>
    <n v="411543"/>
  </r>
  <r>
    <x v="110"/>
    <x v="1"/>
    <s v="Riyadh"/>
    <x v="2"/>
    <n v="2018"/>
    <x v="3"/>
    <x v="110"/>
    <s v="ID - 70357"/>
    <x v="0"/>
    <n v="53"/>
    <n v="6260"/>
    <n v="8872"/>
    <n v="331780"/>
    <n v="470216"/>
    <n v="138436"/>
  </r>
  <r>
    <x v="484"/>
    <x v="3"/>
    <s v="Alex"/>
    <x v="1"/>
    <n v="2017"/>
    <x v="2"/>
    <x v="484"/>
    <s v="ID - 70471"/>
    <x v="1"/>
    <n v="97"/>
    <n v="3029"/>
    <n v="5135"/>
    <n v="293813"/>
    <n v="498095"/>
    <n v="204282"/>
  </r>
  <r>
    <x v="485"/>
    <x v="2"/>
    <s v="Ramallah"/>
    <x v="2"/>
    <n v="2018"/>
    <x v="0"/>
    <x v="485"/>
    <s v="ID - 70585"/>
    <x v="1"/>
    <n v="92"/>
    <n v="8112"/>
    <n v="13009"/>
    <n v="746304"/>
    <n v="1196828"/>
    <n v="450524"/>
  </r>
  <r>
    <x v="244"/>
    <x v="1"/>
    <s v="Riyadh"/>
    <x v="2"/>
    <n v="2020"/>
    <x v="0"/>
    <x v="244"/>
    <s v="ID - 70699"/>
    <x v="1"/>
    <n v="66"/>
    <n v="3813"/>
    <n v="5213"/>
    <n v="251658"/>
    <n v="344058"/>
    <n v="92400"/>
  </r>
  <r>
    <x v="87"/>
    <x v="2"/>
    <s v="Al-Quds"/>
    <x v="3"/>
    <n v="2018"/>
    <x v="2"/>
    <x v="87"/>
    <s v="ID - 70813"/>
    <x v="0"/>
    <n v="51"/>
    <n v="5949"/>
    <n v="10152"/>
    <n v="303399"/>
    <n v="517752"/>
    <n v="214353"/>
  </r>
  <r>
    <x v="486"/>
    <x v="2"/>
    <s v="Al-Quds"/>
    <x v="3"/>
    <n v="2020"/>
    <x v="1"/>
    <x v="486"/>
    <s v="ID - 70927"/>
    <x v="0"/>
    <n v="49"/>
    <n v="5721"/>
    <n v="8041"/>
    <n v="280329"/>
    <n v="394009"/>
    <n v="113680"/>
  </r>
  <r>
    <x v="487"/>
    <x v="1"/>
    <s v="Abha"/>
    <x v="2"/>
    <n v="2019"/>
    <x v="0"/>
    <x v="487"/>
    <s v="ID - 71041"/>
    <x v="0"/>
    <n v="48"/>
    <n v="3098"/>
    <n v="7438"/>
    <n v="148704"/>
    <n v="357024"/>
    <n v="208320"/>
  </r>
  <r>
    <x v="488"/>
    <x v="0"/>
    <s v="Damascus"/>
    <x v="0"/>
    <n v="2020"/>
    <x v="3"/>
    <x v="488"/>
    <s v="ID - 71155"/>
    <x v="0"/>
    <n v="79"/>
    <n v="6303"/>
    <n v="12783"/>
    <n v="497937"/>
    <n v="1009857"/>
    <n v="511920"/>
  </r>
  <r>
    <x v="479"/>
    <x v="2"/>
    <s v="Al-Quds"/>
    <x v="0"/>
    <n v="2018"/>
    <x v="2"/>
    <x v="479"/>
    <s v="ID - 71269"/>
    <x v="0"/>
    <n v="61"/>
    <n v="5989"/>
    <n v="10400"/>
    <n v="365329"/>
    <n v="634400"/>
    <n v="269071"/>
  </r>
  <r>
    <x v="136"/>
    <x v="0"/>
    <s v="Damascus"/>
    <x v="3"/>
    <n v="2018"/>
    <x v="1"/>
    <x v="136"/>
    <s v="ID - 71383"/>
    <x v="1"/>
    <n v="76"/>
    <n v="4912"/>
    <n v="7602"/>
    <n v="373312"/>
    <n v="577752"/>
    <n v="204440"/>
  </r>
  <r>
    <x v="489"/>
    <x v="1"/>
    <s v="Riyadh"/>
    <x v="3"/>
    <n v="2019"/>
    <x v="3"/>
    <x v="489"/>
    <s v="ID - 71497"/>
    <x v="0"/>
    <n v="92"/>
    <n v="4683"/>
    <n v="11571"/>
    <n v="430836"/>
    <n v="1064532"/>
    <n v="633696"/>
  </r>
  <r>
    <x v="490"/>
    <x v="2"/>
    <s v="Ramallah"/>
    <x v="3"/>
    <n v="2019"/>
    <x v="3"/>
    <x v="490"/>
    <s v="ID - 71611"/>
    <x v="0"/>
    <n v="50"/>
    <n v="3775"/>
    <n v="5784"/>
    <n v="188750"/>
    <n v="289200"/>
    <n v="100450"/>
  </r>
  <r>
    <x v="491"/>
    <x v="1"/>
    <s v="Dammam"/>
    <x v="2"/>
    <n v="2020"/>
    <x v="3"/>
    <x v="491"/>
    <s v="ID - 71725"/>
    <x v="0"/>
    <n v="61"/>
    <n v="6170"/>
    <n v="8101"/>
    <n v="376370"/>
    <n v="494161"/>
    <n v="117791"/>
  </r>
  <r>
    <x v="492"/>
    <x v="1"/>
    <s v="Abha"/>
    <x v="0"/>
    <n v="2018"/>
    <x v="1"/>
    <x v="492"/>
    <s v="ID - 71839"/>
    <x v="1"/>
    <n v="12"/>
    <n v="4198"/>
    <n v="7366"/>
    <n v="50376"/>
    <n v="88392"/>
    <n v="38016"/>
  </r>
  <r>
    <x v="80"/>
    <x v="3"/>
    <s v="Alex"/>
    <x v="3"/>
    <n v="2017"/>
    <x v="1"/>
    <x v="80"/>
    <s v="ID - 71953"/>
    <x v="1"/>
    <n v="29"/>
    <n v="5105"/>
    <n v="7421"/>
    <n v="148045"/>
    <n v="215209"/>
    <n v="67164"/>
  </r>
  <r>
    <x v="493"/>
    <x v="3"/>
    <s v="Cairo"/>
    <x v="0"/>
    <n v="2018"/>
    <x v="3"/>
    <x v="493"/>
    <s v="ID - 72067"/>
    <x v="0"/>
    <n v="88"/>
    <n v="8062"/>
    <n v="10930"/>
    <n v="709456"/>
    <n v="961840"/>
    <n v="252384"/>
  </r>
  <r>
    <x v="130"/>
    <x v="3"/>
    <s v="Alex"/>
    <x v="0"/>
    <n v="2018"/>
    <x v="1"/>
    <x v="130"/>
    <s v="ID - 72181"/>
    <x v="1"/>
    <n v="26"/>
    <n v="6162"/>
    <n v="9387"/>
    <n v="160212"/>
    <n v="244062"/>
    <n v="83850"/>
  </r>
  <r>
    <x v="409"/>
    <x v="3"/>
    <s v="Tanta"/>
    <x v="1"/>
    <n v="2018"/>
    <x v="1"/>
    <x v="409"/>
    <s v="ID - 72295"/>
    <x v="0"/>
    <n v="34"/>
    <n v="2456"/>
    <n v="5885"/>
    <n v="83504"/>
    <n v="200090"/>
    <n v="116586"/>
  </r>
  <r>
    <x v="444"/>
    <x v="2"/>
    <s v="Nablus"/>
    <x v="0"/>
    <n v="2018"/>
    <x v="0"/>
    <x v="444"/>
    <s v="ID - 72409"/>
    <x v="1"/>
    <n v="58"/>
    <n v="5481"/>
    <n v="10124"/>
    <n v="317898"/>
    <n v="587192"/>
    <n v="269294"/>
  </r>
  <r>
    <x v="494"/>
    <x v="1"/>
    <s v="Jeddah"/>
    <x v="2"/>
    <n v="2018"/>
    <x v="3"/>
    <x v="494"/>
    <s v="ID - 72523"/>
    <x v="1"/>
    <n v="46"/>
    <n v="8623"/>
    <n v="11862"/>
    <n v="396658"/>
    <n v="545652"/>
    <n v="148994"/>
  </r>
  <r>
    <x v="495"/>
    <x v="2"/>
    <s v="Nablus"/>
    <x v="3"/>
    <n v="2020"/>
    <x v="1"/>
    <x v="495"/>
    <s v="ID - 72637"/>
    <x v="1"/>
    <n v="49"/>
    <n v="2611"/>
    <n v="4114"/>
    <n v="127939"/>
    <n v="201586"/>
    <n v="73647"/>
  </r>
  <r>
    <x v="141"/>
    <x v="3"/>
    <s v="Cairo"/>
    <x v="3"/>
    <n v="2019"/>
    <x v="3"/>
    <x v="141"/>
    <s v="ID - 72751"/>
    <x v="0"/>
    <n v="25"/>
    <n v="7619"/>
    <n v="11791"/>
    <n v="190475"/>
    <n v="294775"/>
    <n v="104300"/>
  </r>
  <r>
    <x v="496"/>
    <x v="0"/>
    <s v="Homs"/>
    <x v="3"/>
    <n v="2017"/>
    <x v="2"/>
    <x v="496"/>
    <s v="ID - 72865"/>
    <x v="0"/>
    <n v="44"/>
    <n v="4629"/>
    <n v="8663"/>
    <n v="203676"/>
    <n v="381172"/>
    <n v="177496"/>
  </r>
  <r>
    <x v="497"/>
    <x v="0"/>
    <s v="Damascus"/>
    <x v="3"/>
    <n v="2019"/>
    <x v="3"/>
    <x v="497"/>
    <s v="ID - 72979"/>
    <x v="1"/>
    <n v="61"/>
    <n v="5297"/>
    <n v="7132"/>
    <n v="323117"/>
    <n v="435052"/>
    <n v="111935"/>
  </r>
  <r>
    <x v="498"/>
    <x v="0"/>
    <s v="Hama"/>
    <x v="2"/>
    <n v="2018"/>
    <x v="0"/>
    <x v="498"/>
    <s v="ID - 73093"/>
    <x v="0"/>
    <n v="52"/>
    <n v="2457"/>
    <n v="5031"/>
    <n v="127764"/>
    <n v="261612"/>
    <n v="133848"/>
  </r>
  <r>
    <x v="363"/>
    <x v="0"/>
    <s v="Homs"/>
    <x v="0"/>
    <n v="2019"/>
    <x v="0"/>
    <x v="363"/>
    <s v="ID - 73207"/>
    <x v="1"/>
    <n v="64"/>
    <n v="4724"/>
    <n v="6318"/>
    <n v="302336"/>
    <n v="404352"/>
    <n v="102016"/>
  </r>
  <r>
    <x v="499"/>
    <x v="3"/>
    <s v="Tanta"/>
    <x v="0"/>
    <n v="2019"/>
    <x v="1"/>
    <x v="499"/>
    <s v="ID - 73321"/>
    <x v="1"/>
    <n v="86"/>
    <n v="4591"/>
    <n v="9984"/>
    <n v="394826"/>
    <n v="858624"/>
    <n v="463798"/>
  </r>
  <r>
    <x v="295"/>
    <x v="3"/>
    <s v="Tanta"/>
    <x v="0"/>
    <n v="2017"/>
    <x v="2"/>
    <x v="295"/>
    <s v="ID - 73435"/>
    <x v="0"/>
    <n v="53"/>
    <n v="6353"/>
    <n v="12490"/>
    <n v="336709"/>
    <n v="661970"/>
    <n v="325261"/>
  </r>
  <r>
    <x v="500"/>
    <x v="2"/>
    <s v="Ramallah"/>
    <x v="3"/>
    <n v="2019"/>
    <x v="3"/>
    <x v="500"/>
    <s v="ID - 73549"/>
    <x v="0"/>
    <n v="65"/>
    <n v="5800"/>
    <n v="11000"/>
    <n v="377000"/>
    <n v="715000"/>
    <n v="338000"/>
  </r>
  <r>
    <x v="501"/>
    <x v="2"/>
    <s v="Ramallah"/>
    <x v="2"/>
    <n v="2019"/>
    <x v="1"/>
    <x v="501"/>
    <s v="ID - 73663"/>
    <x v="0"/>
    <n v="28"/>
    <n v="8197"/>
    <n v="13970"/>
    <n v="229516"/>
    <n v="391160"/>
    <n v="161644"/>
  </r>
  <r>
    <x v="502"/>
    <x v="0"/>
    <s v="Damascus"/>
    <x v="3"/>
    <n v="2018"/>
    <x v="1"/>
    <x v="502"/>
    <s v="ID - 73777"/>
    <x v="1"/>
    <n v="63"/>
    <n v="2157"/>
    <n v="7303"/>
    <n v="135891"/>
    <n v="460089"/>
    <n v="324198"/>
  </r>
  <r>
    <x v="503"/>
    <x v="1"/>
    <s v="Dammam"/>
    <x v="0"/>
    <n v="2018"/>
    <x v="2"/>
    <x v="503"/>
    <s v="ID - 73891"/>
    <x v="1"/>
    <n v="70"/>
    <n v="8821"/>
    <n v="13214"/>
    <n v="617470"/>
    <n v="924980"/>
    <n v="307510"/>
  </r>
  <r>
    <x v="504"/>
    <x v="2"/>
    <s v="Gaza"/>
    <x v="1"/>
    <n v="2017"/>
    <x v="1"/>
    <x v="504"/>
    <s v="ID - 74005"/>
    <x v="0"/>
    <n v="82"/>
    <n v="5545"/>
    <n v="8076"/>
    <n v="454690"/>
    <n v="662232"/>
    <n v="207542"/>
  </r>
  <r>
    <x v="505"/>
    <x v="1"/>
    <s v="Riyadh"/>
    <x v="0"/>
    <n v="2017"/>
    <x v="3"/>
    <x v="505"/>
    <s v="ID - 74119"/>
    <x v="1"/>
    <n v="85"/>
    <n v="8037"/>
    <n v="11340"/>
    <n v="683145"/>
    <n v="963900"/>
    <n v="280755"/>
  </r>
  <r>
    <x v="374"/>
    <x v="2"/>
    <s v="Ramallah"/>
    <x v="1"/>
    <n v="2017"/>
    <x v="0"/>
    <x v="374"/>
    <s v="ID - 74233"/>
    <x v="1"/>
    <n v="95"/>
    <n v="3046"/>
    <n v="5219"/>
    <n v="289370"/>
    <n v="495805"/>
    <n v="206435"/>
  </r>
  <r>
    <x v="506"/>
    <x v="2"/>
    <s v="Ramallah"/>
    <x v="2"/>
    <n v="2018"/>
    <x v="2"/>
    <x v="506"/>
    <s v="ID - 74347"/>
    <x v="1"/>
    <n v="59"/>
    <n v="8571"/>
    <n v="11558"/>
    <n v="505689"/>
    <n v="681922"/>
    <n v="176233"/>
  </r>
  <r>
    <x v="507"/>
    <x v="2"/>
    <s v="Al-Quds"/>
    <x v="3"/>
    <n v="2017"/>
    <x v="3"/>
    <x v="507"/>
    <s v="ID - 74461"/>
    <x v="1"/>
    <n v="82"/>
    <n v="8824"/>
    <n v="15741"/>
    <n v="723568"/>
    <n v="1290762"/>
    <n v="567194"/>
  </r>
  <r>
    <x v="508"/>
    <x v="3"/>
    <s v="Hurghada"/>
    <x v="1"/>
    <n v="2019"/>
    <x v="0"/>
    <x v="508"/>
    <s v="ID - 74575"/>
    <x v="1"/>
    <n v="57"/>
    <n v="6533"/>
    <n v="12055"/>
    <n v="372381"/>
    <n v="687135"/>
    <n v="314754"/>
  </r>
  <r>
    <x v="509"/>
    <x v="0"/>
    <s v="Damascus"/>
    <x v="2"/>
    <n v="2017"/>
    <x v="1"/>
    <x v="509"/>
    <s v="ID - 74689"/>
    <x v="1"/>
    <n v="52"/>
    <n v="8568"/>
    <n v="10518"/>
    <n v="445536"/>
    <n v="546936"/>
    <n v="101400"/>
  </r>
  <r>
    <x v="510"/>
    <x v="3"/>
    <s v="Hurghada"/>
    <x v="3"/>
    <n v="2018"/>
    <x v="2"/>
    <x v="510"/>
    <s v="ID - 74803"/>
    <x v="1"/>
    <n v="48"/>
    <n v="7334"/>
    <n v="9997"/>
    <n v="352032"/>
    <n v="479856"/>
    <n v="127824"/>
  </r>
  <r>
    <x v="511"/>
    <x v="3"/>
    <s v="Cairo"/>
    <x v="2"/>
    <n v="2017"/>
    <x v="0"/>
    <x v="511"/>
    <s v="ID - 74917"/>
    <x v="1"/>
    <n v="44"/>
    <n v="3916"/>
    <n v="8619"/>
    <n v="172304"/>
    <n v="379236"/>
    <n v="206932"/>
  </r>
  <r>
    <x v="512"/>
    <x v="0"/>
    <s v="Damascus"/>
    <x v="1"/>
    <n v="2019"/>
    <x v="3"/>
    <x v="512"/>
    <s v="ID - 75031"/>
    <x v="1"/>
    <n v="73"/>
    <n v="8017"/>
    <n v="12689"/>
    <n v="585241"/>
    <n v="926297"/>
    <n v="341056"/>
  </r>
  <r>
    <x v="513"/>
    <x v="1"/>
    <s v="Abha"/>
    <x v="1"/>
    <n v="2017"/>
    <x v="1"/>
    <x v="513"/>
    <s v="ID - 75145"/>
    <x v="0"/>
    <n v="10"/>
    <n v="6716"/>
    <n v="8534"/>
    <n v="67160"/>
    <n v="85340"/>
    <n v="18180"/>
  </r>
  <r>
    <x v="514"/>
    <x v="0"/>
    <s v="Homs"/>
    <x v="1"/>
    <n v="2019"/>
    <x v="3"/>
    <x v="514"/>
    <s v="ID - 75259"/>
    <x v="0"/>
    <n v="94"/>
    <n v="3933"/>
    <n v="7674"/>
    <n v="369702"/>
    <n v="721356"/>
    <n v="351654"/>
  </r>
  <r>
    <x v="515"/>
    <x v="0"/>
    <s v="Hama"/>
    <x v="0"/>
    <n v="2018"/>
    <x v="3"/>
    <x v="515"/>
    <s v="ID - 75373"/>
    <x v="0"/>
    <n v="57"/>
    <n v="3876"/>
    <n v="7518"/>
    <n v="220932"/>
    <n v="428526"/>
    <n v="207594"/>
  </r>
  <r>
    <x v="516"/>
    <x v="2"/>
    <s v="Nablus"/>
    <x v="1"/>
    <n v="2017"/>
    <x v="1"/>
    <x v="516"/>
    <s v="ID - 75487"/>
    <x v="0"/>
    <n v="60"/>
    <n v="3505"/>
    <n v="6735"/>
    <n v="210300"/>
    <n v="404100"/>
    <n v="193800"/>
  </r>
  <r>
    <x v="231"/>
    <x v="3"/>
    <s v="Hurghada"/>
    <x v="1"/>
    <n v="2020"/>
    <x v="0"/>
    <x v="231"/>
    <s v="ID - 75601"/>
    <x v="0"/>
    <n v="69"/>
    <n v="8518"/>
    <n v="9899"/>
    <n v="587742"/>
    <n v="683031"/>
    <n v="95289"/>
  </r>
  <r>
    <x v="72"/>
    <x v="2"/>
    <s v="Gaza"/>
    <x v="2"/>
    <n v="2018"/>
    <x v="2"/>
    <x v="72"/>
    <s v="ID - 75715"/>
    <x v="1"/>
    <n v="47"/>
    <n v="6388"/>
    <n v="11242"/>
    <n v="300236"/>
    <n v="528374"/>
    <n v="228138"/>
  </r>
  <r>
    <x v="517"/>
    <x v="3"/>
    <s v="Hurghada"/>
    <x v="1"/>
    <n v="2017"/>
    <x v="0"/>
    <x v="517"/>
    <s v="ID - 75829"/>
    <x v="0"/>
    <n v="56"/>
    <n v="6284"/>
    <n v="11669"/>
    <n v="351904"/>
    <n v="653464"/>
    <n v="301560"/>
  </r>
  <r>
    <x v="518"/>
    <x v="3"/>
    <s v="Alex"/>
    <x v="0"/>
    <n v="2020"/>
    <x v="0"/>
    <x v="518"/>
    <s v="ID - 75943"/>
    <x v="0"/>
    <n v="65"/>
    <n v="5349"/>
    <n v="8717"/>
    <n v="347685"/>
    <n v="566605"/>
    <n v="218920"/>
  </r>
  <r>
    <x v="133"/>
    <x v="0"/>
    <s v="Idlb"/>
    <x v="0"/>
    <n v="2017"/>
    <x v="3"/>
    <x v="133"/>
    <s v="ID - 76057"/>
    <x v="1"/>
    <n v="15"/>
    <n v="2959"/>
    <n v="7898"/>
    <n v="44385"/>
    <n v="118470"/>
    <n v="74085"/>
  </r>
  <r>
    <x v="519"/>
    <x v="0"/>
    <s v="Idlb"/>
    <x v="3"/>
    <n v="2017"/>
    <x v="1"/>
    <x v="519"/>
    <s v="ID - 76171"/>
    <x v="1"/>
    <n v="86"/>
    <n v="3858"/>
    <n v="7012"/>
    <n v="331788"/>
    <n v="603032"/>
    <n v="271244"/>
  </r>
  <r>
    <x v="520"/>
    <x v="2"/>
    <s v="Nablus"/>
    <x v="1"/>
    <n v="2018"/>
    <x v="3"/>
    <x v="520"/>
    <s v="ID - 76285"/>
    <x v="1"/>
    <n v="32"/>
    <n v="7723"/>
    <n v="13802"/>
    <n v="247136"/>
    <n v="441664"/>
    <n v="194528"/>
  </r>
  <r>
    <x v="52"/>
    <x v="3"/>
    <s v="Tanta"/>
    <x v="3"/>
    <n v="2020"/>
    <x v="2"/>
    <x v="52"/>
    <s v="ID - 76399"/>
    <x v="1"/>
    <n v="41"/>
    <n v="8284"/>
    <n v="9535"/>
    <n v="339644"/>
    <n v="390935"/>
    <n v="51291"/>
  </r>
  <r>
    <x v="521"/>
    <x v="1"/>
    <s v="Abha"/>
    <x v="3"/>
    <n v="2017"/>
    <x v="2"/>
    <x v="521"/>
    <s v="ID - 76513"/>
    <x v="0"/>
    <n v="35"/>
    <n v="8318"/>
    <n v="15255"/>
    <n v="291130"/>
    <n v="533925"/>
    <n v="242795"/>
  </r>
  <r>
    <x v="522"/>
    <x v="2"/>
    <s v="Nablus"/>
    <x v="2"/>
    <n v="2020"/>
    <x v="0"/>
    <x v="522"/>
    <s v="ID - 76627"/>
    <x v="1"/>
    <n v="19"/>
    <n v="7645"/>
    <n v="13619"/>
    <n v="145255"/>
    <n v="258761"/>
    <n v="113506"/>
  </r>
  <r>
    <x v="523"/>
    <x v="0"/>
    <s v="Damascus"/>
    <x v="3"/>
    <n v="2017"/>
    <x v="0"/>
    <x v="523"/>
    <s v="ID - 76741"/>
    <x v="1"/>
    <n v="66"/>
    <n v="4460"/>
    <n v="8487"/>
    <n v="294360"/>
    <n v="560142"/>
    <n v="265782"/>
  </r>
  <r>
    <x v="524"/>
    <x v="2"/>
    <s v="Gaza"/>
    <x v="3"/>
    <n v="2020"/>
    <x v="3"/>
    <x v="524"/>
    <s v="ID - 76855"/>
    <x v="0"/>
    <n v="11"/>
    <n v="4248"/>
    <n v="10782"/>
    <n v="46728"/>
    <n v="118602"/>
    <n v="71874"/>
  </r>
  <r>
    <x v="525"/>
    <x v="0"/>
    <s v="Homs"/>
    <x v="3"/>
    <n v="2020"/>
    <x v="1"/>
    <x v="525"/>
    <s v="ID - 76969"/>
    <x v="0"/>
    <n v="62"/>
    <n v="7463"/>
    <n v="13999"/>
    <n v="462706"/>
    <n v="867938"/>
    <n v="405232"/>
  </r>
  <r>
    <x v="526"/>
    <x v="1"/>
    <s v="Jeddah"/>
    <x v="3"/>
    <n v="2018"/>
    <x v="3"/>
    <x v="526"/>
    <s v="ID - 77083"/>
    <x v="0"/>
    <n v="82"/>
    <n v="5618"/>
    <n v="7910"/>
    <n v="460676"/>
    <n v="648620"/>
    <n v="187944"/>
  </r>
  <r>
    <x v="99"/>
    <x v="3"/>
    <s v="Hurghada"/>
    <x v="3"/>
    <n v="2017"/>
    <x v="3"/>
    <x v="99"/>
    <s v="ID - 77197"/>
    <x v="0"/>
    <n v="75"/>
    <n v="4978"/>
    <n v="7109"/>
    <n v="373350"/>
    <n v="533175"/>
    <n v="159825"/>
  </r>
  <r>
    <x v="347"/>
    <x v="2"/>
    <s v="Al-Quds"/>
    <x v="0"/>
    <n v="2017"/>
    <x v="2"/>
    <x v="347"/>
    <s v="ID - 77311"/>
    <x v="1"/>
    <n v="49"/>
    <n v="2125"/>
    <n v="5342"/>
    <n v="104125"/>
    <n v="261758"/>
    <n v="157633"/>
  </r>
  <r>
    <x v="527"/>
    <x v="1"/>
    <s v="Abha"/>
    <x v="2"/>
    <n v="2020"/>
    <x v="2"/>
    <x v="527"/>
    <s v="ID - 77425"/>
    <x v="0"/>
    <n v="29"/>
    <n v="3214"/>
    <n v="4814"/>
    <n v="93206"/>
    <n v="139606"/>
    <n v="46400"/>
  </r>
  <r>
    <x v="528"/>
    <x v="0"/>
    <s v="Idlb"/>
    <x v="2"/>
    <n v="2020"/>
    <x v="0"/>
    <x v="528"/>
    <s v="ID - 77539"/>
    <x v="0"/>
    <n v="43"/>
    <n v="5160"/>
    <n v="9128"/>
    <n v="221880"/>
    <n v="392504"/>
    <n v="170624"/>
  </r>
  <r>
    <x v="529"/>
    <x v="1"/>
    <s v="Jeddah"/>
    <x v="2"/>
    <n v="2019"/>
    <x v="3"/>
    <x v="529"/>
    <s v="ID - 77653"/>
    <x v="0"/>
    <n v="94"/>
    <n v="2387"/>
    <n v="5703"/>
    <n v="224378"/>
    <n v="536082"/>
    <n v="311704"/>
  </r>
  <r>
    <x v="424"/>
    <x v="2"/>
    <s v="Al-Quds"/>
    <x v="3"/>
    <n v="2020"/>
    <x v="1"/>
    <x v="424"/>
    <s v="ID - 77767"/>
    <x v="1"/>
    <n v="37"/>
    <n v="4700"/>
    <n v="8148"/>
    <n v="173900"/>
    <n v="301476"/>
    <n v="127576"/>
  </r>
  <r>
    <x v="530"/>
    <x v="3"/>
    <s v="Cairo"/>
    <x v="1"/>
    <n v="2019"/>
    <x v="2"/>
    <x v="530"/>
    <s v="ID - 77881"/>
    <x v="1"/>
    <n v="12"/>
    <n v="3334"/>
    <n v="6193"/>
    <n v="40008"/>
    <n v="74316"/>
    <n v="34308"/>
  </r>
  <r>
    <x v="531"/>
    <x v="3"/>
    <s v="Cairo"/>
    <x v="1"/>
    <n v="2019"/>
    <x v="0"/>
    <x v="531"/>
    <s v="ID - 77995"/>
    <x v="1"/>
    <n v="84"/>
    <n v="3858"/>
    <n v="10515"/>
    <n v="324072"/>
    <n v="883260"/>
    <n v="559188"/>
  </r>
  <r>
    <x v="532"/>
    <x v="1"/>
    <s v="Abha"/>
    <x v="1"/>
    <n v="2018"/>
    <x v="2"/>
    <x v="532"/>
    <s v="ID - 78109"/>
    <x v="0"/>
    <n v="78"/>
    <n v="8078"/>
    <n v="12709"/>
    <n v="630084"/>
    <n v="991302"/>
    <n v="361218"/>
  </r>
  <r>
    <x v="533"/>
    <x v="2"/>
    <s v="Nablus"/>
    <x v="2"/>
    <n v="2017"/>
    <x v="3"/>
    <x v="533"/>
    <s v="ID - 78223"/>
    <x v="0"/>
    <n v="50"/>
    <n v="6585"/>
    <n v="12317"/>
    <n v="329250"/>
    <n v="615850"/>
    <n v="286600"/>
  </r>
  <r>
    <x v="85"/>
    <x v="1"/>
    <s v="Jeddah"/>
    <x v="0"/>
    <n v="2020"/>
    <x v="1"/>
    <x v="85"/>
    <s v="ID - 78337"/>
    <x v="0"/>
    <n v="64"/>
    <n v="4515"/>
    <n v="9854"/>
    <n v="288960"/>
    <n v="630656"/>
    <n v="341696"/>
  </r>
  <r>
    <x v="534"/>
    <x v="0"/>
    <s v="Hama"/>
    <x v="3"/>
    <n v="2018"/>
    <x v="0"/>
    <x v="534"/>
    <s v="ID - 78451"/>
    <x v="0"/>
    <n v="93"/>
    <n v="2068"/>
    <n v="8296"/>
    <n v="192324"/>
    <n v="771528"/>
    <n v="579204"/>
  </r>
  <r>
    <x v="535"/>
    <x v="0"/>
    <s v="Hama"/>
    <x v="2"/>
    <n v="2018"/>
    <x v="1"/>
    <x v="535"/>
    <s v="ID - 78565"/>
    <x v="0"/>
    <n v="80"/>
    <n v="4809"/>
    <n v="8877"/>
    <n v="384720"/>
    <n v="710160"/>
    <n v="325440"/>
  </r>
  <r>
    <x v="205"/>
    <x v="1"/>
    <s v="Riyadh"/>
    <x v="1"/>
    <n v="2019"/>
    <x v="1"/>
    <x v="205"/>
    <s v="ID - 78679"/>
    <x v="0"/>
    <n v="93"/>
    <n v="4383"/>
    <n v="10915"/>
    <n v="407619"/>
    <n v="1015095"/>
    <n v="607476"/>
  </r>
  <r>
    <x v="536"/>
    <x v="0"/>
    <s v="Hama"/>
    <x v="0"/>
    <n v="2020"/>
    <x v="2"/>
    <x v="536"/>
    <s v="ID - 78793"/>
    <x v="0"/>
    <n v="45"/>
    <n v="5778"/>
    <n v="9361"/>
    <n v="260010"/>
    <n v="421245"/>
    <n v="161235"/>
  </r>
  <r>
    <x v="507"/>
    <x v="0"/>
    <s v="Damascus"/>
    <x v="0"/>
    <n v="2017"/>
    <x v="3"/>
    <x v="507"/>
    <s v="ID - 78907"/>
    <x v="1"/>
    <n v="68"/>
    <n v="6674"/>
    <n v="8428"/>
    <n v="453832"/>
    <n v="573104"/>
    <n v="119272"/>
  </r>
  <r>
    <x v="537"/>
    <x v="1"/>
    <s v="Riyadh"/>
    <x v="2"/>
    <n v="2019"/>
    <x v="3"/>
    <x v="537"/>
    <s v="ID - 79021"/>
    <x v="0"/>
    <n v="11"/>
    <n v="6118"/>
    <n v="12991"/>
    <n v="67298"/>
    <n v="142901"/>
    <n v="75603"/>
  </r>
  <r>
    <x v="62"/>
    <x v="0"/>
    <s v="Idlb"/>
    <x v="3"/>
    <n v="2019"/>
    <x v="1"/>
    <x v="62"/>
    <s v="ID - 79135"/>
    <x v="0"/>
    <n v="14"/>
    <n v="4477"/>
    <n v="11442"/>
    <n v="62678"/>
    <n v="160188"/>
    <n v="97510"/>
  </r>
  <r>
    <x v="308"/>
    <x v="0"/>
    <s v="Idlb"/>
    <x v="2"/>
    <n v="2020"/>
    <x v="2"/>
    <x v="308"/>
    <s v="ID - 79249"/>
    <x v="1"/>
    <n v="74"/>
    <n v="5457"/>
    <n v="10822"/>
    <n v="403818"/>
    <n v="800828"/>
    <n v="397010"/>
  </r>
  <r>
    <x v="538"/>
    <x v="0"/>
    <s v="Hama"/>
    <x v="0"/>
    <n v="2018"/>
    <x v="2"/>
    <x v="538"/>
    <s v="ID - 79363"/>
    <x v="0"/>
    <n v="49"/>
    <n v="7808"/>
    <n v="13286"/>
    <n v="382592"/>
    <n v="651014"/>
    <n v="268422"/>
  </r>
  <r>
    <x v="539"/>
    <x v="0"/>
    <s v="Idlb"/>
    <x v="0"/>
    <n v="2019"/>
    <x v="1"/>
    <x v="539"/>
    <s v="ID - 79477"/>
    <x v="1"/>
    <n v="59"/>
    <n v="8486"/>
    <n v="13839"/>
    <n v="500674"/>
    <n v="816501"/>
    <n v="315827"/>
  </r>
  <r>
    <x v="540"/>
    <x v="0"/>
    <s v="Hama"/>
    <x v="0"/>
    <n v="2020"/>
    <x v="0"/>
    <x v="540"/>
    <s v="ID - 79591"/>
    <x v="1"/>
    <n v="14"/>
    <n v="3086"/>
    <n v="10067"/>
    <n v="43204"/>
    <n v="140938"/>
    <n v="97734"/>
  </r>
  <r>
    <x v="541"/>
    <x v="2"/>
    <s v="Gaza"/>
    <x v="2"/>
    <n v="2017"/>
    <x v="3"/>
    <x v="541"/>
    <s v="ID - 79705"/>
    <x v="0"/>
    <n v="91"/>
    <n v="8206"/>
    <n v="14528"/>
    <n v="746746"/>
    <n v="1322048"/>
    <n v="575302"/>
  </r>
  <r>
    <x v="542"/>
    <x v="1"/>
    <s v="Riyadh"/>
    <x v="2"/>
    <n v="2017"/>
    <x v="1"/>
    <x v="542"/>
    <s v="ID - 79819"/>
    <x v="0"/>
    <n v="19"/>
    <n v="8220"/>
    <n v="10982"/>
    <n v="156180"/>
    <n v="208658"/>
    <n v="52478"/>
  </r>
  <r>
    <x v="543"/>
    <x v="2"/>
    <s v="Ramallah"/>
    <x v="3"/>
    <n v="2017"/>
    <x v="1"/>
    <x v="543"/>
    <s v="ID - 79933"/>
    <x v="0"/>
    <n v="73"/>
    <n v="3653"/>
    <n v="9532"/>
    <n v="266669"/>
    <n v="695836"/>
    <n v="429167"/>
  </r>
  <r>
    <x v="114"/>
    <x v="0"/>
    <s v="Hama"/>
    <x v="2"/>
    <n v="2017"/>
    <x v="0"/>
    <x v="114"/>
    <s v="ID - 80047"/>
    <x v="0"/>
    <n v="84"/>
    <n v="3595"/>
    <n v="8714"/>
    <n v="301980"/>
    <n v="731976"/>
    <n v="429996"/>
  </r>
  <r>
    <x v="544"/>
    <x v="3"/>
    <s v="Tanta"/>
    <x v="1"/>
    <n v="2019"/>
    <x v="3"/>
    <x v="544"/>
    <s v="ID - 80161"/>
    <x v="1"/>
    <n v="10"/>
    <n v="8569"/>
    <n v="11317"/>
    <n v="85690"/>
    <n v="113170"/>
    <n v="27480"/>
  </r>
  <r>
    <x v="545"/>
    <x v="2"/>
    <s v="Ramallah"/>
    <x v="0"/>
    <n v="2020"/>
    <x v="3"/>
    <x v="545"/>
    <s v="ID - 80275"/>
    <x v="0"/>
    <n v="62"/>
    <n v="3961"/>
    <n v="5993"/>
    <n v="245582"/>
    <n v="371566"/>
    <n v="125984"/>
  </r>
  <r>
    <x v="229"/>
    <x v="3"/>
    <s v="Hurghada"/>
    <x v="0"/>
    <n v="2019"/>
    <x v="1"/>
    <x v="229"/>
    <s v="ID - 80389"/>
    <x v="1"/>
    <n v="52"/>
    <n v="4466"/>
    <n v="9850"/>
    <n v="232232"/>
    <n v="512200"/>
    <n v="279968"/>
  </r>
  <r>
    <x v="546"/>
    <x v="0"/>
    <s v="Hama"/>
    <x v="3"/>
    <n v="2019"/>
    <x v="0"/>
    <x v="546"/>
    <s v="ID - 80503"/>
    <x v="1"/>
    <n v="98"/>
    <n v="4026"/>
    <n v="7557"/>
    <n v="394548"/>
    <n v="740586"/>
    <n v="346038"/>
  </r>
  <r>
    <x v="547"/>
    <x v="0"/>
    <s v="Idlb"/>
    <x v="0"/>
    <n v="2017"/>
    <x v="2"/>
    <x v="547"/>
    <s v="ID - 80617"/>
    <x v="1"/>
    <n v="27"/>
    <n v="4843"/>
    <n v="7486"/>
    <n v="130761"/>
    <n v="202122"/>
    <n v="71361"/>
  </r>
  <r>
    <x v="163"/>
    <x v="0"/>
    <s v="Damascus"/>
    <x v="1"/>
    <n v="2020"/>
    <x v="3"/>
    <x v="163"/>
    <s v="ID - 80731"/>
    <x v="0"/>
    <n v="78"/>
    <n v="5278"/>
    <n v="7879"/>
    <n v="411684"/>
    <n v="614562"/>
    <n v="202878"/>
  </r>
  <r>
    <x v="477"/>
    <x v="1"/>
    <s v="Jeddah"/>
    <x v="2"/>
    <n v="2017"/>
    <x v="2"/>
    <x v="477"/>
    <s v="ID - 80845"/>
    <x v="1"/>
    <n v="38"/>
    <n v="4263"/>
    <n v="9135"/>
    <n v="161994"/>
    <n v="347130"/>
    <n v="185136"/>
  </r>
  <r>
    <x v="548"/>
    <x v="0"/>
    <s v="Homs"/>
    <x v="1"/>
    <n v="2019"/>
    <x v="0"/>
    <x v="548"/>
    <s v="ID - 80959"/>
    <x v="0"/>
    <n v="38"/>
    <n v="6293"/>
    <n v="8777"/>
    <n v="239134"/>
    <n v="333526"/>
    <n v="94392"/>
  </r>
  <r>
    <x v="359"/>
    <x v="2"/>
    <s v="Ramallah"/>
    <x v="3"/>
    <n v="2018"/>
    <x v="2"/>
    <x v="359"/>
    <s v="ID - 81073"/>
    <x v="1"/>
    <n v="46"/>
    <n v="7798"/>
    <n v="11461"/>
    <n v="358708"/>
    <n v="527206"/>
    <n v="168498"/>
  </r>
  <r>
    <x v="169"/>
    <x v="3"/>
    <s v="Hurghada"/>
    <x v="0"/>
    <n v="2018"/>
    <x v="1"/>
    <x v="169"/>
    <s v="ID - 81187"/>
    <x v="0"/>
    <n v="26"/>
    <n v="4493"/>
    <n v="9368"/>
    <n v="116818"/>
    <n v="243568"/>
    <n v="126750"/>
  </r>
  <r>
    <x v="498"/>
    <x v="1"/>
    <s v="Jeddah"/>
    <x v="2"/>
    <n v="2018"/>
    <x v="0"/>
    <x v="498"/>
    <s v="ID - 81301"/>
    <x v="1"/>
    <n v="72"/>
    <n v="8564"/>
    <n v="12128"/>
    <n v="616608"/>
    <n v="873216"/>
    <n v="256608"/>
  </r>
  <r>
    <x v="549"/>
    <x v="1"/>
    <s v="Abha"/>
    <x v="2"/>
    <n v="2017"/>
    <x v="1"/>
    <x v="549"/>
    <s v="ID - 81415"/>
    <x v="0"/>
    <n v="60"/>
    <n v="6400"/>
    <n v="7508"/>
    <n v="384000"/>
    <n v="450480"/>
    <n v="66480"/>
  </r>
  <r>
    <x v="424"/>
    <x v="1"/>
    <s v="Riyadh"/>
    <x v="1"/>
    <n v="2020"/>
    <x v="1"/>
    <x v="424"/>
    <s v="ID - 81529"/>
    <x v="1"/>
    <n v="49"/>
    <n v="5847"/>
    <n v="9215"/>
    <n v="286503"/>
    <n v="451535"/>
    <n v="165032"/>
  </r>
  <r>
    <x v="490"/>
    <x v="3"/>
    <s v="Tanta"/>
    <x v="2"/>
    <n v="2019"/>
    <x v="3"/>
    <x v="490"/>
    <s v="ID - 81643"/>
    <x v="1"/>
    <n v="26"/>
    <n v="6921"/>
    <n v="8220"/>
    <n v="179946"/>
    <n v="213720"/>
    <n v="33774"/>
  </r>
  <r>
    <x v="550"/>
    <x v="0"/>
    <s v="Damascus"/>
    <x v="1"/>
    <n v="2018"/>
    <x v="3"/>
    <x v="550"/>
    <s v="ID - 81757"/>
    <x v="1"/>
    <n v="15"/>
    <n v="6042"/>
    <n v="10533"/>
    <n v="90630"/>
    <n v="157995"/>
    <n v="67365"/>
  </r>
  <r>
    <x v="551"/>
    <x v="3"/>
    <s v="Tanta"/>
    <x v="3"/>
    <n v="2018"/>
    <x v="0"/>
    <x v="551"/>
    <s v="ID - 81871"/>
    <x v="0"/>
    <n v="89"/>
    <n v="7365"/>
    <n v="13487"/>
    <n v="655485"/>
    <n v="1200343"/>
    <n v="544858"/>
  </r>
  <r>
    <x v="552"/>
    <x v="2"/>
    <s v="Ramallah"/>
    <x v="3"/>
    <n v="2017"/>
    <x v="3"/>
    <x v="552"/>
    <s v="ID - 81985"/>
    <x v="1"/>
    <n v="28"/>
    <n v="8099"/>
    <n v="9995"/>
    <n v="226772"/>
    <n v="279860"/>
    <n v="53088"/>
  </r>
  <r>
    <x v="553"/>
    <x v="1"/>
    <s v="Abha"/>
    <x v="0"/>
    <n v="2020"/>
    <x v="0"/>
    <x v="553"/>
    <s v="ID - 82099"/>
    <x v="0"/>
    <n v="32"/>
    <n v="3913"/>
    <n v="6043"/>
    <n v="125216"/>
    <n v="193376"/>
    <n v="68160"/>
  </r>
  <r>
    <x v="554"/>
    <x v="0"/>
    <s v="Homs"/>
    <x v="2"/>
    <n v="2020"/>
    <x v="3"/>
    <x v="554"/>
    <s v="ID - 82213"/>
    <x v="1"/>
    <n v="89"/>
    <n v="8671"/>
    <n v="13303"/>
    <n v="771719"/>
    <n v="1183967"/>
    <n v="412248"/>
  </r>
  <r>
    <x v="35"/>
    <x v="1"/>
    <s v="Riyadh"/>
    <x v="0"/>
    <n v="2017"/>
    <x v="3"/>
    <x v="35"/>
    <s v="ID - 82327"/>
    <x v="1"/>
    <n v="74"/>
    <n v="2109"/>
    <n v="5602"/>
    <n v="156066"/>
    <n v="414548"/>
    <n v="258482"/>
  </r>
  <r>
    <x v="482"/>
    <x v="3"/>
    <s v="Alex"/>
    <x v="1"/>
    <n v="2020"/>
    <x v="0"/>
    <x v="482"/>
    <s v="ID - 82441"/>
    <x v="1"/>
    <n v="78"/>
    <n v="7251"/>
    <n v="9485"/>
    <n v="565578"/>
    <n v="739830"/>
    <n v="174252"/>
  </r>
  <r>
    <x v="555"/>
    <x v="0"/>
    <s v="Hama"/>
    <x v="2"/>
    <n v="2020"/>
    <x v="2"/>
    <x v="555"/>
    <s v="ID - 82555"/>
    <x v="0"/>
    <n v="95"/>
    <n v="8332"/>
    <n v="9949"/>
    <n v="791540"/>
    <n v="945155"/>
    <n v="153615"/>
  </r>
  <r>
    <x v="556"/>
    <x v="3"/>
    <s v="Cairo"/>
    <x v="1"/>
    <n v="2020"/>
    <x v="2"/>
    <x v="556"/>
    <s v="ID - 82669"/>
    <x v="0"/>
    <n v="96"/>
    <n v="6135"/>
    <n v="9842"/>
    <n v="588960"/>
    <n v="944832"/>
    <n v="355872"/>
  </r>
  <r>
    <x v="557"/>
    <x v="1"/>
    <s v="Riyadh"/>
    <x v="2"/>
    <n v="2020"/>
    <x v="0"/>
    <x v="557"/>
    <s v="ID - 82783"/>
    <x v="1"/>
    <n v="56"/>
    <n v="4351"/>
    <n v="11049"/>
    <n v="243656"/>
    <n v="618744"/>
    <n v="375088"/>
  </r>
  <r>
    <x v="558"/>
    <x v="2"/>
    <s v="Al-Quds"/>
    <x v="2"/>
    <n v="2018"/>
    <x v="2"/>
    <x v="558"/>
    <s v="ID - 82897"/>
    <x v="1"/>
    <n v="42"/>
    <n v="8232"/>
    <n v="10927"/>
    <n v="345744"/>
    <n v="458934"/>
    <n v="113190"/>
  </r>
  <r>
    <x v="559"/>
    <x v="3"/>
    <s v="Hurghada"/>
    <x v="2"/>
    <n v="2020"/>
    <x v="1"/>
    <x v="559"/>
    <s v="ID - 83011"/>
    <x v="0"/>
    <n v="67"/>
    <n v="7397"/>
    <n v="9532"/>
    <n v="495599"/>
    <n v="638644"/>
    <n v="143045"/>
  </r>
  <r>
    <x v="560"/>
    <x v="2"/>
    <s v="Al-Quds"/>
    <x v="0"/>
    <n v="2019"/>
    <x v="2"/>
    <x v="560"/>
    <s v="ID - 83125"/>
    <x v="0"/>
    <n v="30"/>
    <n v="6270"/>
    <n v="10757"/>
    <n v="188100"/>
    <n v="322710"/>
    <n v="134610"/>
  </r>
  <r>
    <x v="561"/>
    <x v="0"/>
    <s v="Hama"/>
    <x v="3"/>
    <n v="2020"/>
    <x v="0"/>
    <x v="561"/>
    <s v="ID - 83239"/>
    <x v="1"/>
    <n v="80"/>
    <n v="8382"/>
    <n v="10648"/>
    <n v="670560"/>
    <n v="851840"/>
    <n v="181280"/>
  </r>
  <r>
    <x v="562"/>
    <x v="3"/>
    <s v="Cairo"/>
    <x v="3"/>
    <n v="2020"/>
    <x v="3"/>
    <x v="562"/>
    <s v="ID - 83353"/>
    <x v="0"/>
    <n v="74"/>
    <n v="3774"/>
    <n v="10470"/>
    <n v="279276"/>
    <n v="774780"/>
    <n v="495504"/>
  </r>
  <r>
    <x v="165"/>
    <x v="1"/>
    <s v="Dammam"/>
    <x v="2"/>
    <n v="2020"/>
    <x v="3"/>
    <x v="165"/>
    <s v="ID - 83467"/>
    <x v="0"/>
    <n v="24"/>
    <n v="5940"/>
    <n v="9974"/>
    <n v="142560"/>
    <n v="239376"/>
    <n v="96816"/>
  </r>
  <r>
    <x v="563"/>
    <x v="1"/>
    <s v="Dammam"/>
    <x v="2"/>
    <n v="2018"/>
    <x v="1"/>
    <x v="563"/>
    <s v="ID - 83581"/>
    <x v="1"/>
    <n v="68"/>
    <n v="4508"/>
    <n v="11323"/>
    <n v="306544"/>
    <n v="769964"/>
    <n v="463420"/>
  </r>
  <r>
    <x v="564"/>
    <x v="3"/>
    <s v="Alex"/>
    <x v="2"/>
    <n v="2017"/>
    <x v="0"/>
    <x v="564"/>
    <s v="ID - 83695"/>
    <x v="0"/>
    <n v="11"/>
    <n v="8907"/>
    <n v="15142"/>
    <n v="97977"/>
    <n v="166562"/>
    <n v="68585"/>
  </r>
  <r>
    <x v="565"/>
    <x v="3"/>
    <s v="Hurghada"/>
    <x v="3"/>
    <n v="2017"/>
    <x v="3"/>
    <x v="565"/>
    <s v="ID - 83809"/>
    <x v="0"/>
    <n v="68"/>
    <n v="6213"/>
    <n v="12815"/>
    <n v="422484"/>
    <n v="871420"/>
    <n v="448936"/>
  </r>
  <r>
    <x v="566"/>
    <x v="2"/>
    <s v="Gaza"/>
    <x v="0"/>
    <n v="2019"/>
    <x v="0"/>
    <x v="566"/>
    <s v="ID - 83923"/>
    <x v="0"/>
    <n v="89"/>
    <n v="4597"/>
    <n v="11233"/>
    <n v="409133"/>
    <n v="999737"/>
    <n v="590604"/>
  </r>
  <r>
    <x v="33"/>
    <x v="3"/>
    <s v="Alex"/>
    <x v="0"/>
    <n v="2017"/>
    <x v="1"/>
    <x v="33"/>
    <s v="ID - 84037"/>
    <x v="1"/>
    <n v="19"/>
    <n v="3267"/>
    <n v="6851"/>
    <n v="62073"/>
    <n v="130169"/>
    <n v="68096"/>
  </r>
  <r>
    <x v="567"/>
    <x v="1"/>
    <s v="Dammam"/>
    <x v="3"/>
    <n v="2020"/>
    <x v="3"/>
    <x v="567"/>
    <s v="ID - 84151"/>
    <x v="0"/>
    <n v="26"/>
    <n v="5401"/>
    <n v="6894"/>
    <n v="140426"/>
    <n v="179244"/>
    <n v="38818"/>
  </r>
  <r>
    <x v="568"/>
    <x v="2"/>
    <s v="Nablus"/>
    <x v="0"/>
    <n v="2020"/>
    <x v="3"/>
    <x v="568"/>
    <s v="ID - 84265"/>
    <x v="1"/>
    <n v="65"/>
    <n v="8856"/>
    <n v="14488"/>
    <n v="575640"/>
    <n v="941720"/>
    <n v="366080"/>
  </r>
  <r>
    <x v="569"/>
    <x v="3"/>
    <s v="Alex"/>
    <x v="0"/>
    <n v="2017"/>
    <x v="2"/>
    <x v="569"/>
    <s v="ID - 84379"/>
    <x v="1"/>
    <n v="89"/>
    <n v="6390"/>
    <n v="9752"/>
    <n v="568710"/>
    <n v="867928"/>
    <n v="299218"/>
  </r>
  <r>
    <x v="570"/>
    <x v="0"/>
    <s v="Hama"/>
    <x v="0"/>
    <n v="2019"/>
    <x v="1"/>
    <x v="570"/>
    <s v="ID - 84493"/>
    <x v="1"/>
    <n v="74"/>
    <n v="2033"/>
    <n v="8751"/>
    <n v="150442"/>
    <n v="647574"/>
    <n v="497132"/>
  </r>
  <r>
    <x v="571"/>
    <x v="0"/>
    <s v="Idlb"/>
    <x v="3"/>
    <n v="2020"/>
    <x v="2"/>
    <x v="571"/>
    <s v="ID - 84607"/>
    <x v="1"/>
    <n v="78"/>
    <n v="4343"/>
    <n v="6927"/>
    <n v="338754"/>
    <n v="540306"/>
    <n v="201552"/>
  </r>
  <r>
    <x v="425"/>
    <x v="2"/>
    <s v="Al-Quds"/>
    <x v="1"/>
    <n v="2020"/>
    <x v="3"/>
    <x v="425"/>
    <s v="ID - 84721"/>
    <x v="1"/>
    <n v="92"/>
    <n v="4518"/>
    <n v="10052"/>
    <n v="415656"/>
    <n v="924784"/>
    <n v="509128"/>
  </r>
  <r>
    <x v="572"/>
    <x v="0"/>
    <s v="Damascus"/>
    <x v="3"/>
    <n v="2020"/>
    <x v="2"/>
    <x v="572"/>
    <s v="ID - 84835"/>
    <x v="1"/>
    <n v="81"/>
    <n v="5183"/>
    <n v="6289"/>
    <n v="419823"/>
    <n v="509409"/>
    <n v="89586"/>
  </r>
  <r>
    <x v="573"/>
    <x v="2"/>
    <s v="Gaza"/>
    <x v="0"/>
    <n v="2018"/>
    <x v="1"/>
    <x v="573"/>
    <s v="ID - 84949"/>
    <x v="1"/>
    <n v="59"/>
    <n v="6875"/>
    <n v="11760"/>
    <n v="405625"/>
    <n v="693840"/>
    <n v="288215"/>
  </r>
  <r>
    <x v="160"/>
    <x v="2"/>
    <s v="Gaza"/>
    <x v="0"/>
    <n v="2020"/>
    <x v="3"/>
    <x v="160"/>
    <s v="ID - 85063"/>
    <x v="0"/>
    <n v="34"/>
    <n v="7834"/>
    <n v="14610"/>
    <n v="266356"/>
    <n v="496740"/>
    <n v="230384"/>
  </r>
  <r>
    <x v="574"/>
    <x v="2"/>
    <s v="Al-Quds"/>
    <x v="1"/>
    <n v="2017"/>
    <x v="2"/>
    <x v="574"/>
    <s v="ID - 85177"/>
    <x v="1"/>
    <n v="76"/>
    <n v="2648"/>
    <n v="6530"/>
    <n v="201248"/>
    <n v="496280"/>
    <n v="295032"/>
  </r>
  <r>
    <x v="575"/>
    <x v="3"/>
    <s v="Cairo"/>
    <x v="0"/>
    <n v="2018"/>
    <x v="3"/>
    <x v="575"/>
    <s v="ID - 85291"/>
    <x v="0"/>
    <n v="78"/>
    <n v="3745"/>
    <n v="10699"/>
    <n v="292110"/>
    <n v="834522"/>
    <n v="542412"/>
  </r>
  <r>
    <x v="576"/>
    <x v="1"/>
    <s v="Abha"/>
    <x v="3"/>
    <n v="2020"/>
    <x v="0"/>
    <x v="576"/>
    <s v="ID - 85405"/>
    <x v="0"/>
    <n v="62"/>
    <n v="3746"/>
    <n v="5449"/>
    <n v="232252"/>
    <n v="337838"/>
    <n v="105586"/>
  </r>
  <r>
    <x v="319"/>
    <x v="3"/>
    <s v="Alex"/>
    <x v="1"/>
    <n v="2018"/>
    <x v="2"/>
    <x v="319"/>
    <s v="ID - 85519"/>
    <x v="1"/>
    <n v="59"/>
    <n v="8756"/>
    <n v="14870"/>
    <n v="516604"/>
    <n v="877330"/>
    <n v="360726"/>
  </r>
  <r>
    <x v="577"/>
    <x v="1"/>
    <s v="Jeddah"/>
    <x v="1"/>
    <n v="2017"/>
    <x v="0"/>
    <x v="577"/>
    <s v="ID - 85633"/>
    <x v="1"/>
    <n v="10"/>
    <n v="6454"/>
    <n v="9226"/>
    <n v="64540"/>
    <n v="92260"/>
    <n v="27720"/>
  </r>
  <r>
    <x v="578"/>
    <x v="3"/>
    <s v="Cairo"/>
    <x v="2"/>
    <n v="2018"/>
    <x v="2"/>
    <x v="578"/>
    <s v="ID - 85747"/>
    <x v="0"/>
    <n v="93"/>
    <n v="8083"/>
    <n v="9835"/>
    <n v="751719"/>
    <n v="914655"/>
    <n v="162936"/>
  </r>
  <r>
    <x v="579"/>
    <x v="0"/>
    <s v="Damascus"/>
    <x v="2"/>
    <n v="2019"/>
    <x v="0"/>
    <x v="579"/>
    <s v="ID - 85861"/>
    <x v="1"/>
    <n v="79"/>
    <n v="6638"/>
    <n v="9470"/>
    <n v="524402"/>
    <n v="748130"/>
    <n v="223728"/>
  </r>
  <r>
    <x v="580"/>
    <x v="3"/>
    <s v="Alex"/>
    <x v="2"/>
    <n v="2018"/>
    <x v="3"/>
    <x v="580"/>
    <s v="ID - 85975"/>
    <x v="0"/>
    <n v="70"/>
    <n v="2681"/>
    <n v="9102"/>
    <n v="187670"/>
    <n v="637140"/>
    <n v="449470"/>
  </r>
  <r>
    <x v="70"/>
    <x v="2"/>
    <s v="Nablus"/>
    <x v="1"/>
    <n v="2019"/>
    <x v="0"/>
    <x v="70"/>
    <s v="ID - 86089"/>
    <x v="0"/>
    <n v="55"/>
    <n v="6104"/>
    <n v="10439"/>
    <n v="335720"/>
    <n v="574145"/>
    <n v="238425"/>
  </r>
  <r>
    <x v="217"/>
    <x v="2"/>
    <s v="Gaza"/>
    <x v="0"/>
    <n v="2019"/>
    <x v="2"/>
    <x v="217"/>
    <s v="ID - 86203"/>
    <x v="0"/>
    <n v="53"/>
    <n v="4578"/>
    <n v="8507"/>
    <n v="242634"/>
    <n v="450871"/>
    <n v="208237"/>
  </r>
  <r>
    <x v="581"/>
    <x v="2"/>
    <s v="Al-Quds"/>
    <x v="3"/>
    <n v="2020"/>
    <x v="3"/>
    <x v="581"/>
    <s v="ID - 86317"/>
    <x v="1"/>
    <n v="91"/>
    <n v="2135"/>
    <n v="7425"/>
    <n v="194285"/>
    <n v="675675"/>
    <n v="481390"/>
  </r>
  <r>
    <x v="582"/>
    <x v="1"/>
    <s v="Dammam"/>
    <x v="3"/>
    <n v="2020"/>
    <x v="0"/>
    <x v="582"/>
    <s v="ID - 86431"/>
    <x v="0"/>
    <n v="33"/>
    <n v="8205"/>
    <n v="11136"/>
    <n v="270765"/>
    <n v="367488"/>
    <n v="96723"/>
  </r>
  <r>
    <x v="583"/>
    <x v="0"/>
    <s v="Hama"/>
    <x v="1"/>
    <n v="2017"/>
    <x v="3"/>
    <x v="583"/>
    <s v="ID - 86545"/>
    <x v="0"/>
    <n v="92"/>
    <n v="5810"/>
    <n v="9715"/>
    <n v="534520"/>
    <n v="893780"/>
    <n v="359260"/>
  </r>
  <r>
    <x v="324"/>
    <x v="1"/>
    <s v="Riyadh"/>
    <x v="1"/>
    <n v="2020"/>
    <x v="1"/>
    <x v="324"/>
    <s v="ID - 86659"/>
    <x v="1"/>
    <n v="75"/>
    <n v="2709"/>
    <n v="8607"/>
    <n v="203175"/>
    <n v="645525"/>
    <n v="442350"/>
  </r>
  <r>
    <x v="222"/>
    <x v="3"/>
    <s v="Cairo"/>
    <x v="3"/>
    <n v="2018"/>
    <x v="1"/>
    <x v="222"/>
    <s v="ID - 86773"/>
    <x v="0"/>
    <n v="48"/>
    <n v="7048"/>
    <n v="8203"/>
    <n v="338304"/>
    <n v="393744"/>
    <n v="55440"/>
  </r>
  <r>
    <x v="584"/>
    <x v="0"/>
    <s v="Idlb"/>
    <x v="1"/>
    <n v="2020"/>
    <x v="2"/>
    <x v="584"/>
    <s v="ID - 86887"/>
    <x v="1"/>
    <n v="41"/>
    <n v="5570"/>
    <n v="9555"/>
    <n v="228370"/>
    <n v="391755"/>
    <n v="163385"/>
  </r>
  <r>
    <x v="585"/>
    <x v="2"/>
    <s v="Gaza"/>
    <x v="0"/>
    <n v="2020"/>
    <x v="1"/>
    <x v="585"/>
    <s v="ID - 87001"/>
    <x v="0"/>
    <n v="94"/>
    <n v="6223"/>
    <n v="9734"/>
    <n v="584962"/>
    <n v="914996"/>
    <n v="330034"/>
  </r>
  <r>
    <x v="586"/>
    <x v="2"/>
    <s v="Nablus"/>
    <x v="1"/>
    <n v="2018"/>
    <x v="3"/>
    <x v="586"/>
    <s v="ID - 87115"/>
    <x v="1"/>
    <n v="48"/>
    <n v="4661"/>
    <n v="11473"/>
    <n v="223728"/>
    <n v="550704"/>
    <n v="326976"/>
  </r>
  <r>
    <x v="587"/>
    <x v="0"/>
    <s v="Damascus"/>
    <x v="2"/>
    <n v="2020"/>
    <x v="3"/>
    <x v="587"/>
    <s v="ID - 87229"/>
    <x v="1"/>
    <n v="30"/>
    <n v="6898"/>
    <n v="8226"/>
    <n v="206940"/>
    <n v="246780"/>
    <n v="39840"/>
  </r>
  <r>
    <x v="112"/>
    <x v="3"/>
    <s v="Alex"/>
    <x v="1"/>
    <n v="2018"/>
    <x v="3"/>
    <x v="112"/>
    <s v="ID - 87343"/>
    <x v="1"/>
    <n v="84"/>
    <n v="6368"/>
    <n v="11318"/>
    <n v="534912"/>
    <n v="950712"/>
    <n v="415800"/>
  </r>
  <r>
    <x v="588"/>
    <x v="1"/>
    <s v="Abha"/>
    <x v="1"/>
    <n v="2019"/>
    <x v="0"/>
    <x v="588"/>
    <s v="ID - 87457"/>
    <x v="0"/>
    <n v="52"/>
    <n v="2563"/>
    <n v="6504"/>
    <n v="133276"/>
    <n v="338208"/>
    <n v="204932"/>
  </r>
  <r>
    <x v="589"/>
    <x v="0"/>
    <s v="Hama"/>
    <x v="3"/>
    <n v="2019"/>
    <x v="3"/>
    <x v="589"/>
    <s v="ID - 87571"/>
    <x v="1"/>
    <n v="69"/>
    <n v="5826"/>
    <n v="7151"/>
    <n v="401994"/>
    <n v="493419"/>
    <n v="91425"/>
  </r>
  <r>
    <x v="590"/>
    <x v="1"/>
    <s v="Riyadh"/>
    <x v="0"/>
    <n v="2019"/>
    <x v="2"/>
    <x v="590"/>
    <s v="ID - 87685"/>
    <x v="1"/>
    <n v="45"/>
    <n v="6992"/>
    <n v="12557"/>
    <n v="314640"/>
    <n v="565065"/>
    <n v="250425"/>
  </r>
  <r>
    <x v="591"/>
    <x v="2"/>
    <s v="Ramallah"/>
    <x v="3"/>
    <n v="2018"/>
    <x v="3"/>
    <x v="591"/>
    <s v="ID - 87799"/>
    <x v="1"/>
    <n v="23"/>
    <n v="8112"/>
    <n v="9992"/>
    <n v="186576"/>
    <n v="229816"/>
    <n v="43240"/>
  </r>
  <r>
    <x v="206"/>
    <x v="3"/>
    <s v="Hurghada"/>
    <x v="0"/>
    <n v="2017"/>
    <x v="0"/>
    <x v="206"/>
    <s v="ID - 87913"/>
    <x v="1"/>
    <n v="74"/>
    <n v="8345"/>
    <n v="12573"/>
    <n v="617530"/>
    <n v="930402"/>
    <n v="312872"/>
  </r>
  <r>
    <x v="592"/>
    <x v="1"/>
    <s v="Jeddah"/>
    <x v="1"/>
    <n v="2019"/>
    <x v="1"/>
    <x v="592"/>
    <s v="ID - 88027"/>
    <x v="0"/>
    <n v="12"/>
    <n v="4361"/>
    <n v="6787"/>
    <n v="52332"/>
    <n v="81444"/>
    <n v="29112"/>
  </r>
  <r>
    <x v="593"/>
    <x v="3"/>
    <s v="Hurghada"/>
    <x v="0"/>
    <n v="2018"/>
    <x v="3"/>
    <x v="593"/>
    <s v="ID - 88141"/>
    <x v="1"/>
    <n v="17"/>
    <n v="8323"/>
    <n v="12471"/>
    <n v="141491"/>
    <n v="212007"/>
    <n v="70516"/>
  </r>
  <r>
    <x v="594"/>
    <x v="2"/>
    <s v="Al-Quds"/>
    <x v="1"/>
    <n v="2019"/>
    <x v="2"/>
    <x v="594"/>
    <s v="ID - 88255"/>
    <x v="1"/>
    <n v="21"/>
    <n v="4266"/>
    <n v="7339"/>
    <n v="89586"/>
    <n v="154119"/>
    <n v="64533"/>
  </r>
  <r>
    <x v="595"/>
    <x v="3"/>
    <s v="Tanta"/>
    <x v="2"/>
    <n v="2017"/>
    <x v="0"/>
    <x v="595"/>
    <s v="ID - 88369"/>
    <x v="1"/>
    <n v="65"/>
    <n v="3646"/>
    <n v="5500"/>
    <n v="236990"/>
    <n v="357500"/>
    <n v="120510"/>
  </r>
  <r>
    <x v="596"/>
    <x v="0"/>
    <s v="Idlb"/>
    <x v="2"/>
    <n v="2020"/>
    <x v="3"/>
    <x v="596"/>
    <s v="ID - 88483"/>
    <x v="0"/>
    <n v="89"/>
    <n v="4863"/>
    <n v="8432"/>
    <n v="432807"/>
    <n v="750448"/>
    <n v="317641"/>
  </r>
  <r>
    <x v="306"/>
    <x v="3"/>
    <s v="Tanta"/>
    <x v="3"/>
    <n v="2020"/>
    <x v="0"/>
    <x v="306"/>
    <s v="ID - 88597"/>
    <x v="1"/>
    <n v="51"/>
    <n v="3271"/>
    <n v="7815"/>
    <n v="166821"/>
    <n v="398565"/>
    <n v="231744"/>
  </r>
  <r>
    <x v="175"/>
    <x v="3"/>
    <s v="Tanta"/>
    <x v="3"/>
    <n v="2019"/>
    <x v="1"/>
    <x v="175"/>
    <s v="ID - 88711"/>
    <x v="0"/>
    <n v="10"/>
    <n v="6888"/>
    <n v="13190"/>
    <n v="68880"/>
    <n v="131900"/>
    <n v="63020"/>
  </r>
  <r>
    <x v="128"/>
    <x v="2"/>
    <s v="Ramallah"/>
    <x v="0"/>
    <n v="2019"/>
    <x v="0"/>
    <x v="128"/>
    <s v="ID - 88825"/>
    <x v="1"/>
    <n v="29"/>
    <n v="5725"/>
    <n v="12281"/>
    <n v="166025"/>
    <n v="356149"/>
    <n v="190124"/>
  </r>
  <r>
    <x v="597"/>
    <x v="2"/>
    <s v="Gaza"/>
    <x v="0"/>
    <n v="2019"/>
    <x v="3"/>
    <x v="597"/>
    <s v="ID - 88939"/>
    <x v="1"/>
    <n v="70"/>
    <n v="4486"/>
    <n v="8050"/>
    <n v="314020"/>
    <n v="563500"/>
    <n v="249480"/>
  </r>
  <r>
    <x v="11"/>
    <x v="1"/>
    <s v="Riyadh"/>
    <x v="0"/>
    <n v="2018"/>
    <x v="0"/>
    <x v="11"/>
    <s v="ID - 89053"/>
    <x v="0"/>
    <n v="58"/>
    <n v="8075"/>
    <n v="9410"/>
    <n v="468350"/>
    <n v="545780"/>
    <n v="77430"/>
  </r>
  <r>
    <x v="598"/>
    <x v="0"/>
    <s v="Damascus"/>
    <x v="2"/>
    <n v="2019"/>
    <x v="0"/>
    <x v="598"/>
    <s v="ID - 89167"/>
    <x v="0"/>
    <n v="15"/>
    <n v="7437"/>
    <n v="10520"/>
    <n v="111555"/>
    <n v="157800"/>
    <n v="46245"/>
  </r>
  <r>
    <x v="246"/>
    <x v="2"/>
    <s v="Al-Quds"/>
    <x v="2"/>
    <n v="2018"/>
    <x v="2"/>
    <x v="246"/>
    <s v="ID - 89281"/>
    <x v="0"/>
    <n v="95"/>
    <n v="2935"/>
    <n v="8901"/>
    <n v="278825"/>
    <n v="845595"/>
    <n v="566770"/>
  </r>
  <r>
    <x v="599"/>
    <x v="0"/>
    <s v="Homs"/>
    <x v="0"/>
    <n v="2018"/>
    <x v="0"/>
    <x v="599"/>
    <s v="ID - 89395"/>
    <x v="1"/>
    <n v="23"/>
    <n v="4796"/>
    <n v="11147"/>
    <n v="110308"/>
    <n v="256381"/>
    <n v="146073"/>
  </r>
  <r>
    <x v="600"/>
    <x v="3"/>
    <s v="Hurghada"/>
    <x v="3"/>
    <n v="2017"/>
    <x v="2"/>
    <x v="600"/>
    <s v="ID - 89509"/>
    <x v="1"/>
    <n v="88"/>
    <n v="5342"/>
    <n v="7637"/>
    <n v="470096"/>
    <n v="672056"/>
    <n v="201960"/>
  </r>
  <r>
    <x v="601"/>
    <x v="0"/>
    <s v="Homs"/>
    <x v="0"/>
    <n v="2017"/>
    <x v="3"/>
    <x v="601"/>
    <s v="ID - 89623"/>
    <x v="1"/>
    <n v="14"/>
    <n v="6734"/>
    <n v="11335"/>
    <n v="94276"/>
    <n v="158690"/>
    <n v="64414"/>
  </r>
  <r>
    <x v="602"/>
    <x v="0"/>
    <s v="Idlb"/>
    <x v="1"/>
    <n v="2017"/>
    <x v="0"/>
    <x v="602"/>
    <s v="ID - 89737"/>
    <x v="0"/>
    <n v="22"/>
    <n v="3058"/>
    <n v="8408"/>
    <n v="67276"/>
    <n v="184976"/>
    <n v="117700"/>
  </r>
  <r>
    <x v="603"/>
    <x v="2"/>
    <s v="Ramallah"/>
    <x v="0"/>
    <n v="2019"/>
    <x v="0"/>
    <x v="603"/>
    <s v="ID - 89851"/>
    <x v="1"/>
    <n v="99"/>
    <n v="7079"/>
    <n v="10910"/>
    <n v="700821"/>
    <n v="1080090"/>
    <n v="379269"/>
  </r>
  <r>
    <x v="604"/>
    <x v="2"/>
    <s v="Al-Quds"/>
    <x v="2"/>
    <n v="2017"/>
    <x v="3"/>
    <x v="604"/>
    <s v="ID - 89965"/>
    <x v="1"/>
    <n v="33"/>
    <n v="8134"/>
    <n v="10652"/>
    <n v="268422"/>
    <n v="351516"/>
    <n v="83094"/>
  </r>
  <r>
    <x v="605"/>
    <x v="0"/>
    <s v="Idlb"/>
    <x v="2"/>
    <n v="2017"/>
    <x v="0"/>
    <x v="605"/>
    <s v="ID - 90079"/>
    <x v="1"/>
    <n v="80"/>
    <n v="5022"/>
    <n v="8149"/>
    <n v="401760"/>
    <n v="651920"/>
    <n v="250160"/>
  </r>
  <r>
    <x v="606"/>
    <x v="0"/>
    <s v="Idlb"/>
    <x v="3"/>
    <n v="2020"/>
    <x v="2"/>
    <x v="606"/>
    <s v="ID - 90193"/>
    <x v="0"/>
    <n v="91"/>
    <n v="4700"/>
    <n v="10218"/>
    <n v="427700"/>
    <n v="929838"/>
    <n v="502138"/>
  </r>
  <r>
    <x v="442"/>
    <x v="2"/>
    <s v="Gaza"/>
    <x v="0"/>
    <n v="2017"/>
    <x v="2"/>
    <x v="442"/>
    <s v="ID - 90307"/>
    <x v="0"/>
    <n v="29"/>
    <n v="8131"/>
    <n v="13997"/>
    <n v="235799"/>
    <n v="405913"/>
    <n v="170114"/>
  </r>
  <r>
    <x v="386"/>
    <x v="1"/>
    <s v="Jeddah"/>
    <x v="0"/>
    <n v="2020"/>
    <x v="3"/>
    <x v="386"/>
    <s v="ID - 90421"/>
    <x v="1"/>
    <n v="43"/>
    <n v="3166"/>
    <n v="6627"/>
    <n v="136138"/>
    <n v="284961"/>
    <n v="148823"/>
  </r>
  <r>
    <x v="607"/>
    <x v="3"/>
    <s v="Alex"/>
    <x v="1"/>
    <n v="2017"/>
    <x v="0"/>
    <x v="607"/>
    <s v="ID - 90535"/>
    <x v="0"/>
    <n v="13"/>
    <n v="5029"/>
    <n v="6908"/>
    <n v="65377"/>
    <n v="89804"/>
    <n v="24427"/>
  </r>
  <r>
    <x v="171"/>
    <x v="0"/>
    <s v="Homs"/>
    <x v="3"/>
    <n v="2017"/>
    <x v="2"/>
    <x v="171"/>
    <s v="ID - 90649"/>
    <x v="1"/>
    <n v="57"/>
    <n v="6878"/>
    <n v="10076"/>
    <n v="392046"/>
    <n v="574332"/>
    <n v="182286"/>
  </r>
  <r>
    <x v="142"/>
    <x v="3"/>
    <s v="Hurghada"/>
    <x v="2"/>
    <n v="2018"/>
    <x v="3"/>
    <x v="142"/>
    <s v="ID - 90763"/>
    <x v="0"/>
    <n v="44"/>
    <n v="8735"/>
    <n v="15501"/>
    <n v="384340"/>
    <n v="682044"/>
    <n v="297704"/>
  </r>
  <r>
    <x v="608"/>
    <x v="1"/>
    <s v="Riyadh"/>
    <x v="3"/>
    <n v="2017"/>
    <x v="0"/>
    <x v="608"/>
    <s v="ID - 90877"/>
    <x v="0"/>
    <n v="60"/>
    <n v="6946"/>
    <n v="12406"/>
    <n v="416760"/>
    <n v="744360"/>
    <n v="327600"/>
  </r>
  <r>
    <x v="562"/>
    <x v="2"/>
    <s v="Nablus"/>
    <x v="2"/>
    <n v="2020"/>
    <x v="3"/>
    <x v="562"/>
    <s v="ID - 90991"/>
    <x v="1"/>
    <n v="56"/>
    <n v="5282"/>
    <n v="12133"/>
    <n v="295792"/>
    <n v="679448"/>
    <n v="383656"/>
  </r>
  <r>
    <x v="496"/>
    <x v="2"/>
    <s v="Ramallah"/>
    <x v="1"/>
    <n v="2017"/>
    <x v="2"/>
    <x v="496"/>
    <s v="ID - 91105"/>
    <x v="1"/>
    <n v="65"/>
    <n v="7577"/>
    <n v="12992"/>
    <n v="492505"/>
    <n v="844480"/>
    <n v="351975"/>
  </r>
  <r>
    <x v="609"/>
    <x v="1"/>
    <s v="Riyadh"/>
    <x v="2"/>
    <n v="2017"/>
    <x v="3"/>
    <x v="609"/>
    <s v="ID - 91219"/>
    <x v="0"/>
    <n v="85"/>
    <n v="6509"/>
    <n v="10786"/>
    <n v="553265"/>
    <n v="916810"/>
    <n v="363545"/>
  </r>
  <r>
    <x v="610"/>
    <x v="3"/>
    <s v="Cairo"/>
    <x v="0"/>
    <n v="2019"/>
    <x v="3"/>
    <x v="610"/>
    <s v="ID - 91333"/>
    <x v="0"/>
    <n v="56"/>
    <n v="5300"/>
    <n v="6532"/>
    <n v="296800"/>
    <n v="365792"/>
    <n v="68992"/>
  </r>
  <r>
    <x v="332"/>
    <x v="1"/>
    <s v="Dammam"/>
    <x v="3"/>
    <n v="2019"/>
    <x v="1"/>
    <x v="332"/>
    <s v="ID - 91447"/>
    <x v="0"/>
    <n v="91"/>
    <n v="8017"/>
    <n v="14266"/>
    <n v="729547"/>
    <n v="1298206"/>
    <n v="568659"/>
  </r>
  <r>
    <x v="611"/>
    <x v="0"/>
    <s v="Damascus"/>
    <x v="2"/>
    <n v="2017"/>
    <x v="3"/>
    <x v="611"/>
    <s v="ID - 91561"/>
    <x v="0"/>
    <n v="75"/>
    <n v="3582"/>
    <n v="7214"/>
    <n v="268650"/>
    <n v="541050"/>
    <n v="272400"/>
  </r>
  <r>
    <x v="612"/>
    <x v="0"/>
    <s v="Hama"/>
    <x v="2"/>
    <n v="2017"/>
    <x v="0"/>
    <x v="612"/>
    <s v="ID - 91675"/>
    <x v="0"/>
    <n v="46"/>
    <n v="3717"/>
    <n v="6556"/>
    <n v="170982"/>
    <n v="301576"/>
    <n v="130594"/>
  </r>
  <r>
    <x v="613"/>
    <x v="3"/>
    <s v="Cairo"/>
    <x v="0"/>
    <n v="2020"/>
    <x v="1"/>
    <x v="613"/>
    <s v="ID - 91789"/>
    <x v="0"/>
    <n v="53"/>
    <n v="4836"/>
    <n v="11570"/>
    <n v="256308"/>
    <n v="613210"/>
    <n v="356902"/>
  </r>
  <r>
    <x v="614"/>
    <x v="1"/>
    <s v="Jeddah"/>
    <x v="0"/>
    <n v="2018"/>
    <x v="2"/>
    <x v="614"/>
    <s v="ID - 91903"/>
    <x v="1"/>
    <n v="68"/>
    <n v="4961"/>
    <n v="10574"/>
    <n v="337348"/>
    <n v="719032"/>
    <n v="381684"/>
  </r>
  <r>
    <x v="615"/>
    <x v="2"/>
    <s v="Gaza"/>
    <x v="0"/>
    <n v="2017"/>
    <x v="1"/>
    <x v="615"/>
    <s v="ID - 92017"/>
    <x v="0"/>
    <n v="90"/>
    <n v="2737"/>
    <n v="6460"/>
    <n v="246330"/>
    <n v="581400"/>
    <n v="335070"/>
  </r>
  <r>
    <x v="616"/>
    <x v="3"/>
    <s v="Hurghada"/>
    <x v="3"/>
    <n v="2020"/>
    <x v="0"/>
    <x v="616"/>
    <s v="ID - 92131"/>
    <x v="1"/>
    <n v="76"/>
    <n v="8767"/>
    <n v="13387"/>
    <n v="666292"/>
    <n v="1017412"/>
    <n v="351120"/>
  </r>
  <r>
    <x v="617"/>
    <x v="1"/>
    <s v="Riyadh"/>
    <x v="3"/>
    <n v="2018"/>
    <x v="0"/>
    <x v="617"/>
    <s v="ID - 92245"/>
    <x v="0"/>
    <n v="16"/>
    <n v="8534"/>
    <n v="12596"/>
    <n v="136544"/>
    <n v="201536"/>
    <n v="64992"/>
  </r>
  <r>
    <x v="618"/>
    <x v="2"/>
    <s v="Al-Quds"/>
    <x v="2"/>
    <n v="2019"/>
    <x v="2"/>
    <x v="618"/>
    <s v="ID - 92359"/>
    <x v="1"/>
    <n v="61"/>
    <n v="5975"/>
    <n v="10079"/>
    <n v="364475"/>
    <n v="614819"/>
    <n v="250344"/>
  </r>
  <r>
    <x v="391"/>
    <x v="1"/>
    <s v="Dammam"/>
    <x v="2"/>
    <n v="2020"/>
    <x v="2"/>
    <x v="391"/>
    <s v="ID - 92473"/>
    <x v="0"/>
    <n v="68"/>
    <n v="2010"/>
    <n v="5573"/>
    <n v="136680"/>
    <n v="378964"/>
    <n v="242284"/>
  </r>
  <r>
    <x v="453"/>
    <x v="0"/>
    <s v="Damascus"/>
    <x v="1"/>
    <n v="2019"/>
    <x v="3"/>
    <x v="453"/>
    <s v="ID - 92587"/>
    <x v="1"/>
    <n v="91"/>
    <n v="6761"/>
    <n v="12835"/>
    <n v="615251"/>
    <n v="1167985"/>
    <n v="552734"/>
  </r>
  <r>
    <x v="191"/>
    <x v="3"/>
    <s v="Tanta"/>
    <x v="3"/>
    <n v="2020"/>
    <x v="1"/>
    <x v="191"/>
    <s v="ID - 92701"/>
    <x v="0"/>
    <n v="21"/>
    <n v="8964"/>
    <n v="10767"/>
    <n v="188244"/>
    <n v="226107"/>
    <n v="37863"/>
  </r>
  <r>
    <x v="619"/>
    <x v="0"/>
    <s v="Damascus"/>
    <x v="3"/>
    <n v="2017"/>
    <x v="1"/>
    <x v="619"/>
    <s v="ID - 92815"/>
    <x v="1"/>
    <n v="44"/>
    <n v="5253"/>
    <n v="11179"/>
    <n v="231132"/>
    <n v="491876"/>
    <n v="260744"/>
  </r>
  <r>
    <x v="391"/>
    <x v="3"/>
    <s v="Hurghada"/>
    <x v="2"/>
    <n v="2020"/>
    <x v="2"/>
    <x v="391"/>
    <s v="ID - 92929"/>
    <x v="0"/>
    <n v="90"/>
    <n v="2903"/>
    <n v="8101"/>
    <n v="261270"/>
    <n v="729090"/>
    <n v="467820"/>
  </r>
  <r>
    <x v="620"/>
    <x v="2"/>
    <s v="Ramallah"/>
    <x v="0"/>
    <n v="2019"/>
    <x v="2"/>
    <x v="620"/>
    <s v="ID - 93043"/>
    <x v="0"/>
    <n v="23"/>
    <n v="2128"/>
    <n v="9086"/>
    <n v="48944"/>
    <n v="208978"/>
    <n v="160034"/>
  </r>
  <r>
    <x v="621"/>
    <x v="3"/>
    <s v="Cairo"/>
    <x v="2"/>
    <n v="2018"/>
    <x v="2"/>
    <x v="621"/>
    <s v="ID - 93157"/>
    <x v="0"/>
    <n v="92"/>
    <n v="8677"/>
    <n v="11704"/>
    <n v="798284"/>
    <n v="1076768"/>
    <n v="278484"/>
  </r>
  <r>
    <x v="622"/>
    <x v="3"/>
    <s v="Alex"/>
    <x v="1"/>
    <n v="2019"/>
    <x v="3"/>
    <x v="622"/>
    <s v="ID - 93271"/>
    <x v="1"/>
    <n v="41"/>
    <n v="7244"/>
    <n v="14067"/>
    <n v="297004"/>
    <n v="576747"/>
    <n v="279743"/>
  </r>
  <r>
    <x v="623"/>
    <x v="2"/>
    <s v="Ramallah"/>
    <x v="1"/>
    <n v="2019"/>
    <x v="1"/>
    <x v="623"/>
    <s v="ID - 93385"/>
    <x v="0"/>
    <n v="64"/>
    <n v="3743"/>
    <n v="6647"/>
    <n v="239552"/>
    <n v="425408"/>
    <n v="185856"/>
  </r>
  <r>
    <x v="624"/>
    <x v="3"/>
    <s v="Hurghada"/>
    <x v="2"/>
    <n v="2017"/>
    <x v="0"/>
    <x v="624"/>
    <s v="ID - 93499"/>
    <x v="0"/>
    <n v="99"/>
    <n v="7769"/>
    <n v="14321"/>
    <n v="769131"/>
    <n v="1417779"/>
    <n v="648648"/>
  </r>
  <r>
    <x v="625"/>
    <x v="1"/>
    <s v="Dammam"/>
    <x v="3"/>
    <n v="2017"/>
    <x v="2"/>
    <x v="625"/>
    <s v="ID - 93613"/>
    <x v="0"/>
    <n v="45"/>
    <n v="6233"/>
    <n v="9331"/>
    <n v="280485"/>
    <n v="419895"/>
    <n v="139410"/>
  </r>
  <r>
    <x v="626"/>
    <x v="0"/>
    <s v="Idlb"/>
    <x v="2"/>
    <n v="2018"/>
    <x v="3"/>
    <x v="626"/>
    <s v="ID - 93727"/>
    <x v="1"/>
    <n v="63"/>
    <n v="3515"/>
    <n v="8698"/>
    <n v="221445"/>
    <n v="547974"/>
    <n v="326529"/>
  </r>
  <r>
    <x v="217"/>
    <x v="1"/>
    <s v="Dammam"/>
    <x v="2"/>
    <n v="2019"/>
    <x v="2"/>
    <x v="217"/>
    <s v="ID - 93841"/>
    <x v="1"/>
    <n v="93"/>
    <n v="6511"/>
    <n v="7661"/>
    <n v="605523"/>
    <n v="712473"/>
    <n v="106950"/>
  </r>
  <r>
    <x v="627"/>
    <x v="0"/>
    <s v="Hama"/>
    <x v="0"/>
    <n v="2017"/>
    <x v="3"/>
    <x v="627"/>
    <s v="ID - 93955"/>
    <x v="1"/>
    <n v="16"/>
    <n v="5715"/>
    <n v="11818"/>
    <n v="91440"/>
    <n v="189088"/>
    <n v="97648"/>
  </r>
  <r>
    <x v="628"/>
    <x v="2"/>
    <s v="Al-Quds"/>
    <x v="0"/>
    <n v="2020"/>
    <x v="3"/>
    <x v="628"/>
    <s v="ID - 94069"/>
    <x v="0"/>
    <n v="41"/>
    <n v="7735"/>
    <n v="12796"/>
    <n v="317135"/>
    <n v="524636"/>
    <n v="207501"/>
  </r>
  <r>
    <x v="629"/>
    <x v="0"/>
    <s v="Damascus"/>
    <x v="3"/>
    <n v="2018"/>
    <x v="2"/>
    <x v="629"/>
    <s v="ID - 94183"/>
    <x v="0"/>
    <n v="55"/>
    <n v="6424"/>
    <n v="7775"/>
    <n v="353320"/>
    <n v="427625"/>
    <n v="74305"/>
  </r>
  <r>
    <x v="190"/>
    <x v="1"/>
    <s v="Abha"/>
    <x v="2"/>
    <n v="2017"/>
    <x v="3"/>
    <x v="190"/>
    <s v="ID - 94297"/>
    <x v="0"/>
    <n v="57"/>
    <n v="2887"/>
    <n v="5932"/>
    <n v="164559"/>
    <n v="338124"/>
    <n v="173565"/>
  </r>
  <r>
    <x v="134"/>
    <x v="0"/>
    <s v="Damascus"/>
    <x v="2"/>
    <n v="2017"/>
    <x v="1"/>
    <x v="134"/>
    <s v="ID - 94411"/>
    <x v="1"/>
    <n v="23"/>
    <n v="8377"/>
    <n v="12660"/>
    <n v="192671"/>
    <n v="291180"/>
    <n v="98509"/>
  </r>
  <r>
    <x v="630"/>
    <x v="3"/>
    <s v="Alex"/>
    <x v="3"/>
    <n v="2020"/>
    <x v="0"/>
    <x v="630"/>
    <s v="ID - 94525"/>
    <x v="0"/>
    <n v="38"/>
    <n v="8478"/>
    <n v="12012"/>
    <n v="322164"/>
    <n v="456456"/>
    <n v="134292"/>
  </r>
  <r>
    <x v="631"/>
    <x v="2"/>
    <s v="Nablus"/>
    <x v="3"/>
    <n v="2019"/>
    <x v="0"/>
    <x v="631"/>
    <s v="ID - 94639"/>
    <x v="1"/>
    <n v="66"/>
    <n v="6207"/>
    <n v="8927"/>
    <n v="409662"/>
    <n v="589182"/>
    <n v="179520"/>
  </r>
  <r>
    <x v="632"/>
    <x v="3"/>
    <s v="Hurghada"/>
    <x v="2"/>
    <n v="2018"/>
    <x v="3"/>
    <x v="632"/>
    <s v="ID - 94753"/>
    <x v="0"/>
    <n v="25"/>
    <n v="7251"/>
    <n v="11414"/>
    <n v="181275"/>
    <n v="285350"/>
    <n v="104075"/>
  </r>
  <r>
    <x v="633"/>
    <x v="3"/>
    <s v="Alex"/>
    <x v="3"/>
    <n v="2017"/>
    <x v="1"/>
    <x v="633"/>
    <s v="ID - 94867"/>
    <x v="0"/>
    <n v="31"/>
    <n v="8114"/>
    <n v="14823"/>
    <n v="251534"/>
    <n v="459513"/>
    <n v="207979"/>
  </r>
  <r>
    <x v="634"/>
    <x v="3"/>
    <s v="Tanta"/>
    <x v="2"/>
    <n v="2020"/>
    <x v="3"/>
    <x v="634"/>
    <s v="ID - 94981"/>
    <x v="1"/>
    <n v="57"/>
    <n v="8048"/>
    <n v="11844"/>
    <n v="458736"/>
    <n v="675108"/>
    <n v="216372"/>
  </r>
  <r>
    <x v="635"/>
    <x v="0"/>
    <s v="Hama"/>
    <x v="0"/>
    <n v="2020"/>
    <x v="2"/>
    <x v="635"/>
    <s v="ID - 95095"/>
    <x v="1"/>
    <n v="57"/>
    <n v="7785"/>
    <n v="14126"/>
    <n v="443745"/>
    <n v="805182"/>
    <n v="361437"/>
  </r>
  <r>
    <x v="636"/>
    <x v="1"/>
    <s v="Riyadh"/>
    <x v="2"/>
    <n v="2019"/>
    <x v="2"/>
    <x v="636"/>
    <s v="ID - 95209"/>
    <x v="1"/>
    <n v="29"/>
    <n v="4823"/>
    <n v="9499"/>
    <n v="139867"/>
    <n v="275471"/>
    <n v="135604"/>
  </r>
  <r>
    <x v="54"/>
    <x v="1"/>
    <s v="Riyadh"/>
    <x v="2"/>
    <n v="2020"/>
    <x v="2"/>
    <x v="54"/>
    <s v="ID - 95323"/>
    <x v="0"/>
    <n v="38"/>
    <n v="5469"/>
    <n v="8080"/>
    <n v="207822"/>
    <n v="307040"/>
    <n v="99218"/>
  </r>
  <r>
    <x v="637"/>
    <x v="0"/>
    <s v="Hama"/>
    <x v="1"/>
    <n v="2020"/>
    <x v="1"/>
    <x v="637"/>
    <s v="ID - 95437"/>
    <x v="0"/>
    <n v="36"/>
    <n v="2498"/>
    <n v="7964"/>
    <n v="89928"/>
    <n v="286704"/>
    <n v="196776"/>
  </r>
  <r>
    <x v="638"/>
    <x v="2"/>
    <s v="Gaza"/>
    <x v="0"/>
    <n v="2019"/>
    <x v="0"/>
    <x v="638"/>
    <s v="ID - 95551"/>
    <x v="0"/>
    <n v="43"/>
    <n v="8520"/>
    <n v="12017"/>
    <n v="366360"/>
    <n v="516731"/>
    <n v="150371"/>
  </r>
  <r>
    <x v="462"/>
    <x v="0"/>
    <s v="Homs"/>
    <x v="0"/>
    <n v="2019"/>
    <x v="2"/>
    <x v="462"/>
    <s v="ID - 95665"/>
    <x v="0"/>
    <n v="60"/>
    <n v="7910"/>
    <n v="10706"/>
    <n v="474600"/>
    <n v="642360"/>
    <n v="167760"/>
  </r>
  <r>
    <x v="639"/>
    <x v="0"/>
    <s v="Homs"/>
    <x v="3"/>
    <n v="2017"/>
    <x v="0"/>
    <x v="639"/>
    <s v="ID - 95779"/>
    <x v="0"/>
    <n v="56"/>
    <n v="3492"/>
    <n v="10361"/>
    <n v="195552"/>
    <n v="580216"/>
    <n v="384664"/>
  </r>
  <r>
    <x v="638"/>
    <x v="1"/>
    <s v="Dammam"/>
    <x v="2"/>
    <n v="2019"/>
    <x v="0"/>
    <x v="638"/>
    <s v="ID - 95893"/>
    <x v="1"/>
    <n v="20"/>
    <n v="2687"/>
    <n v="6120"/>
    <n v="53740"/>
    <n v="122400"/>
    <n v="68660"/>
  </r>
  <r>
    <x v="640"/>
    <x v="2"/>
    <s v="Ramallah"/>
    <x v="1"/>
    <n v="2017"/>
    <x v="1"/>
    <x v="640"/>
    <s v="ID - 96007"/>
    <x v="1"/>
    <n v="75"/>
    <n v="5808"/>
    <n v="9011"/>
    <n v="435600"/>
    <n v="675825"/>
    <n v="240225"/>
  </r>
  <r>
    <x v="641"/>
    <x v="1"/>
    <s v="Dammam"/>
    <x v="3"/>
    <n v="2019"/>
    <x v="2"/>
    <x v="641"/>
    <s v="ID - 96121"/>
    <x v="0"/>
    <n v="65"/>
    <n v="2601"/>
    <n v="5197"/>
    <n v="169065"/>
    <n v="337805"/>
    <n v="168740"/>
  </r>
  <r>
    <x v="537"/>
    <x v="2"/>
    <s v="Al-Quds"/>
    <x v="0"/>
    <n v="2019"/>
    <x v="3"/>
    <x v="537"/>
    <s v="ID - 96235"/>
    <x v="0"/>
    <n v="80"/>
    <n v="2214"/>
    <n v="7871"/>
    <n v="177120"/>
    <n v="629680"/>
    <n v="452560"/>
  </r>
  <r>
    <x v="642"/>
    <x v="2"/>
    <s v="Gaza"/>
    <x v="2"/>
    <n v="2020"/>
    <x v="3"/>
    <x v="642"/>
    <s v="ID - 96349"/>
    <x v="1"/>
    <n v="55"/>
    <n v="8477"/>
    <n v="11963"/>
    <n v="466235"/>
    <n v="657965"/>
    <n v="191730"/>
  </r>
  <r>
    <x v="643"/>
    <x v="2"/>
    <s v="Al-Quds"/>
    <x v="0"/>
    <n v="2017"/>
    <x v="0"/>
    <x v="643"/>
    <s v="ID - 96463"/>
    <x v="0"/>
    <n v="59"/>
    <n v="8253"/>
    <n v="11030"/>
    <n v="486927"/>
    <n v="650770"/>
    <n v="163843"/>
  </r>
  <r>
    <x v="448"/>
    <x v="3"/>
    <s v="Cairo"/>
    <x v="2"/>
    <n v="2020"/>
    <x v="3"/>
    <x v="448"/>
    <s v="ID - 96577"/>
    <x v="0"/>
    <n v="33"/>
    <n v="3875"/>
    <n v="10711"/>
    <n v="127875"/>
    <n v="353463"/>
    <n v="225588"/>
  </r>
  <r>
    <x v="644"/>
    <x v="3"/>
    <s v="Alex"/>
    <x v="2"/>
    <n v="2018"/>
    <x v="2"/>
    <x v="644"/>
    <s v="ID - 96691"/>
    <x v="0"/>
    <n v="21"/>
    <n v="6025"/>
    <n v="12711"/>
    <n v="126525"/>
    <n v="266931"/>
    <n v="140406"/>
  </r>
  <r>
    <x v="645"/>
    <x v="3"/>
    <s v="Hurghada"/>
    <x v="0"/>
    <n v="2018"/>
    <x v="3"/>
    <x v="645"/>
    <s v="ID - 96805"/>
    <x v="1"/>
    <n v="67"/>
    <n v="3149"/>
    <n v="8339"/>
    <n v="210983"/>
    <n v="558713"/>
    <n v="347730"/>
  </r>
  <r>
    <x v="646"/>
    <x v="2"/>
    <s v="Ramallah"/>
    <x v="2"/>
    <n v="2020"/>
    <x v="1"/>
    <x v="646"/>
    <s v="ID - 96919"/>
    <x v="0"/>
    <n v="27"/>
    <n v="4538"/>
    <n v="11480"/>
    <n v="122526"/>
    <n v="309960"/>
    <n v="187434"/>
  </r>
  <r>
    <x v="6"/>
    <x v="2"/>
    <s v="Nablus"/>
    <x v="0"/>
    <n v="2017"/>
    <x v="0"/>
    <x v="6"/>
    <s v="ID - 97033"/>
    <x v="1"/>
    <n v="42"/>
    <n v="4817"/>
    <n v="8771"/>
    <n v="202314"/>
    <n v="368382"/>
    <n v="166068"/>
  </r>
  <r>
    <x v="335"/>
    <x v="0"/>
    <s v="Hama"/>
    <x v="1"/>
    <n v="2018"/>
    <x v="3"/>
    <x v="335"/>
    <s v="ID - 97147"/>
    <x v="0"/>
    <n v="49"/>
    <n v="2165"/>
    <n v="4393"/>
    <n v="106085"/>
    <n v="215257"/>
    <n v="109172"/>
  </r>
  <r>
    <x v="647"/>
    <x v="3"/>
    <s v="Cairo"/>
    <x v="1"/>
    <n v="2017"/>
    <x v="1"/>
    <x v="647"/>
    <s v="ID - 97261"/>
    <x v="0"/>
    <n v="20"/>
    <n v="6383"/>
    <n v="11094"/>
    <n v="127660"/>
    <n v="221880"/>
    <n v="94220"/>
  </r>
  <r>
    <x v="315"/>
    <x v="1"/>
    <s v="Riyadh"/>
    <x v="1"/>
    <n v="2018"/>
    <x v="2"/>
    <x v="315"/>
    <s v="ID - 97375"/>
    <x v="1"/>
    <n v="66"/>
    <n v="8340"/>
    <n v="10568"/>
    <n v="550440"/>
    <n v="697488"/>
    <n v="147048"/>
  </r>
  <r>
    <x v="648"/>
    <x v="0"/>
    <s v="Homs"/>
    <x v="0"/>
    <n v="2019"/>
    <x v="1"/>
    <x v="648"/>
    <s v="ID - 97489"/>
    <x v="0"/>
    <n v="61"/>
    <n v="8207"/>
    <n v="11405"/>
    <n v="500627"/>
    <n v="695705"/>
    <n v="195078"/>
  </r>
  <r>
    <x v="463"/>
    <x v="2"/>
    <s v="Al-Quds"/>
    <x v="0"/>
    <n v="2018"/>
    <x v="1"/>
    <x v="463"/>
    <s v="ID - 97603"/>
    <x v="1"/>
    <n v="76"/>
    <n v="6778"/>
    <n v="8966"/>
    <n v="515128"/>
    <n v="681416"/>
    <n v="166288"/>
  </r>
  <r>
    <x v="9"/>
    <x v="3"/>
    <s v="Alex"/>
    <x v="0"/>
    <n v="2018"/>
    <x v="1"/>
    <x v="9"/>
    <s v="ID - 97717"/>
    <x v="0"/>
    <n v="18"/>
    <n v="7602"/>
    <n v="9068"/>
    <n v="136836"/>
    <n v="163224"/>
    <n v="26388"/>
  </r>
  <r>
    <x v="468"/>
    <x v="2"/>
    <s v="Nablus"/>
    <x v="1"/>
    <n v="2019"/>
    <x v="3"/>
    <x v="468"/>
    <s v="ID - 97831"/>
    <x v="1"/>
    <n v="79"/>
    <n v="6926"/>
    <n v="11956"/>
    <n v="547154"/>
    <n v="944524"/>
    <n v="397370"/>
  </r>
  <r>
    <x v="649"/>
    <x v="3"/>
    <s v="Alex"/>
    <x v="0"/>
    <n v="2017"/>
    <x v="0"/>
    <x v="649"/>
    <s v="ID - 97945"/>
    <x v="0"/>
    <n v="50"/>
    <n v="3834"/>
    <n v="6301"/>
    <n v="191700"/>
    <n v="315050"/>
    <n v="123350"/>
  </r>
  <r>
    <x v="15"/>
    <x v="1"/>
    <s v="Riyadh"/>
    <x v="0"/>
    <n v="2018"/>
    <x v="1"/>
    <x v="15"/>
    <s v="ID - 98059"/>
    <x v="0"/>
    <n v="13"/>
    <n v="7459"/>
    <n v="14320"/>
    <n v="96967"/>
    <n v="186160"/>
    <n v="89193"/>
  </r>
  <r>
    <x v="650"/>
    <x v="1"/>
    <s v="Abha"/>
    <x v="1"/>
    <n v="2019"/>
    <x v="0"/>
    <x v="650"/>
    <s v="ID - 98173"/>
    <x v="1"/>
    <n v="31"/>
    <n v="4455"/>
    <n v="10308"/>
    <n v="138105"/>
    <n v="319548"/>
    <n v="181443"/>
  </r>
  <r>
    <x v="214"/>
    <x v="2"/>
    <s v="Nablus"/>
    <x v="0"/>
    <n v="2019"/>
    <x v="1"/>
    <x v="214"/>
    <s v="ID - 98287"/>
    <x v="1"/>
    <n v="40"/>
    <n v="5275"/>
    <n v="9239"/>
    <n v="211000"/>
    <n v="369560"/>
    <n v="158560"/>
  </r>
  <r>
    <x v="651"/>
    <x v="0"/>
    <s v="Homs"/>
    <x v="2"/>
    <n v="2018"/>
    <x v="1"/>
    <x v="651"/>
    <s v="ID - 98401"/>
    <x v="0"/>
    <n v="17"/>
    <n v="7243"/>
    <n v="13730"/>
    <n v="123131"/>
    <n v="233410"/>
    <n v="110279"/>
  </r>
  <r>
    <x v="267"/>
    <x v="1"/>
    <s v="Riyadh"/>
    <x v="3"/>
    <n v="2019"/>
    <x v="3"/>
    <x v="267"/>
    <s v="ID - 98515"/>
    <x v="1"/>
    <n v="16"/>
    <n v="4316"/>
    <n v="9704"/>
    <n v="69056"/>
    <n v="155264"/>
    <n v="86208"/>
  </r>
  <r>
    <x v="169"/>
    <x v="0"/>
    <s v="Idlb"/>
    <x v="1"/>
    <n v="2018"/>
    <x v="1"/>
    <x v="169"/>
    <s v="ID - 98629"/>
    <x v="0"/>
    <n v="62"/>
    <n v="2173"/>
    <n v="8688"/>
    <n v="134726"/>
    <n v="538656"/>
    <n v="403930"/>
  </r>
  <r>
    <x v="652"/>
    <x v="1"/>
    <s v="Dammam"/>
    <x v="3"/>
    <n v="2019"/>
    <x v="3"/>
    <x v="652"/>
    <s v="ID - 98743"/>
    <x v="0"/>
    <n v="35"/>
    <n v="3623"/>
    <n v="4848"/>
    <n v="126805"/>
    <n v="169680"/>
    <n v="42875"/>
  </r>
  <r>
    <x v="653"/>
    <x v="2"/>
    <s v="Al-Quds"/>
    <x v="2"/>
    <n v="2020"/>
    <x v="1"/>
    <x v="653"/>
    <s v="ID - 98857"/>
    <x v="1"/>
    <n v="82"/>
    <n v="3348"/>
    <n v="7112"/>
    <n v="274536"/>
    <n v="583184"/>
    <n v="308648"/>
  </r>
  <r>
    <x v="148"/>
    <x v="0"/>
    <s v="Hama"/>
    <x v="2"/>
    <n v="2019"/>
    <x v="2"/>
    <x v="148"/>
    <s v="ID - 98971"/>
    <x v="0"/>
    <n v="31"/>
    <n v="6908"/>
    <n v="11100"/>
    <n v="214148"/>
    <n v="344100"/>
    <n v="129952"/>
  </r>
  <r>
    <x v="654"/>
    <x v="0"/>
    <s v="Homs"/>
    <x v="3"/>
    <n v="2019"/>
    <x v="0"/>
    <x v="654"/>
    <s v="ID - 99085"/>
    <x v="1"/>
    <n v="28"/>
    <n v="8997"/>
    <n v="13825"/>
    <n v="251916"/>
    <n v="387100"/>
    <n v="135184"/>
  </r>
  <r>
    <x v="349"/>
    <x v="1"/>
    <s v="Dammam"/>
    <x v="1"/>
    <n v="2020"/>
    <x v="0"/>
    <x v="349"/>
    <s v="ID - 99199"/>
    <x v="0"/>
    <n v="91"/>
    <n v="5763"/>
    <n v="8253"/>
    <n v="524433"/>
    <n v="751023"/>
    <n v="226590"/>
  </r>
  <r>
    <x v="655"/>
    <x v="0"/>
    <s v="Damascus"/>
    <x v="3"/>
    <n v="2017"/>
    <x v="1"/>
    <x v="655"/>
    <s v="ID - 99313"/>
    <x v="1"/>
    <n v="94"/>
    <n v="7647"/>
    <n v="10101"/>
    <n v="718818"/>
    <n v="949494"/>
    <n v="230676"/>
  </r>
  <r>
    <x v="76"/>
    <x v="0"/>
    <s v="Idlb"/>
    <x v="3"/>
    <n v="2018"/>
    <x v="2"/>
    <x v="76"/>
    <s v="ID - 99427"/>
    <x v="0"/>
    <n v="86"/>
    <n v="2044"/>
    <n v="4821"/>
    <n v="175784"/>
    <n v="414606"/>
    <n v="238822"/>
  </r>
  <r>
    <x v="656"/>
    <x v="2"/>
    <s v="Al-Quds"/>
    <x v="1"/>
    <n v="2018"/>
    <x v="3"/>
    <x v="656"/>
    <s v="ID - 99541"/>
    <x v="1"/>
    <n v="45"/>
    <n v="7945"/>
    <n v="13092"/>
    <n v="357525"/>
    <n v="589140"/>
    <n v="231615"/>
  </r>
  <r>
    <x v="657"/>
    <x v="2"/>
    <s v="Ramallah"/>
    <x v="1"/>
    <n v="2018"/>
    <x v="3"/>
    <x v="657"/>
    <s v="ID - 99655"/>
    <x v="1"/>
    <n v="76"/>
    <n v="7623"/>
    <n v="10939"/>
    <n v="579348"/>
    <n v="831364"/>
    <n v="252016"/>
  </r>
  <r>
    <x v="658"/>
    <x v="1"/>
    <s v="Jeddah"/>
    <x v="1"/>
    <n v="2019"/>
    <x v="3"/>
    <x v="658"/>
    <s v="ID - 99769"/>
    <x v="0"/>
    <n v="20"/>
    <n v="5806"/>
    <n v="8363"/>
    <n v="116120"/>
    <n v="167260"/>
    <n v="51140"/>
  </r>
  <r>
    <x v="659"/>
    <x v="1"/>
    <s v="Jeddah"/>
    <x v="1"/>
    <n v="2020"/>
    <x v="0"/>
    <x v="659"/>
    <s v="ID - 99883"/>
    <x v="1"/>
    <n v="55"/>
    <n v="5705"/>
    <n v="10371"/>
    <n v="313775"/>
    <n v="570405"/>
    <n v="256630"/>
  </r>
  <r>
    <x v="308"/>
    <x v="3"/>
    <s v="Hurghada"/>
    <x v="3"/>
    <n v="2020"/>
    <x v="2"/>
    <x v="308"/>
    <s v="ID - 99997"/>
    <x v="0"/>
    <n v="21"/>
    <n v="6123"/>
    <n v="8359"/>
    <n v="128583"/>
    <n v="175539"/>
    <n v="46956"/>
  </r>
  <r>
    <x v="660"/>
    <x v="2"/>
    <s v="Gaza"/>
    <x v="0"/>
    <n v="2020"/>
    <x v="0"/>
    <x v="660"/>
    <s v="ID - 100111"/>
    <x v="1"/>
    <n v="55"/>
    <n v="2078"/>
    <n v="7771"/>
    <n v="114290"/>
    <n v="427405"/>
    <n v="313115"/>
  </r>
  <r>
    <x v="661"/>
    <x v="0"/>
    <s v="Homs"/>
    <x v="1"/>
    <n v="2019"/>
    <x v="2"/>
    <x v="661"/>
    <s v="ID - 100225"/>
    <x v="0"/>
    <n v="10"/>
    <n v="6237"/>
    <n v="13235"/>
    <n v="62370"/>
    <n v="132350"/>
    <n v="69980"/>
  </r>
  <r>
    <x v="633"/>
    <x v="0"/>
    <s v="Damascus"/>
    <x v="0"/>
    <n v="2017"/>
    <x v="1"/>
    <x v="633"/>
    <s v="ID - 100339"/>
    <x v="0"/>
    <n v="88"/>
    <n v="7184"/>
    <n v="9925"/>
    <n v="632192"/>
    <n v="873400"/>
    <n v="241208"/>
  </r>
  <r>
    <x v="390"/>
    <x v="3"/>
    <s v="Cairo"/>
    <x v="1"/>
    <n v="2017"/>
    <x v="3"/>
    <x v="390"/>
    <s v="ID - 100453"/>
    <x v="1"/>
    <n v="55"/>
    <n v="8852"/>
    <n v="13777"/>
    <n v="486860"/>
    <n v="757735"/>
    <n v="270875"/>
  </r>
  <r>
    <x v="662"/>
    <x v="1"/>
    <s v="Jeddah"/>
    <x v="0"/>
    <n v="2020"/>
    <x v="0"/>
    <x v="662"/>
    <s v="ID - 100567"/>
    <x v="0"/>
    <n v="97"/>
    <n v="2060"/>
    <n v="6667"/>
    <n v="199820"/>
    <n v="646699"/>
    <n v="446879"/>
  </r>
  <r>
    <x v="19"/>
    <x v="3"/>
    <s v="Cairo"/>
    <x v="2"/>
    <n v="2020"/>
    <x v="2"/>
    <x v="19"/>
    <s v="ID - 100681"/>
    <x v="0"/>
    <n v="41"/>
    <n v="8850"/>
    <n v="13149"/>
    <n v="362850"/>
    <n v="539109"/>
    <n v="176259"/>
  </r>
  <r>
    <x v="152"/>
    <x v="0"/>
    <s v="Hama"/>
    <x v="3"/>
    <n v="2019"/>
    <x v="0"/>
    <x v="152"/>
    <s v="ID - 100795"/>
    <x v="1"/>
    <n v="86"/>
    <n v="8252"/>
    <n v="13138"/>
    <n v="709672"/>
    <n v="1129868"/>
    <n v="420196"/>
  </r>
  <r>
    <x v="663"/>
    <x v="3"/>
    <s v="Tanta"/>
    <x v="3"/>
    <n v="2018"/>
    <x v="0"/>
    <x v="663"/>
    <s v="ID - 100909"/>
    <x v="1"/>
    <n v="84"/>
    <n v="7300"/>
    <n v="13708"/>
    <n v="613200"/>
    <n v="1151472"/>
    <n v="538272"/>
  </r>
  <r>
    <x v="664"/>
    <x v="0"/>
    <s v="Idlb"/>
    <x v="2"/>
    <n v="2018"/>
    <x v="3"/>
    <x v="664"/>
    <s v="ID - 101023"/>
    <x v="1"/>
    <n v="98"/>
    <n v="5557"/>
    <n v="12218"/>
    <n v="544586"/>
    <n v="1197364"/>
    <n v="652778"/>
  </r>
  <r>
    <x v="665"/>
    <x v="0"/>
    <s v="Hama"/>
    <x v="3"/>
    <n v="2017"/>
    <x v="3"/>
    <x v="665"/>
    <s v="ID - 101137"/>
    <x v="0"/>
    <n v="72"/>
    <n v="2290"/>
    <n v="9194"/>
    <n v="164880"/>
    <n v="661968"/>
    <n v="497088"/>
  </r>
  <r>
    <x v="666"/>
    <x v="1"/>
    <s v="Abha"/>
    <x v="1"/>
    <n v="2017"/>
    <x v="1"/>
    <x v="666"/>
    <s v="ID - 101251"/>
    <x v="0"/>
    <n v="62"/>
    <n v="7079"/>
    <n v="13373"/>
    <n v="438898"/>
    <n v="829126"/>
    <n v="390228"/>
  </r>
  <r>
    <x v="667"/>
    <x v="0"/>
    <s v="Homs"/>
    <x v="0"/>
    <n v="2020"/>
    <x v="3"/>
    <x v="667"/>
    <s v="ID - 101365"/>
    <x v="0"/>
    <n v="35"/>
    <n v="5425"/>
    <n v="7202"/>
    <n v="189875"/>
    <n v="252070"/>
    <n v="62195"/>
  </r>
  <r>
    <x v="668"/>
    <x v="0"/>
    <s v="Idlb"/>
    <x v="0"/>
    <n v="2017"/>
    <x v="2"/>
    <x v="668"/>
    <s v="ID - 101479"/>
    <x v="0"/>
    <n v="32"/>
    <n v="8094"/>
    <n v="9943"/>
    <n v="259008"/>
    <n v="318176"/>
    <n v="59168"/>
  </r>
  <r>
    <x v="669"/>
    <x v="3"/>
    <s v="Alex"/>
    <x v="0"/>
    <n v="2020"/>
    <x v="0"/>
    <x v="669"/>
    <s v="ID - 101593"/>
    <x v="1"/>
    <n v="35"/>
    <n v="2588"/>
    <n v="8576"/>
    <n v="90580"/>
    <n v="300160"/>
    <n v="209580"/>
  </r>
  <r>
    <x v="670"/>
    <x v="2"/>
    <s v="Gaza"/>
    <x v="2"/>
    <n v="2020"/>
    <x v="3"/>
    <x v="670"/>
    <s v="ID - 101707"/>
    <x v="0"/>
    <n v="48"/>
    <n v="3364"/>
    <n v="5254"/>
    <n v="161472"/>
    <n v="252192"/>
    <n v="90720"/>
  </r>
  <r>
    <x v="174"/>
    <x v="3"/>
    <s v="Cairo"/>
    <x v="3"/>
    <n v="2020"/>
    <x v="0"/>
    <x v="174"/>
    <s v="ID - 101821"/>
    <x v="1"/>
    <n v="19"/>
    <n v="3331"/>
    <n v="10187"/>
    <n v="63289"/>
    <n v="193553"/>
    <n v="130264"/>
  </r>
  <r>
    <x v="671"/>
    <x v="0"/>
    <s v="Hama"/>
    <x v="2"/>
    <n v="2018"/>
    <x v="2"/>
    <x v="671"/>
    <s v="ID - 101935"/>
    <x v="0"/>
    <n v="64"/>
    <n v="5138"/>
    <n v="7069"/>
    <n v="328832"/>
    <n v="452416"/>
    <n v="123584"/>
  </r>
  <r>
    <x v="672"/>
    <x v="0"/>
    <s v="Hama"/>
    <x v="0"/>
    <n v="2020"/>
    <x v="1"/>
    <x v="672"/>
    <s v="ID - 102049"/>
    <x v="1"/>
    <n v="15"/>
    <n v="3967"/>
    <n v="6433"/>
    <n v="59505"/>
    <n v="96495"/>
    <n v="36990"/>
  </r>
  <r>
    <x v="673"/>
    <x v="1"/>
    <s v="Jeddah"/>
    <x v="3"/>
    <n v="2019"/>
    <x v="3"/>
    <x v="673"/>
    <s v="ID - 102163"/>
    <x v="1"/>
    <n v="34"/>
    <n v="6939"/>
    <n v="11274"/>
    <n v="235926"/>
    <n v="383316"/>
    <n v="147390"/>
  </r>
  <r>
    <x v="674"/>
    <x v="3"/>
    <s v="Hurghada"/>
    <x v="0"/>
    <n v="2020"/>
    <x v="0"/>
    <x v="674"/>
    <s v="ID - 102277"/>
    <x v="1"/>
    <n v="43"/>
    <n v="5000"/>
    <n v="8452"/>
    <n v="215000"/>
    <n v="363436"/>
    <n v="148436"/>
  </r>
  <r>
    <x v="675"/>
    <x v="1"/>
    <s v="Jeddah"/>
    <x v="2"/>
    <n v="2018"/>
    <x v="3"/>
    <x v="675"/>
    <s v="ID - 102391"/>
    <x v="1"/>
    <n v="90"/>
    <n v="7262"/>
    <n v="12222"/>
    <n v="653580"/>
    <n v="1099980"/>
    <n v="446400"/>
  </r>
  <r>
    <x v="676"/>
    <x v="3"/>
    <s v="Alex"/>
    <x v="2"/>
    <n v="2017"/>
    <x v="3"/>
    <x v="676"/>
    <s v="ID - 102505"/>
    <x v="1"/>
    <n v="82"/>
    <n v="3803"/>
    <n v="7303"/>
    <n v="311846"/>
    <n v="598846"/>
    <n v="287000"/>
  </r>
  <r>
    <x v="677"/>
    <x v="3"/>
    <s v="Hurghada"/>
    <x v="3"/>
    <n v="2017"/>
    <x v="0"/>
    <x v="677"/>
    <s v="ID - 102619"/>
    <x v="0"/>
    <n v="93"/>
    <n v="6190"/>
    <n v="11546"/>
    <n v="575670"/>
    <n v="1073778"/>
    <n v="498108"/>
  </r>
  <r>
    <x v="678"/>
    <x v="2"/>
    <s v="Ramallah"/>
    <x v="3"/>
    <n v="2020"/>
    <x v="0"/>
    <x v="678"/>
    <s v="ID - 102733"/>
    <x v="0"/>
    <n v="77"/>
    <n v="6896"/>
    <n v="9919"/>
    <n v="530992"/>
    <n v="763763"/>
    <n v="232771"/>
  </r>
  <r>
    <x v="7"/>
    <x v="0"/>
    <s v="Damascus"/>
    <x v="0"/>
    <n v="2017"/>
    <x v="2"/>
    <x v="7"/>
    <s v="ID - 102847"/>
    <x v="1"/>
    <n v="10"/>
    <n v="7139"/>
    <n v="13876"/>
    <n v="71390"/>
    <n v="138760"/>
    <n v="67370"/>
  </r>
  <r>
    <x v="427"/>
    <x v="1"/>
    <s v="Jeddah"/>
    <x v="0"/>
    <n v="2018"/>
    <x v="2"/>
    <x v="427"/>
    <s v="ID - 102961"/>
    <x v="0"/>
    <n v="45"/>
    <n v="4107"/>
    <n v="9618"/>
    <n v="184815"/>
    <n v="432810"/>
    <n v="247995"/>
  </r>
  <r>
    <x v="679"/>
    <x v="0"/>
    <s v="Homs"/>
    <x v="3"/>
    <n v="2019"/>
    <x v="2"/>
    <x v="679"/>
    <s v="ID - 103075"/>
    <x v="0"/>
    <n v="44"/>
    <n v="7129"/>
    <n v="13851"/>
    <n v="313676"/>
    <n v="609444"/>
    <n v="295768"/>
  </r>
  <r>
    <x v="148"/>
    <x v="3"/>
    <s v="Cairo"/>
    <x v="3"/>
    <n v="2019"/>
    <x v="2"/>
    <x v="148"/>
    <s v="ID - 103189"/>
    <x v="0"/>
    <n v="92"/>
    <n v="3247"/>
    <n v="8009"/>
    <n v="298724"/>
    <n v="736828"/>
    <n v="438104"/>
  </r>
  <r>
    <x v="680"/>
    <x v="2"/>
    <s v="Gaza"/>
    <x v="0"/>
    <n v="2017"/>
    <x v="0"/>
    <x v="680"/>
    <s v="ID - 103303"/>
    <x v="0"/>
    <n v="40"/>
    <n v="3021"/>
    <n v="8109"/>
    <n v="120840"/>
    <n v="324360"/>
    <n v="203520"/>
  </r>
  <r>
    <x v="681"/>
    <x v="3"/>
    <s v="Hurghada"/>
    <x v="0"/>
    <n v="2018"/>
    <x v="0"/>
    <x v="681"/>
    <s v="ID - 103417"/>
    <x v="1"/>
    <n v="73"/>
    <n v="3316"/>
    <n v="6050"/>
    <n v="242068"/>
    <n v="441650"/>
    <n v="199582"/>
  </r>
  <r>
    <x v="682"/>
    <x v="1"/>
    <s v="Abha"/>
    <x v="1"/>
    <n v="2018"/>
    <x v="2"/>
    <x v="682"/>
    <s v="ID - 103531"/>
    <x v="1"/>
    <n v="40"/>
    <n v="6901"/>
    <n v="10221"/>
    <n v="276040"/>
    <n v="408840"/>
    <n v="132800"/>
  </r>
  <r>
    <x v="683"/>
    <x v="3"/>
    <s v="Tanta"/>
    <x v="3"/>
    <n v="2020"/>
    <x v="3"/>
    <x v="683"/>
    <s v="ID - 103645"/>
    <x v="1"/>
    <n v="20"/>
    <n v="4809"/>
    <n v="6961"/>
    <n v="96180"/>
    <n v="139220"/>
    <n v="43040"/>
  </r>
  <r>
    <x v="684"/>
    <x v="3"/>
    <s v="Cairo"/>
    <x v="2"/>
    <n v="2018"/>
    <x v="1"/>
    <x v="684"/>
    <s v="ID - 103759"/>
    <x v="1"/>
    <n v="99"/>
    <n v="7059"/>
    <n v="10448"/>
    <n v="698841"/>
    <n v="1034352"/>
    <n v="335511"/>
  </r>
  <r>
    <x v="685"/>
    <x v="0"/>
    <s v="Idlb"/>
    <x v="2"/>
    <n v="2020"/>
    <x v="3"/>
    <x v="685"/>
    <s v="ID - 103873"/>
    <x v="1"/>
    <n v="64"/>
    <n v="8655"/>
    <n v="12242"/>
    <n v="553920"/>
    <n v="783488"/>
    <n v="229568"/>
  </r>
  <r>
    <x v="686"/>
    <x v="1"/>
    <s v="Jeddah"/>
    <x v="1"/>
    <n v="2017"/>
    <x v="0"/>
    <x v="686"/>
    <s v="ID - 103987"/>
    <x v="1"/>
    <n v="11"/>
    <n v="5451"/>
    <n v="10657"/>
    <n v="59961"/>
    <n v="117227"/>
    <n v="57266"/>
  </r>
  <r>
    <x v="687"/>
    <x v="3"/>
    <s v="Tanta"/>
    <x v="0"/>
    <n v="2020"/>
    <x v="0"/>
    <x v="687"/>
    <s v="ID - 104101"/>
    <x v="0"/>
    <n v="78"/>
    <n v="3095"/>
    <n v="7558"/>
    <n v="241410"/>
    <n v="589524"/>
    <n v="348114"/>
  </r>
  <r>
    <x v="688"/>
    <x v="0"/>
    <s v="Homs"/>
    <x v="2"/>
    <n v="2018"/>
    <x v="0"/>
    <x v="688"/>
    <s v="ID - 104215"/>
    <x v="0"/>
    <n v="95"/>
    <n v="3243"/>
    <n v="9199"/>
    <n v="308085"/>
    <n v="873905"/>
    <n v="565820"/>
  </r>
  <r>
    <x v="689"/>
    <x v="0"/>
    <s v="Homs"/>
    <x v="0"/>
    <n v="2018"/>
    <x v="3"/>
    <x v="689"/>
    <s v="ID - 104329"/>
    <x v="1"/>
    <n v="18"/>
    <n v="4552"/>
    <n v="10649"/>
    <n v="81936"/>
    <n v="191682"/>
    <n v="109746"/>
  </r>
  <r>
    <x v="690"/>
    <x v="3"/>
    <s v="Alex"/>
    <x v="1"/>
    <n v="2020"/>
    <x v="1"/>
    <x v="690"/>
    <s v="ID - 104443"/>
    <x v="1"/>
    <n v="47"/>
    <n v="7758"/>
    <n v="11931"/>
    <n v="364626"/>
    <n v="560757"/>
    <n v="196131"/>
  </r>
  <r>
    <x v="691"/>
    <x v="3"/>
    <s v="Hurghada"/>
    <x v="0"/>
    <n v="2018"/>
    <x v="2"/>
    <x v="691"/>
    <s v="ID - 104557"/>
    <x v="0"/>
    <n v="61"/>
    <n v="8459"/>
    <n v="12594"/>
    <n v="515999"/>
    <n v="768234"/>
    <n v="252235"/>
  </r>
  <r>
    <x v="619"/>
    <x v="2"/>
    <s v="Al-Quds"/>
    <x v="1"/>
    <n v="2017"/>
    <x v="1"/>
    <x v="619"/>
    <s v="ID - 104671"/>
    <x v="1"/>
    <n v="10"/>
    <n v="8369"/>
    <n v="10095"/>
    <n v="83690"/>
    <n v="100950"/>
    <n v="17260"/>
  </r>
  <r>
    <x v="692"/>
    <x v="1"/>
    <s v="Riyadh"/>
    <x v="2"/>
    <n v="2019"/>
    <x v="3"/>
    <x v="692"/>
    <s v="ID - 104785"/>
    <x v="0"/>
    <n v="44"/>
    <n v="4569"/>
    <n v="10511"/>
    <n v="201036"/>
    <n v="462484"/>
    <n v="261448"/>
  </r>
  <r>
    <x v="693"/>
    <x v="3"/>
    <s v="Cairo"/>
    <x v="0"/>
    <n v="2019"/>
    <x v="0"/>
    <x v="693"/>
    <s v="ID - 104899"/>
    <x v="1"/>
    <n v="68"/>
    <n v="6253"/>
    <n v="7441"/>
    <n v="425204"/>
    <n v="505988"/>
    <n v="80784"/>
  </r>
  <r>
    <x v="302"/>
    <x v="1"/>
    <s v="Abha"/>
    <x v="2"/>
    <n v="2018"/>
    <x v="2"/>
    <x v="302"/>
    <s v="ID - 105013"/>
    <x v="1"/>
    <n v="31"/>
    <n v="2250"/>
    <n v="8823"/>
    <n v="69750"/>
    <n v="273513"/>
    <n v="203763"/>
  </r>
  <r>
    <x v="694"/>
    <x v="0"/>
    <s v="Homs"/>
    <x v="3"/>
    <n v="2019"/>
    <x v="0"/>
    <x v="694"/>
    <s v="ID - 105127"/>
    <x v="0"/>
    <n v="80"/>
    <n v="3552"/>
    <n v="8648"/>
    <n v="284160"/>
    <n v="691840"/>
    <n v="407680"/>
  </r>
  <r>
    <x v="467"/>
    <x v="0"/>
    <s v="Damascus"/>
    <x v="2"/>
    <n v="2019"/>
    <x v="3"/>
    <x v="467"/>
    <s v="ID - 105241"/>
    <x v="0"/>
    <n v="73"/>
    <n v="7178"/>
    <n v="13574"/>
    <n v="523994"/>
    <n v="990902"/>
    <n v="466908"/>
  </r>
  <r>
    <x v="486"/>
    <x v="3"/>
    <s v="Alex"/>
    <x v="3"/>
    <n v="2020"/>
    <x v="1"/>
    <x v="486"/>
    <s v="ID - 105355"/>
    <x v="0"/>
    <n v="84"/>
    <n v="7880"/>
    <n v="9538"/>
    <n v="661920"/>
    <n v="801192"/>
    <n v="139272"/>
  </r>
  <r>
    <x v="695"/>
    <x v="0"/>
    <s v="Homs"/>
    <x v="0"/>
    <n v="2019"/>
    <x v="3"/>
    <x v="695"/>
    <s v="ID - 105469"/>
    <x v="0"/>
    <n v="51"/>
    <n v="2958"/>
    <n v="9408"/>
    <n v="150858"/>
    <n v="479808"/>
    <n v="328950"/>
  </r>
  <r>
    <x v="696"/>
    <x v="2"/>
    <s v="Gaza"/>
    <x v="1"/>
    <n v="2019"/>
    <x v="1"/>
    <x v="696"/>
    <s v="ID - 105583"/>
    <x v="1"/>
    <n v="22"/>
    <n v="4342"/>
    <n v="7106"/>
    <n v="95524"/>
    <n v="156332"/>
    <n v="60808"/>
  </r>
  <r>
    <x v="697"/>
    <x v="0"/>
    <s v="Homs"/>
    <x v="1"/>
    <n v="2019"/>
    <x v="1"/>
    <x v="697"/>
    <s v="ID - 105697"/>
    <x v="0"/>
    <n v="17"/>
    <n v="5374"/>
    <n v="11184"/>
    <n v="91358"/>
    <n v="190128"/>
    <n v="98770"/>
  </r>
  <r>
    <x v="698"/>
    <x v="0"/>
    <s v="Hama"/>
    <x v="3"/>
    <n v="2017"/>
    <x v="2"/>
    <x v="698"/>
    <s v="ID - 105811"/>
    <x v="1"/>
    <n v="18"/>
    <n v="5365"/>
    <n v="10529"/>
    <n v="96570"/>
    <n v="189522"/>
    <n v="92952"/>
  </r>
  <r>
    <x v="699"/>
    <x v="3"/>
    <s v="Cairo"/>
    <x v="0"/>
    <n v="2017"/>
    <x v="0"/>
    <x v="699"/>
    <s v="ID - 105925"/>
    <x v="0"/>
    <n v="83"/>
    <n v="3122"/>
    <n v="7419"/>
    <n v="259126"/>
    <n v="615777"/>
    <n v="356651"/>
  </r>
  <r>
    <x v="700"/>
    <x v="1"/>
    <s v="Abha"/>
    <x v="1"/>
    <n v="2020"/>
    <x v="2"/>
    <x v="700"/>
    <s v="ID - 106039"/>
    <x v="1"/>
    <n v="79"/>
    <n v="6275"/>
    <n v="9076"/>
    <n v="495725"/>
    <n v="717004"/>
    <n v="221279"/>
  </r>
  <r>
    <x v="257"/>
    <x v="0"/>
    <s v="Damascus"/>
    <x v="0"/>
    <n v="2017"/>
    <x v="2"/>
    <x v="257"/>
    <s v="ID - 106153"/>
    <x v="1"/>
    <n v="58"/>
    <n v="5280"/>
    <n v="8539"/>
    <n v="306240"/>
    <n v="495262"/>
    <n v="189022"/>
  </r>
  <r>
    <x v="701"/>
    <x v="0"/>
    <s v="Idlb"/>
    <x v="1"/>
    <n v="2018"/>
    <x v="2"/>
    <x v="701"/>
    <s v="ID - 106267"/>
    <x v="1"/>
    <n v="52"/>
    <n v="2617"/>
    <n v="3643"/>
    <n v="136084"/>
    <n v="189436"/>
    <n v="53352"/>
  </r>
  <r>
    <x v="702"/>
    <x v="1"/>
    <s v="Dammam"/>
    <x v="0"/>
    <n v="2018"/>
    <x v="2"/>
    <x v="702"/>
    <s v="ID - 106381"/>
    <x v="0"/>
    <n v="73"/>
    <n v="8209"/>
    <n v="14473"/>
    <n v="599257"/>
    <n v="1056529"/>
    <n v="457272"/>
  </r>
  <r>
    <x v="254"/>
    <x v="2"/>
    <s v="Al-Quds"/>
    <x v="1"/>
    <n v="2018"/>
    <x v="0"/>
    <x v="254"/>
    <s v="ID - 106495"/>
    <x v="0"/>
    <n v="80"/>
    <n v="4876"/>
    <n v="11261"/>
    <n v="390080"/>
    <n v="900880"/>
    <n v="510800"/>
  </r>
  <r>
    <x v="703"/>
    <x v="0"/>
    <s v="Homs"/>
    <x v="1"/>
    <n v="2017"/>
    <x v="0"/>
    <x v="703"/>
    <s v="ID - 106609"/>
    <x v="1"/>
    <n v="60"/>
    <n v="4372"/>
    <n v="6264"/>
    <n v="262320"/>
    <n v="375840"/>
    <n v="113520"/>
  </r>
  <r>
    <x v="704"/>
    <x v="0"/>
    <s v="Damascus"/>
    <x v="0"/>
    <n v="2018"/>
    <x v="3"/>
    <x v="704"/>
    <s v="ID - 106723"/>
    <x v="1"/>
    <n v="95"/>
    <n v="2852"/>
    <n v="5934"/>
    <n v="270940"/>
    <n v="563730"/>
    <n v="292790"/>
  </r>
  <r>
    <x v="428"/>
    <x v="3"/>
    <s v="Hurghada"/>
    <x v="2"/>
    <n v="2019"/>
    <x v="2"/>
    <x v="428"/>
    <s v="ID - 106837"/>
    <x v="0"/>
    <n v="17"/>
    <n v="4473"/>
    <n v="8500"/>
    <n v="76041"/>
    <n v="144500"/>
    <n v="68459"/>
  </r>
  <r>
    <x v="705"/>
    <x v="2"/>
    <s v="Al-Quds"/>
    <x v="0"/>
    <n v="2017"/>
    <x v="0"/>
    <x v="705"/>
    <s v="ID - 106951"/>
    <x v="0"/>
    <n v="15"/>
    <n v="2497"/>
    <n v="7651"/>
    <n v="37455"/>
    <n v="114765"/>
    <n v="77310"/>
  </r>
  <r>
    <x v="706"/>
    <x v="1"/>
    <s v="Riyadh"/>
    <x v="0"/>
    <n v="2017"/>
    <x v="2"/>
    <x v="706"/>
    <s v="ID - 107065"/>
    <x v="1"/>
    <n v="78"/>
    <n v="5079"/>
    <n v="10967"/>
    <n v="396162"/>
    <n v="855426"/>
    <n v="459264"/>
  </r>
  <r>
    <x v="707"/>
    <x v="1"/>
    <s v="Dammam"/>
    <x v="1"/>
    <n v="2017"/>
    <x v="2"/>
    <x v="707"/>
    <s v="ID - 107179"/>
    <x v="1"/>
    <n v="69"/>
    <n v="4729"/>
    <n v="9007"/>
    <n v="326301"/>
    <n v="621483"/>
    <n v="295182"/>
  </r>
  <r>
    <x v="708"/>
    <x v="1"/>
    <s v="Riyadh"/>
    <x v="3"/>
    <n v="2018"/>
    <x v="1"/>
    <x v="708"/>
    <s v="ID - 107293"/>
    <x v="1"/>
    <n v="39"/>
    <n v="3626"/>
    <n v="5435"/>
    <n v="141414"/>
    <n v="211965"/>
    <n v="70551"/>
  </r>
  <r>
    <x v="709"/>
    <x v="3"/>
    <s v="Tanta"/>
    <x v="2"/>
    <n v="2019"/>
    <x v="0"/>
    <x v="709"/>
    <s v="ID - 107407"/>
    <x v="0"/>
    <n v="65"/>
    <n v="8417"/>
    <n v="10670"/>
    <n v="547105"/>
    <n v="693550"/>
    <n v="146445"/>
  </r>
  <r>
    <x v="155"/>
    <x v="3"/>
    <s v="Cairo"/>
    <x v="1"/>
    <n v="2020"/>
    <x v="0"/>
    <x v="155"/>
    <s v="ID - 107521"/>
    <x v="0"/>
    <n v="19"/>
    <n v="5437"/>
    <n v="7567"/>
    <n v="103303"/>
    <n v="143773"/>
    <n v="40470"/>
  </r>
  <r>
    <x v="710"/>
    <x v="0"/>
    <s v="Damascus"/>
    <x v="2"/>
    <n v="2019"/>
    <x v="1"/>
    <x v="710"/>
    <s v="ID - 107635"/>
    <x v="0"/>
    <n v="11"/>
    <n v="6684"/>
    <n v="11505"/>
    <n v="73524"/>
    <n v="126555"/>
    <n v="53031"/>
  </r>
  <r>
    <x v="387"/>
    <x v="0"/>
    <s v="Hama"/>
    <x v="2"/>
    <n v="2019"/>
    <x v="2"/>
    <x v="387"/>
    <s v="ID - 107749"/>
    <x v="0"/>
    <n v="50"/>
    <n v="4742"/>
    <n v="11510"/>
    <n v="237100"/>
    <n v="575500"/>
    <n v="338400"/>
  </r>
  <r>
    <x v="711"/>
    <x v="0"/>
    <s v="Idlb"/>
    <x v="2"/>
    <n v="2017"/>
    <x v="1"/>
    <x v="711"/>
    <s v="ID - 107863"/>
    <x v="1"/>
    <n v="62"/>
    <n v="2578"/>
    <n v="7829"/>
    <n v="159836"/>
    <n v="485398"/>
    <n v="325562"/>
  </r>
  <r>
    <x v="516"/>
    <x v="1"/>
    <s v="Jeddah"/>
    <x v="0"/>
    <n v="2017"/>
    <x v="1"/>
    <x v="516"/>
    <s v="ID - 107977"/>
    <x v="1"/>
    <n v="70"/>
    <n v="6789"/>
    <n v="12311"/>
    <n v="475230"/>
    <n v="861770"/>
    <n v="386540"/>
  </r>
  <r>
    <x v="578"/>
    <x v="1"/>
    <s v="Jeddah"/>
    <x v="1"/>
    <n v="2018"/>
    <x v="2"/>
    <x v="578"/>
    <s v="ID - 108091"/>
    <x v="0"/>
    <n v="42"/>
    <n v="5726"/>
    <n v="7148"/>
    <n v="240492"/>
    <n v="300216"/>
    <n v="59724"/>
  </r>
  <r>
    <x v="117"/>
    <x v="3"/>
    <s v="Hurghada"/>
    <x v="2"/>
    <n v="2017"/>
    <x v="3"/>
    <x v="117"/>
    <s v="ID - 108205"/>
    <x v="1"/>
    <n v="58"/>
    <n v="8451"/>
    <n v="13232"/>
    <n v="490158"/>
    <n v="767456"/>
    <n v="277298"/>
  </r>
  <r>
    <x v="712"/>
    <x v="0"/>
    <s v="Hama"/>
    <x v="1"/>
    <n v="2019"/>
    <x v="2"/>
    <x v="712"/>
    <s v="ID - 108319"/>
    <x v="0"/>
    <n v="52"/>
    <n v="2030"/>
    <n v="5087"/>
    <n v="105560"/>
    <n v="264524"/>
    <n v="158964"/>
  </r>
  <r>
    <x v="60"/>
    <x v="3"/>
    <s v="Alex"/>
    <x v="3"/>
    <n v="2018"/>
    <x v="3"/>
    <x v="60"/>
    <s v="ID - 108433"/>
    <x v="0"/>
    <n v="99"/>
    <n v="8861"/>
    <n v="12416"/>
    <n v="877239"/>
    <n v="1229184"/>
    <n v="351945"/>
  </r>
  <r>
    <x v="713"/>
    <x v="3"/>
    <s v="Cairo"/>
    <x v="0"/>
    <n v="2019"/>
    <x v="1"/>
    <x v="713"/>
    <s v="ID - 108547"/>
    <x v="1"/>
    <n v="51"/>
    <n v="3106"/>
    <n v="4309"/>
    <n v="158406"/>
    <n v="219759"/>
    <n v="61353"/>
  </r>
  <r>
    <x v="714"/>
    <x v="2"/>
    <s v="Gaza"/>
    <x v="3"/>
    <n v="2018"/>
    <x v="1"/>
    <x v="714"/>
    <s v="ID - 108661"/>
    <x v="1"/>
    <n v="29"/>
    <n v="6004"/>
    <n v="12444"/>
    <n v="174116"/>
    <n v="360876"/>
    <n v="186760"/>
  </r>
  <r>
    <x v="715"/>
    <x v="0"/>
    <s v="Hama"/>
    <x v="1"/>
    <n v="2017"/>
    <x v="0"/>
    <x v="715"/>
    <s v="ID - 108775"/>
    <x v="1"/>
    <n v="45"/>
    <n v="2665"/>
    <n v="8320"/>
    <n v="119925"/>
    <n v="374400"/>
    <n v="254475"/>
  </r>
  <r>
    <x v="584"/>
    <x v="3"/>
    <s v="Hurghada"/>
    <x v="0"/>
    <n v="2020"/>
    <x v="2"/>
    <x v="584"/>
    <s v="ID - 108889"/>
    <x v="0"/>
    <n v="13"/>
    <n v="6231"/>
    <n v="8115"/>
    <n v="81003"/>
    <n v="105495"/>
    <n v="24492"/>
  </r>
  <r>
    <x v="716"/>
    <x v="3"/>
    <s v="Hurghada"/>
    <x v="3"/>
    <n v="2019"/>
    <x v="1"/>
    <x v="716"/>
    <s v="ID - 109003"/>
    <x v="1"/>
    <n v="72"/>
    <n v="8652"/>
    <n v="11161"/>
    <n v="622944"/>
    <n v="803592"/>
    <n v="180648"/>
  </r>
  <r>
    <x v="717"/>
    <x v="3"/>
    <s v="Alex"/>
    <x v="1"/>
    <n v="2020"/>
    <x v="1"/>
    <x v="717"/>
    <s v="ID - 109117"/>
    <x v="1"/>
    <n v="48"/>
    <n v="7870"/>
    <n v="13521"/>
    <n v="377760"/>
    <n v="649008"/>
    <n v="271248"/>
  </r>
  <r>
    <x v="718"/>
    <x v="0"/>
    <s v="Damascus"/>
    <x v="1"/>
    <n v="2018"/>
    <x v="0"/>
    <x v="718"/>
    <s v="ID - 109231"/>
    <x v="0"/>
    <n v="52"/>
    <n v="6558"/>
    <n v="12743"/>
    <n v="341016"/>
    <n v="662636"/>
    <n v="321620"/>
  </r>
  <r>
    <x v="85"/>
    <x v="0"/>
    <s v="Hama"/>
    <x v="3"/>
    <n v="2020"/>
    <x v="1"/>
    <x v="85"/>
    <s v="ID - 109345"/>
    <x v="1"/>
    <n v="71"/>
    <n v="3755"/>
    <n v="10058"/>
    <n v="266605"/>
    <n v="714118"/>
    <n v="447513"/>
  </r>
  <r>
    <x v="719"/>
    <x v="3"/>
    <s v="Hurghada"/>
    <x v="0"/>
    <n v="2020"/>
    <x v="3"/>
    <x v="719"/>
    <s v="ID - 109459"/>
    <x v="1"/>
    <n v="35"/>
    <n v="3710"/>
    <n v="10695"/>
    <n v="129850"/>
    <n v="374325"/>
    <n v="244475"/>
  </r>
  <r>
    <x v="720"/>
    <x v="2"/>
    <s v="Ramallah"/>
    <x v="2"/>
    <n v="2019"/>
    <x v="3"/>
    <x v="720"/>
    <s v="ID - 109573"/>
    <x v="0"/>
    <n v="22"/>
    <n v="2123"/>
    <n v="6337"/>
    <n v="46706"/>
    <n v="139414"/>
    <n v="92708"/>
  </r>
  <r>
    <x v="721"/>
    <x v="2"/>
    <s v="Ramallah"/>
    <x v="2"/>
    <n v="2018"/>
    <x v="3"/>
    <x v="721"/>
    <s v="ID - 109687"/>
    <x v="1"/>
    <n v="55"/>
    <n v="5805"/>
    <n v="8836"/>
    <n v="319275"/>
    <n v="485980"/>
    <n v="166705"/>
  </r>
  <r>
    <x v="722"/>
    <x v="0"/>
    <s v="Idlb"/>
    <x v="2"/>
    <n v="2019"/>
    <x v="1"/>
    <x v="722"/>
    <s v="ID - 109801"/>
    <x v="1"/>
    <n v="70"/>
    <n v="8209"/>
    <n v="13369"/>
    <n v="574630"/>
    <n v="935830"/>
    <n v="361200"/>
  </r>
  <r>
    <x v="723"/>
    <x v="3"/>
    <s v="Cairo"/>
    <x v="2"/>
    <n v="2020"/>
    <x v="3"/>
    <x v="723"/>
    <s v="ID - 109915"/>
    <x v="1"/>
    <n v="85"/>
    <n v="7564"/>
    <n v="14218"/>
    <n v="642940"/>
    <n v="1208530"/>
    <n v="565590"/>
  </r>
  <r>
    <x v="37"/>
    <x v="2"/>
    <s v="Nablus"/>
    <x v="1"/>
    <n v="2019"/>
    <x v="3"/>
    <x v="37"/>
    <s v="ID - 110029"/>
    <x v="0"/>
    <n v="11"/>
    <n v="6997"/>
    <n v="9203"/>
    <n v="76967"/>
    <n v="101233"/>
    <n v="24266"/>
  </r>
  <r>
    <x v="724"/>
    <x v="2"/>
    <s v="Al-Quds"/>
    <x v="3"/>
    <n v="2017"/>
    <x v="0"/>
    <x v="724"/>
    <s v="ID - 110143"/>
    <x v="0"/>
    <n v="22"/>
    <n v="7507"/>
    <n v="9721"/>
    <n v="165154"/>
    <n v="213862"/>
    <n v="48708"/>
  </r>
  <r>
    <x v="725"/>
    <x v="1"/>
    <s v="Riyadh"/>
    <x v="2"/>
    <n v="2018"/>
    <x v="2"/>
    <x v="725"/>
    <s v="ID - 110257"/>
    <x v="0"/>
    <n v="71"/>
    <n v="5953"/>
    <n v="9984"/>
    <n v="422663"/>
    <n v="708864"/>
    <n v="286201"/>
  </r>
  <r>
    <x v="726"/>
    <x v="1"/>
    <s v="Abha"/>
    <x v="0"/>
    <n v="2018"/>
    <x v="0"/>
    <x v="726"/>
    <s v="ID - 110371"/>
    <x v="0"/>
    <n v="34"/>
    <n v="2865"/>
    <n v="4125"/>
    <n v="97410"/>
    <n v="140250"/>
    <n v="42840"/>
  </r>
  <r>
    <x v="236"/>
    <x v="0"/>
    <s v="Homs"/>
    <x v="0"/>
    <n v="2020"/>
    <x v="3"/>
    <x v="236"/>
    <s v="ID - 110485"/>
    <x v="1"/>
    <n v="63"/>
    <n v="8561"/>
    <n v="11995"/>
    <n v="539343"/>
    <n v="755685"/>
    <n v="216342"/>
  </r>
  <r>
    <x v="598"/>
    <x v="2"/>
    <s v="Al-Quds"/>
    <x v="0"/>
    <n v="2019"/>
    <x v="0"/>
    <x v="598"/>
    <s v="ID - 110599"/>
    <x v="1"/>
    <n v="92"/>
    <n v="5125"/>
    <n v="10241"/>
    <n v="471500"/>
    <n v="942172"/>
    <n v="470672"/>
  </r>
  <r>
    <x v="589"/>
    <x v="3"/>
    <s v="Cairo"/>
    <x v="0"/>
    <n v="2019"/>
    <x v="3"/>
    <x v="589"/>
    <s v="ID - 110713"/>
    <x v="1"/>
    <n v="58"/>
    <n v="8222"/>
    <n v="12783"/>
    <n v="476876"/>
    <n v="741414"/>
    <n v="264538"/>
  </r>
  <r>
    <x v="727"/>
    <x v="2"/>
    <s v="Nablus"/>
    <x v="1"/>
    <n v="2020"/>
    <x v="2"/>
    <x v="727"/>
    <s v="ID - 110827"/>
    <x v="1"/>
    <n v="31"/>
    <n v="8016"/>
    <n v="10622"/>
    <n v="248496"/>
    <n v="329282"/>
    <n v="80786"/>
  </r>
  <r>
    <x v="728"/>
    <x v="2"/>
    <s v="Al-Quds"/>
    <x v="2"/>
    <n v="2018"/>
    <x v="1"/>
    <x v="728"/>
    <s v="ID - 110941"/>
    <x v="1"/>
    <n v="15"/>
    <n v="7280"/>
    <n v="10578"/>
    <n v="109200"/>
    <n v="158670"/>
    <n v="49470"/>
  </r>
  <r>
    <x v="591"/>
    <x v="3"/>
    <s v="Tanta"/>
    <x v="2"/>
    <n v="2018"/>
    <x v="3"/>
    <x v="591"/>
    <s v="ID - 111055"/>
    <x v="1"/>
    <n v="74"/>
    <n v="7661"/>
    <n v="12564"/>
    <n v="566914"/>
    <n v="929736"/>
    <n v="362822"/>
  </r>
  <r>
    <x v="729"/>
    <x v="3"/>
    <s v="Cairo"/>
    <x v="3"/>
    <n v="2019"/>
    <x v="1"/>
    <x v="729"/>
    <s v="ID - 111169"/>
    <x v="0"/>
    <n v="56"/>
    <n v="3790"/>
    <n v="4978"/>
    <n v="212240"/>
    <n v="278768"/>
    <n v="66528"/>
  </r>
  <r>
    <x v="730"/>
    <x v="0"/>
    <s v="Idlb"/>
    <x v="0"/>
    <n v="2019"/>
    <x v="1"/>
    <x v="730"/>
    <s v="ID - 111283"/>
    <x v="0"/>
    <n v="74"/>
    <n v="4387"/>
    <n v="7124"/>
    <n v="324638"/>
    <n v="527176"/>
    <n v="202538"/>
  </r>
  <r>
    <x v="340"/>
    <x v="1"/>
    <s v="Riyadh"/>
    <x v="2"/>
    <n v="2017"/>
    <x v="1"/>
    <x v="340"/>
    <s v="ID - 111397"/>
    <x v="0"/>
    <n v="51"/>
    <n v="2582"/>
    <n v="5060"/>
    <n v="131682"/>
    <n v="258060"/>
    <n v="126378"/>
  </r>
  <r>
    <x v="717"/>
    <x v="0"/>
    <s v="Damascus"/>
    <x v="3"/>
    <n v="2020"/>
    <x v="1"/>
    <x v="717"/>
    <s v="ID - 111511"/>
    <x v="0"/>
    <n v="41"/>
    <n v="7834"/>
    <n v="12154"/>
    <n v="321194"/>
    <n v="498314"/>
    <n v="177120"/>
  </r>
  <r>
    <x v="731"/>
    <x v="1"/>
    <s v="Jeddah"/>
    <x v="1"/>
    <n v="2017"/>
    <x v="1"/>
    <x v="731"/>
    <s v="ID - 111625"/>
    <x v="1"/>
    <n v="76"/>
    <n v="5776"/>
    <n v="11118"/>
    <n v="438976"/>
    <n v="844968"/>
    <n v="405992"/>
  </r>
  <r>
    <x v="732"/>
    <x v="2"/>
    <s v="Ramallah"/>
    <x v="1"/>
    <n v="2019"/>
    <x v="0"/>
    <x v="732"/>
    <s v="ID - 111739"/>
    <x v="1"/>
    <n v="10"/>
    <n v="2170"/>
    <n v="6343"/>
    <n v="21700"/>
    <n v="63430"/>
    <n v="41730"/>
  </r>
  <r>
    <x v="733"/>
    <x v="1"/>
    <s v="Jeddah"/>
    <x v="2"/>
    <n v="2020"/>
    <x v="3"/>
    <x v="733"/>
    <s v="ID - 111853"/>
    <x v="0"/>
    <n v="38"/>
    <n v="7851"/>
    <n v="9935"/>
    <n v="298338"/>
    <n v="377530"/>
    <n v="79192"/>
  </r>
  <r>
    <x v="734"/>
    <x v="0"/>
    <s v="Homs"/>
    <x v="1"/>
    <n v="2018"/>
    <x v="0"/>
    <x v="734"/>
    <s v="ID - 111967"/>
    <x v="0"/>
    <n v="81"/>
    <n v="8539"/>
    <n v="12229"/>
    <n v="691659"/>
    <n v="990549"/>
    <n v="298890"/>
  </r>
  <r>
    <x v="259"/>
    <x v="2"/>
    <s v="Nablus"/>
    <x v="0"/>
    <n v="2017"/>
    <x v="3"/>
    <x v="259"/>
    <s v="ID - 112081"/>
    <x v="1"/>
    <n v="45"/>
    <n v="3160"/>
    <n v="7367"/>
    <n v="142200"/>
    <n v="331515"/>
    <n v="189315"/>
  </r>
  <r>
    <x v="326"/>
    <x v="0"/>
    <s v="Hama"/>
    <x v="0"/>
    <n v="2019"/>
    <x v="3"/>
    <x v="326"/>
    <s v="ID - 112195"/>
    <x v="0"/>
    <n v="58"/>
    <n v="8200"/>
    <n v="9398"/>
    <n v="475600"/>
    <n v="545084"/>
    <n v="69484"/>
  </r>
  <r>
    <x v="444"/>
    <x v="3"/>
    <s v="Cairo"/>
    <x v="1"/>
    <n v="2018"/>
    <x v="0"/>
    <x v="444"/>
    <s v="ID - 112309"/>
    <x v="1"/>
    <n v="93"/>
    <n v="2454"/>
    <n v="8864"/>
    <n v="228222"/>
    <n v="824352"/>
    <n v="596130"/>
  </r>
  <r>
    <x v="735"/>
    <x v="0"/>
    <s v="Damascus"/>
    <x v="3"/>
    <n v="2019"/>
    <x v="0"/>
    <x v="735"/>
    <s v="ID - 112423"/>
    <x v="1"/>
    <n v="39"/>
    <n v="7448"/>
    <n v="13153"/>
    <n v="290472"/>
    <n v="512967"/>
    <n v="222495"/>
  </r>
  <r>
    <x v="736"/>
    <x v="2"/>
    <s v="Al-Quds"/>
    <x v="3"/>
    <n v="2019"/>
    <x v="2"/>
    <x v="736"/>
    <s v="ID - 112537"/>
    <x v="1"/>
    <n v="97"/>
    <n v="3168"/>
    <n v="9838"/>
    <n v="307296"/>
    <n v="954286"/>
    <n v="646990"/>
  </r>
  <r>
    <x v="199"/>
    <x v="2"/>
    <s v="Al-Quds"/>
    <x v="0"/>
    <n v="2019"/>
    <x v="2"/>
    <x v="199"/>
    <s v="ID - 112651"/>
    <x v="1"/>
    <n v="70"/>
    <n v="4275"/>
    <n v="10785"/>
    <n v="299250"/>
    <n v="754950"/>
    <n v="455700"/>
  </r>
  <r>
    <x v="538"/>
    <x v="2"/>
    <s v="Nablus"/>
    <x v="3"/>
    <n v="2018"/>
    <x v="2"/>
    <x v="538"/>
    <s v="ID - 112765"/>
    <x v="0"/>
    <n v="52"/>
    <n v="8266"/>
    <n v="13714"/>
    <n v="429832"/>
    <n v="713128"/>
    <n v="283296"/>
  </r>
  <r>
    <x v="737"/>
    <x v="0"/>
    <s v="Hama"/>
    <x v="1"/>
    <n v="2018"/>
    <x v="1"/>
    <x v="737"/>
    <s v="ID - 112879"/>
    <x v="0"/>
    <n v="22"/>
    <n v="2412"/>
    <n v="3961"/>
    <n v="53064"/>
    <n v="87142"/>
    <n v="34078"/>
  </r>
  <r>
    <x v="562"/>
    <x v="1"/>
    <s v="Jeddah"/>
    <x v="2"/>
    <n v="2020"/>
    <x v="3"/>
    <x v="562"/>
    <s v="ID - 112993"/>
    <x v="0"/>
    <n v="83"/>
    <n v="4496"/>
    <n v="9580"/>
    <n v="373168"/>
    <n v="795140"/>
    <n v="421972"/>
  </r>
  <r>
    <x v="46"/>
    <x v="3"/>
    <s v="Alex"/>
    <x v="2"/>
    <n v="2020"/>
    <x v="1"/>
    <x v="46"/>
    <s v="ID - 113107"/>
    <x v="0"/>
    <n v="95"/>
    <n v="7636"/>
    <n v="14402"/>
    <n v="725420"/>
    <n v="1368190"/>
    <n v="642770"/>
  </r>
  <r>
    <x v="400"/>
    <x v="2"/>
    <s v="Al-Quds"/>
    <x v="1"/>
    <n v="2020"/>
    <x v="2"/>
    <x v="400"/>
    <s v="ID - 113221"/>
    <x v="0"/>
    <n v="21"/>
    <n v="2714"/>
    <n v="5306"/>
    <n v="56994"/>
    <n v="111426"/>
    <n v="54432"/>
  </r>
  <r>
    <x v="738"/>
    <x v="0"/>
    <s v="Hama"/>
    <x v="0"/>
    <n v="2017"/>
    <x v="2"/>
    <x v="738"/>
    <s v="ID - 113335"/>
    <x v="0"/>
    <n v="84"/>
    <n v="7818"/>
    <n v="14337"/>
    <n v="656712"/>
    <n v="1204308"/>
    <n v="547596"/>
  </r>
  <r>
    <x v="739"/>
    <x v="3"/>
    <s v="Cairo"/>
    <x v="2"/>
    <n v="2020"/>
    <x v="2"/>
    <x v="739"/>
    <s v="ID - 113449"/>
    <x v="1"/>
    <n v="11"/>
    <n v="3564"/>
    <n v="9249"/>
    <n v="39204"/>
    <n v="101739"/>
    <n v="62535"/>
  </r>
  <r>
    <x v="740"/>
    <x v="1"/>
    <s v="Dammam"/>
    <x v="0"/>
    <n v="2019"/>
    <x v="3"/>
    <x v="740"/>
    <s v="ID - 113563"/>
    <x v="0"/>
    <n v="20"/>
    <n v="8271"/>
    <n v="9637"/>
    <n v="165420"/>
    <n v="192740"/>
    <n v="27320"/>
  </r>
  <r>
    <x v="741"/>
    <x v="1"/>
    <s v="Dammam"/>
    <x v="3"/>
    <n v="2017"/>
    <x v="1"/>
    <x v="741"/>
    <s v="ID - 113677"/>
    <x v="1"/>
    <n v="75"/>
    <n v="5233"/>
    <n v="9348"/>
    <n v="392475"/>
    <n v="701100"/>
    <n v="308625"/>
  </r>
  <r>
    <x v="742"/>
    <x v="3"/>
    <s v="Hurghada"/>
    <x v="1"/>
    <n v="2020"/>
    <x v="2"/>
    <x v="742"/>
    <s v="ID - 113791"/>
    <x v="0"/>
    <n v="70"/>
    <n v="7218"/>
    <n v="12498"/>
    <n v="505260"/>
    <n v="874860"/>
    <n v="369600"/>
  </r>
  <r>
    <x v="743"/>
    <x v="2"/>
    <s v="Ramallah"/>
    <x v="0"/>
    <n v="2017"/>
    <x v="2"/>
    <x v="743"/>
    <s v="ID - 113905"/>
    <x v="0"/>
    <n v="13"/>
    <n v="4909"/>
    <n v="10294"/>
    <n v="63817"/>
    <n v="133822"/>
    <n v="70005"/>
  </r>
  <r>
    <x v="744"/>
    <x v="3"/>
    <s v="Cairo"/>
    <x v="3"/>
    <n v="2019"/>
    <x v="2"/>
    <x v="744"/>
    <s v="ID - 114019"/>
    <x v="1"/>
    <n v="30"/>
    <n v="3479"/>
    <n v="8762"/>
    <n v="104370"/>
    <n v="262860"/>
    <n v="158490"/>
  </r>
  <r>
    <x v="585"/>
    <x v="1"/>
    <s v="Dammam"/>
    <x v="2"/>
    <n v="2020"/>
    <x v="1"/>
    <x v="585"/>
    <s v="ID - 114133"/>
    <x v="1"/>
    <n v="59"/>
    <n v="2919"/>
    <n v="8535"/>
    <n v="172221"/>
    <n v="503565"/>
    <n v="331344"/>
  </r>
  <r>
    <x v="745"/>
    <x v="0"/>
    <s v="Idlb"/>
    <x v="0"/>
    <n v="2019"/>
    <x v="0"/>
    <x v="745"/>
    <s v="ID - 114247"/>
    <x v="0"/>
    <n v="32"/>
    <n v="2811"/>
    <n v="5915"/>
    <n v="89952"/>
    <n v="189280"/>
    <n v="99328"/>
  </r>
  <r>
    <x v="746"/>
    <x v="2"/>
    <s v="Al-Quds"/>
    <x v="1"/>
    <n v="2020"/>
    <x v="0"/>
    <x v="746"/>
    <s v="ID - 114361"/>
    <x v="0"/>
    <n v="43"/>
    <n v="3605"/>
    <n v="8404"/>
    <n v="155015"/>
    <n v="361372"/>
    <n v="206357"/>
  </r>
  <r>
    <x v="522"/>
    <x v="0"/>
    <s v="Hama"/>
    <x v="2"/>
    <n v="2020"/>
    <x v="0"/>
    <x v="522"/>
    <s v="ID - 114475"/>
    <x v="0"/>
    <n v="11"/>
    <n v="3909"/>
    <n v="7061"/>
    <n v="42999"/>
    <n v="77671"/>
    <n v="34672"/>
  </r>
  <r>
    <x v="512"/>
    <x v="2"/>
    <s v="Al-Quds"/>
    <x v="2"/>
    <n v="2019"/>
    <x v="3"/>
    <x v="512"/>
    <s v="ID - 114589"/>
    <x v="1"/>
    <n v="30"/>
    <n v="4025"/>
    <n v="10479"/>
    <n v="120750"/>
    <n v="314370"/>
    <n v="193620"/>
  </r>
  <r>
    <x v="653"/>
    <x v="1"/>
    <s v="Riyadh"/>
    <x v="3"/>
    <n v="2020"/>
    <x v="1"/>
    <x v="653"/>
    <s v="ID - 114703"/>
    <x v="1"/>
    <n v="22"/>
    <n v="5445"/>
    <n v="10407"/>
    <n v="119790"/>
    <n v="228954"/>
    <n v="109164"/>
  </r>
  <r>
    <x v="747"/>
    <x v="1"/>
    <s v="Riyadh"/>
    <x v="0"/>
    <n v="2019"/>
    <x v="0"/>
    <x v="747"/>
    <s v="ID - 114817"/>
    <x v="0"/>
    <n v="23"/>
    <n v="2782"/>
    <n v="7185"/>
    <n v="63986"/>
    <n v="165255"/>
    <n v="101269"/>
  </r>
  <r>
    <x v="644"/>
    <x v="1"/>
    <s v="Riyadh"/>
    <x v="2"/>
    <n v="2018"/>
    <x v="2"/>
    <x v="644"/>
    <s v="ID - 114931"/>
    <x v="0"/>
    <n v="70"/>
    <n v="7333"/>
    <n v="13464"/>
    <n v="513310"/>
    <n v="942480"/>
    <n v="429170"/>
  </r>
  <r>
    <x v="748"/>
    <x v="1"/>
    <s v="Abha"/>
    <x v="3"/>
    <n v="2017"/>
    <x v="1"/>
    <x v="748"/>
    <s v="ID - 115045"/>
    <x v="1"/>
    <n v="73"/>
    <n v="5399"/>
    <n v="7916"/>
    <n v="394127"/>
    <n v="577868"/>
    <n v="183741"/>
  </r>
  <r>
    <x v="569"/>
    <x v="1"/>
    <s v="Riyadh"/>
    <x v="3"/>
    <n v="2017"/>
    <x v="2"/>
    <x v="569"/>
    <s v="ID - 115159"/>
    <x v="1"/>
    <n v="48"/>
    <n v="4769"/>
    <n v="8945"/>
    <n v="228912"/>
    <n v="429360"/>
    <n v="200448"/>
  </r>
  <r>
    <x v="749"/>
    <x v="0"/>
    <s v="Hama"/>
    <x v="1"/>
    <n v="2017"/>
    <x v="1"/>
    <x v="749"/>
    <s v="ID - 115273"/>
    <x v="1"/>
    <n v="97"/>
    <n v="5332"/>
    <n v="8983"/>
    <n v="517204"/>
    <n v="871351"/>
    <n v="354147"/>
  </r>
  <r>
    <x v="417"/>
    <x v="1"/>
    <s v="Abha"/>
    <x v="3"/>
    <n v="2017"/>
    <x v="3"/>
    <x v="417"/>
    <s v="ID - 115387"/>
    <x v="1"/>
    <n v="52"/>
    <n v="2498"/>
    <n v="4050"/>
    <n v="129896"/>
    <n v="210600"/>
    <n v="80704"/>
  </r>
  <r>
    <x v="577"/>
    <x v="0"/>
    <s v="Hama"/>
    <x v="0"/>
    <n v="2017"/>
    <x v="0"/>
    <x v="577"/>
    <s v="ID - 115501"/>
    <x v="0"/>
    <n v="39"/>
    <n v="9000"/>
    <n v="15832"/>
    <n v="351000"/>
    <n v="617448"/>
    <n v="266448"/>
  </r>
  <r>
    <x v="92"/>
    <x v="1"/>
    <s v="Jeddah"/>
    <x v="3"/>
    <n v="2020"/>
    <x v="0"/>
    <x v="92"/>
    <s v="ID - 115615"/>
    <x v="1"/>
    <n v="27"/>
    <n v="2567"/>
    <n v="5956"/>
    <n v="69309"/>
    <n v="160812"/>
    <n v="91503"/>
  </r>
  <r>
    <x v="208"/>
    <x v="2"/>
    <s v="Gaza"/>
    <x v="1"/>
    <n v="2018"/>
    <x v="1"/>
    <x v="208"/>
    <s v="ID - 115729"/>
    <x v="1"/>
    <n v="25"/>
    <n v="7057"/>
    <n v="9030"/>
    <n v="176425"/>
    <n v="225750"/>
    <n v="49325"/>
  </r>
  <r>
    <x v="750"/>
    <x v="1"/>
    <s v="Jeddah"/>
    <x v="1"/>
    <n v="2019"/>
    <x v="1"/>
    <x v="750"/>
    <s v="ID - 115843"/>
    <x v="0"/>
    <n v="55"/>
    <n v="8136"/>
    <n v="11287"/>
    <n v="447480"/>
    <n v="620785"/>
    <n v="173305"/>
  </r>
  <r>
    <x v="34"/>
    <x v="2"/>
    <s v="Nablus"/>
    <x v="0"/>
    <n v="2017"/>
    <x v="2"/>
    <x v="34"/>
    <s v="ID - 115957"/>
    <x v="0"/>
    <n v="20"/>
    <n v="6146"/>
    <n v="7612"/>
    <n v="122920"/>
    <n v="152240"/>
    <n v="29320"/>
  </r>
  <r>
    <x v="751"/>
    <x v="2"/>
    <s v="Nablus"/>
    <x v="1"/>
    <n v="2020"/>
    <x v="0"/>
    <x v="751"/>
    <s v="ID - 116071"/>
    <x v="0"/>
    <n v="48"/>
    <n v="7766"/>
    <n v="14218"/>
    <n v="372768"/>
    <n v="682464"/>
    <n v="309696"/>
  </r>
  <r>
    <x v="752"/>
    <x v="3"/>
    <s v="Tanta"/>
    <x v="3"/>
    <n v="2018"/>
    <x v="1"/>
    <x v="752"/>
    <s v="ID - 116185"/>
    <x v="1"/>
    <n v="18"/>
    <n v="6924"/>
    <n v="8621"/>
    <n v="124632"/>
    <n v="155178"/>
    <n v="30546"/>
  </r>
  <r>
    <x v="681"/>
    <x v="0"/>
    <s v="Idlb"/>
    <x v="1"/>
    <n v="2018"/>
    <x v="0"/>
    <x v="681"/>
    <s v="ID - 116299"/>
    <x v="1"/>
    <n v="50"/>
    <n v="4076"/>
    <n v="6851"/>
    <n v="203800"/>
    <n v="342550"/>
    <n v="138750"/>
  </r>
  <r>
    <x v="565"/>
    <x v="1"/>
    <s v="Dammam"/>
    <x v="1"/>
    <n v="2017"/>
    <x v="3"/>
    <x v="565"/>
    <s v="ID - 116413"/>
    <x v="0"/>
    <n v="88"/>
    <n v="6004"/>
    <n v="7654"/>
    <n v="528352"/>
    <n v="673552"/>
    <n v="145200"/>
  </r>
  <r>
    <x v="435"/>
    <x v="0"/>
    <s v="Hama"/>
    <x v="1"/>
    <n v="2018"/>
    <x v="2"/>
    <x v="435"/>
    <s v="ID - 116527"/>
    <x v="0"/>
    <n v="43"/>
    <n v="5135"/>
    <n v="6146"/>
    <n v="220805"/>
    <n v="264278"/>
    <n v="43473"/>
  </r>
  <r>
    <x v="667"/>
    <x v="3"/>
    <s v="Tanta"/>
    <x v="2"/>
    <n v="2020"/>
    <x v="3"/>
    <x v="667"/>
    <s v="ID - 116641"/>
    <x v="0"/>
    <n v="55"/>
    <n v="8447"/>
    <n v="10986"/>
    <n v="464585"/>
    <n v="604230"/>
    <n v="139645"/>
  </r>
  <r>
    <x v="74"/>
    <x v="1"/>
    <s v="Abha"/>
    <x v="1"/>
    <n v="2018"/>
    <x v="3"/>
    <x v="74"/>
    <s v="ID - 116755"/>
    <x v="1"/>
    <n v="98"/>
    <n v="7699"/>
    <n v="11280"/>
    <n v="754502"/>
    <n v="1105440"/>
    <n v="350938"/>
  </r>
  <r>
    <x v="753"/>
    <x v="1"/>
    <s v="Riyadh"/>
    <x v="2"/>
    <n v="2020"/>
    <x v="0"/>
    <x v="753"/>
    <s v="ID - 116869"/>
    <x v="1"/>
    <n v="75"/>
    <n v="2909"/>
    <n v="5189"/>
    <n v="218175"/>
    <n v="389175"/>
    <n v="171000"/>
  </r>
  <r>
    <x v="754"/>
    <x v="1"/>
    <s v="Jeddah"/>
    <x v="0"/>
    <n v="2019"/>
    <x v="1"/>
    <x v="754"/>
    <s v="ID - 116983"/>
    <x v="1"/>
    <n v="11"/>
    <n v="2843"/>
    <n v="9030"/>
    <n v="31273"/>
    <n v="99330"/>
    <n v="68057"/>
  </r>
  <r>
    <x v="527"/>
    <x v="0"/>
    <s v="Homs"/>
    <x v="1"/>
    <n v="2020"/>
    <x v="2"/>
    <x v="527"/>
    <s v="ID - 117097"/>
    <x v="0"/>
    <n v="37"/>
    <n v="2198"/>
    <n v="8321"/>
    <n v="81326"/>
    <n v="307877"/>
    <n v="226551"/>
  </r>
  <r>
    <x v="755"/>
    <x v="2"/>
    <s v="Nablus"/>
    <x v="3"/>
    <n v="2020"/>
    <x v="0"/>
    <x v="755"/>
    <s v="ID - 117211"/>
    <x v="1"/>
    <n v="30"/>
    <n v="3407"/>
    <n v="6020"/>
    <n v="102210"/>
    <n v="180600"/>
    <n v="78390"/>
  </r>
  <r>
    <x v="374"/>
    <x v="1"/>
    <s v="Abha"/>
    <x v="1"/>
    <n v="2017"/>
    <x v="0"/>
    <x v="374"/>
    <s v="ID - 117325"/>
    <x v="1"/>
    <n v="60"/>
    <n v="2593"/>
    <n v="4266"/>
    <n v="155580"/>
    <n v="255960"/>
    <n v="100380"/>
  </r>
  <r>
    <x v="756"/>
    <x v="0"/>
    <s v="Hama"/>
    <x v="1"/>
    <n v="2019"/>
    <x v="2"/>
    <x v="756"/>
    <s v="ID - 117439"/>
    <x v="0"/>
    <n v="74"/>
    <n v="3467"/>
    <n v="5787"/>
    <n v="256558"/>
    <n v="428238"/>
    <n v="171680"/>
  </r>
  <r>
    <x v="210"/>
    <x v="2"/>
    <s v="Nablus"/>
    <x v="2"/>
    <n v="2020"/>
    <x v="0"/>
    <x v="210"/>
    <s v="ID - 117553"/>
    <x v="1"/>
    <n v="57"/>
    <n v="7235"/>
    <n v="9917"/>
    <n v="412395"/>
    <n v="565269"/>
    <n v="152874"/>
  </r>
  <r>
    <x v="318"/>
    <x v="2"/>
    <s v="Al-Quds"/>
    <x v="2"/>
    <n v="2020"/>
    <x v="1"/>
    <x v="318"/>
    <s v="ID - 117667"/>
    <x v="0"/>
    <n v="57"/>
    <n v="3396"/>
    <n v="9479"/>
    <n v="193572"/>
    <n v="540303"/>
    <n v="346731"/>
  </r>
  <r>
    <x v="757"/>
    <x v="3"/>
    <s v="Tanta"/>
    <x v="1"/>
    <n v="2018"/>
    <x v="3"/>
    <x v="757"/>
    <s v="ID - 117781"/>
    <x v="0"/>
    <n v="49"/>
    <n v="5595"/>
    <n v="10970"/>
    <n v="274155"/>
    <n v="537530"/>
    <n v="263375"/>
  </r>
  <r>
    <x v="758"/>
    <x v="3"/>
    <s v="Cairo"/>
    <x v="3"/>
    <n v="2018"/>
    <x v="0"/>
    <x v="758"/>
    <s v="ID - 117895"/>
    <x v="1"/>
    <n v="71"/>
    <n v="6556"/>
    <n v="9520"/>
    <n v="465476"/>
    <n v="675920"/>
    <n v="210444"/>
  </r>
  <r>
    <x v="354"/>
    <x v="2"/>
    <s v="Al-Quds"/>
    <x v="1"/>
    <n v="2017"/>
    <x v="1"/>
    <x v="354"/>
    <s v="ID - 118009"/>
    <x v="0"/>
    <n v="79"/>
    <n v="5088"/>
    <n v="11617"/>
    <n v="401952"/>
    <n v="917743"/>
    <n v="515791"/>
  </r>
  <r>
    <x v="759"/>
    <x v="0"/>
    <s v="Idlb"/>
    <x v="0"/>
    <n v="2018"/>
    <x v="0"/>
    <x v="759"/>
    <s v="ID - 118123"/>
    <x v="0"/>
    <n v="92"/>
    <n v="3372"/>
    <n v="5393"/>
    <n v="310224"/>
    <n v="496156"/>
    <n v="185932"/>
  </r>
  <r>
    <x v="760"/>
    <x v="3"/>
    <s v="Alex"/>
    <x v="3"/>
    <n v="2019"/>
    <x v="3"/>
    <x v="760"/>
    <s v="ID - 118237"/>
    <x v="0"/>
    <n v="66"/>
    <n v="4599"/>
    <n v="11061"/>
    <n v="303534"/>
    <n v="730026"/>
    <n v="426492"/>
  </r>
  <r>
    <x v="761"/>
    <x v="2"/>
    <s v="Ramallah"/>
    <x v="0"/>
    <n v="2020"/>
    <x v="2"/>
    <x v="761"/>
    <s v="ID - 118351"/>
    <x v="1"/>
    <n v="39"/>
    <n v="6447"/>
    <n v="8393"/>
    <n v="251433"/>
    <n v="327327"/>
    <n v="75894"/>
  </r>
  <r>
    <x v="762"/>
    <x v="3"/>
    <s v="Cairo"/>
    <x v="0"/>
    <n v="2020"/>
    <x v="3"/>
    <x v="762"/>
    <s v="ID - 118465"/>
    <x v="1"/>
    <n v="30"/>
    <n v="3153"/>
    <n v="8073"/>
    <n v="94590"/>
    <n v="242190"/>
    <n v="147600"/>
  </r>
  <r>
    <x v="763"/>
    <x v="2"/>
    <s v="Ramallah"/>
    <x v="3"/>
    <n v="2018"/>
    <x v="1"/>
    <x v="763"/>
    <s v="ID - 118579"/>
    <x v="0"/>
    <n v="34"/>
    <n v="2320"/>
    <n v="5474"/>
    <n v="78880"/>
    <n v="186116"/>
    <n v="107236"/>
  </r>
  <r>
    <x v="764"/>
    <x v="1"/>
    <s v="Abha"/>
    <x v="0"/>
    <n v="2019"/>
    <x v="3"/>
    <x v="764"/>
    <s v="ID - 118693"/>
    <x v="1"/>
    <n v="43"/>
    <n v="5693"/>
    <n v="8857"/>
    <n v="244799"/>
    <n v="380851"/>
    <n v="136052"/>
  </r>
  <r>
    <x v="765"/>
    <x v="0"/>
    <s v="Idlb"/>
    <x v="2"/>
    <n v="2020"/>
    <x v="0"/>
    <x v="765"/>
    <s v="ID - 118807"/>
    <x v="0"/>
    <n v="50"/>
    <n v="4855"/>
    <n v="8084"/>
    <n v="242750"/>
    <n v="404200"/>
    <n v="161450"/>
  </r>
  <r>
    <x v="173"/>
    <x v="1"/>
    <s v="Abha"/>
    <x v="0"/>
    <n v="2018"/>
    <x v="1"/>
    <x v="173"/>
    <s v="ID - 118921"/>
    <x v="1"/>
    <n v="12"/>
    <n v="2325"/>
    <n v="6291"/>
    <n v="27900"/>
    <n v="75492"/>
    <n v="47592"/>
  </r>
  <r>
    <x v="766"/>
    <x v="0"/>
    <s v="Hama"/>
    <x v="2"/>
    <n v="2017"/>
    <x v="1"/>
    <x v="766"/>
    <s v="ID - 119035"/>
    <x v="1"/>
    <n v="36"/>
    <n v="7150"/>
    <n v="12210"/>
    <n v="257400"/>
    <n v="439560"/>
    <n v="182160"/>
  </r>
  <r>
    <x v="684"/>
    <x v="2"/>
    <s v="Nablus"/>
    <x v="3"/>
    <n v="2018"/>
    <x v="1"/>
    <x v="684"/>
    <s v="ID - 119149"/>
    <x v="1"/>
    <n v="87"/>
    <n v="2396"/>
    <n v="8903"/>
    <n v="208452"/>
    <n v="774561"/>
    <n v="566109"/>
  </r>
  <r>
    <x v="767"/>
    <x v="0"/>
    <s v="Hama"/>
    <x v="1"/>
    <n v="2018"/>
    <x v="3"/>
    <x v="767"/>
    <s v="ID - 119263"/>
    <x v="0"/>
    <n v="96"/>
    <n v="5529"/>
    <n v="7551"/>
    <n v="530784"/>
    <n v="724896"/>
    <n v="194112"/>
  </r>
  <r>
    <x v="768"/>
    <x v="0"/>
    <s v="Homs"/>
    <x v="1"/>
    <n v="2018"/>
    <x v="1"/>
    <x v="768"/>
    <s v="ID - 119377"/>
    <x v="0"/>
    <n v="13"/>
    <n v="4649"/>
    <n v="11437"/>
    <n v="60437"/>
    <n v="148681"/>
    <n v="88244"/>
  </r>
  <r>
    <x v="769"/>
    <x v="3"/>
    <s v="Alex"/>
    <x v="1"/>
    <n v="2019"/>
    <x v="3"/>
    <x v="769"/>
    <s v="ID - 119491"/>
    <x v="1"/>
    <n v="61"/>
    <n v="8314"/>
    <n v="11949"/>
    <n v="507154"/>
    <n v="728889"/>
    <n v="221735"/>
  </r>
  <r>
    <x v="761"/>
    <x v="0"/>
    <s v="Homs"/>
    <x v="1"/>
    <n v="2020"/>
    <x v="2"/>
    <x v="761"/>
    <s v="ID - 119605"/>
    <x v="1"/>
    <n v="91"/>
    <n v="5816"/>
    <n v="11057"/>
    <n v="529256"/>
    <n v="1006187"/>
    <n v="476931"/>
  </r>
  <r>
    <x v="770"/>
    <x v="3"/>
    <s v="Cairo"/>
    <x v="1"/>
    <n v="2019"/>
    <x v="2"/>
    <x v="770"/>
    <s v="ID - 119719"/>
    <x v="0"/>
    <n v="88"/>
    <n v="3583"/>
    <n v="10065"/>
    <n v="315304"/>
    <n v="885720"/>
    <n v="570416"/>
  </r>
  <r>
    <x v="771"/>
    <x v="0"/>
    <s v="Idlb"/>
    <x v="2"/>
    <n v="2018"/>
    <x v="2"/>
    <x v="771"/>
    <s v="ID - 119833"/>
    <x v="1"/>
    <n v="54"/>
    <n v="6133"/>
    <n v="11949"/>
    <n v="331182"/>
    <n v="645246"/>
    <n v="314064"/>
  </r>
  <r>
    <x v="772"/>
    <x v="2"/>
    <s v="Gaza"/>
    <x v="2"/>
    <n v="2019"/>
    <x v="1"/>
    <x v="772"/>
    <s v="ID - 119947"/>
    <x v="1"/>
    <n v="42"/>
    <n v="6544"/>
    <n v="13365"/>
    <n v="274848"/>
    <n v="561330"/>
    <n v="286482"/>
  </r>
  <r>
    <x v="773"/>
    <x v="0"/>
    <s v="Idlb"/>
    <x v="3"/>
    <n v="2019"/>
    <x v="3"/>
    <x v="773"/>
    <s v="ID - 120061"/>
    <x v="0"/>
    <n v="57"/>
    <n v="8555"/>
    <n v="13802"/>
    <n v="487635"/>
    <n v="786714"/>
    <n v="299079"/>
  </r>
  <r>
    <x v="774"/>
    <x v="3"/>
    <s v="Alex"/>
    <x v="1"/>
    <n v="2020"/>
    <x v="0"/>
    <x v="774"/>
    <s v="ID - 120175"/>
    <x v="0"/>
    <n v="16"/>
    <n v="3445"/>
    <n v="7873"/>
    <n v="55120"/>
    <n v="125968"/>
    <n v="70848"/>
  </r>
  <r>
    <x v="775"/>
    <x v="0"/>
    <s v="Idlb"/>
    <x v="0"/>
    <n v="2020"/>
    <x v="0"/>
    <x v="775"/>
    <s v="ID - 120289"/>
    <x v="1"/>
    <n v="62"/>
    <n v="7136"/>
    <n v="11566"/>
    <n v="442432"/>
    <n v="717092"/>
    <n v="274660"/>
  </r>
  <r>
    <x v="582"/>
    <x v="2"/>
    <s v="Gaza"/>
    <x v="3"/>
    <n v="2020"/>
    <x v="0"/>
    <x v="582"/>
    <s v="ID - 120403"/>
    <x v="0"/>
    <n v="28"/>
    <n v="6937"/>
    <n v="13500"/>
    <n v="194236"/>
    <n v="378000"/>
    <n v="183764"/>
  </r>
  <r>
    <x v="776"/>
    <x v="3"/>
    <s v="Tanta"/>
    <x v="1"/>
    <n v="2019"/>
    <x v="2"/>
    <x v="776"/>
    <s v="ID - 120517"/>
    <x v="0"/>
    <n v="29"/>
    <n v="2503"/>
    <n v="9272"/>
    <n v="72587"/>
    <n v="268888"/>
    <n v="196301"/>
  </r>
  <r>
    <x v="777"/>
    <x v="1"/>
    <s v="Abha"/>
    <x v="3"/>
    <n v="2017"/>
    <x v="0"/>
    <x v="777"/>
    <s v="ID - 120631"/>
    <x v="0"/>
    <n v="83"/>
    <n v="7035"/>
    <n v="10556"/>
    <n v="583905"/>
    <n v="876148"/>
    <n v="292243"/>
  </r>
  <r>
    <x v="546"/>
    <x v="2"/>
    <s v="Nablus"/>
    <x v="1"/>
    <n v="2019"/>
    <x v="0"/>
    <x v="546"/>
    <s v="ID - 120745"/>
    <x v="1"/>
    <n v="75"/>
    <n v="5927"/>
    <n v="11087"/>
    <n v="444525"/>
    <n v="831525"/>
    <n v="387000"/>
  </r>
  <r>
    <x v="778"/>
    <x v="3"/>
    <s v="Alex"/>
    <x v="2"/>
    <n v="2017"/>
    <x v="3"/>
    <x v="778"/>
    <s v="ID - 120859"/>
    <x v="1"/>
    <n v="97"/>
    <n v="8432"/>
    <n v="10938"/>
    <n v="817904"/>
    <n v="1060986"/>
    <n v="243082"/>
  </r>
  <r>
    <x v="779"/>
    <x v="1"/>
    <s v="Abha"/>
    <x v="1"/>
    <n v="2017"/>
    <x v="2"/>
    <x v="779"/>
    <s v="ID - 120973"/>
    <x v="1"/>
    <n v="37"/>
    <n v="5442"/>
    <n v="6665"/>
    <n v="201354"/>
    <n v="246605"/>
    <n v="45251"/>
  </r>
  <r>
    <x v="780"/>
    <x v="1"/>
    <s v="Dammam"/>
    <x v="1"/>
    <n v="2017"/>
    <x v="1"/>
    <x v="780"/>
    <s v="ID - 121087"/>
    <x v="0"/>
    <n v="42"/>
    <n v="4050"/>
    <n v="5867"/>
    <n v="170100"/>
    <n v="246414"/>
    <n v="76314"/>
  </r>
  <r>
    <x v="781"/>
    <x v="0"/>
    <s v="Homs"/>
    <x v="3"/>
    <n v="2019"/>
    <x v="3"/>
    <x v="781"/>
    <s v="ID - 121201"/>
    <x v="1"/>
    <n v="51"/>
    <n v="5996"/>
    <n v="11819"/>
    <n v="305796"/>
    <n v="602769"/>
    <n v="296973"/>
  </r>
  <r>
    <x v="782"/>
    <x v="2"/>
    <s v="Al-Quds"/>
    <x v="2"/>
    <n v="2020"/>
    <x v="2"/>
    <x v="782"/>
    <s v="ID - 121315"/>
    <x v="1"/>
    <n v="89"/>
    <n v="7356"/>
    <n v="10855"/>
    <n v="654684"/>
    <n v="966095"/>
    <n v="311411"/>
  </r>
  <r>
    <x v="783"/>
    <x v="0"/>
    <s v="Damascus"/>
    <x v="3"/>
    <n v="2017"/>
    <x v="3"/>
    <x v="783"/>
    <s v="ID - 121429"/>
    <x v="1"/>
    <n v="78"/>
    <n v="8879"/>
    <n v="11039"/>
    <n v="692562"/>
    <n v="861042"/>
    <n v="168480"/>
  </r>
  <r>
    <x v="784"/>
    <x v="2"/>
    <s v="Al-Quds"/>
    <x v="2"/>
    <n v="2017"/>
    <x v="2"/>
    <x v="784"/>
    <s v="ID - 121543"/>
    <x v="1"/>
    <n v="96"/>
    <n v="3227"/>
    <n v="9357"/>
    <n v="309792"/>
    <n v="898272"/>
    <n v="588480"/>
  </r>
  <r>
    <x v="785"/>
    <x v="3"/>
    <s v="Alex"/>
    <x v="0"/>
    <n v="2017"/>
    <x v="1"/>
    <x v="785"/>
    <s v="ID - 121657"/>
    <x v="1"/>
    <n v="63"/>
    <n v="4208"/>
    <n v="6846"/>
    <n v="265104"/>
    <n v="431298"/>
    <n v="166194"/>
  </r>
  <r>
    <x v="786"/>
    <x v="1"/>
    <s v="Riyadh"/>
    <x v="2"/>
    <n v="2018"/>
    <x v="3"/>
    <x v="786"/>
    <s v="ID - 121771"/>
    <x v="1"/>
    <n v="34"/>
    <n v="6659"/>
    <n v="9953"/>
    <n v="226406"/>
    <n v="338402"/>
    <n v="111996"/>
  </r>
  <r>
    <x v="51"/>
    <x v="0"/>
    <s v="Idlb"/>
    <x v="3"/>
    <n v="2017"/>
    <x v="1"/>
    <x v="51"/>
    <s v="ID - 121885"/>
    <x v="1"/>
    <n v="65"/>
    <n v="3235"/>
    <n v="4731"/>
    <n v="210275"/>
    <n v="307515"/>
    <n v="97240"/>
  </r>
  <r>
    <x v="434"/>
    <x v="0"/>
    <s v="Idlb"/>
    <x v="1"/>
    <n v="2020"/>
    <x v="2"/>
    <x v="434"/>
    <s v="ID - 121999"/>
    <x v="0"/>
    <n v="31"/>
    <n v="7903"/>
    <n v="13064"/>
    <n v="244993"/>
    <n v="404984"/>
    <n v="159991"/>
  </r>
  <r>
    <x v="563"/>
    <x v="3"/>
    <s v="Hurghada"/>
    <x v="2"/>
    <n v="2018"/>
    <x v="1"/>
    <x v="563"/>
    <s v="ID - 122113"/>
    <x v="0"/>
    <n v="29"/>
    <n v="8607"/>
    <n v="12913"/>
    <n v="249603"/>
    <n v="374477"/>
    <n v="124874"/>
  </r>
  <r>
    <x v="787"/>
    <x v="0"/>
    <s v="Homs"/>
    <x v="2"/>
    <n v="2019"/>
    <x v="0"/>
    <x v="787"/>
    <s v="ID - 122227"/>
    <x v="0"/>
    <n v="15"/>
    <n v="2696"/>
    <n v="7707"/>
    <n v="40440"/>
    <n v="115605"/>
    <n v="75165"/>
  </r>
  <r>
    <x v="644"/>
    <x v="0"/>
    <s v="Damascus"/>
    <x v="2"/>
    <n v="2018"/>
    <x v="2"/>
    <x v="644"/>
    <s v="ID - 122341"/>
    <x v="1"/>
    <n v="64"/>
    <n v="6344"/>
    <n v="7904"/>
    <n v="406016"/>
    <n v="505856"/>
    <n v="99840"/>
  </r>
  <r>
    <x v="781"/>
    <x v="2"/>
    <s v="Ramallah"/>
    <x v="1"/>
    <n v="2019"/>
    <x v="3"/>
    <x v="781"/>
    <s v="ID - 122455"/>
    <x v="1"/>
    <n v="92"/>
    <n v="3845"/>
    <n v="10195"/>
    <n v="353740"/>
    <n v="937940"/>
    <n v="584200"/>
  </r>
  <r>
    <x v="788"/>
    <x v="0"/>
    <s v="Homs"/>
    <x v="3"/>
    <n v="2017"/>
    <x v="1"/>
    <x v="788"/>
    <s v="ID - 122569"/>
    <x v="0"/>
    <n v="12"/>
    <n v="6827"/>
    <n v="9622"/>
    <n v="81924"/>
    <n v="115464"/>
    <n v="33540"/>
  </r>
  <r>
    <x v="318"/>
    <x v="0"/>
    <s v="Damascus"/>
    <x v="1"/>
    <n v="2020"/>
    <x v="1"/>
    <x v="318"/>
    <s v="ID - 122683"/>
    <x v="0"/>
    <n v="56"/>
    <n v="2044"/>
    <n v="5888"/>
    <n v="114464"/>
    <n v="329728"/>
    <n v="215264"/>
  </r>
  <r>
    <x v="218"/>
    <x v="3"/>
    <s v="Hurghada"/>
    <x v="3"/>
    <n v="2018"/>
    <x v="1"/>
    <x v="218"/>
    <s v="ID - 122797"/>
    <x v="1"/>
    <n v="70"/>
    <n v="3558"/>
    <n v="9697"/>
    <n v="249060"/>
    <n v="678790"/>
    <n v="429730"/>
  </r>
  <r>
    <x v="110"/>
    <x v="3"/>
    <s v="Alex"/>
    <x v="2"/>
    <n v="2018"/>
    <x v="3"/>
    <x v="110"/>
    <s v="ID - 122911"/>
    <x v="0"/>
    <n v="97"/>
    <n v="3282"/>
    <n v="9842"/>
    <n v="318354"/>
    <n v="954674"/>
    <n v="636320"/>
  </r>
  <r>
    <x v="789"/>
    <x v="1"/>
    <s v="Dammam"/>
    <x v="1"/>
    <n v="2018"/>
    <x v="0"/>
    <x v="789"/>
    <s v="ID - 123025"/>
    <x v="0"/>
    <n v="92"/>
    <n v="4584"/>
    <n v="5640"/>
    <n v="421728"/>
    <n v="518880"/>
    <n v="97152"/>
  </r>
  <r>
    <x v="790"/>
    <x v="3"/>
    <s v="Alex"/>
    <x v="3"/>
    <n v="2019"/>
    <x v="1"/>
    <x v="790"/>
    <s v="ID - 123139"/>
    <x v="1"/>
    <n v="60"/>
    <n v="3577"/>
    <n v="9154"/>
    <n v="214620"/>
    <n v="549240"/>
    <n v="334620"/>
  </r>
  <r>
    <x v="791"/>
    <x v="0"/>
    <s v="Homs"/>
    <x v="3"/>
    <n v="2018"/>
    <x v="2"/>
    <x v="791"/>
    <s v="ID - 123253"/>
    <x v="0"/>
    <n v="95"/>
    <n v="4769"/>
    <n v="11728"/>
    <n v="453055"/>
    <n v="1114160"/>
    <n v="661105"/>
  </r>
  <r>
    <x v="792"/>
    <x v="3"/>
    <s v="Tanta"/>
    <x v="1"/>
    <n v="2017"/>
    <x v="1"/>
    <x v="792"/>
    <s v="ID - 123367"/>
    <x v="0"/>
    <n v="57"/>
    <n v="6661"/>
    <n v="10497"/>
    <n v="379677"/>
    <n v="598329"/>
    <n v="218652"/>
  </r>
  <r>
    <x v="793"/>
    <x v="0"/>
    <s v="Damascus"/>
    <x v="2"/>
    <n v="2020"/>
    <x v="1"/>
    <x v="793"/>
    <s v="ID - 123481"/>
    <x v="0"/>
    <n v="28"/>
    <n v="5485"/>
    <n v="8744"/>
    <n v="153580"/>
    <n v="244832"/>
    <n v="91252"/>
  </r>
  <r>
    <x v="794"/>
    <x v="3"/>
    <s v="Hurghada"/>
    <x v="0"/>
    <n v="2018"/>
    <x v="1"/>
    <x v="794"/>
    <s v="ID - 123595"/>
    <x v="1"/>
    <n v="30"/>
    <n v="5731"/>
    <n v="9550"/>
    <n v="171930"/>
    <n v="286500"/>
    <n v="114570"/>
  </r>
  <r>
    <x v="273"/>
    <x v="3"/>
    <s v="Tanta"/>
    <x v="1"/>
    <n v="2020"/>
    <x v="0"/>
    <x v="273"/>
    <s v="ID - 123709"/>
    <x v="0"/>
    <n v="73"/>
    <n v="3147"/>
    <n v="9256"/>
    <n v="229731"/>
    <n v="675688"/>
    <n v="445957"/>
  </r>
  <r>
    <x v="357"/>
    <x v="2"/>
    <s v="Ramallah"/>
    <x v="2"/>
    <n v="2017"/>
    <x v="2"/>
    <x v="357"/>
    <s v="ID - 123823"/>
    <x v="0"/>
    <n v="71"/>
    <n v="4507"/>
    <n v="8142"/>
    <n v="319997"/>
    <n v="578082"/>
    <n v="258085"/>
  </r>
  <r>
    <x v="795"/>
    <x v="2"/>
    <s v="Al-Quds"/>
    <x v="3"/>
    <n v="2019"/>
    <x v="3"/>
    <x v="795"/>
    <s v="ID - 123937"/>
    <x v="0"/>
    <n v="77"/>
    <n v="3703"/>
    <n v="8545"/>
    <n v="285131"/>
    <n v="657965"/>
    <n v="372834"/>
  </r>
  <r>
    <x v="796"/>
    <x v="0"/>
    <s v="Idlb"/>
    <x v="3"/>
    <n v="2019"/>
    <x v="2"/>
    <x v="796"/>
    <s v="ID - 124051"/>
    <x v="1"/>
    <n v="84"/>
    <n v="3517"/>
    <n v="8607"/>
    <n v="295428"/>
    <n v="722988"/>
    <n v="427560"/>
  </r>
  <r>
    <x v="797"/>
    <x v="1"/>
    <s v="Riyadh"/>
    <x v="0"/>
    <n v="2019"/>
    <x v="2"/>
    <x v="797"/>
    <s v="ID - 124165"/>
    <x v="0"/>
    <n v="39"/>
    <n v="6754"/>
    <n v="11936"/>
    <n v="263406"/>
    <n v="465504"/>
    <n v="202098"/>
  </r>
  <r>
    <x v="798"/>
    <x v="3"/>
    <s v="Alex"/>
    <x v="0"/>
    <n v="2020"/>
    <x v="3"/>
    <x v="798"/>
    <s v="ID - 124279"/>
    <x v="0"/>
    <n v="12"/>
    <n v="2660"/>
    <n v="8963"/>
    <n v="31920"/>
    <n v="107556"/>
    <n v="75636"/>
  </r>
  <r>
    <x v="799"/>
    <x v="1"/>
    <s v="Riyadh"/>
    <x v="2"/>
    <n v="2018"/>
    <x v="0"/>
    <x v="799"/>
    <s v="ID - 124393"/>
    <x v="0"/>
    <n v="21"/>
    <n v="8727"/>
    <n v="13897"/>
    <n v="183267"/>
    <n v="291837"/>
    <n v="108570"/>
  </r>
  <r>
    <x v="800"/>
    <x v="3"/>
    <s v="Hurghada"/>
    <x v="3"/>
    <n v="2018"/>
    <x v="3"/>
    <x v="800"/>
    <s v="ID - 124507"/>
    <x v="1"/>
    <n v="58"/>
    <n v="3069"/>
    <n v="9151"/>
    <n v="178002"/>
    <n v="530758"/>
    <n v="352756"/>
  </r>
  <r>
    <x v="801"/>
    <x v="0"/>
    <s v="Homs"/>
    <x v="0"/>
    <n v="2019"/>
    <x v="0"/>
    <x v="801"/>
    <s v="ID - 124621"/>
    <x v="1"/>
    <n v="22"/>
    <n v="4374"/>
    <n v="10909"/>
    <n v="96228"/>
    <n v="239998"/>
    <n v="143770"/>
  </r>
  <r>
    <x v="454"/>
    <x v="0"/>
    <s v="Hama"/>
    <x v="3"/>
    <n v="2019"/>
    <x v="2"/>
    <x v="454"/>
    <s v="ID - 124735"/>
    <x v="1"/>
    <n v="59"/>
    <n v="7441"/>
    <n v="9777"/>
    <n v="439019"/>
    <n v="576843"/>
    <n v="137824"/>
  </r>
  <r>
    <x v="802"/>
    <x v="3"/>
    <s v="Cairo"/>
    <x v="1"/>
    <n v="2020"/>
    <x v="3"/>
    <x v="802"/>
    <s v="ID - 124849"/>
    <x v="1"/>
    <n v="10"/>
    <n v="8654"/>
    <n v="12057"/>
    <n v="86540"/>
    <n v="120570"/>
    <n v="34030"/>
  </r>
  <r>
    <x v="426"/>
    <x v="2"/>
    <s v="Gaza"/>
    <x v="3"/>
    <n v="2017"/>
    <x v="0"/>
    <x v="426"/>
    <s v="ID - 124963"/>
    <x v="1"/>
    <n v="84"/>
    <n v="2739"/>
    <n v="9232"/>
    <n v="230076"/>
    <n v="775488"/>
    <n v="545412"/>
  </r>
  <r>
    <x v="145"/>
    <x v="2"/>
    <s v="Nablus"/>
    <x v="2"/>
    <n v="2017"/>
    <x v="1"/>
    <x v="145"/>
    <s v="ID - 125077"/>
    <x v="0"/>
    <n v="62"/>
    <n v="7068"/>
    <n v="9870"/>
    <n v="438216"/>
    <n v="611940"/>
    <n v="173724"/>
  </r>
  <r>
    <x v="803"/>
    <x v="2"/>
    <s v="Nablus"/>
    <x v="0"/>
    <n v="2020"/>
    <x v="2"/>
    <x v="803"/>
    <s v="ID - 125191"/>
    <x v="0"/>
    <n v="48"/>
    <n v="4583"/>
    <n v="9632"/>
    <n v="219984"/>
    <n v="462336"/>
    <n v="242352"/>
  </r>
  <r>
    <x v="804"/>
    <x v="3"/>
    <s v="Cairo"/>
    <x v="1"/>
    <n v="2020"/>
    <x v="2"/>
    <x v="804"/>
    <s v="ID - 125305"/>
    <x v="1"/>
    <n v="10"/>
    <n v="8884"/>
    <n v="15760"/>
    <n v="88840"/>
    <n v="157600"/>
    <n v="68760"/>
  </r>
  <r>
    <x v="805"/>
    <x v="1"/>
    <s v="Jeddah"/>
    <x v="1"/>
    <n v="2019"/>
    <x v="1"/>
    <x v="805"/>
    <s v="ID - 125419"/>
    <x v="0"/>
    <n v="72"/>
    <n v="6455"/>
    <n v="7555"/>
    <n v="464760"/>
    <n v="543960"/>
    <n v="79200"/>
  </r>
  <r>
    <x v="806"/>
    <x v="2"/>
    <s v="Al-Quds"/>
    <x v="0"/>
    <n v="2017"/>
    <x v="0"/>
    <x v="806"/>
    <s v="ID - 125533"/>
    <x v="0"/>
    <n v="40"/>
    <n v="3448"/>
    <n v="10026"/>
    <n v="137920"/>
    <n v="401040"/>
    <n v="263120"/>
  </r>
  <r>
    <x v="648"/>
    <x v="3"/>
    <s v="Tanta"/>
    <x v="2"/>
    <n v="2019"/>
    <x v="1"/>
    <x v="648"/>
    <s v="ID - 125647"/>
    <x v="1"/>
    <n v="88"/>
    <n v="7551"/>
    <n v="13074"/>
    <n v="664488"/>
    <n v="1150512"/>
    <n v="486024"/>
  </r>
  <r>
    <x v="587"/>
    <x v="1"/>
    <s v="Riyadh"/>
    <x v="2"/>
    <n v="2020"/>
    <x v="3"/>
    <x v="587"/>
    <s v="ID - 125761"/>
    <x v="1"/>
    <n v="96"/>
    <n v="4428"/>
    <n v="10384"/>
    <n v="425088"/>
    <n v="996864"/>
    <n v="571776"/>
  </r>
  <r>
    <x v="807"/>
    <x v="2"/>
    <s v="Al-Quds"/>
    <x v="3"/>
    <n v="2019"/>
    <x v="2"/>
    <x v="807"/>
    <s v="ID - 125875"/>
    <x v="0"/>
    <n v="55"/>
    <n v="3422"/>
    <n v="4607"/>
    <n v="188210"/>
    <n v="253385"/>
    <n v="65175"/>
  </r>
  <r>
    <x v="808"/>
    <x v="2"/>
    <s v="Nablus"/>
    <x v="2"/>
    <n v="2020"/>
    <x v="1"/>
    <x v="808"/>
    <s v="ID - 125989"/>
    <x v="0"/>
    <n v="83"/>
    <n v="2905"/>
    <n v="8326"/>
    <n v="241115"/>
    <n v="691058"/>
    <n v="449943"/>
  </r>
  <r>
    <x v="135"/>
    <x v="0"/>
    <s v="Idlb"/>
    <x v="0"/>
    <n v="2018"/>
    <x v="2"/>
    <x v="135"/>
    <s v="ID - 126103"/>
    <x v="1"/>
    <n v="86"/>
    <n v="2741"/>
    <n v="7928"/>
    <n v="235726"/>
    <n v="681808"/>
    <n v="446082"/>
  </r>
  <r>
    <x v="809"/>
    <x v="0"/>
    <s v="Homs"/>
    <x v="3"/>
    <n v="2018"/>
    <x v="2"/>
    <x v="809"/>
    <s v="ID - 126217"/>
    <x v="1"/>
    <n v="66"/>
    <n v="5058"/>
    <n v="7645"/>
    <n v="333828"/>
    <n v="504570"/>
    <n v="170742"/>
  </r>
  <r>
    <x v="810"/>
    <x v="2"/>
    <s v="Gaza"/>
    <x v="1"/>
    <n v="2018"/>
    <x v="2"/>
    <x v="810"/>
    <s v="ID - 126331"/>
    <x v="1"/>
    <n v="74"/>
    <n v="3573"/>
    <n v="6454"/>
    <n v="264402"/>
    <n v="477596"/>
    <n v="213194"/>
  </r>
  <r>
    <x v="147"/>
    <x v="0"/>
    <s v="Damascus"/>
    <x v="0"/>
    <n v="2019"/>
    <x v="2"/>
    <x v="147"/>
    <s v="ID - 126445"/>
    <x v="1"/>
    <n v="56"/>
    <n v="4671"/>
    <n v="8177"/>
    <n v="261576"/>
    <n v="457912"/>
    <n v="196336"/>
  </r>
  <r>
    <x v="811"/>
    <x v="0"/>
    <s v="Damascus"/>
    <x v="0"/>
    <n v="2017"/>
    <x v="1"/>
    <x v="811"/>
    <s v="ID - 126559"/>
    <x v="1"/>
    <n v="60"/>
    <n v="6710"/>
    <n v="10460"/>
    <n v="402600"/>
    <n v="627600"/>
    <n v="225000"/>
  </r>
  <r>
    <x v="812"/>
    <x v="1"/>
    <s v="Jeddah"/>
    <x v="2"/>
    <n v="2017"/>
    <x v="0"/>
    <x v="812"/>
    <s v="ID - 126673"/>
    <x v="1"/>
    <n v="16"/>
    <n v="7754"/>
    <n v="9328"/>
    <n v="124064"/>
    <n v="149248"/>
    <n v="25184"/>
  </r>
  <r>
    <x v="813"/>
    <x v="3"/>
    <s v="Tanta"/>
    <x v="1"/>
    <n v="2017"/>
    <x v="3"/>
    <x v="813"/>
    <s v="ID - 126787"/>
    <x v="1"/>
    <n v="41"/>
    <n v="4898"/>
    <n v="8215"/>
    <n v="200818"/>
    <n v="336815"/>
    <n v="135997"/>
  </r>
  <r>
    <x v="814"/>
    <x v="3"/>
    <s v="Alex"/>
    <x v="3"/>
    <n v="2020"/>
    <x v="2"/>
    <x v="814"/>
    <s v="ID - 126901"/>
    <x v="0"/>
    <n v="19"/>
    <n v="2522"/>
    <n v="5767"/>
    <n v="47918"/>
    <n v="109573"/>
    <n v="61655"/>
  </r>
  <r>
    <x v="815"/>
    <x v="0"/>
    <s v="Homs"/>
    <x v="3"/>
    <n v="2019"/>
    <x v="3"/>
    <x v="815"/>
    <s v="ID - 127015"/>
    <x v="0"/>
    <n v="16"/>
    <n v="4712"/>
    <n v="11095"/>
    <n v="75392"/>
    <n v="177520"/>
    <n v="102128"/>
  </r>
  <r>
    <x v="816"/>
    <x v="0"/>
    <s v="Damascus"/>
    <x v="0"/>
    <n v="2019"/>
    <x v="0"/>
    <x v="816"/>
    <s v="ID - 127129"/>
    <x v="0"/>
    <n v="45"/>
    <n v="2834"/>
    <n v="4196"/>
    <n v="127530"/>
    <n v="188820"/>
    <n v="61290"/>
  </r>
  <r>
    <x v="817"/>
    <x v="1"/>
    <s v="Abha"/>
    <x v="0"/>
    <n v="2018"/>
    <x v="3"/>
    <x v="817"/>
    <s v="ID - 127243"/>
    <x v="0"/>
    <n v="41"/>
    <n v="7658"/>
    <n v="12435"/>
    <n v="313978"/>
    <n v="509835"/>
    <n v="195857"/>
  </r>
  <r>
    <x v="818"/>
    <x v="3"/>
    <s v="Alex"/>
    <x v="0"/>
    <n v="2017"/>
    <x v="0"/>
    <x v="818"/>
    <s v="ID - 127357"/>
    <x v="0"/>
    <n v="39"/>
    <n v="3001"/>
    <n v="8698"/>
    <n v="117039"/>
    <n v="339222"/>
    <n v="222183"/>
  </r>
  <r>
    <x v="819"/>
    <x v="2"/>
    <s v="Ramallah"/>
    <x v="0"/>
    <n v="2020"/>
    <x v="3"/>
    <x v="819"/>
    <s v="ID - 127471"/>
    <x v="1"/>
    <n v="90"/>
    <n v="5233"/>
    <n v="7232"/>
    <n v="470970"/>
    <n v="650880"/>
    <n v="179910"/>
  </r>
  <r>
    <x v="699"/>
    <x v="1"/>
    <s v="Jeddah"/>
    <x v="0"/>
    <n v="2017"/>
    <x v="0"/>
    <x v="699"/>
    <s v="ID - 127585"/>
    <x v="1"/>
    <n v="74"/>
    <n v="6430"/>
    <n v="10593"/>
    <n v="475820"/>
    <n v="783882"/>
    <n v="308062"/>
  </r>
  <r>
    <x v="183"/>
    <x v="0"/>
    <s v="Homs"/>
    <x v="0"/>
    <n v="2020"/>
    <x v="1"/>
    <x v="183"/>
    <s v="ID - 127699"/>
    <x v="0"/>
    <n v="75"/>
    <n v="7421"/>
    <n v="11494"/>
    <n v="556575"/>
    <n v="862050"/>
    <n v="305475"/>
  </r>
  <r>
    <x v="1"/>
    <x v="3"/>
    <s v="Tanta"/>
    <x v="2"/>
    <n v="2019"/>
    <x v="1"/>
    <x v="1"/>
    <s v="ID - 127813"/>
    <x v="1"/>
    <n v="29"/>
    <n v="5484"/>
    <n v="7735"/>
    <n v="159036"/>
    <n v="224315"/>
    <n v="65279"/>
  </r>
  <r>
    <x v="494"/>
    <x v="0"/>
    <s v="Hama"/>
    <x v="2"/>
    <n v="2018"/>
    <x v="3"/>
    <x v="494"/>
    <s v="ID - 127927"/>
    <x v="1"/>
    <n v="95"/>
    <n v="7364"/>
    <n v="12535"/>
    <n v="699580"/>
    <n v="1190825"/>
    <n v="491245"/>
  </r>
  <r>
    <x v="298"/>
    <x v="0"/>
    <s v="Idlb"/>
    <x v="3"/>
    <n v="2019"/>
    <x v="2"/>
    <x v="298"/>
    <s v="ID - 128041"/>
    <x v="1"/>
    <n v="30"/>
    <n v="8894"/>
    <n v="10029"/>
    <n v="266820"/>
    <n v="300870"/>
    <n v="34050"/>
  </r>
  <r>
    <x v="213"/>
    <x v="0"/>
    <s v="Damascus"/>
    <x v="0"/>
    <n v="2018"/>
    <x v="3"/>
    <x v="213"/>
    <s v="ID - 128155"/>
    <x v="0"/>
    <n v="11"/>
    <n v="6422"/>
    <n v="12230"/>
    <n v="70642"/>
    <n v="134530"/>
    <n v="63888"/>
  </r>
  <r>
    <x v="820"/>
    <x v="0"/>
    <s v="Idlb"/>
    <x v="2"/>
    <n v="2018"/>
    <x v="1"/>
    <x v="820"/>
    <s v="ID - 128269"/>
    <x v="1"/>
    <n v="48"/>
    <n v="8477"/>
    <n v="11438"/>
    <n v="406896"/>
    <n v="549024"/>
    <n v="142128"/>
  </r>
  <r>
    <x v="671"/>
    <x v="2"/>
    <s v="Nablus"/>
    <x v="2"/>
    <n v="2018"/>
    <x v="2"/>
    <x v="671"/>
    <s v="ID - 128383"/>
    <x v="1"/>
    <n v="13"/>
    <n v="6926"/>
    <n v="10271"/>
    <n v="90038"/>
    <n v="133523"/>
    <n v="43485"/>
  </r>
  <r>
    <x v="821"/>
    <x v="0"/>
    <s v="Damascus"/>
    <x v="3"/>
    <n v="2020"/>
    <x v="2"/>
    <x v="821"/>
    <s v="ID - 128497"/>
    <x v="0"/>
    <n v="90"/>
    <n v="4169"/>
    <n v="10341"/>
    <n v="375210"/>
    <n v="930690"/>
    <n v="555480"/>
  </r>
  <r>
    <x v="822"/>
    <x v="2"/>
    <s v="Ramallah"/>
    <x v="1"/>
    <n v="2019"/>
    <x v="3"/>
    <x v="822"/>
    <s v="ID - 128611"/>
    <x v="0"/>
    <n v="24"/>
    <n v="7884"/>
    <n v="8975"/>
    <n v="189216"/>
    <n v="215400"/>
    <n v="26184"/>
  </r>
  <r>
    <x v="423"/>
    <x v="2"/>
    <s v="Al-Quds"/>
    <x v="1"/>
    <n v="2018"/>
    <x v="0"/>
    <x v="423"/>
    <s v="ID - 128725"/>
    <x v="0"/>
    <n v="86"/>
    <n v="3614"/>
    <n v="5545"/>
    <n v="310804"/>
    <n v="476870"/>
    <n v="166066"/>
  </r>
  <r>
    <x v="566"/>
    <x v="0"/>
    <s v="Idlb"/>
    <x v="0"/>
    <n v="2019"/>
    <x v="0"/>
    <x v="566"/>
    <s v="ID - 128839"/>
    <x v="0"/>
    <n v="47"/>
    <n v="5207"/>
    <n v="10139"/>
    <n v="244729"/>
    <n v="476533"/>
    <n v="231804"/>
  </r>
  <r>
    <x v="823"/>
    <x v="0"/>
    <s v="Homs"/>
    <x v="0"/>
    <n v="2017"/>
    <x v="2"/>
    <x v="823"/>
    <s v="ID - 128953"/>
    <x v="0"/>
    <n v="77"/>
    <n v="6646"/>
    <n v="12174"/>
    <n v="511742"/>
    <n v="937398"/>
    <n v="425656"/>
  </r>
  <r>
    <x v="471"/>
    <x v="1"/>
    <s v="Riyadh"/>
    <x v="3"/>
    <n v="2020"/>
    <x v="2"/>
    <x v="471"/>
    <s v="ID - 129067"/>
    <x v="0"/>
    <n v="38"/>
    <n v="4638"/>
    <n v="7603"/>
    <n v="176244"/>
    <n v="288914"/>
    <n v="112670"/>
  </r>
  <r>
    <x v="600"/>
    <x v="0"/>
    <s v="Idlb"/>
    <x v="2"/>
    <n v="2017"/>
    <x v="2"/>
    <x v="600"/>
    <s v="ID - 129181"/>
    <x v="1"/>
    <n v="35"/>
    <n v="8510"/>
    <n v="9995"/>
    <n v="297850"/>
    <n v="349825"/>
    <n v="51975"/>
  </r>
  <r>
    <x v="174"/>
    <x v="2"/>
    <s v="Nablus"/>
    <x v="2"/>
    <n v="2020"/>
    <x v="0"/>
    <x v="174"/>
    <s v="ID - 129295"/>
    <x v="0"/>
    <n v="94"/>
    <n v="5952"/>
    <n v="11173"/>
    <n v="559488"/>
    <n v="1050262"/>
    <n v="490774"/>
  </r>
  <r>
    <x v="299"/>
    <x v="1"/>
    <s v="Riyadh"/>
    <x v="1"/>
    <n v="2019"/>
    <x v="3"/>
    <x v="299"/>
    <s v="ID - 129409"/>
    <x v="0"/>
    <n v="15"/>
    <n v="4018"/>
    <n v="8643"/>
    <n v="60270"/>
    <n v="129645"/>
    <n v="69375"/>
  </r>
  <r>
    <x v="824"/>
    <x v="1"/>
    <s v="Abha"/>
    <x v="2"/>
    <n v="2018"/>
    <x v="3"/>
    <x v="824"/>
    <s v="ID - 129523"/>
    <x v="1"/>
    <n v="30"/>
    <n v="2273"/>
    <n v="5672"/>
    <n v="68190"/>
    <n v="170160"/>
    <n v="101970"/>
  </r>
  <r>
    <x v="207"/>
    <x v="2"/>
    <s v="Nablus"/>
    <x v="3"/>
    <n v="2020"/>
    <x v="1"/>
    <x v="207"/>
    <s v="ID - 129637"/>
    <x v="0"/>
    <n v="50"/>
    <n v="6320"/>
    <n v="10981"/>
    <n v="316000"/>
    <n v="549050"/>
    <n v="233050"/>
  </r>
  <r>
    <x v="461"/>
    <x v="0"/>
    <s v="Idlb"/>
    <x v="3"/>
    <n v="2019"/>
    <x v="3"/>
    <x v="461"/>
    <s v="ID - 129751"/>
    <x v="1"/>
    <n v="54"/>
    <n v="5437"/>
    <n v="12071"/>
    <n v="293598"/>
    <n v="651834"/>
    <n v="358236"/>
  </r>
  <r>
    <x v="12"/>
    <x v="1"/>
    <s v="Dammam"/>
    <x v="2"/>
    <n v="2020"/>
    <x v="1"/>
    <x v="12"/>
    <s v="ID - 129865"/>
    <x v="1"/>
    <n v="90"/>
    <n v="4811"/>
    <n v="6284"/>
    <n v="432990"/>
    <n v="565560"/>
    <n v="132570"/>
  </r>
  <r>
    <x v="825"/>
    <x v="3"/>
    <s v="Alex"/>
    <x v="1"/>
    <n v="2017"/>
    <x v="0"/>
    <x v="825"/>
    <s v="ID - 129979"/>
    <x v="1"/>
    <n v="43"/>
    <n v="2706"/>
    <n v="7632"/>
    <n v="116358"/>
    <n v="328176"/>
    <n v="211818"/>
  </r>
  <r>
    <x v="38"/>
    <x v="2"/>
    <s v="Ramallah"/>
    <x v="1"/>
    <n v="2019"/>
    <x v="1"/>
    <x v="38"/>
    <s v="ID - 130093"/>
    <x v="1"/>
    <n v="40"/>
    <n v="8666"/>
    <n v="12697"/>
    <n v="346640"/>
    <n v="507880"/>
    <n v="161240"/>
  </r>
  <r>
    <x v="348"/>
    <x v="1"/>
    <s v="Jeddah"/>
    <x v="3"/>
    <n v="2020"/>
    <x v="0"/>
    <x v="348"/>
    <s v="ID - 130207"/>
    <x v="1"/>
    <n v="83"/>
    <n v="3719"/>
    <n v="10019"/>
    <n v="308677"/>
    <n v="831577"/>
    <n v="522900"/>
  </r>
  <r>
    <x v="826"/>
    <x v="1"/>
    <s v="Riyadh"/>
    <x v="1"/>
    <n v="2017"/>
    <x v="0"/>
    <x v="826"/>
    <s v="ID - 130321"/>
    <x v="1"/>
    <n v="53"/>
    <n v="2717"/>
    <n v="7019"/>
    <n v="144001"/>
    <n v="372007"/>
    <n v="228006"/>
  </r>
  <r>
    <x v="827"/>
    <x v="2"/>
    <s v="Gaza"/>
    <x v="2"/>
    <n v="2020"/>
    <x v="2"/>
    <x v="827"/>
    <s v="ID - 130435"/>
    <x v="1"/>
    <n v="86"/>
    <n v="4098"/>
    <n v="9744"/>
    <n v="352428"/>
    <n v="837984"/>
    <n v="485556"/>
  </r>
  <r>
    <x v="828"/>
    <x v="0"/>
    <s v="Idlb"/>
    <x v="3"/>
    <n v="2018"/>
    <x v="0"/>
    <x v="828"/>
    <s v="ID - 130549"/>
    <x v="0"/>
    <n v="61"/>
    <n v="4485"/>
    <n v="9330"/>
    <n v="273585"/>
    <n v="569130"/>
    <n v="295545"/>
  </r>
  <r>
    <x v="174"/>
    <x v="1"/>
    <s v="Jeddah"/>
    <x v="2"/>
    <n v="2020"/>
    <x v="0"/>
    <x v="174"/>
    <s v="ID - 130663"/>
    <x v="1"/>
    <n v="14"/>
    <n v="6996"/>
    <n v="12900"/>
    <n v="97944"/>
    <n v="180600"/>
    <n v="82656"/>
  </r>
  <r>
    <x v="669"/>
    <x v="1"/>
    <s v="Riyadh"/>
    <x v="3"/>
    <n v="2020"/>
    <x v="0"/>
    <x v="669"/>
    <s v="ID - 130777"/>
    <x v="0"/>
    <n v="67"/>
    <n v="7119"/>
    <n v="10933"/>
    <n v="476973"/>
    <n v="732511"/>
    <n v="255538"/>
  </r>
  <r>
    <x v="755"/>
    <x v="0"/>
    <s v="Hama"/>
    <x v="0"/>
    <n v="2020"/>
    <x v="0"/>
    <x v="755"/>
    <s v="ID - 130891"/>
    <x v="0"/>
    <n v="85"/>
    <n v="6144"/>
    <n v="9017"/>
    <n v="522240"/>
    <n v="766445"/>
    <n v="244205"/>
  </r>
  <r>
    <x v="731"/>
    <x v="3"/>
    <s v="Cairo"/>
    <x v="2"/>
    <n v="2017"/>
    <x v="1"/>
    <x v="731"/>
    <s v="ID - 131005"/>
    <x v="1"/>
    <n v="20"/>
    <n v="4196"/>
    <n v="6763"/>
    <n v="83920"/>
    <n v="135260"/>
    <n v="51340"/>
  </r>
  <r>
    <x v="829"/>
    <x v="3"/>
    <s v="Cairo"/>
    <x v="0"/>
    <n v="2018"/>
    <x v="0"/>
    <x v="829"/>
    <s v="ID - 131119"/>
    <x v="0"/>
    <n v="33"/>
    <n v="6420"/>
    <n v="12489"/>
    <n v="211860"/>
    <n v="412137"/>
    <n v="200277"/>
  </r>
  <r>
    <x v="191"/>
    <x v="0"/>
    <s v="Homs"/>
    <x v="3"/>
    <n v="2020"/>
    <x v="1"/>
    <x v="191"/>
    <s v="ID - 131233"/>
    <x v="0"/>
    <n v="72"/>
    <n v="7135"/>
    <n v="14077"/>
    <n v="513720"/>
    <n v="1013544"/>
    <n v="499824"/>
  </r>
  <r>
    <x v="575"/>
    <x v="2"/>
    <s v="Nablus"/>
    <x v="1"/>
    <n v="2018"/>
    <x v="3"/>
    <x v="575"/>
    <s v="ID - 131347"/>
    <x v="0"/>
    <n v="36"/>
    <n v="7151"/>
    <n v="12499"/>
    <n v="257436"/>
    <n v="449964"/>
    <n v="192528"/>
  </r>
  <r>
    <x v="830"/>
    <x v="3"/>
    <s v="Alex"/>
    <x v="2"/>
    <n v="2020"/>
    <x v="2"/>
    <x v="830"/>
    <s v="ID - 131461"/>
    <x v="0"/>
    <n v="61"/>
    <n v="8299"/>
    <n v="13815"/>
    <n v="506239"/>
    <n v="842715"/>
    <n v="336476"/>
  </r>
  <r>
    <x v="804"/>
    <x v="2"/>
    <s v="Nablus"/>
    <x v="0"/>
    <n v="2020"/>
    <x v="2"/>
    <x v="804"/>
    <s v="ID - 131575"/>
    <x v="0"/>
    <n v="91"/>
    <n v="5823"/>
    <n v="8633"/>
    <n v="529893"/>
    <n v="785603"/>
    <n v="255710"/>
  </r>
  <r>
    <x v="793"/>
    <x v="2"/>
    <s v="Al-Quds"/>
    <x v="0"/>
    <n v="2020"/>
    <x v="1"/>
    <x v="793"/>
    <s v="ID - 131689"/>
    <x v="0"/>
    <n v="11"/>
    <n v="7427"/>
    <n v="10529"/>
    <n v="81697"/>
    <n v="115819"/>
    <n v="34122"/>
  </r>
  <r>
    <x v="486"/>
    <x v="1"/>
    <s v="Riyadh"/>
    <x v="1"/>
    <n v="2020"/>
    <x v="1"/>
    <x v="486"/>
    <s v="ID - 131803"/>
    <x v="1"/>
    <n v="28"/>
    <n v="3283"/>
    <n v="7033"/>
    <n v="91924"/>
    <n v="196924"/>
    <n v="105000"/>
  </r>
  <r>
    <x v="266"/>
    <x v="1"/>
    <s v="Abha"/>
    <x v="1"/>
    <n v="2017"/>
    <x v="0"/>
    <x v="266"/>
    <s v="ID - 131917"/>
    <x v="0"/>
    <n v="93"/>
    <n v="3208"/>
    <n v="7767"/>
    <n v="298344"/>
    <n v="722331"/>
    <n v="423987"/>
  </r>
  <r>
    <x v="831"/>
    <x v="3"/>
    <s v="Alex"/>
    <x v="1"/>
    <n v="2017"/>
    <x v="0"/>
    <x v="831"/>
    <s v="ID - 132031"/>
    <x v="1"/>
    <n v="83"/>
    <n v="5944"/>
    <n v="9744"/>
    <n v="493352"/>
    <n v="808752"/>
    <n v="315400"/>
  </r>
  <r>
    <x v="832"/>
    <x v="0"/>
    <s v="Hama"/>
    <x v="3"/>
    <n v="2019"/>
    <x v="0"/>
    <x v="832"/>
    <s v="ID - 132145"/>
    <x v="0"/>
    <n v="91"/>
    <n v="7534"/>
    <n v="8594"/>
    <n v="685594"/>
    <n v="782054"/>
    <n v="96460"/>
  </r>
  <r>
    <x v="833"/>
    <x v="3"/>
    <s v="Tanta"/>
    <x v="2"/>
    <n v="2020"/>
    <x v="1"/>
    <x v="833"/>
    <s v="ID - 132259"/>
    <x v="0"/>
    <n v="98"/>
    <n v="3217"/>
    <n v="9989"/>
    <n v="315266"/>
    <n v="978922"/>
    <n v="663656"/>
  </r>
  <r>
    <x v="834"/>
    <x v="3"/>
    <s v="Tanta"/>
    <x v="0"/>
    <n v="2017"/>
    <x v="1"/>
    <x v="834"/>
    <s v="ID - 132373"/>
    <x v="1"/>
    <n v="26"/>
    <n v="4308"/>
    <n v="7781"/>
    <n v="112008"/>
    <n v="202306"/>
    <n v="90298"/>
  </r>
  <r>
    <x v="835"/>
    <x v="1"/>
    <s v="Riyadh"/>
    <x v="2"/>
    <n v="2020"/>
    <x v="3"/>
    <x v="835"/>
    <s v="ID - 132487"/>
    <x v="0"/>
    <n v="12"/>
    <n v="8296"/>
    <n v="12846"/>
    <n v="99552"/>
    <n v="154152"/>
    <n v="54600"/>
  </r>
  <r>
    <x v="645"/>
    <x v="1"/>
    <s v="Dammam"/>
    <x v="3"/>
    <n v="2018"/>
    <x v="3"/>
    <x v="645"/>
    <s v="ID - 132601"/>
    <x v="0"/>
    <n v="11"/>
    <n v="7464"/>
    <n v="8748"/>
    <n v="82104"/>
    <n v="96228"/>
    <n v="14124"/>
  </r>
  <r>
    <x v="836"/>
    <x v="3"/>
    <s v="Hurghada"/>
    <x v="3"/>
    <n v="2019"/>
    <x v="2"/>
    <x v="836"/>
    <s v="ID - 132715"/>
    <x v="0"/>
    <n v="35"/>
    <n v="2435"/>
    <n v="3916"/>
    <n v="85225"/>
    <n v="137060"/>
    <n v="51835"/>
  </r>
  <r>
    <x v="837"/>
    <x v="1"/>
    <s v="Jeddah"/>
    <x v="1"/>
    <n v="2018"/>
    <x v="0"/>
    <x v="837"/>
    <s v="ID - 132829"/>
    <x v="0"/>
    <n v="68"/>
    <n v="7801"/>
    <n v="8881"/>
    <n v="530468"/>
    <n v="603908"/>
    <n v="73440"/>
  </r>
  <r>
    <x v="838"/>
    <x v="0"/>
    <s v="Damascus"/>
    <x v="1"/>
    <n v="2019"/>
    <x v="0"/>
    <x v="838"/>
    <s v="ID - 132943"/>
    <x v="0"/>
    <n v="19"/>
    <n v="8942"/>
    <n v="14236"/>
    <n v="169898"/>
    <n v="270484"/>
    <n v="100586"/>
  </r>
  <r>
    <x v="839"/>
    <x v="2"/>
    <s v="Al-Quds"/>
    <x v="0"/>
    <n v="2019"/>
    <x v="0"/>
    <x v="839"/>
    <s v="ID - 133057"/>
    <x v="1"/>
    <n v="63"/>
    <n v="4995"/>
    <n v="10423"/>
    <n v="314685"/>
    <n v="656649"/>
    <n v="341964"/>
  </r>
  <r>
    <x v="840"/>
    <x v="1"/>
    <s v="Abha"/>
    <x v="2"/>
    <n v="2018"/>
    <x v="0"/>
    <x v="840"/>
    <s v="ID - 133171"/>
    <x v="0"/>
    <n v="22"/>
    <n v="5676"/>
    <n v="8433"/>
    <n v="124872"/>
    <n v="185526"/>
    <n v="60654"/>
  </r>
  <r>
    <x v="841"/>
    <x v="2"/>
    <s v="Al-Quds"/>
    <x v="2"/>
    <n v="2018"/>
    <x v="2"/>
    <x v="841"/>
    <s v="ID - 133285"/>
    <x v="0"/>
    <n v="75"/>
    <n v="3987"/>
    <n v="9066"/>
    <n v="299025"/>
    <n v="679950"/>
    <n v="380925"/>
  </r>
  <r>
    <x v="842"/>
    <x v="3"/>
    <s v="Hurghada"/>
    <x v="1"/>
    <n v="2019"/>
    <x v="0"/>
    <x v="842"/>
    <s v="ID - 133399"/>
    <x v="1"/>
    <n v="35"/>
    <n v="5988"/>
    <n v="7141"/>
    <n v="209580"/>
    <n v="249935"/>
    <n v="40355"/>
  </r>
  <r>
    <x v="375"/>
    <x v="0"/>
    <s v="Hama"/>
    <x v="3"/>
    <n v="2020"/>
    <x v="1"/>
    <x v="375"/>
    <s v="ID - 133513"/>
    <x v="0"/>
    <n v="67"/>
    <n v="8811"/>
    <n v="13645"/>
    <n v="590337"/>
    <n v="914215"/>
    <n v="323878"/>
  </r>
  <r>
    <x v="813"/>
    <x v="0"/>
    <s v="Homs"/>
    <x v="1"/>
    <n v="2017"/>
    <x v="3"/>
    <x v="813"/>
    <s v="ID - 133627"/>
    <x v="0"/>
    <n v="94"/>
    <n v="8758"/>
    <n v="12648"/>
    <n v="823252"/>
    <n v="1188912"/>
    <n v="365660"/>
  </r>
  <r>
    <x v="843"/>
    <x v="0"/>
    <s v="Damascus"/>
    <x v="2"/>
    <n v="2019"/>
    <x v="3"/>
    <x v="843"/>
    <s v="ID - 133741"/>
    <x v="1"/>
    <n v="83"/>
    <n v="6463"/>
    <n v="12815"/>
    <n v="536429"/>
    <n v="1063645"/>
    <n v="527216"/>
  </r>
  <r>
    <x v="517"/>
    <x v="0"/>
    <s v="Idlb"/>
    <x v="3"/>
    <n v="2017"/>
    <x v="0"/>
    <x v="517"/>
    <s v="ID - 133855"/>
    <x v="1"/>
    <n v="34"/>
    <n v="3700"/>
    <n v="9937"/>
    <n v="125800"/>
    <n v="337858"/>
    <n v="212058"/>
  </r>
  <r>
    <x v="844"/>
    <x v="1"/>
    <s v="Dammam"/>
    <x v="1"/>
    <n v="2019"/>
    <x v="1"/>
    <x v="844"/>
    <s v="ID - 133969"/>
    <x v="1"/>
    <n v="57"/>
    <n v="2706"/>
    <n v="7796"/>
    <n v="154242"/>
    <n v="444372"/>
    <n v="290130"/>
  </r>
  <r>
    <x v="845"/>
    <x v="0"/>
    <s v="Idlb"/>
    <x v="3"/>
    <n v="2019"/>
    <x v="0"/>
    <x v="845"/>
    <s v="ID - 134083"/>
    <x v="0"/>
    <n v="55"/>
    <n v="7581"/>
    <n v="11104"/>
    <n v="416955"/>
    <n v="610720"/>
    <n v="193765"/>
  </r>
  <r>
    <x v="846"/>
    <x v="3"/>
    <s v="Cairo"/>
    <x v="2"/>
    <n v="2018"/>
    <x v="3"/>
    <x v="846"/>
    <s v="ID - 134197"/>
    <x v="1"/>
    <n v="73"/>
    <n v="4326"/>
    <n v="10676"/>
    <n v="315798"/>
    <n v="779348"/>
    <n v="463550"/>
  </r>
  <r>
    <x v="358"/>
    <x v="0"/>
    <s v="Homs"/>
    <x v="3"/>
    <n v="2020"/>
    <x v="0"/>
    <x v="358"/>
    <s v="ID - 134311"/>
    <x v="0"/>
    <n v="72"/>
    <n v="8635"/>
    <n v="11157"/>
    <n v="621720"/>
    <n v="803304"/>
    <n v="181584"/>
  </r>
  <r>
    <x v="659"/>
    <x v="2"/>
    <s v="Nablus"/>
    <x v="3"/>
    <n v="2020"/>
    <x v="0"/>
    <x v="659"/>
    <s v="ID - 134425"/>
    <x v="1"/>
    <n v="65"/>
    <n v="2105"/>
    <n v="4495"/>
    <n v="136825"/>
    <n v="292175"/>
    <n v="155350"/>
  </r>
  <r>
    <x v="360"/>
    <x v="2"/>
    <s v="Nablus"/>
    <x v="0"/>
    <n v="2019"/>
    <x v="2"/>
    <x v="360"/>
    <s v="ID - 134539"/>
    <x v="1"/>
    <n v="98"/>
    <n v="4081"/>
    <n v="7137"/>
    <n v="399938"/>
    <n v="699426"/>
    <n v="299488"/>
  </r>
  <r>
    <x v="847"/>
    <x v="2"/>
    <s v="Al-Quds"/>
    <x v="3"/>
    <n v="2020"/>
    <x v="2"/>
    <x v="847"/>
    <s v="ID - 134653"/>
    <x v="0"/>
    <n v="36"/>
    <n v="8063"/>
    <n v="10972"/>
    <n v="290268"/>
    <n v="394992"/>
    <n v="104724"/>
  </r>
  <r>
    <x v="833"/>
    <x v="0"/>
    <s v="Homs"/>
    <x v="0"/>
    <n v="2020"/>
    <x v="1"/>
    <x v="833"/>
    <s v="ID - 134767"/>
    <x v="1"/>
    <n v="35"/>
    <n v="3107"/>
    <n v="6810"/>
    <n v="108745"/>
    <n v="238350"/>
    <n v="129605"/>
  </r>
  <r>
    <x v="848"/>
    <x v="1"/>
    <s v="Dammam"/>
    <x v="3"/>
    <n v="2020"/>
    <x v="0"/>
    <x v="848"/>
    <s v="ID - 134881"/>
    <x v="0"/>
    <n v="60"/>
    <n v="6981"/>
    <n v="12169"/>
    <n v="418860"/>
    <n v="730140"/>
    <n v="311280"/>
  </r>
  <r>
    <x v="687"/>
    <x v="2"/>
    <s v="Ramallah"/>
    <x v="2"/>
    <n v="2020"/>
    <x v="0"/>
    <x v="687"/>
    <s v="ID - 134995"/>
    <x v="1"/>
    <n v="12"/>
    <n v="5720"/>
    <n v="6841"/>
    <n v="68640"/>
    <n v="82092"/>
    <n v="13452"/>
  </r>
  <r>
    <x v="356"/>
    <x v="0"/>
    <s v="Hama"/>
    <x v="1"/>
    <n v="2018"/>
    <x v="0"/>
    <x v="356"/>
    <s v="ID - 135109"/>
    <x v="1"/>
    <n v="26"/>
    <n v="7169"/>
    <n v="12933"/>
    <n v="186394"/>
    <n v="336258"/>
    <n v="149864"/>
  </r>
  <r>
    <x v="849"/>
    <x v="2"/>
    <s v="Gaza"/>
    <x v="2"/>
    <n v="2018"/>
    <x v="2"/>
    <x v="849"/>
    <s v="ID - 135223"/>
    <x v="0"/>
    <n v="93"/>
    <n v="2423"/>
    <n v="6095"/>
    <n v="225339"/>
    <n v="566835"/>
    <n v="341496"/>
  </r>
  <r>
    <x v="850"/>
    <x v="3"/>
    <s v="Alex"/>
    <x v="3"/>
    <n v="2019"/>
    <x v="0"/>
    <x v="850"/>
    <s v="ID - 135337"/>
    <x v="1"/>
    <n v="88"/>
    <n v="6960"/>
    <n v="8028"/>
    <n v="612480"/>
    <n v="706464"/>
    <n v="93984"/>
  </r>
  <r>
    <x v="618"/>
    <x v="1"/>
    <s v="Riyadh"/>
    <x v="3"/>
    <n v="2019"/>
    <x v="2"/>
    <x v="618"/>
    <s v="ID - 135451"/>
    <x v="1"/>
    <n v="53"/>
    <n v="4707"/>
    <n v="10881"/>
    <n v="249471"/>
    <n v="576693"/>
    <n v="327222"/>
  </r>
  <r>
    <x v="851"/>
    <x v="0"/>
    <s v="Idlb"/>
    <x v="1"/>
    <n v="2018"/>
    <x v="1"/>
    <x v="851"/>
    <s v="ID - 135565"/>
    <x v="0"/>
    <n v="28"/>
    <n v="5797"/>
    <n v="9739"/>
    <n v="162316"/>
    <n v="272692"/>
    <n v="110376"/>
  </r>
  <r>
    <x v="852"/>
    <x v="3"/>
    <s v="Alex"/>
    <x v="3"/>
    <n v="2017"/>
    <x v="0"/>
    <x v="852"/>
    <s v="ID - 135679"/>
    <x v="0"/>
    <n v="28"/>
    <n v="3021"/>
    <n v="5050"/>
    <n v="84588"/>
    <n v="141400"/>
    <n v="56812"/>
  </r>
  <r>
    <x v="853"/>
    <x v="0"/>
    <s v="Idlb"/>
    <x v="0"/>
    <n v="2020"/>
    <x v="0"/>
    <x v="853"/>
    <s v="ID - 135793"/>
    <x v="0"/>
    <n v="74"/>
    <n v="7836"/>
    <n v="12331"/>
    <n v="579864"/>
    <n v="912494"/>
    <n v="332630"/>
  </r>
  <r>
    <x v="854"/>
    <x v="0"/>
    <s v="Idlb"/>
    <x v="0"/>
    <n v="2017"/>
    <x v="1"/>
    <x v="854"/>
    <s v="ID - 135907"/>
    <x v="0"/>
    <n v="33"/>
    <n v="6810"/>
    <n v="9742"/>
    <n v="224730"/>
    <n v="321486"/>
    <n v="96756"/>
  </r>
  <r>
    <x v="855"/>
    <x v="3"/>
    <s v="Tanta"/>
    <x v="1"/>
    <n v="2019"/>
    <x v="1"/>
    <x v="855"/>
    <s v="ID - 136021"/>
    <x v="1"/>
    <n v="92"/>
    <n v="4820"/>
    <n v="7509"/>
    <n v="443440"/>
    <n v="690828"/>
    <n v="247388"/>
  </r>
  <r>
    <x v="856"/>
    <x v="1"/>
    <s v="Jeddah"/>
    <x v="3"/>
    <n v="2018"/>
    <x v="1"/>
    <x v="856"/>
    <s v="ID - 136135"/>
    <x v="0"/>
    <n v="39"/>
    <n v="5635"/>
    <n v="9443"/>
    <n v="219765"/>
    <n v="368277"/>
    <n v="148512"/>
  </r>
  <r>
    <x v="857"/>
    <x v="2"/>
    <s v="Al-Quds"/>
    <x v="2"/>
    <n v="2020"/>
    <x v="1"/>
    <x v="857"/>
    <s v="ID - 136249"/>
    <x v="1"/>
    <n v="71"/>
    <n v="3149"/>
    <n v="9244"/>
    <n v="223579"/>
    <n v="656324"/>
    <n v="432745"/>
  </r>
  <r>
    <x v="858"/>
    <x v="2"/>
    <s v="Gaza"/>
    <x v="0"/>
    <n v="2017"/>
    <x v="1"/>
    <x v="858"/>
    <s v="ID - 136363"/>
    <x v="0"/>
    <n v="37"/>
    <n v="4399"/>
    <n v="8716"/>
    <n v="162763"/>
    <n v="322492"/>
    <n v="159729"/>
  </r>
  <r>
    <x v="729"/>
    <x v="2"/>
    <s v="Nablus"/>
    <x v="2"/>
    <n v="2019"/>
    <x v="1"/>
    <x v="729"/>
    <s v="ID - 136477"/>
    <x v="1"/>
    <n v="37"/>
    <n v="8362"/>
    <n v="12532"/>
    <n v="309394"/>
    <n v="463684"/>
    <n v="154290"/>
  </r>
  <r>
    <x v="859"/>
    <x v="2"/>
    <s v="Ramallah"/>
    <x v="1"/>
    <n v="2017"/>
    <x v="0"/>
    <x v="859"/>
    <s v="ID - 136591"/>
    <x v="1"/>
    <n v="20"/>
    <n v="4255"/>
    <n v="9170"/>
    <n v="85100"/>
    <n v="183400"/>
    <n v="98300"/>
  </r>
  <r>
    <x v="824"/>
    <x v="3"/>
    <s v="Tanta"/>
    <x v="1"/>
    <n v="2018"/>
    <x v="3"/>
    <x v="824"/>
    <s v="ID - 136705"/>
    <x v="0"/>
    <n v="86"/>
    <n v="5166"/>
    <n v="6325"/>
    <n v="444276"/>
    <n v="543950"/>
    <n v="99674"/>
  </r>
  <r>
    <x v="268"/>
    <x v="2"/>
    <s v="Nablus"/>
    <x v="3"/>
    <n v="2018"/>
    <x v="0"/>
    <x v="268"/>
    <s v="ID - 136819"/>
    <x v="1"/>
    <n v="78"/>
    <n v="3913"/>
    <n v="8220"/>
    <n v="305214"/>
    <n v="641160"/>
    <n v="335946"/>
  </r>
  <r>
    <x v="860"/>
    <x v="1"/>
    <s v="Abha"/>
    <x v="3"/>
    <n v="2017"/>
    <x v="2"/>
    <x v="860"/>
    <s v="ID - 136933"/>
    <x v="1"/>
    <n v="75"/>
    <n v="6943"/>
    <n v="13558"/>
    <n v="520725"/>
    <n v="1016850"/>
    <n v="496125"/>
  </r>
  <r>
    <x v="475"/>
    <x v="3"/>
    <s v="Tanta"/>
    <x v="0"/>
    <n v="2018"/>
    <x v="0"/>
    <x v="475"/>
    <s v="ID - 137047"/>
    <x v="0"/>
    <n v="98"/>
    <n v="7615"/>
    <n v="9166"/>
    <n v="746270"/>
    <n v="898268"/>
    <n v="151998"/>
  </r>
  <r>
    <x v="845"/>
    <x v="1"/>
    <s v="Dammam"/>
    <x v="0"/>
    <n v="2019"/>
    <x v="0"/>
    <x v="845"/>
    <s v="ID - 137161"/>
    <x v="0"/>
    <n v="97"/>
    <n v="4615"/>
    <n v="10555"/>
    <n v="447655"/>
    <n v="1023835"/>
    <n v="576180"/>
  </r>
  <r>
    <x v="861"/>
    <x v="1"/>
    <s v="Abha"/>
    <x v="1"/>
    <n v="2018"/>
    <x v="1"/>
    <x v="861"/>
    <s v="ID - 137275"/>
    <x v="1"/>
    <n v="23"/>
    <n v="2319"/>
    <n v="8814"/>
    <n v="53337"/>
    <n v="202722"/>
    <n v="149385"/>
  </r>
  <r>
    <x v="862"/>
    <x v="2"/>
    <s v="Nablus"/>
    <x v="0"/>
    <n v="2017"/>
    <x v="3"/>
    <x v="862"/>
    <s v="ID - 137389"/>
    <x v="1"/>
    <n v="83"/>
    <n v="2066"/>
    <n v="8950"/>
    <n v="171478"/>
    <n v="742850"/>
    <n v="571372"/>
  </r>
  <r>
    <x v="556"/>
    <x v="2"/>
    <s v="Nablus"/>
    <x v="0"/>
    <n v="2020"/>
    <x v="2"/>
    <x v="556"/>
    <s v="ID - 137503"/>
    <x v="0"/>
    <n v="85"/>
    <n v="7244"/>
    <n v="14242"/>
    <n v="615740"/>
    <n v="1210570"/>
    <n v="594830"/>
  </r>
  <r>
    <x v="863"/>
    <x v="1"/>
    <s v="Jeddah"/>
    <x v="3"/>
    <n v="2017"/>
    <x v="0"/>
    <x v="863"/>
    <s v="ID - 137617"/>
    <x v="1"/>
    <n v="24"/>
    <n v="5949"/>
    <n v="10416"/>
    <n v="142776"/>
    <n v="249984"/>
    <n v="107208"/>
  </r>
  <r>
    <x v="864"/>
    <x v="0"/>
    <s v="Idlb"/>
    <x v="0"/>
    <n v="2018"/>
    <x v="3"/>
    <x v="864"/>
    <s v="ID - 137731"/>
    <x v="0"/>
    <n v="11"/>
    <n v="8381"/>
    <n v="14908"/>
    <n v="92191"/>
    <n v="163988"/>
    <n v="71797"/>
  </r>
  <r>
    <x v="865"/>
    <x v="1"/>
    <s v="Dammam"/>
    <x v="3"/>
    <n v="2019"/>
    <x v="2"/>
    <x v="865"/>
    <s v="ID - 137845"/>
    <x v="1"/>
    <n v="18"/>
    <n v="7317"/>
    <n v="10736"/>
    <n v="131706"/>
    <n v="193248"/>
    <n v="61542"/>
  </r>
  <r>
    <x v="866"/>
    <x v="1"/>
    <s v="Jeddah"/>
    <x v="0"/>
    <n v="2018"/>
    <x v="0"/>
    <x v="866"/>
    <s v="ID - 137959"/>
    <x v="1"/>
    <n v="18"/>
    <n v="7595"/>
    <n v="10235"/>
    <n v="136710"/>
    <n v="184230"/>
    <n v="47520"/>
  </r>
  <r>
    <x v="778"/>
    <x v="2"/>
    <s v="Al-Quds"/>
    <x v="0"/>
    <n v="2017"/>
    <x v="3"/>
    <x v="778"/>
    <s v="ID - 138073"/>
    <x v="0"/>
    <n v="19"/>
    <n v="2460"/>
    <n v="5398"/>
    <n v="46740"/>
    <n v="102562"/>
    <n v="55822"/>
  </r>
  <r>
    <x v="750"/>
    <x v="0"/>
    <s v="Hama"/>
    <x v="0"/>
    <n v="2019"/>
    <x v="1"/>
    <x v="750"/>
    <s v="ID - 138187"/>
    <x v="0"/>
    <n v="64"/>
    <n v="2883"/>
    <n v="8486"/>
    <n v="184512"/>
    <n v="543104"/>
    <n v="358592"/>
  </r>
  <r>
    <x v="867"/>
    <x v="0"/>
    <s v="Damascus"/>
    <x v="2"/>
    <n v="2017"/>
    <x v="1"/>
    <x v="867"/>
    <s v="ID - 138301"/>
    <x v="1"/>
    <n v="75"/>
    <n v="5217"/>
    <n v="11810"/>
    <n v="391275"/>
    <n v="885750"/>
    <n v="494475"/>
  </r>
  <r>
    <x v="868"/>
    <x v="2"/>
    <s v="Gaza"/>
    <x v="1"/>
    <n v="2020"/>
    <x v="2"/>
    <x v="868"/>
    <s v="ID - 138415"/>
    <x v="0"/>
    <n v="71"/>
    <n v="6842"/>
    <n v="10712"/>
    <n v="485782"/>
    <n v="760552"/>
    <n v="274770"/>
  </r>
  <r>
    <x v="869"/>
    <x v="0"/>
    <s v="Damascus"/>
    <x v="0"/>
    <n v="2019"/>
    <x v="3"/>
    <x v="869"/>
    <s v="ID - 138529"/>
    <x v="1"/>
    <n v="65"/>
    <n v="6291"/>
    <n v="13106"/>
    <n v="408915"/>
    <n v="851890"/>
    <n v="442975"/>
  </r>
  <r>
    <x v="784"/>
    <x v="0"/>
    <s v="Damascus"/>
    <x v="1"/>
    <n v="2017"/>
    <x v="2"/>
    <x v="784"/>
    <s v="ID - 138643"/>
    <x v="1"/>
    <n v="63"/>
    <n v="5807"/>
    <n v="12578"/>
    <n v="365841"/>
    <n v="792414"/>
    <n v="426573"/>
  </r>
  <r>
    <x v="182"/>
    <x v="2"/>
    <s v="Ramallah"/>
    <x v="0"/>
    <n v="2019"/>
    <x v="2"/>
    <x v="182"/>
    <s v="ID - 138757"/>
    <x v="0"/>
    <n v="32"/>
    <n v="6395"/>
    <n v="10037"/>
    <n v="204640"/>
    <n v="321184"/>
    <n v="116544"/>
  </r>
  <r>
    <x v="870"/>
    <x v="2"/>
    <s v="Ramallah"/>
    <x v="0"/>
    <n v="2017"/>
    <x v="3"/>
    <x v="870"/>
    <s v="ID - 138871"/>
    <x v="0"/>
    <n v="98"/>
    <n v="8733"/>
    <n v="12363"/>
    <n v="855834"/>
    <n v="1211574"/>
    <n v="355740"/>
  </r>
  <r>
    <x v="871"/>
    <x v="1"/>
    <s v="Riyadh"/>
    <x v="3"/>
    <n v="2020"/>
    <x v="1"/>
    <x v="871"/>
    <s v="ID - 138985"/>
    <x v="1"/>
    <n v="36"/>
    <n v="4457"/>
    <n v="9930"/>
    <n v="160452"/>
    <n v="357480"/>
    <n v="197028"/>
  </r>
  <r>
    <x v="488"/>
    <x v="1"/>
    <s v="Riyadh"/>
    <x v="1"/>
    <n v="2020"/>
    <x v="3"/>
    <x v="488"/>
    <s v="ID - 139099"/>
    <x v="1"/>
    <n v="74"/>
    <n v="7436"/>
    <n v="10502"/>
    <n v="550264"/>
    <n v="777148"/>
    <n v="226884"/>
  </r>
  <r>
    <x v="872"/>
    <x v="3"/>
    <s v="Cairo"/>
    <x v="0"/>
    <n v="2020"/>
    <x v="0"/>
    <x v="872"/>
    <s v="ID - 139213"/>
    <x v="0"/>
    <n v="99"/>
    <n v="3332"/>
    <n v="6666"/>
    <n v="329868"/>
    <n v="659934"/>
    <n v="330066"/>
  </r>
  <r>
    <x v="253"/>
    <x v="1"/>
    <s v="Dammam"/>
    <x v="3"/>
    <n v="2018"/>
    <x v="0"/>
    <x v="253"/>
    <s v="ID - 139327"/>
    <x v="1"/>
    <n v="27"/>
    <n v="4074"/>
    <n v="9147"/>
    <n v="109998"/>
    <n v="246969"/>
    <n v="136971"/>
  </r>
  <r>
    <x v="873"/>
    <x v="3"/>
    <s v="Hurghada"/>
    <x v="0"/>
    <n v="2020"/>
    <x v="3"/>
    <x v="873"/>
    <s v="ID - 139441"/>
    <x v="1"/>
    <n v="40"/>
    <n v="2096"/>
    <n v="5304"/>
    <n v="83840"/>
    <n v="212160"/>
    <n v="128320"/>
  </r>
  <r>
    <x v="717"/>
    <x v="2"/>
    <s v="Al-Quds"/>
    <x v="1"/>
    <n v="2020"/>
    <x v="1"/>
    <x v="717"/>
    <s v="ID - 139555"/>
    <x v="1"/>
    <n v="29"/>
    <n v="5819"/>
    <n v="9236"/>
    <n v="168751"/>
    <n v="267844"/>
    <n v="99093"/>
  </r>
  <r>
    <x v="154"/>
    <x v="0"/>
    <s v="Damascus"/>
    <x v="3"/>
    <n v="2019"/>
    <x v="3"/>
    <x v="154"/>
    <s v="ID - 139669"/>
    <x v="1"/>
    <n v="48"/>
    <n v="6894"/>
    <n v="9781"/>
    <n v="330912"/>
    <n v="469488"/>
    <n v="138576"/>
  </r>
  <r>
    <x v="218"/>
    <x v="1"/>
    <s v="Dammam"/>
    <x v="1"/>
    <n v="2018"/>
    <x v="1"/>
    <x v="218"/>
    <s v="ID - 139783"/>
    <x v="1"/>
    <n v="49"/>
    <n v="6530"/>
    <n v="13006"/>
    <n v="319970"/>
    <n v="637294"/>
    <n v="317324"/>
  </r>
  <r>
    <x v="810"/>
    <x v="1"/>
    <s v="Dammam"/>
    <x v="1"/>
    <n v="2018"/>
    <x v="2"/>
    <x v="810"/>
    <s v="ID - 139897"/>
    <x v="1"/>
    <n v="39"/>
    <n v="3630"/>
    <n v="6409"/>
    <n v="141570"/>
    <n v="249951"/>
    <n v="108381"/>
  </r>
  <r>
    <x v="874"/>
    <x v="0"/>
    <s v="Idlb"/>
    <x v="1"/>
    <n v="2017"/>
    <x v="3"/>
    <x v="874"/>
    <s v="ID - 140011"/>
    <x v="0"/>
    <n v="54"/>
    <n v="5188"/>
    <n v="10589"/>
    <n v="280152"/>
    <n v="571806"/>
    <n v="291654"/>
  </r>
  <r>
    <x v="635"/>
    <x v="1"/>
    <s v="Jeddah"/>
    <x v="1"/>
    <n v="2020"/>
    <x v="2"/>
    <x v="635"/>
    <s v="ID - 140125"/>
    <x v="0"/>
    <n v="71"/>
    <n v="5004"/>
    <n v="11197"/>
    <n v="355284"/>
    <n v="794987"/>
    <n v="439703"/>
  </r>
  <r>
    <x v="10"/>
    <x v="0"/>
    <s v="Homs"/>
    <x v="2"/>
    <n v="2020"/>
    <x v="2"/>
    <x v="10"/>
    <s v="ID - 140239"/>
    <x v="1"/>
    <n v="34"/>
    <n v="4172"/>
    <n v="5579"/>
    <n v="141848"/>
    <n v="189686"/>
    <n v="47838"/>
  </r>
  <r>
    <x v="875"/>
    <x v="2"/>
    <s v="Ramallah"/>
    <x v="1"/>
    <n v="2020"/>
    <x v="2"/>
    <x v="875"/>
    <s v="ID - 140353"/>
    <x v="0"/>
    <n v="16"/>
    <n v="8068"/>
    <n v="10461"/>
    <n v="129088"/>
    <n v="167376"/>
    <n v="38288"/>
  </r>
  <r>
    <x v="667"/>
    <x v="2"/>
    <s v="Ramallah"/>
    <x v="3"/>
    <n v="2020"/>
    <x v="3"/>
    <x v="667"/>
    <s v="ID - 140467"/>
    <x v="0"/>
    <n v="68"/>
    <n v="8755"/>
    <n v="9900"/>
    <n v="595340"/>
    <n v="673200"/>
    <n v="77860"/>
  </r>
  <r>
    <x v="876"/>
    <x v="2"/>
    <s v="Nablus"/>
    <x v="1"/>
    <n v="2020"/>
    <x v="1"/>
    <x v="876"/>
    <s v="ID - 140581"/>
    <x v="0"/>
    <n v="56"/>
    <n v="2246"/>
    <n v="4800"/>
    <n v="125776"/>
    <n v="268800"/>
    <n v="143024"/>
  </r>
  <r>
    <x v="730"/>
    <x v="3"/>
    <s v="Hurghada"/>
    <x v="2"/>
    <n v="2019"/>
    <x v="1"/>
    <x v="730"/>
    <s v="ID - 140695"/>
    <x v="0"/>
    <n v="75"/>
    <n v="3262"/>
    <n v="4413"/>
    <n v="244650"/>
    <n v="330975"/>
    <n v="86325"/>
  </r>
  <r>
    <x v="360"/>
    <x v="0"/>
    <s v="Hama"/>
    <x v="1"/>
    <n v="2019"/>
    <x v="2"/>
    <x v="360"/>
    <s v="ID - 140809"/>
    <x v="1"/>
    <n v="28"/>
    <n v="2915"/>
    <n v="4606"/>
    <n v="81620"/>
    <n v="128968"/>
    <n v="47348"/>
  </r>
  <r>
    <x v="877"/>
    <x v="3"/>
    <s v="Tanta"/>
    <x v="2"/>
    <n v="2018"/>
    <x v="0"/>
    <x v="877"/>
    <s v="ID - 140923"/>
    <x v="0"/>
    <n v="29"/>
    <n v="4958"/>
    <n v="11195"/>
    <n v="143782"/>
    <n v="324655"/>
    <n v="180873"/>
  </r>
  <r>
    <x v="878"/>
    <x v="1"/>
    <s v="Abha"/>
    <x v="3"/>
    <n v="2017"/>
    <x v="3"/>
    <x v="878"/>
    <s v="ID - 141037"/>
    <x v="1"/>
    <n v="36"/>
    <n v="3311"/>
    <n v="4925"/>
    <n v="119196"/>
    <n v="177300"/>
    <n v="58104"/>
  </r>
  <r>
    <x v="703"/>
    <x v="2"/>
    <s v="Ramallah"/>
    <x v="0"/>
    <n v="2017"/>
    <x v="0"/>
    <x v="703"/>
    <s v="ID - 141151"/>
    <x v="0"/>
    <n v="98"/>
    <n v="6566"/>
    <n v="8695"/>
    <n v="643468"/>
    <n v="852110"/>
    <n v="208642"/>
  </r>
  <r>
    <x v="489"/>
    <x v="3"/>
    <s v="Alex"/>
    <x v="0"/>
    <n v="2019"/>
    <x v="3"/>
    <x v="489"/>
    <s v="ID - 141265"/>
    <x v="0"/>
    <n v="57"/>
    <n v="2972"/>
    <n v="8012"/>
    <n v="169404"/>
    <n v="456684"/>
    <n v="287280"/>
  </r>
  <r>
    <x v="538"/>
    <x v="1"/>
    <s v="Jeddah"/>
    <x v="1"/>
    <n v="2018"/>
    <x v="2"/>
    <x v="538"/>
    <s v="ID - 141379"/>
    <x v="0"/>
    <n v="28"/>
    <n v="3143"/>
    <n v="7334"/>
    <n v="88004"/>
    <n v="205352"/>
    <n v="117348"/>
  </r>
  <r>
    <x v="478"/>
    <x v="3"/>
    <s v="Tanta"/>
    <x v="1"/>
    <n v="2017"/>
    <x v="1"/>
    <x v="478"/>
    <s v="ID - 141493"/>
    <x v="0"/>
    <n v="74"/>
    <n v="2836"/>
    <n v="9742"/>
    <n v="209864"/>
    <n v="720908"/>
    <n v="511044"/>
  </r>
  <r>
    <x v="879"/>
    <x v="0"/>
    <s v="Homs"/>
    <x v="1"/>
    <n v="2019"/>
    <x v="0"/>
    <x v="879"/>
    <s v="ID - 141607"/>
    <x v="1"/>
    <n v="77"/>
    <n v="8479"/>
    <n v="10002"/>
    <n v="652883"/>
    <n v="770154"/>
    <n v="117271"/>
  </r>
  <r>
    <x v="129"/>
    <x v="3"/>
    <s v="Hurghada"/>
    <x v="0"/>
    <n v="2018"/>
    <x v="1"/>
    <x v="129"/>
    <s v="ID - 141721"/>
    <x v="1"/>
    <n v="87"/>
    <n v="6839"/>
    <n v="13344"/>
    <n v="594993"/>
    <n v="1160928"/>
    <n v="565935"/>
  </r>
  <r>
    <x v="880"/>
    <x v="1"/>
    <s v="Jeddah"/>
    <x v="1"/>
    <n v="2018"/>
    <x v="3"/>
    <x v="880"/>
    <s v="ID - 141835"/>
    <x v="1"/>
    <n v="49"/>
    <n v="2277"/>
    <n v="6376"/>
    <n v="111573"/>
    <n v="312424"/>
    <n v="200851"/>
  </r>
  <r>
    <x v="476"/>
    <x v="3"/>
    <s v="Hurghada"/>
    <x v="0"/>
    <n v="2020"/>
    <x v="1"/>
    <x v="476"/>
    <s v="ID - 141949"/>
    <x v="1"/>
    <n v="80"/>
    <n v="5396"/>
    <n v="11244"/>
    <n v="431680"/>
    <n v="899520"/>
    <n v="467840"/>
  </r>
  <r>
    <x v="881"/>
    <x v="3"/>
    <s v="Tanta"/>
    <x v="0"/>
    <n v="2019"/>
    <x v="2"/>
    <x v="881"/>
    <s v="ID - 142063"/>
    <x v="0"/>
    <n v="72"/>
    <n v="2621"/>
    <n v="9601"/>
    <n v="188712"/>
    <n v="691272"/>
    <n v="502560"/>
  </r>
  <r>
    <x v="882"/>
    <x v="3"/>
    <s v="Cairo"/>
    <x v="3"/>
    <n v="2019"/>
    <x v="1"/>
    <x v="882"/>
    <s v="ID - 142177"/>
    <x v="1"/>
    <n v="48"/>
    <n v="3650"/>
    <n v="8897"/>
    <n v="175200"/>
    <n v="427056"/>
    <n v="251856"/>
  </r>
  <r>
    <x v="883"/>
    <x v="3"/>
    <s v="Tanta"/>
    <x v="1"/>
    <n v="2017"/>
    <x v="1"/>
    <x v="883"/>
    <s v="ID - 142291"/>
    <x v="0"/>
    <n v="48"/>
    <n v="4318"/>
    <n v="8023"/>
    <n v="207264"/>
    <n v="385104"/>
    <n v="177840"/>
  </r>
  <r>
    <x v="560"/>
    <x v="0"/>
    <s v="Damascus"/>
    <x v="2"/>
    <n v="2019"/>
    <x v="2"/>
    <x v="560"/>
    <s v="ID - 142405"/>
    <x v="0"/>
    <n v="87"/>
    <n v="7972"/>
    <n v="14172"/>
    <n v="693564"/>
    <n v="1232964"/>
    <n v="539400"/>
  </r>
  <r>
    <x v="76"/>
    <x v="1"/>
    <s v="Dammam"/>
    <x v="0"/>
    <n v="2018"/>
    <x v="2"/>
    <x v="76"/>
    <s v="ID - 142519"/>
    <x v="0"/>
    <n v="51"/>
    <n v="3933"/>
    <n v="6566"/>
    <n v="200583"/>
    <n v="334866"/>
    <n v="134283"/>
  </r>
  <r>
    <x v="415"/>
    <x v="1"/>
    <s v="Dammam"/>
    <x v="0"/>
    <n v="2019"/>
    <x v="2"/>
    <x v="415"/>
    <s v="ID - 142633"/>
    <x v="1"/>
    <n v="37"/>
    <n v="2748"/>
    <n v="3866"/>
    <n v="101676"/>
    <n v="143042"/>
    <n v="41366"/>
  </r>
  <r>
    <x v="726"/>
    <x v="2"/>
    <s v="Ramallah"/>
    <x v="3"/>
    <n v="2018"/>
    <x v="0"/>
    <x v="726"/>
    <s v="ID - 142747"/>
    <x v="0"/>
    <n v="29"/>
    <n v="5116"/>
    <n v="7365"/>
    <n v="148364"/>
    <n v="213585"/>
    <n v="65221"/>
  </r>
  <r>
    <x v="884"/>
    <x v="3"/>
    <s v="Cairo"/>
    <x v="1"/>
    <n v="2018"/>
    <x v="2"/>
    <x v="884"/>
    <s v="ID - 142861"/>
    <x v="0"/>
    <n v="65"/>
    <n v="4040"/>
    <n v="8540"/>
    <n v="262600"/>
    <n v="555100"/>
    <n v="292500"/>
  </r>
  <r>
    <x v="175"/>
    <x v="2"/>
    <s v="Ramallah"/>
    <x v="1"/>
    <n v="2019"/>
    <x v="1"/>
    <x v="175"/>
    <s v="ID - 142975"/>
    <x v="1"/>
    <n v="59"/>
    <n v="6051"/>
    <n v="8392"/>
    <n v="357009"/>
    <n v="495128"/>
    <n v="138119"/>
  </r>
  <r>
    <x v="714"/>
    <x v="3"/>
    <s v="Hurghada"/>
    <x v="0"/>
    <n v="2018"/>
    <x v="1"/>
    <x v="714"/>
    <s v="ID - 143089"/>
    <x v="0"/>
    <n v="96"/>
    <n v="6505"/>
    <n v="9668"/>
    <n v="624480"/>
    <n v="928128"/>
    <n v="303648"/>
  </r>
  <r>
    <x v="730"/>
    <x v="1"/>
    <s v="Dammam"/>
    <x v="2"/>
    <n v="2019"/>
    <x v="1"/>
    <x v="730"/>
    <s v="ID - 143203"/>
    <x v="0"/>
    <n v="95"/>
    <n v="3756"/>
    <n v="8092"/>
    <n v="356820"/>
    <n v="768740"/>
    <n v="411920"/>
  </r>
  <r>
    <x v="885"/>
    <x v="2"/>
    <s v="Al-Quds"/>
    <x v="2"/>
    <n v="2019"/>
    <x v="2"/>
    <x v="885"/>
    <s v="ID - 143317"/>
    <x v="0"/>
    <n v="85"/>
    <n v="8907"/>
    <n v="12712"/>
    <n v="757095"/>
    <n v="1080520"/>
    <n v="323425"/>
  </r>
  <r>
    <x v="528"/>
    <x v="2"/>
    <s v="Gaza"/>
    <x v="1"/>
    <n v="2020"/>
    <x v="0"/>
    <x v="528"/>
    <s v="ID - 143431"/>
    <x v="1"/>
    <n v="40"/>
    <n v="8925"/>
    <n v="15099"/>
    <n v="357000"/>
    <n v="603960"/>
    <n v="246960"/>
  </r>
  <r>
    <x v="886"/>
    <x v="1"/>
    <s v="Jeddah"/>
    <x v="3"/>
    <n v="2020"/>
    <x v="1"/>
    <x v="886"/>
    <s v="ID - 143545"/>
    <x v="1"/>
    <n v="16"/>
    <n v="3210"/>
    <n v="5790"/>
    <n v="51360"/>
    <n v="92640"/>
    <n v="41280"/>
  </r>
  <r>
    <x v="887"/>
    <x v="2"/>
    <s v="Ramallah"/>
    <x v="3"/>
    <n v="2017"/>
    <x v="1"/>
    <x v="887"/>
    <s v="ID - 143659"/>
    <x v="0"/>
    <n v="80"/>
    <n v="3533"/>
    <n v="4733"/>
    <n v="282640"/>
    <n v="378640"/>
    <n v="96000"/>
  </r>
  <r>
    <x v="888"/>
    <x v="0"/>
    <s v="Idlb"/>
    <x v="1"/>
    <n v="2017"/>
    <x v="2"/>
    <x v="888"/>
    <s v="ID - 143773"/>
    <x v="1"/>
    <n v="95"/>
    <n v="2212"/>
    <n v="4518"/>
    <n v="210140"/>
    <n v="429210"/>
    <n v="219070"/>
  </r>
  <r>
    <x v="889"/>
    <x v="2"/>
    <s v="Nablus"/>
    <x v="0"/>
    <n v="2020"/>
    <x v="3"/>
    <x v="889"/>
    <s v="ID - 143887"/>
    <x v="1"/>
    <n v="96"/>
    <n v="8756"/>
    <n v="14181"/>
    <n v="840576"/>
    <n v="1361376"/>
    <n v="520800"/>
  </r>
  <r>
    <x v="890"/>
    <x v="3"/>
    <s v="Hurghada"/>
    <x v="0"/>
    <n v="2020"/>
    <x v="3"/>
    <x v="890"/>
    <s v="ID - 144001"/>
    <x v="1"/>
    <n v="12"/>
    <n v="8278"/>
    <n v="15199"/>
    <n v="99336"/>
    <n v="182388"/>
    <n v="83052"/>
  </r>
  <r>
    <x v="891"/>
    <x v="0"/>
    <s v="Homs"/>
    <x v="3"/>
    <n v="2019"/>
    <x v="1"/>
    <x v="891"/>
    <s v="ID - 144115"/>
    <x v="0"/>
    <n v="23"/>
    <n v="6013"/>
    <n v="11292"/>
    <n v="138299"/>
    <n v="259716"/>
    <n v="121417"/>
  </r>
  <r>
    <x v="892"/>
    <x v="1"/>
    <s v="Riyadh"/>
    <x v="3"/>
    <n v="2018"/>
    <x v="2"/>
    <x v="892"/>
    <s v="ID - 144229"/>
    <x v="1"/>
    <n v="18"/>
    <n v="8283"/>
    <n v="13768"/>
    <n v="149094"/>
    <n v="247824"/>
    <n v="98730"/>
  </r>
  <r>
    <x v="893"/>
    <x v="3"/>
    <s v="Cairo"/>
    <x v="3"/>
    <n v="2018"/>
    <x v="2"/>
    <x v="893"/>
    <s v="ID - 144343"/>
    <x v="0"/>
    <n v="54"/>
    <n v="6662"/>
    <n v="11411"/>
    <n v="359748"/>
    <n v="616194"/>
    <n v="256446"/>
  </r>
  <r>
    <x v="409"/>
    <x v="1"/>
    <s v="Abha"/>
    <x v="2"/>
    <n v="2018"/>
    <x v="1"/>
    <x v="409"/>
    <s v="ID - 144457"/>
    <x v="1"/>
    <n v="84"/>
    <n v="2910"/>
    <n v="4554"/>
    <n v="244440"/>
    <n v="382536"/>
    <n v="138096"/>
  </r>
  <r>
    <x v="443"/>
    <x v="0"/>
    <s v="Damascus"/>
    <x v="0"/>
    <n v="2018"/>
    <x v="1"/>
    <x v="443"/>
    <s v="ID - 144571"/>
    <x v="0"/>
    <n v="82"/>
    <n v="4591"/>
    <n v="8933"/>
    <n v="376462"/>
    <n v="732506"/>
    <n v="356044"/>
  </r>
  <r>
    <x v="382"/>
    <x v="2"/>
    <s v="Gaza"/>
    <x v="2"/>
    <n v="2017"/>
    <x v="2"/>
    <x v="382"/>
    <s v="ID - 144685"/>
    <x v="1"/>
    <n v="25"/>
    <n v="2506"/>
    <n v="4050"/>
    <n v="62650"/>
    <n v="101250"/>
    <n v="38600"/>
  </r>
  <r>
    <x v="894"/>
    <x v="3"/>
    <s v="Hurghada"/>
    <x v="3"/>
    <n v="2017"/>
    <x v="0"/>
    <x v="894"/>
    <s v="ID - 144799"/>
    <x v="0"/>
    <n v="57"/>
    <n v="5720"/>
    <n v="6914"/>
    <n v="326040"/>
    <n v="394098"/>
    <n v="68058"/>
  </r>
  <r>
    <x v="895"/>
    <x v="2"/>
    <s v="Ramallah"/>
    <x v="2"/>
    <n v="2020"/>
    <x v="2"/>
    <x v="895"/>
    <s v="ID - 144913"/>
    <x v="1"/>
    <n v="53"/>
    <n v="2936"/>
    <n v="5693"/>
    <n v="155608"/>
    <n v="301729"/>
    <n v="146121"/>
  </r>
  <r>
    <x v="896"/>
    <x v="2"/>
    <s v="Nablus"/>
    <x v="1"/>
    <n v="2018"/>
    <x v="0"/>
    <x v="896"/>
    <s v="ID - 145027"/>
    <x v="1"/>
    <n v="80"/>
    <n v="3461"/>
    <n v="10064"/>
    <n v="276880"/>
    <n v="805120"/>
    <n v="528240"/>
  </r>
  <r>
    <x v="16"/>
    <x v="3"/>
    <s v="Cairo"/>
    <x v="0"/>
    <n v="2017"/>
    <x v="2"/>
    <x v="16"/>
    <s v="ID - 145141"/>
    <x v="0"/>
    <n v="21"/>
    <n v="6244"/>
    <n v="11452"/>
    <n v="131124"/>
    <n v="240492"/>
    <n v="109368"/>
  </r>
  <r>
    <x v="769"/>
    <x v="1"/>
    <s v="Riyadh"/>
    <x v="0"/>
    <n v="2019"/>
    <x v="3"/>
    <x v="769"/>
    <s v="ID - 145255"/>
    <x v="0"/>
    <n v="20"/>
    <n v="2675"/>
    <n v="7391"/>
    <n v="53500"/>
    <n v="147820"/>
    <n v="94320"/>
  </r>
  <r>
    <x v="897"/>
    <x v="1"/>
    <s v="Jeddah"/>
    <x v="3"/>
    <n v="2019"/>
    <x v="1"/>
    <x v="897"/>
    <s v="ID - 145369"/>
    <x v="1"/>
    <n v="57"/>
    <n v="8427"/>
    <n v="12057"/>
    <n v="480339"/>
    <n v="687249"/>
    <n v="206910"/>
  </r>
  <r>
    <x v="325"/>
    <x v="3"/>
    <s v="Cairo"/>
    <x v="2"/>
    <n v="2017"/>
    <x v="3"/>
    <x v="325"/>
    <s v="ID - 145483"/>
    <x v="1"/>
    <n v="89"/>
    <n v="4108"/>
    <n v="6645"/>
    <n v="365612"/>
    <n v="591405"/>
    <n v="225793"/>
  </r>
  <r>
    <x v="103"/>
    <x v="1"/>
    <s v="Riyadh"/>
    <x v="1"/>
    <n v="2018"/>
    <x v="2"/>
    <x v="103"/>
    <s v="ID - 145597"/>
    <x v="1"/>
    <n v="53"/>
    <n v="7296"/>
    <n v="12079"/>
    <n v="386688"/>
    <n v="640187"/>
    <n v="253499"/>
  </r>
  <r>
    <x v="898"/>
    <x v="0"/>
    <s v="Idlb"/>
    <x v="2"/>
    <n v="2020"/>
    <x v="1"/>
    <x v="898"/>
    <s v="ID - 145711"/>
    <x v="0"/>
    <n v="50"/>
    <n v="8104"/>
    <n v="9934"/>
    <n v="405200"/>
    <n v="496700"/>
    <n v="91500"/>
  </r>
  <r>
    <x v="899"/>
    <x v="1"/>
    <s v="Dammam"/>
    <x v="3"/>
    <n v="2019"/>
    <x v="3"/>
    <x v="899"/>
    <s v="ID - 145825"/>
    <x v="0"/>
    <n v="49"/>
    <n v="7111"/>
    <n v="10082"/>
    <n v="348439"/>
    <n v="494018"/>
    <n v="145579"/>
  </r>
  <r>
    <x v="900"/>
    <x v="1"/>
    <s v="Riyadh"/>
    <x v="0"/>
    <n v="2017"/>
    <x v="1"/>
    <x v="900"/>
    <s v="ID - 145939"/>
    <x v="1"/>
    <n v="99"/>
    <n v="2570"/>
    <n v="8206"/>
    <n v="254430"/>
    <n v="812394"/>
    <n v="557964"/>
  </r>
  <r>
    <x v="901"/>
    <x v="0"/>
    <s v="Damascus"/>
    <x v="0"/>
    <n v="2020"/>
    <x v="0"/>
    <x v="901"/>
    <s v="ID - 146053"/>
    <x v="1"/>
    <n v="76"/>
    <n v="3505"/>
    <n v="7994"/>
    <n v="266380"/>
    <n v="607544"/>
    <n v="341164"/>
  </r>
  <r>
    <x v="827"/>
    <x v="1"/>
    <s v="Dammam"/>
    <x v="0"/>
    <n v="2020"/>
    <x v="2"/>
    <x v="827"/>
    <s v="ID - 146167"/>
    <x v="1"/>
    <n v="26"/>
    <n v="6077"/>
    <n v="8158"/>
    <n v="158002"/>
    <n v="212108"/>
    <n v="54106"/>
  </r>
  <r>
    <x v="902"/>
    <x v="2"/>
    <s v="Gaza"/>
    <x v="2"/>
    <n v="2017"/>
    <x v="0"/>
    <x v="902"/>
    <s v="ID - 146281"/>
    <x v="0"/>
    <n v="98"/>
    <n v="7523"/>
    <n v="11276"/>
    <n v="737254"/>
    <n v="1105048"/>
    <n v="367794"/>
  </r>
  <r>
    <x v="773"/>
    <x v="2"/>
    <s v="Gaza"/>
    <x v="2"/>
    <n v="2019"/>
    <x v="3"/>
    <x v="773"/>
    <s v="ID - 146395"/>
    <x v="1"/>
    <n v="12"/>
    <n v="5179"/>
    <n v="8275"/>
    <n v="62148"/>
    <n v="99300"/>
    <n v="37152"/>
  </r>
  <r>
    <x v="639"/>
    <x v="3"/>
    <s v="Tanta"/>
    <x v="3"/>
    <n v="2017"/>
    <x v="0"/>
    <x v="639"/>
    <s v="ID - 146509"/>
    <x v="1"/>
    <n v="79"/>
    <n v="2456"/>
    <n v="5831"/>
    <n v="194024"/>
    <n v="460649"/>
    <n v="266625"/>
  </r>
  <r>
    <x v="228"/>
    <x v="1"/>
    <s v="Jeddah"/>
    <x v="2"/>
    <n v="2017"/>
    <x v="3"/>
    <x v="228"/>
    <s v="ID - 146623"/>
    <x v="1"/>
    <n v="85"/>
    <n v="5303"/>
    <n v="9332"/>
    <n v="450755"/>
    <n v="793220"/>
    <n v="342465"/>
  </r>
  <r>
    <x v="460"/>
    <x v="3"/>
    <s v="Cairo"/>
    <x v="2"/>
    <n v="2018"/>
    <x v="2"/>
    <x v="460"/>
    <s v="ID - 146737"/>
    <x v="1"/>
    <n v="13"/>
    <n v="4590"/>
    <n v="10668"/>
    <n v="59670"/>
    <n v="138684"/>
    <n v="79014"/>
  </r>
  <r>
    <x v="903"/>
    <x v="1"/>
    <s v="Abha"/>
    <x v="3"/>
    <n v="2018"/>
    <x v="3"/>
    <x v="903"/>
    <s v="ID - 146851"/>
    <x v="1"/>
    <n v="80"/>
    <n v="8981"/>
    <n v="11175"/>
    <n v="718480"/>
    <n v="894000"/>
    <n v="175520"/>
  </r>
  <r>
    <x v="146"/>
    <x v="0"/>
    <s v="Damascus"/>
    <x v="3"/>
    <n v="2020"/>
    <x v="1"/>
    <x v="146"/>
    <s v="ID - 146965"/>
    <x v="0"/>
    <n v="86"/>
    <n v="7256"/>
    <n v="12588"/>
    <n v="624016"/>
    <n v="1082568"/>
    <n v="458552"/>
  </r>
  <r>
    <x v="636"/>
    <x v="0"/>
    <s v="Damascus"/>
    <x v="2"/>
    <n v="2019"/>
    <x v="2"/>
    <x v="636"/>
    <s v="ID - 147079"/>
    <x v="0"/>
    <n v="77"/>
    <n v="3582"/>
    <n v="8199"/>
    <n v="275814"/>
    <n v="631323"/>
    <n v="355509"/>
  </r>
  <r>
    <x v="904"/>
    <x v="0"/>
    <s v="Damascus"/>
    <x v="2"/>
    <n v="2019"/>
    <x v="3"/>
    <x v="904"/>
    <s v="ID - 147193"/>
    <x v="0"/>
    <n v="27"/>
    <n v="3910"/>
    <n v="5656"/>
    <n v="105570"/>
    <n v="152712"/>
    <n v="47142"/>
  </r>
  <r>
    <x v="905"/>
    <x v="0"/>
    <s v="Damascus"/>
    <x v="2"/>
    <n v="2018"/>
    <x v="1"/>
    <x v="905"/>
    <s v="ID - 147307"/>
    <x v="1"/>
    <n v="62"/>
    <n v="5105"/>
    <n v="9073"/>
    <n v="316510"/>
    <n v="562526"/>
    <n v="246016"/>
  </r>
  <r>
    <x v="906"/>
    <x v="2"/>
    <s v="Ramallah"/>
    <x v="2"/>
    <n v="2017"/>
    <x v="1"/>
    <x v="906"/>
    <s v="ID - 147421"/>
    <x v="0"/>
    <n v="44"/>
    <n v="6448"/>
    <n v="8697"/>
    <n v="283712"/>
    <n v="382668"/>
    <n v="98956"/>
  </r>
  <r>
    <x v="604"/>
    <x v="3"/>
    <s v="Alex"/>
    <x v="0"/>
    <n v="2017"/>
    <x v="3"/>
    <x v="604"/>
    <s v="ID - 147535"/>
    <x v="0"/>
    <n v="92"/>
    <n v="7366"/>
    <n v="10281"/>
    <n v="677672"/>
    <n v="945852"/>
    <n v="268180"/>
  </r>
  <r>
    <x v="907"/>
    <x v="1"/>
    <s v="Jeddah"/>
    <x v="0"/>
    <n v="2017"/>
    <x v="1"/>
    <x v="907"/>
    <s v="ID - 147649"/>
    <x v="0"/>
    <n v="25"/>
    <n v="5196"/>
    <n v="10356"/>
    <n v="129900"/>
    <n v="258900"/>
    <n v="129000"/>
  </r>
  <r>
    <x v="854"/>
    <x v="1"/>
    <s v="Dammam"/>
    <x v="2"/>
    <n v="2017"/>
    <x v="1"/>
    <x v="854"/>
    <s v="ID - 147763"/>
    <x v="1"/>
    <n v="82"/>
    <n v="4082"/>
    <n v="10203"/>
    <n v="334724"/>
    <n v="836646"/>
    <n v="501922"/>
  </r>
  <r>
    <x v="572"/>
    <x v="3"/>
    <s v="Alex"/>
    <x v="1"/>
    <n v="2020"/>
    <x v="2"/>
    <x v="572"/>
    <s v="ID - 147877"/>
    <x v="1"/>
    <n v="80"/>
    <n v="5976"/>
    <n v="12334"/>
    <n v="478080"/>
    <n v="986720"/>
    <n v="508640"/>
  </r>
  <r>
    <x v="908"/>
    <x v="0"/>
    <s v="Idlb"/>
    <x v="0"/>
    <n v="2017"/>
    <x v="2"/>
    <x v="908"/>
    <s v="ID - 147991"/>
    <x v="0"/>
    <n v="76"/>
    <n v="7934"/>
    <n v="10742"/>
    <n v="602984"/>
    <n v="816392"/>
    <n v="213408"/>
  </r>
  <r>
    <x v="909"/>
    <x v="3"/>
    <s v="Cairo"/>
    <x v="1"/>
    <n v="2017"/>
    <x v="1"/>
    <x v="909"/>
    <s v="ID - 148105"/>
    <x v="1"/>
    <n v="84"/>
    <n v="4342"/>
    <n v="7460"/>
    <n v="364728"/>
    <n v="626640"/>
    <n v="261912"/>
  </r>
  <r>
    <x v="910"/>
    <x v="1"/>
    <s v="Dammam"/>
    <x v="0"/>
    <n v="2019"/>
    <x v="0"/>
    <x v="910"/>
    <s v="ID - 148219"/>
    <x v="1"/>
    <n v="42"/>
    <n v="6550"/>
    <n v="8365"/>
    <n v="275100"/>
    <n v="351330"/>
    <n v="76230"/>
  </r>
  <r>
    <x v="911"/>
    <x v="3"/>
    <s v="Hurghada"/>
    <x v="1"/>
    <n v="2019"/>
    <x v="2"/>
    <x v="911"/>
    <s v="ID - 148333"/>
    <x v="1"/>
    <n v="31"/>
    <n v="7056"/>
    <n v="12249"/>
    <n v="218736"/>
    <n v="379719"/>
    <n v="160983"/>
  </r>
  <r>
    <x v="335"/>
    <x v="2"/>
    <s v="Nablus"/>
    <x v="0"/>
    <n v="2018"/>
    <x v="3"/>
    <x v="335"/>
    <s v="ID - 148447"/>
    <x v="0"/>
    <n v="29"/>
    <n v="2156"/>
    <n v="5312"/>
    <n v="62524"/>
    <n v="154048"/>
    <n v="91524"/>
  </r>
  <r>
    <x v="912"/>
    <x v="0"/>
    <s v="Hama"/>
    <x v="2"/>
    <n v="2017"/>
    <x v="1"/>
    <x v="912"/>
    <s v="ID - 148561"/>
    <x v="1"/>
    <n v="49"/>
    <n v="7276"/>
    <n v="13535"/>
    <n v="356524"/>
    <n v="663215"/>
    <n v="306691"/>
  </r>
  <r>
    <x v="37"/>
    <x v="0"/>
    <s v="Hama"/>
    <x v="3"/>
    <n v="2019"/>
    <x v="3"/>
    <x v="37"/>
    <s v="ID - 148675"/>
    <x v="1"/>
    <n v="62"/>
    <n v="6211"/>
    <n v="10329"/>
    <n v="385082"/>
    <n v="640398"/>
    <n v="255316"/>
  </r>
  <r>
    <x v="780"/>
    <x v="3"/>
    <s v="Hurghada"/>
    <x v="3"/>
    <n v="2017"/>
    <x v="1"/>
    <x v="780"/>
    <s v="ID - 148789"/>
    <x v="0"/>
    <n v="73"/>
    <n v="2834"/>
    <n v="5892"/>
    <n v="206882"/>
    <n v="430116"/>
    <n v="223234"/>
  </r>
  <r>
    <x v="913"/>
    <x v="2"/>
    <s v="Gaza"/>
    <x v="0"/>
    <n v="2017"/>
    <x v="0"/>
    <x v="913"/>
    <s v="ID - 148903"/>
    <x v="1"/>
    <n v="76"/>
    <n v="3287"/>
    <n v="6335"/>
    <n v="249812"/>
    <n v="481460"/>
    <n v="231648"/>
  </r>
  <r>
    <x v="914"/>
    <x v="2"/>
    <s v="Nablus"/>
    <x v="3"/>
    <n v="2020"/>
    <x v="2"/>
    <x v="914"/>
    <s v="ID - 149017"/>
    <x v="1"/>
    <n v="41"/>
    <n v="6963"/>
    <n v="10795"/>
    <n v="285483"/>
    <n v="442595"/>
    <n v="157112"/>
  </r>
  <r>
    <x v="915"/>
    <x v="3"/>
    <s v="Tanta"/>
    <x v="1"/>
    <n v="2018"/>
    <x v="0"/>
    <x v="915"/>
    <s v="ID - 149131"/>
    <x v="0"/>
    <n v="39"/>
    <n v="5333"/>
    <n v="10848"/>
    <n v="207987"/>
    <n v="423072"/>
    <n v="215085"/>
  </r>
  <r>
    <x v="916"/>
    <x v="1"/>
    <s v="Jeddah"/>
    <x v="2"/>
    <n v="2020"/>
    <x v="2"/>
    <x v="916"/>
    <s v="ID - 149245"/>
    <x v="0"/>
    <n v="80"/>
    <n v="8350"/>
    <n v="13059"/>
    <n v="668000"/>
    <n v="1044720"/>
    <n v="376720"/>
  </r>
  <r>
    <x v="917"/>
    <x v="2"/>
    <s v="Nablus"/>
    <x v="0"/>
    <n v="2020"/>
    <x v="1"/>
    <x v="917"/>
    <s v="ID - 149359"/>
    <x v="1"/>
    <n v="97"/>
    <n v="6078"/>
    <n v="7449"/>
    <n v="589566"/>
    <n v="722553"/>
    <n v="132987"/>
  </r>
  <r>
    <x v="918"/>
    <x v="2"/>
    <s v="Ramallah"/>
    <x v="3"/>
    <n v="2019"/>
    <x v="2"/>
    <x v="918"/>
    <s v="ID - 149473"/>
    <x v="0"/>
    <n v="13"/>
    <n v="4049"/>
    <n v="6028"/>
    <n v="52637"/>
    <n v="78364"/>
    <n v="25727"/>
  </r>
  <r>
    <x v="487"/>
    <x v="2"/>
    <s v="Ramallah"/>
    <x v="0"/>
    <n v="2019"/>
    <x v="0"/>
    <x v="487"/>
    <s v="ID - 149587"/>
    <x v="0"/>
    <n v="23"/>
    <n v="5146"/>
    <n v="10008"/>
    <n v="118358"/>
    <n v="230184"/>
    <n v="111826"/>
  </r>
  <r>
    <x v="420"/>
    <x v="3"/>
    <s v="Hurghada"/>
    <x v="2"/>
    <n v="2018"/>
    <x v="0"/>
    <x v="420"/>
    <s v="ID - 149701"/>
    <x v="1"/>
    <n v="72"/>
    <n v="2579"/>
    <n v="8207"/>
    <n v="185688"/>
    <n v="590904"/>
    <n v="405216"/>
  </r>
  <r>
    <x v="136"/>
    <x v="2"/>
    <s v="Al-Quds"/>
    <x v="1"/>
    <n v="2018"/>
    <x v="1"/>
    <x v="136"/>
    <s v="ID - 149815"/>
    <x v="1"/>
    <n v="40"/>
    <n v="5960"/>
    <n v="9930"/>
    <n v="238400"/>
    <n v="397200"/>
    <n v="158800"/>
  </r>
  <r>
    <x v="919"/>
    <x v="3"/>
    <s v="Alex"/>
    <x v="3"/>
    <n v="2017"/>
    <x v="1"/>
    <x v="919"/>
    <s v="ID - 149929"/>
    <x v="1"/>
    <n v="41"/>
    <n v="6631"/>
    <n v="8814"/>
    <n v="271871"/>
    <n v="361374"/>
    <n v="89503"/>
  </r>
  <r>
    <x v="721"/>
    <x v="0"/>
    <s v="Homs"/>
    <x v="2"/>
    <n v="2018"/>
    <x v="3"/>
    <x v="721"/>
    <s v="ID - 150043"/>
    <x v="1"/>
    <n v="70"/>
    <n v="5608"/>
    <n v="10381"/>
    <n v="392560"/>
    <n v="726670"/>
    <n v="334110"/>
  </r>
  <r>
    <x v="920"/>
    <x v="0"/>
    <s v="Homs"/>
    <x v="1"/>
    <n v="2019"/>
    <x v="1"/>
    <x v="920"/>
    <s v="ID - 150157"/>
    <x v="1"/>
    <n v="35"/>
    <n v="4644"/>
    <n v="10063"/>
    <n v="162540"/>
    <n v="352205"/>
    <n v="189665"/>
  </r>
  <r>
    <x v="323"/>
    <x v="0"/>
    <s v="Idlb"/>
    <x v="0"/>
    <n v="2018"/>
    <x v="1"/>
    <x v="323"/>
    <s v="ID - 150271"/>
    <x v="0"/>
    <n v="24"/>
    <n v="6535"/>
    <n v="9717"/>
    <n v="156840"/>
    <n v="233208"/>
    <n v="76368"/>
  </r>
  <r>
    <x v="380"/>
    <x v="0"/>
    <s v="Damascus"/>
    <x v="1"/>
    <n v="2018"/>
    <x v="0"/>
    <x v="380"/>
    <s v="ID - 150385"/>
    <x v="1"/>
    <n v="54"/>
    <n v="2823"/>
    <n v="8880"/>
    <n v="152442"/>
    <n v="479520"/>
    <n v="327078"/>
  </r>
  <r>
    <x v="921"/>
    <x v="2"/>
    <s v="Nablus"/>
    <x v="3"/>
    <n v="2019"/>
    <x v="0"/>
    <x v="921"/>
    <s v="ID - 150499"/>
    <x v="1"/>
    <n v="95"/>
    <n v="3710"/>
    <n v="7599"/>
    <n v="352450"/>
    <n v="721905"/>
    <n v="369455"/>
  </r>
  <r>
    <x v="769"/>
    <x v="0"/>
    <s v="Damascus"/>
    <x v="3"/>
    <n v="2019"/>
    <x v="3"/>
    <x v="769"/>
    <s v="ID - 150613"/>
    <x v="0"/>
    <n v="20"/>
    <n v="3099"/>
    <n v="4599"/>
    <n v="61980"/>
    <n v="91980"/>
    <n v="30000"/>
  </r>
  <r>
    <x v="179"/>
    <x v="2"/>
    <s v="Nablus"/>
    <x v="1"/>
    <n v="2018"/>
    <x v="3"/>
    <x v="179"/>
    <s v="ID - 150727"/>
    <x v="1"/>
    <n v="54"/>
    <n v="4692"/>
    <n v="8126"/>
    <n v="253368"/>
    <n v="438804"/>
    <n v="185436"/>
  </r>
  <r>
    <x v="902"/>
    <x v="1"/>
    <s v="Dammam"/>
    <x v="0"/>
    <n v="2017"/>
    <x v="0"/>
    <x v="902"/>
    <s v="ID - 150841"/>
    <x v="0"/>
    <n v="28"/>
    <n v="2928"/>
    <n v="6498"/>
    <n v="81984"/>
    <n v="181944"/>
    <n v="99960"/>
  </r>
  <r>
    <x v="520"/>
    <x v="1"/>
    <s v="Jeddah"/>
    <x v="0"/>
    <n v="2018"/>
    <x v="3"/>
    <x v="520"/>
    <s v="ID - 150955"/>
    <x v="1"/>
    <n v="13"/>
    <n v="7729"/>
    <n v="13954"/>
    <n v="100477"/>
    <n v="181402"/>
    <n v="80925"/>
  </r>
  <r>
    <x v="352"/>
    <x v="3"/>
    <s v="Tanta"/>
    <x v="0"/>
    <n v="2019"/>
    <x v="2"/>
    <x v="352"/>
    <s v="ID - 151069"/>
    <x v="1"/>
    <n v="94"/>
    <n v="3049"/>
    <n v="8003"/>
    <n v="286606"/>
    <n v="752282"/>
    <n v="465676"/>
  </r>
  <r>
    <x v="759"/>
    <x v="1"/>
    <s v="Dammam"/>
    <x v="2"/>
    <n v="2018"/>
    <x v="0"/>
    <x v="759"/>
    <s v="ID - 151183"/>
    <x v="0"/>
    <n v="14"/>
    <n v="5558"/>
    <n v="9065"/>
    <n v="77812"/>
    <n v="126910"/>
    <n v="49098"/>
  </r>
  <r>
    <x v="364"/>
    <x v="1"/>
    <s v="Dammam"/>
    <x v="2"/>
    <n v="2020"/>
    <x v="2"/>
    <x v="364"/>
    <s v="ID - 151297"/>
    <x v="0"/>
    <n v="82"/>
    <n v="3216"/>
    <n v="6112"/>
    <n v="263712"/>
    <n v="501184"/>
    <n v="237472"/>
  </r>
  <r>
    <x v="922"/>
    <x v="1"/>
    <s v="Dammam"/>
    <x v="0"/>
    <n v="2018"/>
    <x v="1"/>
    <x v="922"/>
    <s v="ID - 151411"/>
    <x v="1"/>
    <n v="23"/>
    <n v="7677"/>
    <n v="13951"/>
    <n v="176571"/>
    <n v="320873"/>
    <n v="144302"/>
  </r>
  <r>
    <x v="856"/>
    <x v="2"/>
    <s v="Nablus"/>
    <x v="0"/>
    <n v="2018"/>
    <x v="1"/>
    <x v="856"/>
    <s v="ID - 151525"/>
    <x v="0"/>
    <n v="51"/>
    <n v="5553"/>
    <n v="6629"/>
    <n v="283203"/>
    <n v="338079"/>
    <n v="54876"/>
  </r>
  <r>
    <x v="831"/>
    <x v="1"/>
    <s v="Riyadh"/>
    <x v="0"/>
    <n v="2017"/>
    <x v="0"/>
    <x v="831"/>
    <s v="ID - 151639"/>
    <x v="1"/>
    <n v="34"/>
    <n v="6100"/>
    <n v="10790"/>
    <n v="207400"/>
    <n v="366860"/>
    <n v="159460"/>
  </r>
  <r>
    <x v="718"/>
    <x v="2"/>
    <s v="Al-Quds"/>
    <x v="2"/>
    <n v="2018"/>
    <x v="0"/>
    <x v="718"/>
    <s v="ID - 151753"/>
    <x v="0"/>
    <n v="71"/>
    <n v="4393"/>
    <n v="7586"/>
    <n v="311903"/>
    <n v="538606"/>
    <n v="226703"/>
  </r>
  <r>
    <x v="923"/>
    <x v="3"/>
    <s v="Alex"/>
    <x v="1"/>
    <n v="2017"/>
    <x v="3"/>
    <x v="923"/>
    <s v="ID - 151867"/>
    <x v="1"/>
    <n v="61"/>
    <n v="8011"/>
    <n v="12018"/>
    <n v="488671"/>
    <n v="733098"/>
    <n v="244427"/>
  </r>
  <r>
    <x v="924"/>
    <x v="0"/>
    <s v="Idlb"/>
    <x v="1"/>
    <n v="2019"/>
    <x v="0"/>
    <x v="924"/>
    <s v="ID - 151981"/>
    <x v="1"/>
    <n v="61"/>
    <n v="5442"/>
    <n v="10833"/>
    <n v="331962"/>
    <n v="660813"/>
    <n v="328851"/>
  </r>
  <r>
    <x v="925"/>
    <x v="1"/>
    <s v="Jeddah"/>
    <x v="1"/>
    <n v="2020"/>
    <x v="3"/>
    <x v="925"/>
    <s v="ID - 152095"/>
    <x v="1"/>
    <n v="15"/>
    <n v="2020"/>
    <n v="8435"/>
    <n v="30300"/>
    <n v="126525"/>
    <n v="96225"/>
  </r>
  <r>
    <x v="501"/>
    <x v="0"/>
    <s v="Homs"/>
    <x v="2"/>
    <n v="2019"/>
    <x v="1"/>
    <x v="501"/>
    <s v="ID - 152209"/>
    <x v="0"/>
    <n v="43"/>
    <n v="8709"/>
    <n v="10042"/>
    <n v="374487"/>
    <n v="431806"/>
    <n v="57319"/>
  </r>
  <r>
    <x v="926"/>
    <x v="3"/>
    <s v="Hurghada"/>
    <x v="2"/>
    <n v="2020"/>
    <x v="3"/>
    <x v="926"/>
    <s v="ID - 152323"/>
    <x v="0"/>
    <n v="33"/>
    <n v="7123"/>
    <n v="8674"/>
    <n v="235059"/>
    <n v="286242"/>
    <n v="51183"/>
  </r>
  <r>
    <x v="281"/>
    <x v="2"/>
    <s v="Gaza"/>
    <x v="2"/>
    <n v="2017"/>
    <x v="0"/>
    <x v="281"/>
    <s v="ID - 152437"/>
    <x v="0"/>
    <n v="82"/>
    <n v="2005"/>
    <n v="7454"/>
    <n v="164410"/>
    <n v="611228"/>
    <n v="446818"/>
  </r>
  <r>
    <x v="252"/>
    <x v="1"/>
    <s v="Riyadh"/>
    <x v="2"/>
    <n v="2018"/>
    <x v="1"/>
    <x v="252"/>
    <s v="ID - 152551"/>
    <x v="0"/>
    <n v="78"/>
    <n v="8995"/>
    <n v="15447"/>
    <n v="701610"/>
    <n v="1204866"/>
    <n v="503256"/>
  </r>
  <r>
    <x v="927"/>
    <x v="3"/>
    <s v="Alex"/>
    <x v="2"/>
    <n v="2018"/>
    <x v="3"/>
    <x v="927"/>
    <s v="ID - 152665"/>
    <x v="0"/>
    <n v="41"/>
    <n v="6868"/>
    <n v="10364"/>
    <n v="281588"/>
    <n v="424924"/>
    <n v="143336"/>
  </r>
  <r>
    <x v="928"/>
    <x v="2"/>
    <s v="Gaza"/>
    <x v="3"/>
    <n v="2017"/>
    <x v="1"/>
    <x v="928"/>
    <s v="ID - 152779"/>
    <x v="1"/>
    <n v="28"/>
    <n v="2615"/>
    <n v="4145"/>
    <n v="73220"/>
    <n v="116060"/>
    <n v="42840"/>
  </r>
  <r>
    <x v="215"/>
    <x v="0"/>
    <s v="Homs"/>
    <x v="2"/>
    <n v="2018"/>
    <x v="0"/>
    <x v="215"/>
    <s v="ID - 152893"/>
    <x v="1"/>
    <n v="35"/>
    <n v="4068"/>
    <n v="6788"/>
    <n v="142380"/>
    <n v="237580"/>
    <n v="95200"/>
  </r>
  <r>
    <x v="929"/>
    <x v="0"/>
    <s v="Homs"/>
    <x v="1"/>
    <n v="2020"/>
    <x v="3"/>
    <x v="929"/>
    <s v="ID - 153007"/>
    <x v="0"/>
    <n v="28"/>
    <n v="2026"/>
    <n v="5656"/>
    <n v="56728"/>
    <n v="158368"/>
    <n v="101640"/>
  </r>
  <r>
    <x v="930"/>
    <x v="2"/>
    <s v="Nablus"/>
    <x v="2"/>
    <n v="2018"/>
    <x v="1"/>
    <x v="930"/>
    <s v="ID - 153121"/>
    <x v="0"/>
    <n v="28"/>
    <n v="3416"/>
    <n v="8462"/>
    <n v="95648"/>
    <n v="236936"/>
    <n v="141288"/>
  </r>
  <r>
    <x v="3"/>
    <x v="3"/>
    <s v="Cairo"/>
    <x v="3"/>
    <n v="2019"/>
    <x v="1"/>
    <x v="3"/>
    <s v="ID - 153235"/>
    <x v="1"/>
    <n v="52"/>
    <n v="4660"/>
    <n v="7710"/>
    <n v="242320"/>
    <n v="400920"/>
    <n v="158600"/>
  </r>
  <r>
    <x v="931"/>
    <x v="1"/>
    <s v="Jeddah"/>
    <x v="3"/>
    <n v="2018"/>
    <x v="1"/>
    <x v="931"/>
    <s v="ID - 153349"/>
    <x v="0"/>
    <n v="47"/>
    <n v="4530"/>
    <n v="11172"/>
    <n v="212910"/>
    <n v="525084"/>
    <n v="312174"/>
  </r>
  <r>
    <x v="932"/>
    <x v="3"/>
    <s v="Cairo"/>
    <x v="3"/>
    <n v="2019"/>
    <x v="1"/>
    <x v="932"/>
    <s v="ID - 153463"/>
    <x v="1"/>
    <n v="86"/>
    <n v="5002"/>
    <n v="6019"/>
    <n v="430172"/>
    <n v="517634"/>
    <n v="87462"/>
  </r>
  <r>
    <x v="594"/>
    <x v="0"/>
    <s v="Damascus"/>
    <x v="3"/>
    <n v="2019"/>
    <x v="2"/>
    <x v="594"/>
    <s v="ID - 153577"/>
    <x v="1"/>
    <n v="31"/>
    <n v="6481"/>
    <n v="10932"/>
    <n v="200911"/>
    <n v="338892"/>
    <n v="137981"/>
  </r>
  <r>
    <x v="933"/>
    <x v="1"/>
    <s v="Dammam"/>
    <x v="1"/>
    <n v="2019"/>
    <x v="2"/>
    <x v="933"/>
    <s v="ID - 153691"/>
    <x v="1"/>
    <n v="97"/>
    <n v="3931"/>
    <n v="7303"/>
    <n v="381307"/>
    <n v="708391"/>
    <n v="327084"/>
  </r>
  <r>
    <x v="668"/>
    <x v="1"/>
    <s v="Dammam"/>
    <x v="2"/>
    <n v="2017"/>
    <x v="2"/>
    <x v="668"/>
    <s v="ID - 153805"/>
    <x v="1"/>
    <n v="93"/>
    <n v="4772"/>
    <n v="9486"/>
    <n v="443796"/>
    <n v="882198"/>
    <n v="438402"/>
  </r>
  <r>
    <x v="934"/>
    <x v="2"/>
    <s v="Gaza"/>
    <x v="2"/>
    <n v="2017"/>
    <x v="3"/>
    <x v="934"/>
    <s v="ID - 153919"/>
    <x v="0"/>
    <n v="32"/>
    <n v="8514"/>
    <n v="10111"/>
    <n v="272448"/>
    <n v="323552"/>
    <n v="51104"/>
  </r>
  <r>
    <x v="311"/>
    <x v="1"/>
    <s v="Abha"/>
    <x v="3"/>
    <n v="2017"/>
    <x v="2"/>
    <x v="311"/>
    <s v="ID - 154033"/>
    <x v="0"/>
    <n v="34"/>
    <n v="6011"/>
    <n v="8605"/>
    <n v="204374"/>
    <n v="292570"/>
    <n v="88196"/>
  </r>
  <r>
    <x v="473"/>
    <x v="0"/>
    <s v="Idlb"/>
    <x v="1"/>
    <n v="2017"/>
    <x v="3"/>
    <x v="473"/>
    <s v="ID - 154147"/>
    <x v="0"/>
    <n v="64"/>
    <n v="5278"/>
    <n v="11546"/>
    <n v="337792"/>
    <n v="738944"/>
    <n v="401152"/>
  </r>
  <r>
    <x v="935"/>
    <x v="1"/>
    <s v="Abha"/>
    <x v="1"/>
    <n v="2019"/>
    <x v="3"/>
    <x v="935"/>
    <s v="ID - 154261"/>
    <x v="0"/>
    <n v="22"/>
    <n v="8326"/>
    <n v="12468"/>
    <n v="183172"/>
    <n v="274296"/>
    <n v="91124"/>
  </r>
  <r>
    <x v="936"/>
    <x v="0"/>
    <s v="Idlb"/>
    <x v="0"/>
    <n v="2018"/>
    <x v="2"/>
    <x v="936"/>
    <s v="ID - 154375"/>
    <x v="0"/>
    <n v="56"/>
    <n v="6073"/>
    <n v="12137"/>
    <n v="340088"/>
    <n v="679672"/>
    <n v="339584"/>
  </r>
  <r>
    <x v="711"/>
    <x v="1"/>
    <s v="Dammam"/>
    <x v="1"/>
    <n v="2017"/>
    <x v="1"/>
    <x v="711"/>
    <s v="ID - 154489"/>
    <x v="0"/>
    <n v="25"/>
    <n v="6055"/>
    <n v="11049"/>
    <n v="151375"/>
    <n v="276225"/>
    <n v="124850"/>
  </r>
  <r>
    <x v="327"/>
    <x v="3"/>
    <s v="Cairo"/>
    <x v="2"/>
    <n v="2019"/>
    <x v="2"/>
    <x v="327"/>
    <s v="ID - 154603"/>
    <x v="1"/>
    <n v="83"/>
    <n v="2631"/>
    <n v="8686"/>
    <n v="218373"/>
    <n v="720938"/>
    <n v="502565"/>
  </r>
  <r>
    <x v="937"/>
    <x v="0"/>
    <s v="Hama"/>
    <x v="1"/>
    <n v="2020"/>
    <x v="1"/>
    <x v="937"/>
    <s v="ID - 154717"/>
    <x v="1"/>
    <n v="19"/>
    <n v="8936"/>
    <n v="10502"/>
    <n v="169784"/>
    <n v="199538"/>
    <n v="29754"/>
  </r>
  <r>
    <x v="938"/>
    <x v="3"/>
    <s v="Cairo"/>
    <x v="0"/>
    <n v="2020"/>
    <x v="2"/>
    <x v="938"/>
    <s v="ID - 154831"/>
    <x v="1"/>
    <n v="12"/>
    <n v="4657"/>
    <n v="6452"/>
    <n v="55884"/>
    <n v="77424"/>
    <n v="21540"/>
  </r>
  <r>
    <x v="939"/>
    <x v="1"/>
    <s v="Jeddah"/>
    <x v="0"/>
    <n v="2018"/>
    <x v="3"/>
    <x v="939"/>
    <s v="ID - 154945"/>
    <x v="0"/>
    <n v="71"/>
    <n v="6683"/>
    <n v="12617"/>
    <n v="474493"/>
    <n v="895807"/>
    <n v="421314"/>
  </r>
  <r>
    <x v="940"/>
    <x v="1"/>
    <s v="Jeddah"/>
    <x v="0"/>
    <n v="2018"/>
    <x v="2"/>
    <x v="940"/>
    <s v="ID - 155059"/>
    <x v="1"/>
    <n v="61"/>
    <n v="5263"/>
    <n v="10165"/>
    <n v="321043"/>
    <n v="620065"/>
    <n v="299022"/>
  </r>
  <r>
    <x v="941"/>
    <x v="0"/>
    <s v="Idlb"/>
    <x v="2"/>
    <n v="2020"/>
    <x v="2"/>
    <x v="941"/>
    <s v="ID - 155173"/>
    <x v="0"/>
    <n v="89"/>
    <n v="2385"/>
    <n v="6292"/>
    <n v="212265"/>
    <n v="559988"/>
    <n v="347723"/>
  </r>
  <r>
    <x v="26"/>
    <x v="0"/>
    <s v="Damascus"/>
    <x v="0"/>
    <n v="2018"/>
    <x v="2"/>
    <x v="26"/>
    <s v="ID - 155287"/>
    <x v="0"/>
    <n v="45"/>
    <n v="5548"/>
    <n v="9621"/>
    <n v="249660"/>
    <n v="432945"/>
    <n v="183285"/>
  </r>
  <r>
    <x v="942"/>
    <x v="2"/>
    <s v="Ramallah"/>
    <x v="0"/>
    <n v="2020"/>
    <x v="0"/>
    <x v="942"/>
    <s v="ID - 155401"/>
    <x v="0"/>
    <n v="23"/>
    <n v="3563"/>
    <n v="5841"/>
    <n v="81949"/>
    <n v="134343"/>
    <n v="52394"/>
  </r>
  <r>
    <x v="943"/>
    <x v="0"/>
    <s v="Idlb"/>
    <x v="1"/>
    <n v="2020"/>
    <x v="1"/>
    <x v="943"/>
    <s v="ID - 155515"/>
    <x v="0"/>
    <n v="64"/>
    <n v="3189"/>
    <n v="5987"/>
    <n v="204096"/>
    <n v="383168"/>
    <n v="179072"/>
  </r>
  <r>
    <x v="13"/>
    <x v="0"/>
    <s v="Damascus"/>
    <x v="2"/>
    <n v="2020"/>
    <x v="0"/>
    <x v="13"/>
    <s v="ID - 155629"/>
    <x v="0"/>
    <n v="65"/>
    <n v="6072"/>
    <n v="7831"/>
    <n v="394680"/>
    <n v="509015"/>
    <n v="114335"/>
  </r>
  <r>
    <x v="629"/>
    <x v="2"/>
    <s v="Al-Quds"/>
    <x v="1"/>
    <n v="2018"/>
    <x v="2"/>
    <x v="629"/>
    <s v="ID - 155743"/>
    <x v="1"/>
    <n v="93"/>
    <n v="4011"/>
    <n v="10238"/>
    <n v="373023"/>
    <n v="952134"/>
    <n v="579111"/>
  </r>
  <r>
    <x v="944"/>
    <x v="0"/>
    <s v="Damascus"/>
    <x v="0"/>
    <n v="2018"/>
    <x v="0"/>
    <x v="944"/>
    <s v="ID - 155857"/>
    <x v="1"/>
    <n v="87"/>
    <n v="6716"/>
    <n v="8016"/>
    <n v="584292"/>
    <n v="697392"/>
    <n v="113100"/>
  </r>
  <r>
    <x v="945"/>
    <x v="0"/>
    <s v="Idlb"/>
    <x v="1"/>
    <n v="2020"/>
    <x v="2"/>
    <x v="945"/>
    <s v="ID - 155971"/>
    <x v="1"/>
    <n v="17"/>
    <n v="4122"/>
    <n v="5542"/>
    <n v="70074"/>
    <n v="94214"/>
    <n v="24140"/>
  </r>
  <r>
    <x v="946"/>
    <x v="1"/>
    <s v="Dammam"/>
    <x v="2"/>
    <n v="2019"/>
    <x v="3"/>
    <x v="946"/>
    <s v="ID - 156085"/>
    <x v="1"/>
    <n v="82"/>
    <n v="3204"/>
    <n v="8634"/>
    <n v="262728"/>
    <n v="707988"/>
    <n v="445260"/>
  </r>
  <r>
    <x v="947"/>
    <x v="0"/>
    <s v="Damascus"/>
    <x v="1"/>
    <n v="2018"/>
    <x v="3"/>
    <x v="947"/>
    <s v="ID - 156199"/>
    <x v="1"/>
    <n v="76"/>
    <n v="4226"/>
    <n v="10244"/>
    <n v="321176"/>
    <n v="778544"/>
    <n v="457368"/>
  </r>
  <r>
    <x v="948"/>
    <x v="2"/>
    <s v="Nablus"/>
    <x v="0"/>
    <n v="2019"/>
    <x v="3"/>
    <x v="948"/>
    <s v="ID - 156313"/>
    <x v="1"/>
    <n v="67"/>
    <n v="7076"/>
    <n v="8625"/>
    <n v="474092"/>
    <n v="577875"/>
    <n v="103783"/>
  </r>
  <r>
    <x v="588"/>
    <x v="3"/>
    <s v="Tanta"/>
    <x v="3"/>
    <n v="2019"/>
    <x v="0"/>
    <x v="588"/>
    <s v="ID - 156427"/>
    <x v="1"/>
    <n v="60"/>
    <n v="8328"/>
    <n v="13611"/>
    <n v="499680"/>
    <n v="816660"/>
    <n v="316980"/>
  </r>
  <r>
    <x v="949"/>
    <x v="3"/>
    <s v="Cairo"/>
    <x v="0"/>
    <n v="2018"/>
    <x v="1"/>
    <x v="949"/>
    <s v="ID - 156541"/>
    <x v="1"/>
    <n v="46"/>
    <n v="2668"/>
    <n v="8904"/>
    <n v="122728"/>
    <n v="409584"/>
    <n v="286856"/>
  </r>
  <r>
    <x v="290"/>
    <x v="0"/>
    <s v="Homs"/>
    <x v="0"/>
    <n v="2017"/>
    <x v="3"/>
    <x v="290"/>
    <s v="ID - 156655"/>
    <x v="0"/>
    <n v="72"/>
    <n v="4097"/>
    <n v="8377"/>
    <n v="294984"/>
    <n v="603144"/>
    <n v="308160"/>
  </r>
  <r>
    <x v="950"/>
    <x v="3"/>
    <s v="Tanta"/>
    <x v="2"/>
    <n v="2019"/>
    <x v="3"/>
    <x v="950"/>
    <s v="ID - 156769"/>
    <x v="0"/>
    <n v="79"/>
    <n v="2086"/>
    <n v="3828"/>
    <n v="164794"/>
    <n v="302412"/>
    <n v="137618"/>
  </r>
  <r>
    <x v="829"/>
    <x v="1"/>
    <s v="Jeddah"/>
    <x v="0"/>
    <n v="2018"/>
    <x v="0"/>
    <x v="829"/>
    <s v="ID - 156883"/>
    <x v="0"/>
    <n v="98"/>
    <n v="3287"/>
    <n v="4845"/>
    <n v="322126"/>
    <n v="474810"/>
    <n v="152684"/>
  </r>
  <r>
    <x v="578"/>
    <x v="2"/>
    <s v="Nablus"/>
    <x v="3"/>
    <n v="2018"/>
    <x v="2"/>
    <x v="578"/>
    <s v="ID - 156997"/>
    <x v="0"/>
    <n v="58"/>
    <n v="8764"/>
    <n v="11525"/>
    <n v="508312"/>
    <n v="668450"/>
    <n v="160138"/>
  </r>
  <r>
    <x v="951"/>
    <x v="2"/>
    <s v="Gaza"/>
    <x v="3"/>
    <n v="2018"/>
    <x v="3"/>
    <x v="951"/>
    <s v="ID - 157111"/>
    <x v="0"/>
    <n v="15"/>
    <n v="6567"/>
    <n v="11184"/>
    <n v="98505"/>
    <n v="167760"/>
    <n v="69255"/>
  </r>
  <r>
    <x v="214"/>
    <x v="0"/>
    <s v="Hama"/>
    <x v="1"/>
    <n v="2019"/>
    <x v="1"/>
    <x v="214"/>
    <s v="ID - 157225"/>
    <x v="0"/>
    <n v="18"/>
    <n v="5700"/>
    <n v="10533"/>
    <n v="102600"/>
    <n v="189594"/>
    <n v="86994"/>
  </r>
  <r>
    <x v="952"/>
    <x v="2"/>
    <s v="Ramallah"/>
    <x v="1"/>
    <n v="2017"/>
    <x v="0"/>
    <x v="952"/>
    <s v="ID - 157339"/>
    <x v="0"/>
    <n v="42"/>
    <n v="8296"/>
    <n v="14828"/>
    <n v="348432"/>
    <n v="622776"/>
    <n v="274344"/>
  </r>
  <r>
    <x v="953"/>
    <x v="0"/>
    <s v="Hama"/>
    <x v="0"/>
    <n v="2017"/>
    <x v="2"/>
    <x v="953"/>
    <s v="ID - 157453"/>
    <x v="0"/>
    <n v="23"/>
    <n v="2082"/>
    <n v="7070"/>
    <n v="47886"/>
    <n v="162610"/>
    <n v="114724"/>
  </r>
  <r>
    <x v="127"/>
    <x v="3"/>
    <s v="Cairo"/>
    <x v="2"/>
    <n v="2019"/>
    <x v="1"/>
    <x v="127"/>
    <s v="ID - 157567"/>
    <x v="0"/>
    <n v="83"/>
    <n v="5302"/>
    <n v="6583"/>
    <n v="440066"/>
    <n v="546389"/>
    <n v="106323"/>
  </r>
  <r>
    <x v="399"/>
    <x v="1"/>
    <s v="Abha"/>
    <x v="2"/>
    <n v="2017"/>
    <x v="1"/>
    <x v="399"/>
    <s v="ID - 157681"/>
    <x v="0"/>
    <n v="22"/>
    <n v="4700"/>
    <n v="9535"/>
    <n v="103400"/>
    <n v="209770"/>
    <n v="106370"/>
  </r>
  <r>
    <x v="660"/>
    <x v="1"/>
    <s v="Dammam"/>
    <x v="2"/>
    <n v="2020"/>
    <x v="0"/>
    <x v="660"/>
    <s v="ID - 157795"/>
    <x v="0"/>
    <n v="87"/>
    <n v="4631"/>
    <n v="8040"/>
    <n v="402897"/>
    <n v="699480"/>
    <n v="296583"/>
  </r>
  <r>
    <x v="954"/>
    <x v="2"/>
    <s v="Nablus"/>
    <x v="0"/>
    <n v="2018"/>
    <x v="2"/>
    <x v="954"/>
    <s v="ID - 157909"/>
    <x v="0"/>
    <n v="82"/>
    <n v="6478"/>
    <n v="12781"/>
    <n v="531196"/>
    <n v="1048042"/>
    <n v="516846"/>
  </r>
  <r>
    <x v="955"/>
    <x v="2"/>
    <s v="Ramallah"/>
    <x v="3"/>
    <n v="2019"/>
    <x v="1"/>
    <x v="955"/>
    <s v="ID - 158023"/>
    <x v="1"/>
    <n v="48"/>
    <n v="5723"/>
    <n v="10847"/>
    <n v="274704"/>
    <n v="520656"/>
    <n v="245952"/>
  </r>
  <r>
    <x v="956"/>
    <x v="0"/>
    <s v="Damascus"/>
    <x v="3"/>
    <n v="2020"/>
    <x v="2"/>
    <x v="956"/>
    <s v="ID - 158137"/>
    <x v="0"/>
    <n v="74"/>
    <n v="3727"/>
    <n v="10567"/>
    <n v="275798"/>
    <n v="781958"/>
    <n v="506160"/>
  </r>
  <r>
    <x v="947"/>
    <x v="1"/>
    <s v="Riyadh"/>
    <x v="3"/>
    <n v="2018"/>
    <x v="3"/>
    <x v="947"/>
    <s v="ID - 158251"/>
    <x v="1"/>
    <n v="95"/>
    <n v="5037"/>
    <n v="9399"/>
    <n v="478515"/>
    <n v="892905"/>
    <n v="414390"/>
  </r>
  <r>
    <x v="957"/>
    <x v="3"/>
    <s v="Hurghada"/>
    <x v="2"/>
    <n v="2018"/>
    <x v="1"/>
    <x v="957"/>
    <s v="ID - 158365"/>
    <x v="0"/>
    <n v="25"/>
    <n v="3869"/>
    <n v="10590"/>
    <n v="96725"/>
    <n v="264750"/>
    <n v="168025"/>
  </r>
  <r>
    <x v="521"/>
    <x v="0"/>
    <s v="Homs"/>
    <x v="2"/>
    <n v="2017"/>
    <x v="2"/>
    <x v="521"/>
    <s v="ID - 158479"/>
    <x v="0"/>
    <n v="86"/>
    <n v="3019"/>
    <n v="6799"/>
    <n v="259634"/>
    <n v="584714"/>
    <n v="325080"/>
  </r>
  <r>
    <x v="768"/>
    <x v="1"/>
    <s v="Abha"/>
    <x v="2"/>
    <n v="2018"/>
    <x v="1"/>
    <x v="768"/>
    <s v="ID - 158593"/>
    <x v="0"/>
    <n v="78"/>
    <n v="4713"/>
    <n v="8734"/>
    <n v="367614"/>
    <n v="681252"/>
    <n v="313638"/>
  </r>
  <r>
    <x v="958"/>
    <x v="0"/>
    <s v="Homs"/>
    <x v="2"/>
    <n v="2020"/>
    <x v="2"/>
    <x v="958"/>
    <s v="ID - 158707"/>
    <x v="0"/>
    <n v="60"/>
    <n v="2916"/>
    <n v="6220"/>
    <n v="174960"/>
    <n v="373200"/>
    <n v="198240"/>
  </r>
  <r>
    <x v="3"/>
    <x v="1"/>
    <s v="Jeddah"/>
    <x v="2"/>
    <n v="2019"/>
    <x v="1"/>
    <x v="3"/>
    <s v="ID - 158821"/>
    <x v="0"/>
    <n v="35"/>
    <n v="8003"/>
    <n v="12563"/>
    <n v="280105"/>
    <n v="439705"/>
    <n v="159600"/>
  </r>
  <r>
    <x v="959"/>
    <x v="2"/>
    <s v="Gaza"/>
    <x v="2"/>
    <n v="2017"/>
    <x v="1"/>
    <x v="959"/>
    <s v="ID - 158935"/>
    <x v="1"/>
    <n v="52"/>
    <n v="3917"/>
    <n v="9577"/>
    <n v="203684"/>
    <n v="498004"/>
    <n v="294320"/>
  </r>
  <r>
    <x v="102"/>
    <x v="3"/>
    <s v="Hurghada"/>
    <x v="2"/>
    <n v="2018"/>
    <x v="2"/>
    <x v="102"/>
    <s v="ID - 159049"/>
    <x v="0"/>
    <n v="54"/>
    <n v="2371"/>
    <n v="5244"/>
    <n v="128034"/>
    <n v="283176"/>
    <n v="155142"/>
  </r>
  <r>
    <x v="806"/>
    <x v="1"/>
    <s v="Riyadh"/>
    <x v="2"/>
    <n v="2017"/>
    <x v="0"/>
    <x v="806"/>
    <s v="ID - 159163"/>
    <x v="1"/>
    <n v="91"/>
    <n v="5391"/>
    <n v="8419"/>
    <n v="490581"/>
    <n v="766129"/>
    <n v="275548"/>
  </r>
  <r>
    <x v="960"/>
    <x v="2"/>
    <s v="Nablus"/>
    <x v="1"/>
    <n v="2019"/>
    <x v="2"/>
    <x v="960"/>
    <s v="ID - 159277"/>
    <x v="1"/>
    <n v="88"/>
    <n v="6527"/>
    <n v="9780"/>
    <n v="574376"/>
    <n v="860640"/>
    <n v="286264"/>
  </r>
  <r>
    <x v="961"/>
    <x v="2"/>
    <s v="Gaza"/>
    <x v="1"/>
    <n v="2020"/>
    <x v="2"/>
    <x v="961"/>
    <s v="ID - 159391"/>
    <x v="1"/>
    <n v="49"/>
    <n v="8712"/>
    <n v="12406"/>
    <n v="426888"/>
    <n v="607894"/>
    <n v="181006"/>
  </r>
  <r>
    <x v="962"/>
    <x v="3"/>
    <s v="Alex"/>
    <x v="3"/>
    <n v="2019"/>
    <x v="2"/>
    <x v="962"/>
    <s v="ID - 159505"/>
    <x v="1"/>
    <n v="12"/>
    <n v="4277"/>
    <n v="7125"/>
    <n v="51324"/>
    <n v="85500"/>
    <n v="34176"/>
  </r>
  <r>
    <x v="724"/>
    <x v="0"/>
    <s v="Damascus"/>
    <x v="0"/>
    <n v="2017"/>
    <x v="0"/>
    <x v="724"/>
    <s v="ID - 159619"/>
    <x v="1"/>
    <n v="37"/>
    <n v="3157"/>
    <n v="7943"/>
    <n v="116809"/>
    <n v="293891"/>
    <n v="177082"/>
  </r>
  <r>
    <x v="364"/>
    <x v="3"/>
    <s v="Hurghada"/>
    <x v="2"/>
    <n v="2020"/>
    <x v="2"/>
    <x v="364"/>
    <s v="ID - 159733"/>
    <x v="0"/>
    <n v="25"/>
    <n v="2315"/>
    <n v="9133"/>
    <n v="57875"/>
    <n v="228325"/>
    <n v="170450"/>
  </r>
  <r>
    <x v="963"/>
    <x v="0"/>
    <s v="Idlb"/>
    <x v="3"/>
    <n v="2020"/>
    <x v="3"/>
    <x v="963"/>
    <s v="ID - 159847"/>
    <x v="0"/>
    <n v="24"/>
    <n v="8263"/>
    <n v="14176"/>
    <n v="198312"/>
    <n v="340224"/>
    <n v="141912"/>
  </r>
  <r>
    <x v="487"/>
    <x v="3"/>
    <s v="Tanta"/>
    <x v="1"/>
    <n v="2019"/>
    <x v="0"/>
    <x v="487"/>
    <s v="ID - 159961"/>
    <x v="0"/>
    <n v="26"/>
    <n v="3847"/>
    <n v="9223"/>
    <n v="100022"/>
    <n v="239798"/>
    <n v="139776"/>
  </r>
  <r>
    <x v="918"/>
    <x v="0"/>
    <s v="Homs"/>
    <x v="0"/>
    <n v="2019"/>
    <x v="2"/>
    <x v="918"/>
    <s v="ID - 160075"/>
    <x v="0"/>
    <n v="40"/>
    <n v="2798"/>
    <n v="6959"/>
    <n v="111920"/>
    <n v="278360"/>
    <n v="166440"/>
  </r>
  <r>
    <x v="63"/>
    <x v="2"/>
    <s v="Gaza"/>
    <x v="3"/>
    <n v="2017"/>
    <x v="1"/>
    <x v="63"/>
    <s v="ID - 160189"/>
    <x v="0"/>
    <n v="10"/>
    <n v="4061"/>
    <n v="5093"/>
    <n v="40610"/>
    <n v="50930"/>
    <n v="10320"/>
  </r>
  <r>
    <x v="90"/>
    <x v="1"/>
    <s v="Abha"/>
    <x v="1"/>
    <n v="2019"/>
    <x v="3"/>
    <x v="90"/>
    <s v="ID - 160303"/>
    <x v="1"/>
    <n v="49"/>
    <n v="6915"/>
    <n v="8371"/>
    <n v="338835"/>
    <n v="410179"/>
    <n v="71344"/>
  </r>
  <r>
    <x v="226"/>
    <x v="3"/>
    <s v="Hurghada"/>
    <x v="1"/>
    <n v="2018"/>
    <x v="0"/>
    <x v="226"/>
    <s v="ID - 160417"/>
    <x v="1"/>
    <n v="28"/>
    <n v="3565"/>
    <n v="9892"/>
    <n v="99820"/>
    <n v="276976"/>
    <n v="177156"/>
  </r>
  <r>
    <x v="964"/>
    <x v="2"/>
    <s v="Al-Quds"/>
    <x v="2"/>
    <n v="2017"/>
    <x v="3"/>
    <x v="964"/>
    <s v="ID - 160531"/>
    <x v="0"/>
    <n v="83"/>
    <n v="5169"/>
    <n v="11405"/>
    <n v="429027"/>
    <n v="946615"/>
    <n v="517588"/>
  </r>
  <r>
    <x v="965"/>
    <x v="2"/>
    <s v="Gaza"/>
    <x v="2"/>
    <n v="2020"/>
    <x v="1"/>
    <x v="965"/>
    <s v="ID - 160645"/>
    <x v="0"/>
    <n v="80"/>
    <n v="6816"/>
    <n v="11222"/>
    <n v="545280"/>
    <n v="897760"/>
    <n v="352480"/>
  </r>
  <r>
    <x v="264"/>
    <x v="1"/>
    <s v="Riyadh"/>
    <x v="2"/>
    <n v="2020"/>
    <x v="2"/>
    <x v="264"/>
    <s v="ID - 160759"/>
    <x v="1"/>
    <n v="59"/>
    <n v="2751"/>
    <n v="5552"/>
    <n v="162309"/>
    <n v="327568"/>
    <n v="165259"/>
  </r>
  <r>
    <x v="966"/>
    <x v="0"/>
    <s v="Idlb"/>
    <x v="1"/>
    <n v="2017"/>
    <x v="2"/>
    <x v="966"/>
    <s v="ID - 160873"/>
    <x v="1"/>
    <n v="90"/>
    <n v="6833"/>
    <n v="12052"/>
    <n v="614970"/>
    <n v="1084680"/>
    <n v="469710"/>
  </r>
  <r>
    <x v="437"/>
    <x v="3"/>
    <s v="Tanta"/>
    <x v="1"/>
    <n v="2020"/>
    <x v="1"/>
    <x v="437"/>
    <s v="ID - 160987"/>
    <x v="1"/>
    <n v="16"/>
    <n v="8705"/>
    <n v="13246"/>
    <n v="139280"/>
    <n v="211936"/>
    <n v="72656"/>
  </r>
  <r>
    <x v="967"/>
    <x v="1"/>
    <s v="Jeddah"/>
    <x v="1"/>
    <n v="2017"/>
    <x v="2"/>
    <x v="967"/>
    <s v="ID - 161101"/>
    <x v="1"/>
    <n v="21"/>
    <n v="8406"/>
    <n v="11329"/>
    <n v="176526"/>
    <n v="237909"/>
    <n v="61383"/>
  </r>
  <r>
    <x v="225"/>
    <x v="1"/>
    <s v="Dammam"/>
    <x v="3"/>
    <n v="2018"/>
    <x v="2"/>
    <x v="225"/>
    <s v="ID - 161215"/>
    <x v="1"/>
    <n v="83"/>
    <n v="5598"/>
    <n v="9075"/>
    <n v="464634"/>
    <n v="753225"/>
    <n v="288591"/>
  </r>
  <r>
    <x v="968"/>
    <x v="1"/>
    <s v="Jeddah"/>
    <x v="0"/>
    <n v="2017"/>
    <x v="0"/>
    <x v="968"/>
    <s v="ID - 161329"/>
    <x v="0"/>
    <n v="17"/>
    <n v="5368"/>
    <n v="12257"/>
    <n v="91256"/>
    <n v="208369"/>
    <n v="117113"/>
  </r>
  <r>
    <x v="969"/>
    <x v="1"/>
    <s v="Dammam"/>
    <x v="1"/>
    <n v="2018"/>
    <x v="3"/>
    <x v="969"/>
    <s v="ID - 161443"/>
    <x v="0"/>
    <n v="28"/>
    <n v="4184"/>
    <n v="6302"/>
    <n v="117152"/>
    <n v="176456"/>
    <n v="59304"/>
  </r>
  <r>
    <x v="198"/>
    <x v="1"/>
    <s v="Dammam"/>
    <x v="0"/>
    <n v="2020"/>
    <x v="2"/>
    <x v="198"/>
    <s v="ID - 161557"/>
    <x v="0"/>
    <n v="12"/>
    <n v="5791"/>
    <n v="11949"/>
    <n v="69492"/>
    <n v="143388"/>
    <n v="73896"/>
  </r>
  <r>
    <x v="154"/>
    <x v="2"/>
    <s v="Al-Quds"/>
    <x v="1"/>
    <n v="2019"/>
    <x v="3"/>
    <x v="154"/>
    <s v="ID - 161671"/>
    <x v="1"/>
    <n v="28"/>
    <n v="8980"/>
    <n v="13551"/>
    <n v="251440"/>
    <n v="379428"/>
    <n v="127988"/>
  </r>
  <r>
    <x v="970"/>
    <x v="2"/>
    <s v="Gaza"/>
    <x v="1"/>
    <n v="2017"/>
    <x v="1"/>
    <x v="970"/>
    <s v="ID - 161785"/>
    <x v="0"/>
    <n v="29"/>
    <n v="4554"/>
    <n v="6898"/>
    <n v="132066"/>
    <n v="200042"/>
    <n v="67976"/>
  </r>
  <r>
    <x v="971"/>
    <x v="3"/>
    <s v="Cairo"/>
    <x v="2"/>
    <n v="2018"/>
    <x v="1"/>
    <x v="971"/>
    <s v="ID - 161899"/>
    <x v="0"/>
    <n v="10"/>
    <n v="5846"/>
    <n v="7770"/>
    <n v="58460"/>
    <n v="77700"/>
    <n v="19240"/>
  </r>
  <r>
    <x v="443"/>
    <x v="2"/>
    <s v="Al-Quds"/>
    <x v="3"/>
    <n v="2018"/>
    <x v="1"/>
    <x v="443"/>
    <s v="ID - 162013"/>
    <x v="1"/>
    <n v="75"/>
    <n v="4239"/>
    <n v="9428"/>
    <n v="317925"/>
    <n v="707100"/>
    <n v="389175"/>
  </r>
  <r>
    <x v="261"/>
    <x v="3"/>
    <s v="Hurghada"/>
    <x v="1"/>
    <n v="2018"/>
    <x v="1"/>
    <x v="261"/>
    <s v="ID - 162127"/>
    <x v="0"/>
    <n v="36"/>
    <n v="7585"/>
    <n v="12467"/>
    <n v="273060"/>
    <n v="448812"/>
    <n v="175752"/>
  </r>
  <r>
    <x v="972"/>
    <x v="0"/>
    <s v="Hama"/>
    <x v="1"/>
    <n v="2018"/>
    <x v="2"/>
    <x v="972"/>
    <s v="ID - 162241"/>
    <x v="1"/>
    <n v="81"/>
    <n v="6590"/>
    <n v="12219"/>
    <n v="533790"/>
    <n v="989739"/>
    <n v="455949"/>
  </r>
  <r>
    <x v="309"/>
    <x v="2"/>
    <s v="Gaza"/>
    <x v="2"/>
    <n v="2019"/>
    <x v="1"/>
    <x v="309"/>
    <s v="ID - 162355"/>
    <x v="0"/>
    <n v="54"/>
    <n v="2627"/>
    <n v="3692"/>
    <n v="141858"/>
    <n v="199368"/>
    <n v="57510"/>
  </r>
  <r>
    <x v="973"/>
    <x v="2"/>
    <s v="Gaza"/>
    <x v="2"/>
    <n v="2019"/>
    <x v="3"/>
    <x v="973"/>
    <s v="ID - 162469"/>
    <x v="0"/>
    <n v="29"/>
    <n v="8806"/>
    <n v="10685"/>
    <n v="255374"/>
    <n v="309865"/>
    <n v="54491"/>
  </r>
  <r>
    <x v="974"/>
    <x v="1"/>
    <s v="Jeddah"/>
    <x v="2"/>
    <n v="2019"/>
    <x v="0"/>
    <x v="974"/>
    <s v="ID - 162583"/>
    <x v="0"/>
    <n v="66"/>
    <n v="7010"/>
    <n v="13811"/>
    <n v="462660"/>
    <n v="911526"/>
    <n v="448866"/>
  </r>
  <r>
    <x v="975"/>
    <x v="0"/>
    <s v="Homs"/>
    <x v="1"/>
    <n v="2020"/>
    <x v="2"/>
    <x v="975"/>
    <s v="ID - 162697"/>
    <x v="0"/>
    <n v="84"/>
    <n v="3002"/>
    <n v="7076"/>
    <n v="252168"/>
    <n v="594384"/>
    <n v="342216"/>
  </r>
  <r>
    <x v="815"/>
    <x v="2"/>
    <s v="Ramallah"/>
    <x v="1"/>
    <n v="2019"/>
    <x v="3"/>
    <x v="815"/>
    <s v="ID - 162811"/>
    <x v="0"/>
    <n v="10"/>
    <n v="2908"/>
    <n v="4653"/>
    <n v="29080"/>
    <n v="46530"/>
    <n v="17450"/>
  </r>
  <r>
    <x v="976"/>
    <x v="3"/>
    <s v="Alex"/>
    <x v="3"/>
    <n v="2018"/>
    <x v="3"/>
    <x v="976"/>
    <s v="ID - 162925"/>
    <x v="1"/>
    <n v="35"/>
    <n v="3554"/>
    <n v="5306"/>
    <n v="124390"/>
    <n v="185710"/>
    <n v="61320"/>
  </r>
  <r>
    <x v="977"/>
    <x v="2"/>
    <s v="Gaza"/>
    <x v="0"/>
    <n v="2018"/>
    <x v="2"/>
    <x v="977"/>
    <s v="ID - 163039"/>
    <x v="1"/>
    <n v="50"/>
    <n v="5006"/>
    <n v="9970"/>
    <n v="250300"/>
    <n v="498500"/>
    <n v="248200"/>
  </r>
  <r>
    <x v="978"/>
    <x v="3"/>
    <s v="Hurghada"/>
    <x v="3"/>
    <n v="2020"/>
    <x v="1"/>
    <x v="978"/>
    <s v="ID - 163153"/>
    <x v="1"/>
    <n v="45"/>
    <n v="8507"/>
    <n v="13573"/>
    <n v="382815"/>
    <n v="610785"/>
    <n v="227970"/>
  </r>
  <r>
    <x v="979"/>
    <x v="2"/>
    <s v="Ramallah"/>
    <x v="0"/>
    <n v="2020"/>
    <x v="1"/>
    <x v="979"/>
    <s v="ID - 163267"/>
    <x v="1"/>
    <n v="14"/>
    <n v="5415"/>
    <n v="9229"/>
    <n v="75810"/>
    <n v="129206"/>
    <n v="53396"/>
  </r>
  <r>
    <x v="945"/>
    <x v="2"/>
    <s v="Gaza"/>
    <x v="3"/>
    <n v="2020"/>
    <x v="2"/>
    <x v="945"/>
    <s v="ID - 163381"/>
    <x v="1"/>
    <n v="66"/>
    <n v="5339"/>
    <n v="9806"/>
    <n v="352374"/>
    <n v="647196"/>
    <n v="294822"/>
  </r>
  <r>
    <x v="406"/>
    <x v="3"/>
    <s v="Tanta"/>
    <x v="0"/>
    <n v="2017"/>
    <x v="3"/>
    <x v="406"/>
    <s v="ID - 163495"/>
    <x v="0"/>
    <n v="91"/>
    <n v="6601"/>
    <n v="11364"/>
    <n v="600691"/>
    <n v="1034124"/>
    <n v="433433"/>
  </r>
  <r>
    <x v="272"/>
    <x v="2"/>
    <s v="Gaza"/>
    <x v="3"/>
    <n v="2020"/>
    <x v="2"/>
    <x v="272"/>
    <s v="ID - 163609"/>
    <x v="0"/>
    <n v="23"/>
    <n v="7287"/>
    <n v="12536"/>
    <n v="167601"/>
    <n v="288328"/>
    <n v="120727"/>
  </r>
  <r>
    <x v="846"/>
    <x v="2"/>
    <s v="Nablus"/>
    <x v="3"/>
    <n v="2018"/>
    <x v="3"/>
    <x v="846"/>
    <s v="ID - 163723"/>
    <x v="0"/>
    <n v="77"/>
    <n v="6179"/>
    <n v="12508"/>
    <n v="475783"/>
    <n v="963116"/>
    <n v="487333"/>
  </r>
  <r>
    <x v="351"/>
    <x v="2"/>
    <s v="Ramallah"/>
    <x v="1"/>
    <n v="2020"/>
    <x v="2"/>
    <x v="351"/>
    <s v="ID - 163837"/>
    <x v="0"/>
    <n v="87"/>
    <n v="7370"/>
    <n v="13303"/>
    <n v="641190"/>
    <n v="1157361"/>
    <n v="516171"/>
  </r>
  <r>
    <x v="980"/>
    <x v="2"/>
    <s v="Nablus"/>
    <x v="1"/>
    <n v="2019"/>
    <x v="1"/>
    <x v="980"/>
    <s v="ID - 163951"/>
    <x v="0"/>
    <n v="76"/>
    <n v="7096"/>
    <n v="10831"/>
    <n v="539296"/>
    <n v="823156"/>
    <n v="283860"/>
  </r>
  <r>
    <x v="981"/>
    <x v="3"/>
    <s v="Tanta"/>
    <x v="3"/>
    <n v="2020"/>
    <x v="3"/>
    <x v="981"/>
    <s v="ID - 164065"/>
    <x v="1"/>
    <n v="60"/>
    <n v="8209"/>
    <n v="12371"/>
    <n v="492540"/>
    <n v="742260"/>
    <n v="249720"/>
  </r>
  <r>
    <x v="789"/>
    <x v="3"/>
    <s v="Hurghada"/>
    <x v="3"/>
    <n v="2018"/>
    <x v="0"/>
    <x v="789"/>
    <s v="ID - 164179"/>
    <x v="1"/>
    <n v="64"/>
    <n v="2604"/>
    <n v="4829"/>
    <n v="166656"/>
    <n v="309056"/>
    <n v="142400"/>
  </r>
  <r>
    <x v="859"/>
    <x v="0"/>
    <s v="Homs"/>
    <x v="3"/>
    <n v="2017"/>
    <x v="0"/>
    <x v="859"/>
    <s v="ID - 164293"/>
    <x v="1"/>
    <n v="69"/>
    <n v="4391"/>
    <n v="9788"/>
    <n v="302979"/>
    <n v="675372"/>
    <n v="372393"/>
  </r>
  <r>
    <x v="11"/>
    <x v="0"/>
    <s v="Damascus"/>
    <x v="3"/>
    <n v="2018"/>
    <x v="0"/>
    <x v="11"/>
    <s v="ID - 164407"/>
    <x v="1"/>
    <n v="23"/>
    <n v="2813"/>
    <n v="4001"/>
    <n v="64699"/>
    <n v="92023"/>
    <n v="27324"/>
  </r>
  <r>
    <x v="480"/>
    <x v="0"/>
    <s v="Damascus"/>
    <x v="1"/>
    <n v="2017"/>
    <x v="3"/>
    <x v="480"/>
    <s v="ID - 164521"/>
    <x v="0"/>
    <n v="38"/>
    <n v="7760"/>
    <n v="10444"/>
    <n v="294880"/>
    <n v="396872"/>
    <n v="101992"/>
  </r>
  <r>
    <x v="982"/>
    <x v="3"/>
    <s v="Tanta"/>
    <x v="2"/>
    <n v="2020"/>
    <x v="1"/>
    <x v="982"/>
    <s v="ID - 164635"/>
    <x v="0"/>
    <n v="74"/>
    <n v="2346"/>
    <n v="4001"/>
    <n v="173604"/>
    <n v="296074"/>
    <n v="122470"/>
  </r>
  <r>
    <x v="431"/>
    <x v="3"/>
    <s v="Hurghada"/>
    <x v="1"/>
    <n v="2018"/>
    <x v="0"/>
    <x v="431"/>
    <s v="ID - 164749"/>
    <x v="0"/>
    <n v="85"/>
    <n v="4351"/>
    <n v="8877"/>
    <n v="369835"/>
    <n v="754545"/>
    <n v="384710"/>
  </r>
  <r>
    <x v="983"/>
    <x v="2"/>
    <s v="Nablus"/>
    <x v="3"/>
    <n v="2018"/>
    <x v="0"/>
    <x v="983"/>
    <s v="ID - 164863"/>
    <x v="1"/>
    <n v="79"/>
    <n v="3641"/>
    <n v="5481"/>
    <n v="287639"/>
    <n v="432999"/>
    <n v="145360"/>
  </r>
  <r>
    <x v="984"/>
    <x v="2"/>
    <s v="Gaza"/>
    <x v="0"/>
    <n v="2018"/>
    <x v="3"/>
    <x v="984"/>
    <s v="ID - 164977"/>
    <x v="1"/>
    <n v="26"/>
    <n v="7087"/>
    <n v="12739"/>
    <n v="184262"/>
    <n v="331214"/>
    <n v="146952"/>
  </r>
  <r>
    <x v="985"/>
    <x v="1"/>
    <s v="Jeddah"/>
    <x v="3"/>
    <n v="2019"/>
    <x v="3"/>
    <x v="985"/>
    <s v="ID - 165091"/>
    <x v="1"/>
    <n v="17"/>
    <n v="7224"/>
    <n v="13301"/>
    <n v="122808"/>
    <n v="226117"/>
    <n v="103309"/>
  </r>
  <r>
    <x v="986"/>
    <x v="1"/>
    <s v="Riyadh"/>
    <x v="1"/>
    <n v="2018"/>
    <x v="0"/>
    <x v="986"/>
    <s v="ID - 165205"/>
    <x v="1"/>
    <n v="93"/>
    <n v="8965"/>
    <n v="10908"/>
    <n v="833745"/>
    <n v="1014444"/>
    <n v="180699"/>
  </r>
  <r>
    <x v="786"/>
    <x v="2"/>
    <s v="Al-Quds"/>
    <x v="0"/>
    <n v="2018"/>
    <x v="3"/>
    <x v="786"/>
    <s v="ID - 165319"/>
    <x v="1"/>
    <n v="48"/>
    <n v="2675"/>
    <n v="6966"/>
    <n v="128400"/>
    <n v="334368"/>
    <n v="205968"/>
  </r>
  <r>
    <x v="672"/>
    <x v="3"/>
    <s v="Cairo"/>
    <x v="2"/>
    <n v="2020"/>
    <x v="1"/>
    <x v="672"/>
    <s v="ID - 165433"/>
    <x v="0"/>
    <n v="47"/>
    <n v="3144"/>
    <n v="9288"/>
    <n v="147768"/>
    <n v="436536"/>
    <n v="288768"/>
  </r>
  <r>
    <x v="987"/>
    <x v="1"/>
    <s v="Dammam"/>
    <x v="0"/>
    <n v="2019"/>
    <x v="0"/>
    <x v="987"/>
    <s v="ID - 165547"/>
    <x v="1"/>
    <n v="98"/>
    <n v="5072"/>
    <n v="8235"/>
    <n v="497056"/>
    <n v="807030"/>
    <n v="309974"/>
  </r>
  <r>
    <x v="393"/>
    <x v="1"/>
    <s v="Abha"/>
    <x v="1"/>
    <n v="2020"/>
    <x v="2"/>
    <x v="393"/>
    <s v="ID - 165661"/>
    <x v="1"/>
    <n v="59"/>
    <n v="8973"/>
    <n v="15491"/>
    <n v="529407"/>
    <n v="913969"/>
    <n v="384562"/>
  </r>
  <r>
    <x v="339"/>
    <x v="1"/>
    <s v="Dammam"/>
    <x v="1"/>
    <n v="2018"/>
    <x v="2"/>
    <x v="339"/>
    <s v="ID - 165775"/>
    <x v="0"/>
    <n v="91"/>
    <n v="2129"/>
    <n v="5970"/>
    <n v="193739"/>
    <n v="543270"/>
    <n v="349531"/>
  </r>
  <r>
    <x v="988"/>
    <x v="0"/>
    <s v="Idlb"/>
    <x v="2"/>
    <n v="2017"/>
    <x v="0"/>
    <x v="988"/>
    <s v="ID - 165889"/>
    <x v="1"/>
    <n v="65"/>
    <n v="8868"/>
    <n v="12291"/>
    <n v="576420"/>
    <n v="798915"/>
    <n v="222495"/>
  </r>
  <r>
    <x v="100"/>
    <x v="2"/>
    <s v="Nablus"/>
    <x v="1"/>
    <n v="2018"/>
    <x v="1"/>
    <x v="100"/>
    <s v="ID - 166003"/>
    <x v="1"/>
    <n v="47"/>
    <n v="8021"/>
    <n v="9572"/>
    <n v="376987"/>
    <n v="449884"/>
    <n v="72897"/>
  </r>
  <r>
    <x v="298"/>
    <x v="1"/>
    <s v="Dammam"/>
    <x v="0"/>
    <n v="2019"/>
    <x v="2"/>
    <x v="298"/>
    <s v="ID - 166117"/>
    <x v="0"/>
    <n v="34"/>
    <n v="8745"/>
    <n v="10643"/>
    <n v="297330"/>
    <n v="361862"/>
    <n v="64532"/>
  </r>
  <r>
    <x v="989"/>
    <x v="0"/>
    <s v="Homs"/>
    <x v="2"/>
    <n v="2019"/>
    <x v="1"/>
    <x v="989"/>
    <s v="ID - 166231"/>
    <x v="1"/>
    <n v="18"/>
    <n v="6214"/>
    <n v="10763"/>
    <n v="111852"/>
    <n v="193734"/>
    <n v="81882"/>
  </r>
  <r>
    <x v="990"/>
    <x v="2"/>
    <s v="Al-Quds"/>
    <x v="3"/>
    <n v="2019"/>
    <x v="1"/>
    <x v="990"/>
    <s v="ID - 166345"/>
    <x v="0"/>
    <n v="38"/>
    <n v="4907"/>
    <n v="10002"/>
    <n v="186466"/>
    <n v="380076"/>
    <n v="193610"/>
  </r>
  <r>
    <x v="186"/>
    <x v="3"/>
    <s v="Cairo"/>
    <x v="2"/>
    <n v="2017"/>
    <x v="3"/>
    <x v="186"/>
    <s v="ID - 166459"/>
    <x v="1"/>
    <n v="26"/>
    <n v="6307"/>
    <n v="8390"/>
    <n v="163982"/>
    <n v="218140"/>
    <n v="54158"/>
  </r>
  <r>
    <x v="408"/>
    <x v="3"/>
    <s v="Alex"/>
    <x v="0"/>
    <n v="2018"/>
    <x v="2"/>
    <x v="408"/>
    <s v="ID - 166573"/>
    <x v="0"/>
    <n v="49"/>
    <n v="3143"/>
    <n v="4487"/>
    <n v="154007"/>
    <n v="219863"/>
    <n v="65856"/>
  </r>
  <r>
    <x v="855"/>
    <x v="2"/>
    <s v="Ramallah"/>
    <x v="0"/>
    <n v="2019"/>
    <x v="1"/>
    <x v="855"/>
    <s v="ID - 166687"/>
    <x v="0"/>
    <n v="78"/>
    <n v="2475"/>
    <n v="3663"/>
    <n v="193050"/>
    <n v="285714"/>
    <n v="92664"/>
  </r>
  <r>
    <x v="982"/>
    <x v="1"/>
    <s v="Abha"/>
    <x v="0"/>
    <n v="2020"/>
    <x v="1"/>
    <x v="982"/>
    <s v="ID - 166801"/>
    <x v="0"/>
    <n v="21"/>
    <n v="3801"/>
    <n v="4814"/>
    <n v="79821"/>
    <n v="101094"/>
    <n v="21273"/>
  </r>
  <r>
    <x v="569"/>
    <x v="2"/>
    <s v="Al-Quds"/>
    <x v="2"/>
    <n v="2017"/>
    <x v="2"/>
    <x v="569"/>
    <s v="ID - 166915"/>
    <x v="1"/>
    <n v="54"/>
    <n v="8513"/>
    <n v="10637"/>
    <n v="459702"/>
    <n v="574398"/>
    <n v="114696"/>
  </r>
  <r>
    <x v="656"/>
    <x v="1"/>
    <s v="Riyadh"/>
    <x v="0"/>
    <n v="2018"/>
    <x v="3"/>
    <x v="656"/>
    <s v="ID - 167029"/>
    <x v="1"/>
    <n v="34"/>
    <n v="5974"/>
    <n v="10621"/>
    <n v="203116"/>
    <n v="361114"/>
    <n v="157998"/>
  </r>
  <r>
    <x v="991"/>
    <x v="2"/>
    <s v="Gaza"/>
    <x v="2"/>
    <n v="2017"/>
    <x v="2"/>
    <x v="991"/>
    <s v="ID - 167143"/>
    <x v="1"/>
    <n v="72"/>
    <n v="2282"/>
    <n v="8530"/>
    <n v="164304"/>
    <n v="614160"/>
    <n v="449856"/>
  </r>
  <r>
    <x v="960"/>
    <x v="1"/>
    <s v="Jeddah"/>
    <x v="0"/>
    <n v="2019"/>
    <x v="2"/>
    <x v="960"/>
    <s v="ID - 167257"/>
    <x v="0"/>
    <n v="60"/>
    <n v="8169"/>
    <n v="13472"/>
    <n v="490140"/>
    <n v="808320"/>
    <n v="318180"/>
  </r>
  <r>
    <x v="992"/>
    <x v="0"/>
    <s v="Damascus"/>
    <x v="1"/>
    <n v="2017"/>
    <x v="0"/>
    <x v="992"/>
    <s v="ID - 167371"/>
    <x v="0"/>
    <n v="22"/>
    <n v="8983"/>
    <n v="10567"/>
    <n v="197626"/>
    <n v="232474"/>
    <n v="34848"/>
  </r>
  <r>
    <x v="993"/>
    <x v="3"/>
    <s v="Tanta"/>
    <x v="0"/>
    <n v="2019"/>
    <x v="3"/>
    <x v="993"/>
    <s v="ID - 167485"/>
    <x v="0"/>
    <n v="39"/>
    <n v="6275"/>
    <n v="12891"/>
    <n v="244725"/>
    <n v="502749"/>
    <n v="258024"/>
  </r>
  <r>
    <x v="122"/>
    <x v="3"/>
    <s v="Hurghada"/>
    <x v="3"/>
    <n v="2018"/>
    <x v="0"/>
    <x v="122"/>
    <s v="ID - 167599"/>
    <x v="1"/>
    <n v="30"/>
    <n v="5403"/>
    <n v="10507"/>
    <n v="162090"/>
    <n v="315210"/>
    <n v="153120"/>
  </r>
  <r>
    <x v="887"/>
    <x v="1"/>
    <s v="Abha"/>
    <x v="0"/>
    <n v="2017"/>
    <x v="1"/>
    <x v="887"/>
    <s v="ID - 167713"/>
    <x v="1"/>
    <n v="43"/>
    <n v="7422"/>
    <n v="14177"/>
    <n v="319146"/>
    <n v="609611"/>
    <n v="290465"/>
  </r>
  <r>
    <x v="30"/>
    <x v="1"/>
    <s v="Dammam"/>
    <x v="1"/>
    <n v="2019"/>
    <x v="2"/>
    <x v="30"/>
    <s v="ID - 167827"/>
    <x v="1"/>
    <n v="22"/>
    <n v="5290"/>
    <n v="6408"/>
    <n v="116380"/>
    <n v="140976"/>
    <n v="24596"/>
  </r>
  <r>
    <x v="306"/>
    <x v="2"/>
    <s v="Ramallah"/>
    <x v="1"/>
    <n v="2020"/>
    <x v="0"/>
    <x v="306"/>
    <s v="ID - 167941"/>
    <x v="1"/>
    <n v="50"/>
    <n v="7503"/>
    <n v="9547"/>
    <n v="375150"/>
    <n v="477350"/>
    <n v="102200"/>
  </r>
  <r>
    <x v="238"/>
    <x v="2"/>
    <s v="Al-Quds"/>
    <x v="1"/>
    <n v="2017"/>
    <x v="2"/>
    <x v="238"/>
    <s v="ID - 168055"/>
    <x v="1"/>
    <n v="36"/>
    <n v="4450"/>
    <n v="6296"/>
    <n v="160200"/>
    <n v="226656"/>
    <n v="66456"/>
  </r>
  <r>
    <x v="465"/>
    <x v="2"/>
    <s v="Nablus"/>
    <x v="1"/>
    <n v="2018"/>
    <x v="1"/>
    <x v="465"/>
    <s v="ID - 168169"/>
    <x v="1"/>
    <n v="80"/>
    <n v="5767"/>
    <n v="9654"/>
    <n v="461360"/>
    <n v="772320"/>
    <n v="310960"/>
  </r>
  <r>
    <x v="900"/>
    <x v="3"/>
    <s v="Alex"/>
    <x v="1"/>
    <n v="2017"/>
    <x v="1"/>
    <x v="900"/>
    <s v="ID - 168283"/>
    <x v="1"/>
    <n v="44"/>
    <n v="6865"/>
    <n v="10517"/>
    <n v="302060"/>
    <n v="462748"/>
    <n v="160688"/>
  </r>
  <r>
    <x v="474"/>
    <x v="1"/>
    <s v="Abha"/>
    <x v="0"/>
    <n v="2018"/>
    <x v="1"/>
    <x v="474"/>
    <s v="ID - 168397"/>
    <x v="1"/>
    <n v="39"/>
    <n v="4722"/>
    <n v="9971"/>
    <n v="184158"/>
    <n v="388869"/>
    <n v="204711"/>
  </r>
  <r>
    <x v="380"/>
    <x v="2"/>
    <s v="Al-Quds"/>
    <x v="2"/>
    <n v="2018"/>
    <x v="0"/>
    <x v="380"/>
    <s v="ID - 168511"/>
    <x v="0"/>
    <n v="17"/>
    <n v="8057"/>
    <n v="11428"/>
    <n v="136969"/>
    <n v="194276"/>
    <n v="57307"/>
  </r>
  <r>
    <x v="668"/>
    <x v="2"/>
    <s v="Gaza"/>
    <x v="0"/>
    <n v="2017"/>
    <x v="2"/>
    <x v="668"/>
    <s v="ID - 168625"/>
    <x v="1"/>
    <n v="94"/>
    <n v="7999"/>
    <n v="9362"/>
    <n v="751906"/>
    <n v="880028"/>
    <n v="128122"/>
  </r>
  <r>
    <x v="994"/>
    <x v="2"/>
    <s v="Nablus"/>
    <x v="3"/>
    <n v="2020"/>
    <x v="3"/>
    <x v="994"/>
    <s v="ID - 168739"/>
    <x v="1"/>
    <n v="54"/>
    <n v="3118"/>
    <n v="4464"/>
    <n v="168372"/>
    <n v="241056"/>
    <n v="72684"/>
  </r>
  <r>
    <x v="477"/>
    <x v="0"/>
    <s v="Hama"/>
    <x v="2"/>
    <n v="2017"/>
    <x v="2"/>
    <x v="477"/>
    <s v="ID - 168853"/>
    <x v="0"/>
    <n v="28"/>
    <n v="8069"/>
    <n v="11210"/>
    <n v="225932"/>
    <n v="313880"/>
    <n v="87948"/>
  </r>
  <r>
    <x v="248"/>
    <x v="2"/>
    <s v="Ramallah"/>
    <x v="2"/>
    <n v="2019"/>
    <x v="1"/>
    <x v="248"/>
    <s v="ID - 168967"/>
    <x v="0"/>
    <n v="71"/>
    <n v="4001"/>
    <n v="7593"/>
    <n v="284071"/>
    <n v="539103"/>
    <n v="255032"/>
  </r>
  <r>
    <x v="842"/>
    <x v="2"/>
    <s v="Gaza"/>
    <x v="2"/>
    <n v="2019"/>
    <x v="0"/>
    <x v="842"/>
    <s v="ID - 169081"/>
    <x v="0"/>
    <n v="20"/>
    <n v="4127"/>
    <n v="7426"/>
    <n v="82540"/>
    <n v="148520"/>
    <n v="65980"/>
  </r>
  <r>
    <x v="566"/>
    <x v="1"/>
    <s v="Dammam"/>
    <x v="2"/>
    <n v="2019"/>
    <x v="0"/>
    <x v="566"/>
    <s v="ID - 169195"/>
    <x v="0"/>
    <n v="38"/>
    <n v="8905"/>
    <n v="12028"/>
    <n v="338390"/>
    <n v="457064"/>
    <n v="118674"/>
  </r>
  <r>
    <x v="897"/>
    <x v="0"/>
    <s v="Hama"/>
    <x v="1"/>
    <n v="2019"/>
    <x v="1"/>
    <x v="897"/>
    <s v="ID - 169309"/>
    <x v="1"/>
    <n v="77"/>
    <n v="6045"/>
    <n v="12372"/>
    <n v="465465"/>
    <n v="952644"/>
    <n v="487179"/>
  </r>
  <r>
    <x v="995"/>
    <x v="1"/>
    <s v="Dammam"/>
    <x v="1"/>
    <n v="2019"/>
    <x v="3"/>
    <x v="995"/>
    <s v="ID - 169423"/>
    <x v="1"/>
    <n v="28"/>
    <n v="6213"/>
    <n v="10621"/>
    <n v="173964"/>
    <n v="297388"/>
    <n v="123424"/>
  </r>
  <r>
    <x v="204"/>
    <x v="3"/>
    <s v="Hurghada"/>
    <x v="1"/>
    <n v="2018"/>
    <x v="3"/>
    <x v="204"/>
    <s v="ID - 169537"/>
    <x v="1"/>
    <n v="41"/>
    <n v="8772"/>
    <n v="15034"/>
    <n v="359652"/>
    <n v="616394"/>
    <n v="256742"/>
  </r>
  <r>
    <x v="996"/>
    <x v="1"/>
    <s v="Riyadh"/>
    <x v="0"/>
    <n v="2018"/>
    <x v="0"/>
    <x v="996"/>
    <s v="ID - 169651"/>
    <x v="0"/>
    <n v="31"/>
    <n v="4368"/>
    <n v="5453"/>
    <n v="135408"/>
    <n v="169043"/>
    <n v="33635"/>
  </r>
  <r>
    <x v="886"/>
    <x v="2"/>
    <s v="Nablus"/>
    <x v="0"/>
    <n v="2020"/>
    <x v="1"/>
    <x v="886"/>
    <s v="ID - 169765"/>
    <x v="1"/>
    <n v="35"/>
    <n v="7142"/>
    <n v="8816"/>
    <n v="249970"/>
    <n v="308560"/>
    <n v="58590"/>
  </r>
  <r>
    <x v="138"/>
    <x v="2"/>
    <s v="Nablus"/>
    <x v="1"/>
    <n v="2020"/>
    <x v="3"/>
    <x v="138"/>
    <s v="ID - 169879"/>
    <x v="1"/>
    <n v="82"/>
    <n v="6934"/>
    <n v="12262"/>
    <n v="568588"/>
    <n v="1005484"/>
    <n v="436896"/>
  </r>
  <r>
    <x v="113"/>
    <x v="0"/>
    <s v="Idlb"/>
    <x v="3"/>
    <n v="2019"/>
    <x v="3"/>
    <x v="113"/>
    <s v="ID - 169993"/>
    <x v="1"/>
    <n v="34"/>
    <n v="5012"/>
    <n v="9576"/>
    <n v="170408"/>
    <n v="325584"/>
    <n v="155176"/>
  </r>
  <r>
    <x v="997"/>
    <x v="1"/>
    <s v="Riyadh"/>
    <x v="3"/>
    <n v="2017"/>
    <x v="3"/>
    <x v="997"/>
    <s v="ID - 170107"/>
    <x v="0"/>
    <n v="72"/>
    <n v="6446"/>
    <n v="7747"/>
    <n v="464112"/>
    <n v="557784"/>
    <n v="93672"/>
  </r>
  <r>
    <x v="770"/>
    <x v="2"/>
    <s v="Nablus"/>
    <x v="0"/>
    <n v="2019"/>
    <x v="2"/>
    <x v="770"/>
    <s v="ID - 170221"/>
    <x v="1"/>
    <n v="48"/>
    <n v="7151"/>
    <n v="10495"/>
    <n v="343248"/>
    <n v="503760"/>
    <n v="160512"/>
  </r>
  <r>
    <x v="998"/>
    <x v="0"/>
    <s v="Damascus"/>
    <x v="1"/>
    <n v="2019"/>
    <x v="1"/>
    <x v="998"/>
    <s v="ID - 170335"/>
    <x v="0"/>
    <n v="95"/>
    <n v="7484"/>
    <n v="11632"/>
    <n v="710980"/>
    <n v="1105040"/>
    <n v="394060"/>
  </r>
  <r>
    <x v="999"/>
    <x v="2"/>
    <s v="Nablus"/>
    <x v="0"/>
    <n v="2020"/>
    <x v="0"/>
    <x v="999"/>
    <s v="ID - 170449"/>
    <x v="1"/>
    <n v="64"/>
    <n v="8248"/>
    <n v="13986"/>
    <n v="527872"/>
    <n v="895104"/>
    <n v="367232"/>
  </r>
  <r>
    <x v="1000"/>
    <x v="3"/>
    <s v="Hurghada"/>
    <x v="1"/>
    <n v="2019"/>
    <x v="1"/>
    <x v="1000"/>
    <s v="ID - 170563"/>
    <x v="1"/>
    <n v="76"/>
    <n v="7222"/>
    <n v="9837"/>
    <n v="548872"/>
    <n v="747612"/>
    <n v="198740"/>
  </r>
  <r>
    <x v="419"/>
    <x v="1"/>
    <s v="Jeddah"/>
    <x v="2"/>
    <n v="2018"/>
    <x v="2"/>
    <x v="419"/>
    <s v="ID - 170677"/>
    <x v="1"/>
    <n v="51"/>
    <n v="4208"/>
    <n v="8780"/>
    <n v="214608"/>
    <n v="447780"/>
    <n v="233172"/>
  </r>
  <r>
    <x v="856"/>
    <x v="3"/>
    <s v="Cairo"/>
    <x v="1"/>
    <n v="2018"/>
    <x v="1"/>
    <x v="856"/>
    <s v="ID - 170791"/>
    <x v="1"/>
    <n v="29"/>
    <n v="8987"/>
    <n v="13179"/>
    <n v="260623"/>
    <n v="382191"/>
    <n v="121568"/>
  </r>
  <r>
    <x v="1001"/>
    <x v="2"/>
    <s v="Gaza"/>
    <x v="1"/>
    <n v="2018"/>
    <x v="0"/>
    <x v="1001"/>
    <s v="ID - 170905"/>
    <x v="0"/>
    <n v="34"/>
    <n v="4064"/>
    <n v="10268"/>
    <n v="138176"/>
    <n v="349112"/>
    <n v="210936"/>
  </r>
  <r>
    <x v="255"/>
    <x v="2"/>
    <s v="Ramallah"/>
    <x v="3"/>
    <n v="2017"/>
    <x v="1"/>
    <x v="255"/>
    <s v="ID - 171019"/>
    <x v="1"/>
    <n v="47"/>
    <n v="7471"/>
    <n v="11875"/>
    <n v="351137"/>
    <n v="558125"/>
    <n v="206988"/>
  </r>
  <r>
    <x v="1002"/>
    <x v="2"/>
    <s v="Ramallah"/>
    <x v="0"/>
    <n v="2018"/>
    <x v="2"/>
    <x v="1002"/>
    <s v="ID - 171133"/>
    <x v="1"/>
    <n v="44"/>
    <n v="5077"/>
    <n v="9950"/>
    <n v="223388"/>
    <n v="437800"/>
    <n v="214412"/>
  </r>
  <r>
    <x v="1003"/>
    <x v="0"/>
    <s v="Homs"/>
    <x v="0"/>
    <n v="2018"/>
    <x v="0"/>
    <x v="1003"/>
    <s v="ID - 171247"/>
    <x v="0"/>
    <n v="95"/>
    <n v="2293"/>
    <n v="8539"/>
    <n v="217835"/>
    <n v="811205"/>
    <n v="593370"/>
  </r>
  <r>
    <x v="1004"/>
    <x v="3"/>
    <s v="Tanta"/>
    <x v="1"/>
    <n v="2017"/>
    <x v="0"/>
    <x v="1004"/>
    <s v="ID - 171361"/>
    <x v="0"/>
    <n v="45"/>
    <n v="4130"/>
    <n v="11007"/>
    <n v="185850"/>
    <n v="495315"/>
    <n v="309465"/>
  </r>
  <r>
    <x v="785"/>
    <x v="0"/>
    <s v="Damascus"/>
    <x v="1"/>
    <n v="2017"/>
    <x v="1"/>
    <x v="785"/>
    <s v="ID - 171475"/>
    <x v="1"/>
    <n v="28"/>
    <n v="6437"/>
    <n v="10236"/>
    <n v="180236"/>
    <n v="286608"/>
    <n v="106372"/>
  </r>
  <r>
    <x v="1005"/>
    <x v="0"/>
    <s v="Idlb"/>
    <x v="3"/>
    <n v="2020"/>
    <x v="0"/>
    <x v="1005"/>
    <s v="ID - 171589"/>
    <x v="1"/>
    <n v="23"/>
    <n v="3641"/>
    <n v="4649"/>
    <n v="83743"/>
    <n v="106927"/>
    <n v="23184"/>
  </r>
  <r>
    <x v="686"/>
    <x v="3"/>
    <s v="Cairo"/>
    <x v="2"/>
    <n v="2017"/>
    <x v="0"/>
    <x v="686"/>
    <s v="ID - 171703"/>
    <x v="0"/>
    <n v="85"/>
    <n v="7651"/>
    <n v="12391"/>
    <n v="650335"/>
    <n v="1053235"/>
    <n v="402900"/>
  </r>
  <r>
    <x v="237"/>
    <x v="1"/>
    <s v="Dammam"/>
    <x v="3"/>
    <n v="2019"/>
    <x v="2"/>
    <x v="237"/>
    <s v="ID - 171817"/>
    <x v="0"/>
    <n v="65"/>
    <n v="6672"/>
    <n v="8633"/>
    <n v="433680"/>
    <n v="561145"/>
    <n v="127465"/>
  </r>
  <r>
    <x v="848"/>
    <x v="3"/>
    <s v="Hurghada"/>
    <x v="0"/>
    <n v="2020"/>
    <x v="0"/>
    <x v="848"/>
    <s v="ID - 171931"/>
    <x v="1"/>
    <n v="25"/>
    <n v="6064"/>
    <n v="9878"/>
    <n v="151600"/>
    <n v="246950"/>
    <n v="95350"/>
  </r>
  <r>
    <x v="82"/>
    <x v="2"/>
    <s v="Nablus"/>
    <x v="1"/>
    <n v="2020"/>
    <x v="3"/>
    <x v="82"/>
    <s v="ID - 172045"/>
    <x v="0"/>
    <n v="36"/>
    <n v="2511"/>
    <n v="8380"/>
    <n v="90396"/>
    <n v="301680"/>
    <n v="211284"/>
  </r>
  <r>
    <x v="12"/>
    <x v="0"/>
    <s v="Idlb"/>
    <x v="0"/>
    <n v="2020"/>
    <x v="1"/>
    <x v="12"/>
    <s v="ID - 172159"/>
    <x v="0"/>
    <n v="73"/>
    <n v="2872"/>
    <n v="4036"/>
    <n v="209656"/>
    <n v="294628"/>
    <n v="84972"/>
  </r>
  <r>
    <x v="664"/>
    <x v="3"/>
    <s v="Hurghada"/>
    <x v="3"/>
    <n v="2018"/>
    <x v="3"/>
    <x v="664"/>
    <s v="ID - 172273"/>
    <x v="0"/>
    <n v="25"/>
    <n v="8109"/>
    <n v="14987"/>
    <n v="202725"/>
    <n v="374675"/>
    <n v="171950"/>
  </r>
  <r>
    <x v="854"/>
    <x v="3"/>
    <s v="Hurghada"/>
    <x v="2"/>
    <n v="2017"/>
    <x v="1"/>
    <x v="854"/>
    <s v="ID - 172387"/>
    <x v="1"/>
    <n v="68"/>
    <n v="8187"/>
    <n v="9411"/>
    <n v="556716"/>
    <n v="639948"/>
    <n v="83232"/>
  </r>
  <r>
    <x v="1006"/>
    <x v="3"/>
    <s v="Alex"/>
    <x v="2"/>
    <n v="2017"/>
    <x v="0"/>
    <x v="1006"/>
    <s v="ID - 172501"/>
    <x v="0"/>
    <n v="19"/>
    <n v="7314"/>
    <n v="8923"/>
    <n v="138966"/>
    <n v="169537"/>
    <n v="30571"/>
  </r>
  <r>
    <x v="1007"/>
    <x v="2"/>
    <s v="Nablus"/>
    <x v="2"/>
    <n v="2017"/>
    <x v="2"/>
    <x v="1007"/>
    <s v="ID - 172615"/>
    <x v="0"/>
    <n v="64"/>
    <n v="4201"/>
    <n v="5284"/>
    <n v="268864"/>
    <n v="338176"/>
    <n v="69312"/>
  </r>
  <r>
    <x v="185"/>
    <x v="2"/>
    <s v="Ramallah"/>
    <x v="0"/>
    <n v="2020"/>
    <x v="0"/>
    <x v="185"/>
    <s v="ID - 172729"/>
    <x v="0"/>
    <n v="37"/>
    <n v="8556"/>
    <n v="10278"/>
    <n v="316572"/>
    <n v="380286"/>
    <n v="63714"/>
  </r>
  <r>
    <x v="411"/>
    <x v="2"/>
    <s v="Ramallah"/>
    <x v="3"/>
    <n v="2020"/>
    <x v="0"/>
    <x v="411"/>
    <s v="ID - 172843"/>
    <x v="1"/>
    <n v="53"/>
    <n v="3578"/>
    <n v="4884"/>
    <n v="189634"/>
    <n v="258852"/>
    <n v="69218"/>
  </r>
  <r>
    <x v="1008"/>
    <x v="1"/>
    <s v="Abha"/>
    <x v="3"/>
    <n v="2018"/>
    <x v="0"/>
    <x v="1008"/>
    <s v="ID - 172957"/>
    <x v="1"/>
    <n v="76"/>
    <n v="8464"/>
    <n v="13838"/>
    <n v="643264"/>
    <n v="1051688"/>
    <n v="408424"/>
  </r>
  <r>
    <x v="446"/>
    <x v="1"/>
    <s v="Jeddah"/>
    <x v="2"/>
    <n v="2018"/>
    <x v="2"/>
    <x v="446"/>
    <s v="ID - 173071"/>
    <x v="1"/>
    <n v="97"/>
    <n v="3441"/>
    <n v="6482"/>
    <n v="333777"/>
    <n v="628754"/>
    <n v="294977"/>
  </r>
  <r>
    <x v="1009"/>
    <x v="3"/>
    <s v="Cairo"/>
    <x v="1"/>
    <n v="2019"/>
    <x v="3"/>
    <x v="1009"/>
    <s v="ID - 173185"/>
    <x v="1"/>
    <n v="53"/>
    <n v="3756"/>
    <n v="5180"/>
    <n v="199068"/>
    <n v="274540"/>
    <n v="75472"/>
  </r>
  <r>
    <x v="1010"/>
    <x v="1"/>
    <s v="Jeddah"/>
    <x v="2"/>
    <n v="2019"/>
    <x v="0"/>
    <x v="1010"/>
    <s v="ID - 173299"/>
    <x v="1"/>
    <n v="88"/>
    <n v="4907"/>
    <n v="7975"/>
    <n v="431816"/>
    <n v="701800"/>
    <n v="269984"/>
  </r>
  <r>
    <x v="1011"/>
    <x v="0"/>
    <s v="Hama"/>
    <x v="0"/>
    <n v="2017"/>
    <x v="1"/>
    <x v="1011"/>
    <s v="ID - 173413"/>
    <x v="1"/>
    <n v="24"/>
    <n v="5604"/>
    <n v="7906"/>
    <n v="134496"/>
    <n v="189744"/>
    <n v="55248"/>
  </r>
  <r>
    <x v="1012"/>
    <x v="0"/>
    <s v="Damascus"/>
    <x v="3"/>
    <n v="2018"/>
    <x v="1"/>
    <x v="1012"/>
    <s v="ID - 173527"/>
    <x v="0"/>
    <n v="84"/>
    <n v="3233"/>
    <n v="9125"/>
    <n v="271572"/>
    <n v="766500"/>
    <n v="494928"/>
  </r>
  <r>
    <x v="548"/>
    <x v="3"/>
    <s v="Tanta"/>
    <x v="1"/>
    <n v="2019"/>
    <x v="0"/>
    <x v="548"/>
    <s v="ID - 173641"/>
    <x v="1"/>
    <n v="79"/>
    <n v="6511"/>
    <n v="13104"/>
    <n v="514369"/>
    <n v="1035216"/>
    <n v="520847"/>
  </r>
  <r>
    <x v="983"/>
    <x v="3"/>
    <s v="Cairo"/>
    <x v="2"/>
    <n v="2018"/>
    <x v="0"/>
    <x v="983"/>
    <s v="ID - 173755"/>
    <x v="0"/>
    <n v="68"/>
    <n v="5521"/>
    <n v="11771"/>
    <n v="375428"/>
    <n v="800428"/>
    <n v="425000"/>
  </r>
  <r>
    <x v="1013"/>
    <x v="1"/>
    <s v="Dammam"/>
    <x v="1"/>
    <n v="2020"/>
    <x v="3"/>
    <x v="1013"/>
    <s v="ID - 173869"/>
    <x v="0"/>
    <n v="38"/>
    <n v="2475"/>
    <n v="8218"/>
    <n v="94050"/>
    <n v="312284"/>
    <n v="218234"/>
  </r>
  <r>
    <x v="1014"/>
    <x v="0"/>
    <s v="Idlb"/>
    <x v="1"/>
    <n v="2020"/>
    <x v="2"/>
    <x v="1014"/>
    <s v="ID - 173983"/>
    <x v="0"/>
    <n v="63"/>
    <n v="8508"/>
    <n v="14586"/>
    <n v="536004"/>
    <n v="918918"/>
    <n v="382914"/>
  </r>
  <r>
    <x v="1015"/>
    <x v="1"/>
    <s v="Abha"/>
    <x v="1"/>
    <n v="2017"/>
    <x v="3"/>
    <x v="1015"/>
    <s v="ID - 174097"/>
    <x v="0"/>
    <n v="46"/>
    <n v="3920"/>
    <n v="7744"/>
    <n v="180320"/>
    <n v="356224"/>
    <n v="175904"/>
  </r>
  <r>
    <x v="1016"/>
    <x v="0"/>
    <s v="Hama"/>
    <x v="2"/>
    <n v="2017"/>
    <x v="1"/>
    <x v="1016"/>
    <s v="ID - 174211"/>
    <x v="0"/>
    <n v="58"/>
    <n v="8216"/>
    <n v="14899"/>
    <n v="476528"/>
    <n v="864142"/>
    <n v="387614"/>
  </r>
  <r>
    <x v="780"/>
    <x v="0"/>
    <s v="Idlb"/>
    <x v="2"/>
    <n v="2017"/>
    <x v="1"/>
    <x v="780"/>
    <s v="ID - 174325"/>
    <x v="0"/>
    <n v="19"/>
    <n v="4552"/>
    <n v="10885"/>
    <n v="86488"/>
    <n v="206815"/>
    <n v="120327"/>
  </r>
  <r>
    <x v="35"/>
    <x v="2"/>
    <s v="Al-Quds"/>
    <x v="1"/>
    <n v="2017"/>
    <x v="3"/>
    <x v="35"/>
    <s v="ID - 174439"/>
    <x v="0"/>
    <n v="28"/>
    <n v="8855"/>
    <n v="12866"/>
    <n v="247940"/>
    <n v="360248"/>
    <n v="112308"/>
  </r>
  <r>
    <x v="858"/>
    <x v="3"/>
    <s v="Hurghada"/>
    <x v="2"/>
    <n v="2017"/>
    <x v="1"/>
    <x v="858"/>
    <s v="ID - 174553"/>
    <x v="0"/>
    <n v="29"/>
    <n v="3267"/>
    <n v="5498"/>
    <n v="94743"/>
    <n v="159442"/>
    <n v="64699"/>
  </r>
  <r>
    <x v="104"/>
    <x v="1"/>
    <s v="Riyadh"/>
    <x v="1"/>
    <n v="2017"/>
    <x v="0"/>
    <x v="104"/>
    <s v="ID - 174667"/>
    <x v="1"/>
    <n v="36"/>
    <n v="5643"/>
    <n v="10552"/>
    <n v="203148"/>
    <n v="379872"/>
    <n v="176724"/>
  </r>
  <r>
    <x v="403"/>
    <x v="3"/>
    <s v="Alex"/>
    <x v="3"/>
    <n v="2019"/>
    <x v="2"/>
    <x v="403"/>
    <s v="ID - 174781"/>
    <x v="1"/>
    <n v="66"/>
    <n v="7353"/>
    <n v="10426"/>
    <n v="485298"/>
    <n v="688116"/>
    <n v="202818"/>
  </r>
  <r>
    <x v="266"/>
    <x v="3"/>
    <s v="Tanta"/>
    <x v="3"/>
    <n v="2017"/>
    <x v="0"/>
    <x v="266"/>
    <s v="ID - 174895"/>
    <x v="0"/>
    <n v="19"/>
    <n v="8372"/>
    <n v="13595"/>
    <n v="159068"/>
    <n v="258305"/>
    <n v="99237"/>
  </r>
  <r>
    <x v="475"/>
    <x v="0"/>
    <s v="Homs"/>
    <x v="2"/>
    <n v="2018"/>
    <x v="0"/>
    <x v="475"/>
    <s v="ID - 175009"/>
    <x v="1"/>
    <n v="40"/>
    <n v="7747"/>
    <n v="12470"/>
    <n v="309880"/>
    <n v="498800"/>
    <n v="188920"/>
  </r>
  <r>
    <x v="750"/>
    <x v="2"/>
    <s v="Nablus"/>
    <x v="3"/>
    <n v="2019"/>
    <x v="1"/>
    <x v="750"/>
    <s v="ID - 175123"/>
    <x v="1"/>
    <n v="35"/>
    <n v="2276"/>
    <n v="6318"/>
    <n v="79660"/>
    <n v="221130"/>
    <n v="141470"/>
  </r>
  <r>
    <x v="111"/>
    <x v="1"/>
    <s v="Abha"/>
    <x v="1"/>
    <n v="2017"/>
    <x v="2"/>
    <x v="111"/>
    <s v="ID - 175237"/>
    <x v="1"/>
    <n v="33"/>
    <n v="7078"/>
    <n v="9686"/>
    <n v="233574"/>
    <n v="319638"/>
    <n v="86064"/>
  </r>
  <r>
    <x v="1017"/>
    <x v="1"/>
    <s v="Dammam"/>
    <x v="3"/>
    <n v="2019"/>
    <x v="1"/>
    <x v="1017"/>
    <s v="ID - 175351"/>
    <x v="0"/>
    <n v="16"/>
    <n v="6611"/>
    <n v="9369"/>
    <n v="105776"/>
    <n v="149904"/>
    <n v="44128"/>
  </r>
  <r>
    <x v="1018"/>
    <x v="2"/>
    <s v="Al-Quds"/>
    <x v="1"/>
    <n v="2018"/>
    <x v="1"/>
    <x v="1018"/>
    <s v="ID - 175465"/>
    <x v="0"/>
    <n v="89"/>
    <n v="7345"/>
    <n v="10591"/>
    <n v="653705"/>
    <n v="942599"/>
    <n v="288894"/>
  </r>
  <r>
    <x v="645"/>
    <x v="0"/>
    <s v="Idlb"/>
    <x v="1"/>
    <n v="2018"/>
    <x v="3"/>
    <x v="645"/>
    <s v="ID - 175579"/>
    <x v="1"/>
    <n v="58"/>
    <n v="6385"/>
    <n v="8090"/>
    <n v="370330"/>
    <n v="469220"/>
    <n v="98890"/>
  </r>
  <r>
    <x v="1019"/>
    <x v="0"/>
    <s v="Hama"/>
    <x v="2"/>
    <n v="2017"/>
    <x v="0"/>
    <x v="1019"/>
    <s v="ID - 175693"/>
    <x v="0"/>
    <n v="75"/>
    <n v="2950"/>
    <n v="4842"/>
    <n v="221250"/>
    <n v="363150"/>
    <n v="141900"/>
  </r>
  <r>
    <x v="1020"/>
    <x v="1"/>
    <s v="Dammam"/>
    <x v="3"/>
    <n v="2019"/>
    <x v="2"/>
    <x v="1020"/>
    <s v="ID - 175807"/>
    <x v="1"/>
    <n v="50"/>
    <n v="7977"/>
    <n v="13514"/>
    <n v="398850"/>
    <n v="675700"/>
    <n v="276850"/>
  </r>
  <r>
    <x v="1021"/>
    <x v="3"/>
    <s v="Cairo"/>
    <x v="2"/>
    <n v="2019"/>
    <x v="2"/>
    <x v="1021"/>
    <s v="ID - 175921"/>
    <x v="0"/>
    <n v="73"/>
    <n v="3861"/>
    <n v="7725"/>
    <n v="281853"/>
    <n v="563925"/>
    <n v="282072"/>
  </r>
  <r>
    <x v="1022"/>
    <x v="3"/>
    <s v="Alex"/>
    <x v="1"/>
    <n v="2019"/>
    <x v="1"/>
    <x v="1022"/>
    <s v="ID - 176035"/>
    <x v="0"/>
    <n v="53"/>
    <n v="5182"/>
    <n v="7169"/>
    <n v="274646"/>
    <n v="379957"/>
    <n v="105311"/>
  </r>
  <r>
    <x v="380"/>
    <x v="1"/>
    <s v="Riyadh"/>
    <x v="3"/>
    <n v="2018"/>
    <x v="0"/>
    <x v="380"/>
    <s v="ID - 176149"/>
    <x v="1"/>
    <n v="69"/>
    <n v="2828"/>
    <n v="8314"/>
    <n v="195132"/>
    <n v="573666"/>
    <n v="378534"/>
  </r>
  <r>
    <x v="692"/>
    <x v="0"/>
    <s v="Damascus"/>
    <x v="2"/>
    <n v="2019"/>
    <x v="3"/>
    <x v="692"/>
    <s v="ID - 176263"/>
    <x v="1"/>
    <n v="48"/>
    <n v="5202"/>
    <n v="7242"/>
    <n v="249696"/>
    <n v="347616"/>
    <n v="97920"/>
  </r>
  <r>
    <x v="502"/>
    <x v="1"/>
    <s v="Riyadh"/>
    <x v="0"/>
    <n v="2018"/>
    <x v="1"/>
    <x v="502"/>
    <s v="ID - 176377"/>
    <x v="1"/>
    <n v="26"/>
    <n v="3405"/>
    <n v="6333"/>
    <n v="88530"/>
    <n v="164658"/>
    <n v="76128"/>
  </r>
  <r>
    <x v="1023"/>
    <x v="0"/>
    <s v="Homs"/>
    <x v="0"/>
    <n v="2020"/>
    <x v="2"/>
    <x v="1023"/>
    <s v="ID - 176491"/>
    <x v="0"/>
    <n v="40"/>
    <n v="5412"/>
    <n v="7382"/>
    <n v="216480"/>
    <n v="295280"/>
    <n v="78800"/>
  </r>
  <r>
    <x v="119"/>
    <x v="1"/>
    <s v="Riyadh"/>
    <x v="0"/>
    <n v="2018"/>
    <x v="0"/>
    <x v="119"/>
    <s v="ID - 176605"/>
    <x v="1"/>
    <n v="73"/>
    <n v="3804"/>
    <n v="7578"/>
    <n v="277692"/>
    <n v="553194"/>
    <n v="275502"/>
  </r>
  <r>
    <x v="221"/>
    <x v="3"/>
    <s v="Alex"/>
    <x v="2"/>
    <n v="2018"/>
    <x v="1"/>
    <x v="221"/>
    <s v="ID - 176719"/>
    <x v="1"/>
    <n v="24"/>
    <n v="2498"/>
    <n v="3989"/>
    <n v="59952"/>
    <n v="95736"/>
    <n v="35784"/>
  </r>
  <r>
    <x v="404"/>
    <x v="1"/>
    <s v="Riyadh"/>
    <x v="2"/>
    <n v="2020"/>
    <x v="3"/>
    <x v="404"/>
    <s v="ID - 176833"/>
    <x v="1"/>
    <n v="41"/>
    <n v="3640"/>
    <n v="7819"/>
    <n v="149240"/>
    <n v="320579"/>
    <n v="171339"/>
  </r>
  <r>
    <x v="1024"/>
    <x v="2"/>
    <s v="Al-Quds"/>
    <x v="0"/>
    <n v="2019"/>
    <x v="1"/>
    <x v="1024"/>
    <s v="ID - 176947"/>
    <x v="0"/>
    <n v="69"/>
    <n v="3324"/>
    <n v="8981"/>
    <n v="229356"/>
    <n v="619689"/>
    <n v="390333"/>
  </r>
  <r>
    <x v="1025"/>
    <x v="0"/>
    <s v="Homs"/>
    <x v="0"/>
    <n v="2019"/>
    <x v="1"/>
    <x v="1025"/>
    <s v="ID - 177061"/>
    <x v="0"/>
    <n v="36"/>
    <n v="4642"/>
    <n v="9170"/>
    <n v="167112"/>
    <n v="330120"/>
    <n v="163008"/>
  </r>
  <r>
    <x v="1026"/>
    <x v="3"/>
    <s v="Tanta"/>
    <x v="3"/>
    <n v="2020"/>
    <x v="2"/>
    <x v="1026"/>
    <s v="ID - 177175"/>
    <x v="1"/>
    <n v="10"/>
    <n v="5655"/>
    <n v="7946"/>
    <n v="56550"/>
    <n v="79460"/>
    <n v="22910"/>
  </r>
  <r>
    <x v="843"/>
    <x v="1"/>
    <s v="Riyadh"/>
    <x v="2"/>
    <n v="2019"/>
    <x v="3"/>
    <x v="843"/>
    <s v="ID - 177289"/>
    <x v="1"/>
    <n v="98"/>
    <n v="3278"/>
    <n v="4895"/>
    <n v="321244"/>
    <n v="479710"/>
    <n v="158466"/>
  </r>
  <r>
    <x v="1027"/>
    <x v="3"/>
    <s v="Tanta"/>
    <x v="3"/>
    <n v="2019"/>
    <x v="1"/>
    <x v="1027"/>
    <s v="ID - 177403"/>
    <x v="0"/>
    <n v="89"/>
    <n v="4377"/>
    <n v="5540"/>
    <n v="389553"/>
    <n v="493060"/>
    <n v="103507"/>
  </r>
  <r>
    <x v="1028"/>
    <x v="1"/>
    <s v="Abha"/>
    <x v="3"/>
    <n v="2019"/>
    <x v="0"/>
    <x v="1028"/>
    <s v="ID - 177517"/>
    <x v="1"/>
    <n v="85"/>
    <n v="4384"/>
    <n v="10945"/>
    <n v="372640"/>
    <n v="930325"/>
    <n v="557685"/>
  </r>
  <r>
    <x v="1029"/>
    <x v="0"/>
    <s v="Homs"/>
    <x v="0"/>
    <n v="2020"/>
    <x v="2"/>
    <x v="1029"/>
    <s v="ID - 177631"/>
    <x v="0"/>
    <n v="22"/>
    <n v="7509"/>
    <n v="10610"/>
    <n v="165198"/>
    <n v="233420"/>
    <n v="68222"/>
  </r>
  <r>
    <x v="555"/>
    <x v="3"/>
    <s v="Cairo"/>
    <x v="3"/>
    <n v="2020"/>
    <x v="2"/>
    <x v="555"/>
    <s v="ID - 177745"/>
    <x v="1"/>
    <n v="70"/>
    <n v="5246"/>
    <n v="11044"/>
    <n v="367220"/>
    <n v="773080"/>
    <n v="405860"/>
  </r>
  <r>
    <x v="836"/>
    <x v="2"/>
    <s v="Gaza"/>
    <x v="1"/>
    <n v="2019"/>
    <x v="2"/>
    <x v="836"/>
    <s v="ID - 177859"/>
    <x v="1"/>
    <n v="38"/>
    <n v="8948"/>
    <n v="11652"/>
    <n v="340024"/>
    <n v="442776"/>
    <n v="102752"/>
  </r>
  <r>
    <x v="509"/>
    <x v="3"/>
    <s v="Alex"/>
    <x v="2"/>
    <n v="2017"/>
    <x v="1"/>
    <x v="509"/>
    <s v="ID - 177973"/>
    <x v="1"/>
    <n v="69"/>
    <n v="6649"/>
    <n v="9842"/>
    <n v="458781"/>
    <n v="679098"/>
    <n v="220317"/>
  </r>
  <r>
    <x v="1030"/>
    <x v="3"/>
    <s v="Cairo"/>
    <x v="0"/>
    <n v="2017"/>
    <x v="2"/>
    <x v="1030"/>
    <s v="ID - 178087"/>
    <x v="1"/>
    <n v="26"/>
    <n v="3442"/>
    <n v="5629"/>
    <n v="89492"/>
    <n v="146354"/>
    <n v="56862"/>
  </r>
  <r>
    <x v="173"/>
    <x v="0"/>
    <s v="Homs"/>
    <x v="0"/>
    <n v="2018"/>
    <x v="1"/>
    <x v="173"/>
    <s v="ID - 178201"/>
    <x v="0"/>
    <n v="75"/>
    <n v="2256"/>
    <n v="6179"/>
    <n v="169200"/>
    <n v="463425"/>
    <n v="294225"/>
  </r>
  <r>
    <x v="418"/>
    <x v="2"/>
    <s v="Ramallah"/>
    <x v="2"/>
    <n v="2017"/>
    <x v="3"/>
    <x v="418"/>
    <s v="ID - 178315"/>
    <x v="0"/>
    <n v="66"/>
    <n v="3192"/>
    <n v="6006"/>
    <n v="210672"/>
    <n v="396396"/>
    <n v="185724"/>
  </r>
  <r>
    <x v="1031"/>
    <x v="2"/>
    <s v="Ramallah"/>
    <x v="2"/>
    <n v="2017"/>
    <x v="3"/>
    <x v="1031"/>
    <s v="ID - 178429"/>
    <x v="1"/>
    <n v="59"/>
    <n v="2258"/>
    <n v="6668"/>
    <n v="133222"/>
    <n v="393412"/>
    <n v="260190"/>
  </r>
  <r>
    <x v="1032"/>
    <x v="2"/>
    <s v="Al-Quds"/>
    <x v="3"/>
    <n v="2017"/>
    <x v="3"/>
    <x v="1032"/>
    <s v="ID - 178543"/>
    <x v="0"/>
    <n v="95"/>
    <n v="2252"/>
    <n v="4986"/>
    <n v="213940"/>
    <n v="473670"/>
    <n v="259730"/>
  </r>
  <r>
    <x v="1033"/>
    <x v="0"/>
    <s v="Homs"/>
    <x v="3"/>
    <n v="2018"/>
    <x v="2"/>
    <x v="1033"/>
    <s v="ID - 178657"/>
    <x v="0"/>
    <n v="47"/>
    <n v="6115"/>
    <n v="10308"/>
    <n v="287405"/>
    <n v="484476"/>
    <n v="197071"/>
  </r>
  <r>
    <x v="457"/>
    <x v="0"/>
    <s v="Damascus"/>
    <x v="1"/>
    <n v="2019"/>
    <x v="2"/>
    <x v="457"/>
    <s v="ID - 178771"/>
    <x v="0"/>
    <n v="81"/>
    <n v="4500"/>
    <n v="6815"/>
    <n v="364500"/>
    <n v="552015"/>
    <n v="187515"/>
  </r>
  <r>
    <x v="77"/>
    <x v="1"/>
    <s v="Dammam"/>
    <x v="1"/>
    <n v="2020"/>
    <x v="3"/>
    <x v="77"/>
    <s v="ID - 178885"/>
    <x v="0"/>
    <n v="78"/>
    <n v="7856"/>
    <n v="10442"/>
    <n v="612768"/>
    <n v="814476"/>
    <n v="201708"/>
  </r>
  <r>
    <x v="282"/>
    <x v="3"/>
    <s v="Hurghada"/>
    <x v="2"/>
    <n v="2017"/>
    <x v="3"/>
    <x v="282"/>
    <s v="ID - 178999"/>
    <x v="1"/>
    <n v="55"/>
    <n v="6922"/>
    <n v="13217"/>
    <n v="380710"/>
    <n v="726935"/>
    <n v="346225"/>
  </r>
  <r>
    <x v="1034"/>
    <x v="3"/>
    <s v="Alex"/>
    <x v="3"/>
    <n v="2020"/>
    <x v="0"/>
    <x v="1034"/>
    <s v="ID - 179113"/>
    <x v="0"/>
    <n v="29"/>
    <n v="7666"/>
    <n v="13044"/>
    <n v="222314"/>
    <n v="378276"/>
    <n v="155962"/>
  </r>
  <r>
    <x v="354"/>
    <x v="0"/>
    <s v="Damascus"/>
    <x v="3"/>
    <n v="2017"/>
    <x v="1"/>
    <x v="354"/>
    <s v="ID - 179227"/>
    <x v="0"/>
    <n v="27"/>
    <n v="7818"/>
    <n v="12092"/>
    <n v="211086"/>
    <n v="326484"/>
    <n v="115398"/>
  </r>
  <r>
    <x v="991"/>
    <x v="3"/>
    <s v="Hurghada"/>
    <x v="1"/>
    <n v="2017"/>
    <x v="2"/>
    <x v="991"/>
    <s v="ID - 179341"/>
    <x v="1"/>
    <n v="50"/>
    <n v="2770"/>
    <n v="8333"/>
    <n v="138500"/>
    <n v="416650"/>
    <n v="278150"/>
  </r>
  <r>
    <x v="491"/>
    <x v="0"/>
    <s v="Idlb"/>
    <x v="0"/>
    <n v="2020"/>
    <x v="3"/>
    <x v="491"/>
    <s v="ID - 179455"/>
    <x v="1"/>
    <n v="48"/>
    <n v="3779"/>
    <n v="8461"/>
    <n v="181392"/>
    <n v="406128"/>
    <n v="224736"/>
  </r>
  <r>
    <x v="255"/>
    <x v="3"/>
    <s v="Tanta"/>
    <x v="2"/>
    <n v="2017"/>
    <x v="1"/>
    <x v="255"/>
    <s v="ID - 179569"/>
    <x v="1"/>
    <n v="61"/>
    <n v="7457"/>
    <n v="13097"/>
    <n v="454877"/>
    <n v="798917"/>
    <n v="344040"/>
  </r>
  <r>
    <x v="545"/>
    <x v="0"/>
    <s v="Homs"/>
    <x v="1"/>
    <n v="2020"/>
    <x v="3"/>
    <x v="545"/>
    <s v="ID - 179683"/>
    <x v="1"/>
    <n v="71"/>
    <n v="8853"/>
    <n v="12010"/>
    <n v="628563"/>
    <n v="852710"/>
    <n v="224147"/>
  </r>
  <r>
    <x v="1035"/>
    <x v="0"/>
    <s v="Damascus"/>
    <x v="0"/>
    <n v="2020"/>
    <x v="0"/>
    <x v="1035"/>
    <s v="ID - 179797"/>
    <x v="0"/>
    <n v="48"/>
    <n v="7247"/>
    <n v="14072"/>
    <n v="347856"/>
    <n v="675456"/>
    <n v="327600"/>
  </r>
  <r>
    <x v="1036"/>
    <x v="3"/>
    <s v="Hurghada"/>
    <x v="3"/>
    <n v="2018"/>
    <x v="0"/>
    <x v="1036"/>
    <s v="ID - 179911"/>
    <x v="1"/>
    <n v="30"/>
    <n v="7629"/>
    <n v="9221"/>
    <n v="228870"/>
    <n v="276630"/>
    <n v="47760"/>
  </r>
  <r>
    <x v="1037"/>
    <x v="1"/>
    <s v="Riyadh"/>
    <x v="1"/>
    <n v="2020"/>
    <x v="2"/>
    <x v="1037"/>
    <s v="ID - 180025"/>
    <x v="1"/>
    <n v="83"/>
    <n v="7518"/>
    <n v="13154"/>
    <n v="623994"/>
    <n v="1091782"/>
    <n v="467788"/>
  </r>
  <r>
    <x v="615"/>
    <x v="1"/>
    <s v="Dammam"/>
    <x v="2"/>
    <n v="2017"/>
    <x v="1"/>
    <x v="615"/>
    <s v="ID - 180139"/>
    <x v="1"/>
    <n v="66"/>
    <n v="4702"/>
    <n v="6413"/>
    <n v="310332"/>
    <n v="423258"/>
    <n v="112926"/>
  </r>
  <r>
    <x v="1038"/>
    <x v="3"/>
    <s v="Cairo"/>
    <x v="3"/>
    <n v="2020"/>
    <x v="2"/>
    <x v="1038"/>
    <s v="ID - 180253"/>
    <x v="1"/>
    <n v="59"/>
    <n v="4133"/>
    <n v="7772"/>
    <n v="243847"/>
    <n v="458548"/>
    <n v="214701"/>
  </r>
  <r>
    <x v="1039"/>
    <x v="3"/>
    <s v="Tanta"/>
    <x v="2"/>
    <n v="2020"/>
    <x v="2"/>
    <x v="1039"/>
    <s v="ID - 180367"/>
    <x v="1"/>
    <n v="35"/>
    <n v="3026"/>
    <n v="5652"/>
    <n v="105910"/>
    <n v="197820"/>
    <n v="91910"/>
  </r>
  <r>
    <x v="161"/>
    <x v="1"/>
    <s v="Dammam"/>
    <x v="3"/>
    <n v="2019"/>
    <x v="1"/>
    <x v="161"/>
    <s v="ID - 180481"/>
    <x v="1"/>
    <n v="21"/>
    <n v="8731"/>
    <n v="13343"/>
    <n v="183351"/>
    <n v="280203"/>
    <n v="96852"/>
  </r>
  <r>
    <x v="1040"/>
    <x v="1"/>
    <s v="Abha"/>
    <x v="0"/>
    <n v="2019"/>
    <x v="2"/>
    <x v="1040"/>
    <s v="ID - 180595"/>
    <x v="1"/>
    <n v="53"/>
    <n v="6884"/>
    <n v="7990"/>
    <n v="364852"/>
    <n v="423470"/>
    <n v="58618"/>
  </r>
  <r>
    <x v="1041"/>
    <x v="3"/>
    <s v="Cairo"/>
    <x v="2"/>
    <n v="2019"/>
    <x v="3"/>
    <x v="1041"/>
    <s v="ID - 180709"/>
    <x v="1"/>
    <n v="19"/>
    <n v="7897"/>
    <n v="14691"/>
    <n v="150043"/>
    <n v="279129"/>
    <n v="129086"/>
  </r>
  <r>
    <x v="417"/>
    <x v="3"/>
    <s v="Tanta"/>
    <x v="0"/>
    <n v="2017"/>
    <x v="3"/>
    <x v="417"/>
    <s v="ID - 180823"/>
    <x v="0"/>
    <n v="51"/>
    <n v="3297"/>
    <n v="5966"/>
    <n v="168147"/>
    <n v="304266"/>
    <n v="136119"/>
  </r>
  <r>
    <x v="1042"/>
    <x v="1"/>
    <s v="Abha"/>
    <x v="3"/>
    <n v="2020"/>
    <x v="2"/>
    <x v="1042"/>
    <s v="ID - 180937"/>
    <x v="0"/>
    <n v="69"/>
    <n v="7582"/>
    <n v="13476"/>
    <n v="523158"/>
    <n v="929844"/>
    <n v="406686"/>
  </r>
  <r>
    <x v="1043"/>
    <x v="1"/>
    <s v="Dammam"/>
    <x v="0"/>
    <n v="2017"/>
    <x v="3"/>
    <x v="1043"/>
    <s v="ID - 181051"/>
    <x v="0"/>
    <n v="76"/>
    <n v="2587"/>
    <n v="9034"/>
    <n v="196612"/>
    <n v="686584"/>
    <n v="489972"/>
  </r>
  <r>
    <x v="674"/>
    <x v="1"/>
    <s v="Dammam"/>
    <x v="3"/>
    <n v="2020"/>
    <x v="0"/>
    <x v="674"/>
    <s v="ID - 181165"/>
    <x v="1"/>
    <n v="54"/>
    <n v="8027"/>
    <n v="14280"/>
    <n v="433458"/>
    <n v="771120"/>
    <n v="337662"/>
  </r>
  <r>
    <x v="1044"/>
    <x v="1"/>
    <s v="Abha"/>
    <x v="2"/>
    <n v="2019"/>
    <x v="3"/>
    <x v="1044"/>
    <s v="ID - 181279"/>
    <x v="0"/>
    <n v="31"/>
    <n v="3381"/>
    <n v="9274"/>
    <n v="104811"/>
    <n v="287494"/>
    <n v="182683"/>
  </r>
  <r>
    <x v="828"/>
    <x v="1"/>
    <s v="Dammam"/>
    <x v="0"/>
    <n v="2018"/>
    <x v="0"/>
    <x v="828"/>
    <s v="ID - 181393"/>
    <x v="0"/>
    <n v="51"/>
    <n v="3729"/>
    <n v="8904"/>
    <n v="190179"/>
    <n v="454104"/>
    <n v="263925"/>
  </r>
  <r>
    <x v="930"/>
    <x v="0"/>
    <s v="Hama"/>
    <x v="2"/>
    <n v="2018"/>
    <x v="1"/>
    <x v="930"/>
    <s v="ID - 181507"/>
    <x v="0"/>
    <n v="68"/>
    <n v="2911"/>
    <n v="7346"/>
    <n v="197948"/>
    <n v="499528"/>
    <n v="301580"/>
  </r>
  <r>
    <x v="842"/>
    <x v="1"/>
    <s v="Dammam"/>
    <x v="0"/>
    <n v="2019"/>
    <x v="0"/>
    <x v="842"/>
    <s v="ID - 181621"/>
    <x v="0"/>
    <n v="48"/>
    <n v="8323"/>
    <n v="10352"/>
    <n v="399504"/>
    <n v="496896"/>
    <n v="97392"/>
  </r>
  <r>
    <x v="787"/>
    <x v="1"/>
    <s v="Abha"/>
    <x v="3"/>
    <n v="2019"/>
    <x v="0"/>
    <x v="787"/>
    <s v="ID - 181735"/>
    <x v="1"/>
    <n v="70"/>
    <n v="8106"/>
    <n v="13393"/>
    <n v="567420"/>
    <n v="937510"/>
    <n v="370090"/>
  </r>
  <r>
    <x v="1045"/>
    <x v="0"/>
    <s v="Idlb"/>
    <x v="3"/>
    <n v="2018"/>
    <x v="1"/>
    <x v="1045"/>
    <s v="ID - 181849"/>
    <x v="0"/>
    <n v="89"/>
    <n v="8074"/>
    <n v="12812"/>
    <n v="718586"/>
    <n v="1140268"/>
    <n v="421682"/>
  </r>
  <r>
    <x v="169"/>
    <x v="1"/>
    <s v="Dammam"/>
    <x v="3"/>
    <n v="2018"/>
    <x v="1"/>
    <x v="169"/>
    <s v="ID - 181963"/>
    <x v="0"/>
    <n v="77"/>
    <n v="6989"/>
    <n v="13923"/>
    <n v="538153"/>
    <n v="1072071"/>
    <n v="533918"/>
  </r>
  <r>
    <x v="1023"/>
    <x v="3"/>
    <s v="Tanta"/>
    <x v="2"/>
    <n v="2020"/>
    <x v="2"/>
    <x v="1023"/>
    <s v="ID - 182077"/>
    <x v="1"/>
    <n v="54"/>
    <n v="2342"/>
    <n v="7829"/>
    <n v="126468"/>
    <n v="422766"/>
    <n v="296298"/>
  </r>
  <r>
    <x v="1046"/>
    <x v="1"/>
    <s v="Riyadh"/>
    <x v="2"/>
    <n v="2017"/>
    <x v="3"/>
    <x v="1046"/>
    <s v="ID - 182191"/>
    <x v="1"/>
    <n v="78"/>
    <n v="4631"/>
    <n v="6903"/>
    <n v="361218"/>
    <n v="538434"/>
    <n v="177216"/>
  </r>
  <r>
    <x v="1047"/>
    <x v="1"/>
    <s v="Jeddah"/>
    <x v="3"/>
    <n v="2018"/>
    <x v="1"/>
    <x v="1047"/>
    <s v="ID - 182305"/>
    <x v="0"/>
    <n v="80"/>
    <n v="6062"/>
    <n v="9044"/>
    <n v="484960"/>
    <n v="723520"/>
    <n v="238560"/>
  </r>
  <r>
    <x v="664"/>
    <x v="1"/>
    <s v="Dammam"/>
    <x v="1"/>
    <n v="2018"/>
    <x v="3"/>
    <x v="664"/>
    <s v="ID - 182419"/>
    <x v="0"/>
    <n v="83"/>
    <n v="4293"/>
    <n v="11016"/>
    <n v="356319"/>
    <n v="914328"/>
    <n v="558009"/>
  </r>
  <r>
    <x v="1007"/>
    <x v="0"/>
    <s v="Hama"/>
    <x v="2"/>
    <n v="2017"/>
    <x v="2"/>
    <x v="1007"/>
    <s v="ID - 182533"/>
    <x v="0"/>
    <n v="17"/>
    <n v="4353"/>
    <n v="7852"/>
    <n v="74001"/>
    <n v="133484"/>
    <n v="59483"/>
  </r>
  <r>
    <x v="1048"/>
    <x v="2"/>
    <s v="Nablus"/>
    <x v="2"/>
    <n v="2020"/>
    <x v="2"/>
    <x v="1048"/>
    <s v="ID - 182647"/>
    <x v="0"/>
    <n v="19"/>
    <n v="8817"/>
    <n v="11462"/>
    <n v="167523"/>
    <n v="217778"/>
    <n v="50255"/>
  </r>
  <r>
    <x v="508"/>
    <x v="1"/>
    <s v="Dammam"/>
    <x v="0"/>
    <n v="2019"/>
    <x v="0"/>
    <x v="508"/>
    <s v="ID - 182761"/>
    <x v="1"/>
    <n v="38"/>
    <n v="8400"/>
    <n v="12351"/>
    <n v="319200"/>
    <n v="469338"/>
    <n v="150138"/>
  </r>
  <r>
    <x v="1049"/>
    <x v="1"/>
    <s v="Abha"/>
    <x v="1"/>
    <n v="2020"/>
    <x v="1"/>
    <x v="1049"/>
    <s v="ID - 182875"/>
    <x v="1"/>
    <n v="46"/>
    <n v="3664"/>
    <n v="7566"/>
    <n v="168544"/>
    <n v="348036"/>
    <n v="179492"/>
  </r>
  <r>
    <x v="1050"/>
    <x v="1"/>
    <s v="Riyadh"/>
    <x v="1"/>
    <n v="2020"/>
    <x v="2"/>
    <x v="1050"/>
    <s v="ID - 182989"/>
    <x v="1"/>
    <n v="69"/>
    <n v="5834"/>
    <n v="11574"/>
    <n v="402546"/>
    <n v="798606"/>
    <n v="396060"/>
  </r>
  <r>
    <x v="240"/>
    <x v="0"/>
    <s v="Homs"/>
    <x v="3"/>
    <n v="2020"/>
    <x v="1"/>
    <x v="240"/>
    <s v="ID - 183103"/>
    <x v="0"/>
    <n v="16"/>
    <n v="2142"/>
    <n v="4429"/>
    <n v="34272"/>
    <n v="70864"/>
    <n v="36592"/>
  </r>
  <r>
    <x v="1051"/>
    <x v="3"/>
    <s v="Hurghada"/>
    <x v="0"/>
    <n v="2018"/>
    <x v="3"/>
    <x v="1051"/>
    <s v="ID - 183217"/>
    <x v="1"/>
    <n v="24"/>
    <n v="2724"/>
    <n v="7769"/>
    <n v="65376"/>
    <n v="186456"/>
    <n v="121080"/>
  </r>
  <r>
    <x v="495"/>
    <x v="3"/>
    <s v="Cairo"/>
    <x v="2"/>
    <n v="2020"/>
    <x v="1"/>
    <x v="495"/>
    <s v="ID - 183331"/>
    <x v="1"/>
    <n v="57"/>
    <n v="4266"/>
    <n v="10772"/>
    <n v="243162"/>
    <n v="614004"/>
    <n v="370842"/>
  </r>
  <r>
    <x v="235"/>
    <x v="1"/>
    <s v="Abha"/>
    <x v="0"/>
    <n v="2020"/>
    <x v="1"/>
    <x v="235"/>
    <s v="ID - 183445"/>
    <x v="1"/>
    <n v="92"/>
    <n v="5279"/>
    <n v="7612"/>
    <n v="485668"/>
    <n v="700304"/>
    <n v="214636"/>
  </r>
  <r>
    <x v="635"/>
    <x v="3"/>
    <s v="Cairo"/>
    <x v="2"/>
    <n v="2020"/>
    <x v="2"/>
    <x v="635"/>
    <s v="ID - 183559"/>
    <x v="0"/>
    <n v="91"/>
    <n v="7649"/>
    <n v="10030"/>
    <n v="696059"/>
    <n v="912730"/>
    <n v="216671"/>
  </r>
  <r>
    <x v="1052"/>
    <x v="1"/>
    <s v="Jeddah"/>
    <x v="2"/>
    <n v="2020"/>
    <x v="3"/>
    <x v="1052"/>
    <s v="ID - 183673"/>
    <x v="0"/>
    <n v="70"/>
    <n v="3684"/>
    <n v="9791"/>
    <n v="257880"/>
    <n v="685370"/>
    <n v="427490"/>
  </r>
  <r>
    <x v="1053"/>
    <x v="0"/>
    <s v="Idlb"/>
    <x v="1"/>
    <n v="2020"/>
    <x v="0"/>
    <x v="1053"/>
    <s v="ID - 183787"/>
    <x v="1"/>
    <n v="68"/>
    <n v="3028"/>
    <n v="6801"/>
    <n v="205904"/>
    <n v="462468"/>
    <n v="256564"/>
  </r>
  <r>
    <x v="1044"/>
    <x v="2"/>
    <s v="Ramallah"/>
    <x v="0"/>
    <n v="2019"/>
    <x v="3"/>
    <x v="1044"/>
    <s v="ID - 183901"/>
    <x v="0"/>
    <n v="84"/>
    <n v="6564"/>
    <n v="13217"/>
    <n v="551376"/>
    <n v="1110228"/>
    <n v="558852"/>
  </r>
  <r>
    <x v="824"/>
    <x v="2"/>
    <s v="Ramallah"/>
    <x v="0"/>
    <n v="2018"/>
    <x v="3"/>
    <x v="824"/>
    <s v="ID - 184015"/>
    <x v="0"/>
    <n v="16"/>
    <n v="5376"/>
    <n v="11430"/>
    <n v="86016"/>
    <n v="182880"/>
    <n v="96864"/>
  </r>
  <r>
    <x v="1054"/>
    <x v="2"/>
    <s v="Al-Quds"/>
    <x v="1"/>
    <n v="2020"/>
    <x v="2"/>
    <x v="1054"/>
    <s v="ID - 184129"/>
    <x v="1"/>
    <n v="93"/>
    <n v="2834"/>
    <n v="5155"/>
    <n v="263562"/>
    <n v="479415"/>
    <n v="215853"/>
  </r>
  <r>
    <x v="985"/>
    <x v="0"/>
    <s v="Hama"/>
    <x v="1"/>
    <n v="2019"/>
    <x v="3"/>
    <x v="985"/>
    <s v="ID - 184243"/>
    <x v="1"/>
    <n v="61"/>
    <n v="5660"/>
    <n v="9803"/>
    <n v="345260"/>
    <n v="597983"/>
    <n v="252723"/>
  </r>
  <r>
    <x v="17"/>
    <x v="1"/>
    <s v="Jeddah"/>
    <x v="0"/>
    <n v="2017"/>
    <x v="2"/>
    <x v="17"/>
    <s v="ID - 184357"/>
    <x v="0"/>
    <n v="32"/>
    <n v="3377"/>
    <n v="6745"/>
    <n v="108064"/>
    <n v="215840"/>
    <n v="107776"/>
  </r>
  <r>
    <x v="992"/>
    <x v="3"/>
    <s v="Alex"/>
    <x v="0"/>
    <n v="2017"/>
    <x v="0"/>
    <x v="992"/>
    <s v="ID - 184471"/>
    <x v="0"/>
    <n v="93"/>
    <n v="2872"/>
    <n v="9453"/>
    <n v="267096"/>
    <n v="879129"/>
    <n v="612033"/>
  </r>
  <r>
    <x v="1055"/>
    <x v="3"/>
    <s v="Tanta"/>
    <x v="2"/>
    <n v="2017"/>
    <x v="1"/>
    <x v="1055"/>
    <s v="ID - 184585"/>
    <x v="0"/>
    <n v="89"/>
    <n v="5885"/>
    <n v="11069"/>
    <n v="523765"/>
    <n v="985141"/>
    <n v="461376"/>
  </r>
  <r>
    <x v="1056"/>
    <x v="1"/>
    <s v="Dammam"/>
    <x v="1"/>
    <n v="2019"/>
    <x v="2"/>
    <x v="1056"/>
    <s v="ID - 184699"/>
    <x v="1"/>
    <n v="41"/>
    <n v="7394"/>
    <n v="9206"/>
    <n v="303154"/>
    <n v="377446"/>
    <n v="74292"/>
  </r>
  <r>
    <x v="1057"/>
    <x v="0"/>
    <s v="Idlb"/>
    <x v="0"/>
    <n v="2019"/>
    <x v="1"/>
    <x v="1057"/>
    <s v="ID - 184813"/>
    <x v="0"/>
    <n v="55"/>
    <n v="8517"/>
    <n v="14512"/>
    <n v="468435"/>
    <n v="798160"/>
    <n v="329725"/>
  </r>
  <r>
    <x v="1058"/>
    <x v="3"/>
    <s v="Alex"/>
    <x v="3"/>
    <n v="2018"/>
    <x v="1"/>
    <x v="1058"/>
    <s v="ID - 184927"/>
    <x v="1"/>
    <n v="86"/>
    <n v="3739"/>
    <n v="7362"/>
    <n v="321554"/>
    <n v="633132"/>
    <n v="311578"/>
  </r>
  <r>
    <x v="677"/>
    <x v="1"/>
    <s v="Dammam"/>
    <x v="1"/>
    <n v="2017"/>
    <x v="0"/>
    <x v="677"/>
    <s v="ID - 185041"/>
    <x v="0"/>
    <n v="25"/>
    <n v="3159"/>
    <n v="5478"/>
    <n v="78975"/>
    <n v="136950"/>
    <n v="57975"/>
  </r>
  <r>
    <x v="895"/>
    <x v="3"/>
    <s v="Tanta"/>
    <x v="0"/>
    <n v="2020"/>
    <x v="2"/>
    <x v="895"/>
    <s v="ID - 185155"/>
    <x v="1"/>
    <n v="85"/>
    <n v="2413"/>
    <n v="3679"/>
    <n v="205105"/>
    <n v="312715"/>
    <n v="107610"/>
  </r>
  <r>
    <x v="1059"/>
    <x v="1"/>
    <s v="Abha"/>
    <x v="0"/>
    <n v="2020"/>
    <x v="2"/>
    <x v="1059"/>
    <s v="ID - 185269"/>
    <x v="0"/>
    <n v="72"/>
    <n v="2408"/>
    <n v="8975"/>
    <n v="173376"/>
    <n v="646200"/>
    <n v="472824"/>
  </r>
  <r>
    <x v="920"/>
    <x v="1"/>
    <s v="Abha"/>
    <x v="2"/>
    <n v="2019"/>
    <x v="1"/>
    <x v="920"/>
    <s v="ID - 185383"/>
    <x v="0"/>
    <n v="96"/>
    <n v="6307"/>
    <n v="10131"/>
    <n v="605472"/>
    <n v="972576"/>
    <n v="367104"/>
  </r>
  <r>
    <x v="893"/>
    <x v="2"/>
    <s v="Nablus"/>
    <x v="2"/>
    <n v="2018"/>
    <x v="2"/>
    <x v="893"/>
    <s v="ID - 185497"/>
    <x v="1"/>
    <n v="68"/>
    <n v="4274"/>
    <n v="10163"/>
    <n v="290632"/>
    <n v="691084"/>
    <n v="400452"/>
  </r>
  <r>
    <x v="793"/>
    <x v="3"/>
    <s v="Alex"/>
    <x v="2"/>
    <n v="2020"/>
    <x v="1"/>
    <x v="793"/>
    <s v="ID - 185611"/>
    <x v="1"/>
    <n v="67"/>
    <n v="5192"/>
    <n v="9033"/>
    <n v="347864"/>
    <n v="605211"/>
    <n v="257347"/>
  </r>
  <r>
    <x v="1060"/>
    <x v="3"/>
    <s v="Tanta"/>
    <x v="1"/>
    <n v="2017"/>
    <x v="0"/>
    <x v="1060"/>
    <s v="ID - 185725"/>
    <x v="0"/>
    <n v="18"/>
    <n v="2551"/>
    <n v="6190"/>
    <n v="45918"/>
    <n v="111420"/>
    <n v="65502"/>
  </r>
  <r>
    <x v="903"/>
    <x v="2"/>
    <s v="Ramallah"/>
    <x v="2"/>
    <n v="2018"/>
    <x v="3"/>
    <x v="903"/>
    <s v="ID - 185839"/>
    <x v="0"/>
    <n v="15"/>
    <n v="6808"/>
    <n v="13647"/>
    <n v="102120"/>
    <n v="204705"/>
    <n v="102585"/>
  </r>
  <r>
    <x v="626"/>
    <x v="2"/>
    <s v="Gaza"/>
    <x v="1"/>
    <n v="2018"/>
    <x v="3"/>
    <x v="626"/>
    <s v="ID - 185953"/>
    <x v="1"/>
    <n v="50"/>
    <n v="8345"/>
    <n v="9805"/>
    <n v="417250"/>
    <n v="490250"/>
    <n v="73000"/>
  </r>
  <r>
    <x v="1061"/>
    <x v="3"/>
    <s v="Alex"/>
    <x v="0"/>
    <n v="2019"/>
    <x v="0"/>
    <x v="1061"/>
    <s v="ID - 186067"/>
    <x v="1"/>
    <n v="36"/>
    <n v="2853"/>
    <n v="7863"/>
    <n v="102708"/>
    <n v="283068"/>
    <n v="180360"/>
  </r>
  <r>
    <x v="757"/>
    <x v="0"/>
    <s v="Homs"/>
    <x v="1"/>
    <n v="2018"/>
    <x v="3"/>
    <x v="757"/>
    <s v="ID - 186181"/>
    <x v="0"/>
    <n v="57"/>
    <n v="5843"/>
    <n v="8767"/>
    <n v="333051"/>
    <n v="499719"/>
    <n v="166668"/>
  </r>
  <r>
    <x v="1062"/>
    <x v="0"/>
    <s v="Damascus"/>
    <x v="1"/>
    <n v="2020"/>
    <x v="3"/>
    <x v="1062"/>
    <s v="ID - 186295"/>
    <x v="0"/>
    <n v="58"/>
    <n v="7540"/>
    <n v="13937"/>
    <n v="437320"/>
    <n v="808346"/>
    <n v="371026"/>
  </r>
  <r>
    <x v="492"/>
    <x v="2"/>
    <s v="Ramallah"/>
    <x v="3"/>
    <n v="2018"/>
    <x v="1"/>
    <x v="492"/>
    <s v="ID - 186409"/>
    <x v="0"/>
    <n v="30"/>
    <n v="4953"/>
    <n v="10359"/>
    <n v="148590"/>
    <n v="310770"/>
    <n v="162180"/>
  </r>
  <r>
    <x v="389"/>
    <x v="3"/>
    <s v="Alex"/>
    <x v="0"/>
    <n v="2017"/>
    <x v="2"/>
    <x v="389"/>
    <s v="ID - 186523"/>
    <x v="0"/>
    <n v="70"/>
    <n v="5687"/>
    <n v="7023"/>
    <n v="398090"/>
    <n v="491610"/>
    <n v="93520"/>
  </r>
  <r>
    <x v="650"/>
    <x v="2"/>
    <s v="Ramallah"/>
    <x v="1"/>
    <n v="2019"/>
    <x v="0"/>
    <x v="650"/>
    <s v="ID - 186637"/>
    <x v="0"/>
    <n v="11"/>
    <n v="4371"/>
    <n v="9420"/>
    <n v="48081"/>
    <n v="103620"/>
    <n v="55539"/>
  </r>
  <r>
    <x v="495"/>
    <x v="1"/>
    <s v="Jeddah"/>
    <x v="1"/>
    <n v="2020"/>
    <x v="1"/>
    <x v="495"/>
    <s v="ID - 186751"/>
    <x v="1"/>
    <n v="39"/>
    <n v="6960"/>
    <n v="12434"/>
    <n v="271440"/>
    <n v="484926"/>
    <n v="213486"/>
  </r>
  <r>
    <x v="808"/>
    <x v="1"/>
    <s v="Jeddah"/>
    <x v="2"/>
    <n v="2020"/>
    <x v="1"/>
    <x v="808"/>
    <s v="ID - 186865"/>
    <x v="0"/>
    <n v="59"/>
    <n v="5978"/>
    <n v="10614"/>
    <n v="352702"/>
    <n v="626226"/>
    <n v="273524"/>
  </r>
  <r>
    <x v="1063"/>
    <x v="3"/>
    <s v="Hurghada"/>
    <x v="3"/>
    <n v="2019"/>
    <x v="1"/>
    <x v="1063"/>
    <s v="ID - 186979"/>
    <x v="0"/>
    <n v="53"/>
    <n v="7300"/>
    <n v="10571"/>
    <n v="386900"/>
    <n v="560263"/>
    <n v="173363"/>
  </r>
  <r>
    <x v="21"/>
    <x v="0"/>
    <s v="Homs"/>
    <x v="3"/>
    <n v="2018"/>
    <x v="0"/>
    <x v="21"/>
    <s v="ID - 187093"/>
    <x v="1"/>
    <n v="27"/>
    <n v="7828"/>
    <n v="13491"/>
    <n v="211356"/>
    <n v="364257"/>
    <n v="152901"/>
  </r>
  <r>
    <x v="931"/>
    <x v="2"/>
    <s v="Nablus"/>
    <x v="0"/>
    <n v="2018"/>
    <x v="1"/>
    <x v="931"/>
    <s v="ID - 187207"/>
    <x v="1"/>
    <n v="26"/>
    <n v="7839"/>
    <n v="12992"/>
    <n v="203814"/>
    <n v="337792"/>
    <n v="133978"/>
  </r>
  <r>
    <x v="177"/>
    <x v="3"/>
    <s v="Tanta"/>
    <x v="2"/>
    <n v="2017"/>
    <x v="1"/>
    <x v="177"/>
    <s v="ID - 187321"/>
    <x v="0"/>
    <n v="63"/>
    <n v="2782"/>
    <n v="9160"/>
    <n v="175266"/>
    <n v="577080"/>
    <n v="401814"/>
  </r>
  <r>
    <x v="1064"/>
    <x v="1"/>
    <s v="Dammam"/>
    <x v="0"/>
    <n v="2018"/>
    <x v="0"/>
    <x v="1064"/>
    <s v="ID - 187435"/>
    <x v="0"/>
    <n v="64"/>
    <n v="6373"/>
    <n v="13221"/>
    <n v="407872"/>
    <n v="846144"/>
    <n v="438272"/>
  </r>
  <r>
    <x v="86"/>
    <x v="1"/>
    <s v="Riyadh"/>
    <x v="2"/>
    <n v="2018"/>
    <x v="2"/>
    <x v="86"/>
    <s v="ID - 187549"/>
    <x v="0"/>
    <n v="31"/>
    <n v="4950"/>
    <n v="9505"/>
    <n v="153450"/>
    <n v="294655"/>
    <n v="141205"/>
  </r>
  <r>
    <x v="932"/>
    <x v="1"/>
    <s v="Jeddah"/>
    <x v="2"/>
    <n v="2019"/>
    <x v="1"/>
    <x v="932"/>
    <s v="ID - 187663"/>
    <x v="0"/>
    <n v="66"/>
    <n v="3788"/>
    <n v="8504"/>
    <n v="250008"/>
    <n v="561264"/>
    <n v="311256"/>
  </r>
  <r>
    <x v="1065"/>
    <x v="3"/>
    <s v="Hurghada"/>
    <x v="0"/>
    <n v="2019"/>
    <x v="0"/>
    <x v="1065"/>
    <s v="ID - 187777"/>
    <x v="1"/>
    <n v="62"/>
    <n v="8426"/>
    <n v="12824"/>
    <n v="522412"/>
    <n v="795088"/>
    <n v="272676"/>
  </r>
  <r>
    <x v="327"/>
    <x v="1"/>
    <s v="Jeddah"/>
    <x v="1"/>
    <n v="2019"/>
    <x v="2"/>
    <x v="327"/>
    <s v="ID - 187891"/>
    <x v="0"/>
    <n v="51"/>
    <n v="5350"/>
    <n v="6383"/>
    <n v="272850"/>
    <n v="325533"/>
    <n v="52683"/>
  </r>
  <r>
    <x v="1066"/>
    <x v="1"/>
    <s v="Abha"/>
    <x v="3"/>
    <n v="2018"/>
    <x v="3"/>
    <x v="1066"/>
    <s v="ID - 188005"/>
    <x v="1"/>
    <n v="77"/>
    <n v="2630"/>
    <n v="6020"/>
    <n v="202510"/>
    <n v="463540"/>
    <n v="261030"/>
  </r>
  <r>
    <x v="535"/>
    <x v="1"/>
    <s v="Jeddah"/>
    <x v="2"/>
    <n v="2018"/>
    <x v="1"/>
    <x v="535"/>
    <s v="ID - 188119"/>
    <x v="0"/>
    <n v="93"/>
    <n v="5334"/>
    <n v="8815"/>
    <n v="496062"/>
    <n v="819795"/>
    <n v="323733"/>
  </r>
  <r>
    <x v="575"/>
    <x v="1"/>
    <s v="Jeddah"/>
    <x v="0"/>
    <n v="2018"/>
    <x v="3"/>
    <x v="575"/>
    <s v="ID - 188233"/>
    <x v="0"/>
    <n v="60"/>
    <n v="2804"/>
    <n v="8258"/>
    <n v="168240"/>
    <n v="495480"/>
    <n v="327240"/>
  </r>
  <r>
    <x v="935"/>
    <x v="3"/>
    <s v="Tanta"/>
    <x v="3"/>
    <n v="2019"/>
    <x v="3"/>
    <x v="935"/>
    <s v="ID - 188347"/>
    <x v="1"/>
    <n v="79"/>
    <n v="4915"/>
    <n v="10677"/>
    <n v="388285"/>
    <n v="843483"/>
    <n v="455198"/>
  </r>
  <r>
    <x v="500"/>
    <x v="3"/>
    <s v="Tanta"/>
    <x v="2"/>
    <n v="2019"/>
    <x v="3"/>
    <x v="500"/>
    <s v="ID - 188461"/>
    <x v="1"/>
    <n v="22"/>
    <n v="4086"/>
    <n v="5173"/>
    <n v="89892"/>
    <n v="113806"/>
    <n v="23914"/>
  </r>
  <r>
    <x v="1067"/>
    <x v="3"/>
    <s v="Cairo"/>
    <x v="3"/>
    <n v="2019"/>
    <x v="0"/>
    <x v="1067"/>
    <s v="ID - 188575"/>
    <x v="0"/>
    <n v="66"/>
    <n v="2251"/>
    <n v="6941"/>
    <n v="148566"/>
    <n v="458106"/>
    <n v="309540"/>
  </r>
  <r>
    <x v="691"/>
    <x v="2"/>
    <s v="Gaza"/>
    <x v="3"/>
    <n v="2018"/>
    <x v="2"/>
    <x v="691"/>
    <s v="ID - 188689"/>
    <x v="1"/>
    <n v="73"/>
    <n v="2711"/>
    <n v="7584"/>
    <n v="197903"/>
    <n v="553632"/>
    <n v="355729"/>
  </r>
  <r>
    <x v="126"/>
    <x v="0"/>
    <s v="Hama"/>
    <x v="2"/>
    <n v="2019"/>
    <x v="2"/>
    <x v="126"/>
    <s v="ID - 188803"/>
    <x v="0"/>
    <n v="22"/>
    <n v="3595"/>
    <n v="10083"/>
    <n v="79090"/>
    <n v="221826"/>
    <n v="142736"/>
  </r>
  <r>
    <x v="504"/>
    <x v="0"/>
    <s v="Idlb"/>
    <x v="2"/>
    <n v="2017"/>
    <x v="1"/>
    <x v="504"/>
    <s v="ID - 188917"/>
    <x v="1"/>
    <n v="59"/>
    <n v="6529"/>
    <n v="11592"/>
    <n v="385211"/>
    <n v="683928"/>
    <n v="298717"/>
  </r>
  <r>
    <x v="213"/>
    <x v="1"/>
    <s v="Riyadh"/>
    <x v="1"/>
    <n v="2018"/>
    <x v="3"/>
    <x v="213"/>
    <s v="ID - 189031"/>
    <x v="1"/>
    <n v="13"/>
    <n v="5944"/>
    <n v="10530"/>
    <n v="77272"/>
    <n v="136890"/>
    <n v="59618"/>
  </r>
  <r>
    <x v="659"/>
    <x v="3"/>
    <s v="Cairo"/>
    <x v="2"/>
    <n v="2020"/>
    <x v="0"/>
    <x v="659"/>
    <s v="ID - 189145"/>
    <x v="1"/>
    <n v="85"/>
    <n v="4961"/>
    <n v="7235"/>
    <n v="421685"/>
    <n v="614975"/>
    <n v="193290"/>
  </r>
  <r>
    <x v="1068"/>
    <x v="1"/>
    <s v="Riyadh"/>
    <x v="2"/>
    <n v="2017"/>
    <x v="2"/>
    <x v="1068"/>
    <s v="ID - 189259"/>
    <x v="1"/>
    <n v="40"/>
    <n v="4253"/>
    <n v="8559"/>
    <n v="170120"/>
    <n v="342360"/>
    <n v="172240"/>
  </r>
  <r>
    <x v="788"/>
    <x v="3"/>
    <s v="Tanta"/>
    <x v="3"/>
    <n v="2017"/>
    <x v="1"/>
    <x v="788"/>
    <s v="ID - 189373"/>
    <x v="1"/>
    <n v="35"/>
    <n v="7606"/>
    <n v="10170"/>
    <n v="266210"/>
    <n v="355950"/>
    <n v="89740"/>
  </r>
  <r>
    <x v="1069"/>
    <x v="3"/>
    <s v="Cairo"/>
    <x v="3"/>
    <n v="2017"/>
    <x v="2"/>
    <x v="1069"/>
    <s v="ID - 189487"/>
    <x v="1"/>
    <n v="63"/>
    <n v="8662"/>
    <n v="13708"/>
    <n v="545706"/>
    <n v="863604"/>
    <n v="317898"/>
  </r>
  <r>
    <x v="1070"/>
    <x v="3"/>
    <s v="Hurghada"/>
    <x v="3"/>
    <n v="2020"/>
    <x v="1"/>
    <x v="1070"/>
    <s v="ID - 189601"/>
    <x v="1"/>
    <n v="84"/>
    <n v="3276"/>
    <n v="7236"/>
    <n v="275184"/>
    <n v="607824"/>
    <n v="332640"/>
  </r>
  <r>
    <x v="1071"/>
    <x v="0"/>
    <s v="Idlb"/>
    <x v="3"/>
    <n v="2018"/>
    <x v="2"/>
    <x v="1071"/>
    <s v="ID - 189715"/>
    <x v="1"/>
    <n v="28"/>
    <n v="4651"/>
    <n v="10873"/>
    <n v="130228"/>
    <n v="304444"/>
    <n v="174216"/>
  </r>
  <r>
    <x v="1072"/>
    <x v="1"/>
    <s v="Riyadh"/>
    <x v="1"/>
    <n v="2017"/>
    <x v="3"/>
    <x v="1072"/>
    <s v="ID - 189829"/>
    <x v="1"/>
    <n v="72"/>
    <n v="8578"/>
    <n v="9860"/>
    <n v="617616"/>
    <n v="709920"/>
    <n v="92304"/>
  </r>
  <r>
    <x v="1073"/>
    <x v="2"/>
    <s v="Al-Quds"/>
    <x v="0"/>
    <n v="2019"/>
    <x v="2"/>
    <x v="1073"/>
    <s v="ID - 189943"/>
    <x v="0"/>
    <n v="90"/>
    <n v="8862"/>
    <n v="11909"/>
    <n v="797580"/>
    <n v="1071810"/>
    <n v="274230"/>
  </r>
  <r>
    <x v="1074"/>
    <x v="2"/>
    <s v="Ramallah"/>
    <x v="1"/>
    <n v="2018"/>
    <x v="1"/>
    <x v="1074"/>
    <s v="ID - 190057"/>
    <x v="0"/>
    <n v="60"/>
    <n v="2943"/>
    <n v="8827"/>
    <n v="176580"/>
    <n v="529620"/>
    <n v="353040"/>
  </r>
  <r>
    <x v="1075"/>
    <x v="0"/>
    <s v="Idlb"/>
    <x v="3"/>
    <n v="2019"/>
    <x v="2"/>
    <x v="1075"/>
    <s v="ID - 190171"/>
    <x v="0"/>
    <n v="29"/>
    <n v="2258"/>
    <n v="7628"/>
    <n v="65482"/>
    <n v="221212"/>
    <n v="155730"/>
  </r>
  <r>
    <x v="56"/>
    <x v="1"/>
    <s v="Riyadh"/>
    <x v="0"/>
    <n v="2019"/>
    <x v="3"/>
    <x v="56"/>
    <s v="ID - 190285"/>
    <x v="1"/>
    <n v="46"/>
    <n v="4998"/>
    <n v="6000"/>
    <n v="229908"/>
    <n v="276000"/>
    <n v="46092"/>
  </r>
  <r>
    <x v="1076"/>
    <x v="2"/>
    <s v="Nablus"/>
    <x v="3"/>
    <n v="2018"/>
    <x v="2"/>
    <x v="1076"/>
    <s v="ID - 190399"/>
    <x v="0"/>
    <n v="45"/>
    <n v="6180"/>
    <n v="11402"/>
    <n v="278100"/>
    <n v="513090"/>
    <n v="234990"/>
  </r>
  <r>
    <x v="49"/>
    <x v="2"/>
    <s v="Ramallah"/>
    <x v="2"/>
    <n v="2019"/>
    <x v="0"/>
    <x v="49"/>
    <s v="ID - 190513"/>
    <x v="0"/>
    <n v="11"/>
    <n v="8902"/>
    <n v="15188"/>
    <n v="97922"/>
    <n v="167068"/>
    <n v="69146"/>
  </r>
  <r>
    <x v="269"/>
    <x v="2"/>
    <s v="Al-Quds"/>
    <x v="2"/>
    <n v="2018"/>
    <x v="3"/>
    <x v="269"/>
    <s v="ID - 190627"/>
    <x v="1"/>
    <n v="51"/>
    <n v="2900"/>
    <n v="4404"/>
    <n v="147900"/>
    <n v="224604"/>
    <n v="76704"/>
  </r>
  <r>
    <x v="562"/>
    <x v="0"/>
    <s v="Hama"/>
    <x v="2"/>
    <n v="2020"/>
    <x v="3"/>
    <x v="562"/>
    <s v="ID - 190741"/>
    <x v="1"/>
    <n v="82"/>
    <n v="2525"/>
    <n v="8774"/>
    <n v="207050"/>
    <n v="719468"/>
    <n v="512418"/>
  </r>
  <r>
    <x v="897"/>
    <x v="3"/>
    <s v="Cairo"/>
    <x v="1"/>
    <n v="2019"/>
    <x v="1"/>
    <x v="897"/>
    <s v="ID - 190855"/>
    <x v="1"/>
    <n v="90"/>
    <n v="8134"/>
    <n v="14969"/>
    <n v="732060"/>
    <n v="1347210"/>
    <n v="615150"/>
  </r>
  <r>
    <x v="599"/>
    <x v="2"/>
    <s v="Ramallah"/>
    <x v="3"/>
    <n v="2018"/>
    <x v="0"/>
    <x v="599"/>
    <s v="ID - 190969"/>
    <x v="0"/>
    <n v="38"/>
    <n v="4109"/>
    <n v="8954"/>
    <n v="156142"/>
    <n v="340252"/>
    <n v="184110"/>
  </r>
  <r>
    <x v="226"/>
    <x v="2"/>
    <s v="Gaza"/>
    <x v="2"/>
    <n v="2018"/>
    <x v="0"/>
    <x v="226"/>
    <s v="ID - 191083"/>
    <x v="0"/>
    <n v="30"/>
    <n v="3797"/>
    <n v="9266"/>
    <n v="113910"/>
    <n v="277980"/>
    <n v="164070"/>
  </r>
  <r>
    <x v="414"/>
    <x v="2"/>
    <s v="Al-Quds"/>
    <x v="2"/>
    <n v="2019"/>
    <x v="1"/>
    <x v="414"/>
    <s v="ID - 191197"/>
    <x v="0"/>
    <n v="22"/>
    <n v="6671"/>
    <n v="11783"/>
    <n v="146762"/>
    <n v="259226"/>
    <n v="112464"/>
  </r>
  <r>
    <x v="130"/>
    <x v="2"/>
    <s v="Al-Quds"/>
    <x v="2"/>
    <n v="2018"/>
    <x v="1"/>
    <x v="130"/>
    <s v="ID - 191311"/>
    <x v="0"/>
    <n v="45"/>
    <n v="4970"/>
    <n v="9996"/>
    <n v="223650"/>
    <n v="449820"/>
    <n v="226170"/>
  </r>
  <r>
    <x v="1034"/>
    <x v="2"/>
    <s v="Al-Quds"/>
    <x v="3"/>
    <n v="2020"/>
    <x v="0"/>
    <x v="1034"/>
    <s v="ID - 191425"/>
    <x v="1"/>
    <n v="47"/>
    <n v="2437"/>
    <n v="9180"/>
    <n v="114539"/>
    <n v="431460"/>
    <n v="316921"/>
  </r>
  <r>
    <x v="1077"/>
    <x v="2"/>
    <s v="Al-Quds"/>
    <x v="2"/>
    <n v="2020"/>
    <x v="2"/>
    <x v="1077"/>
    <s v="ID - 191539"/>
    <x v="1"/>
    <n v="69"/>
    <n v="3623"/>
    <n v="5207"/>
    <n v="249987"/>
    <n v="359283"/>
    <n v="109296"/>
  </r>
  <r>
    <x v="1078"/>
    <x v="1"/>
    <s v="Riyadh"/>
    <x v="2"/>
    <n v="2018"/>
    <x v="3"/>
    <x v="1078"/>
    <s v="ID - 191653"/>
    <x v="1"/>
    <n v="57"/>
    <n v="2247"/>
    <n v="5687"/>
    <n v="128079"/>
    <n v="324159"/>
    <n v="196080"/>
  </r>
  <r>
    <x v="971"/>
    <x v="1"/>
    <s v="Jeddah"/>
    <x v="1"/>
    <n v="2018"/>
    <x v="1"/>
    <x v="971"/>
    <s v="ID - 191767"/>
    <x v="1"/>
    <n v="91"/>
    <n v="2469"/>
    <n v="4875"/>
    <n v="224679"/>
    <n v="443625"/>
    <n v="218946"/>
  </r>
  <r>
    <x v="1079"/>
    <x v="3"/>
    <s v="Cairo"/>
    <x v="1"/>
    <n v="2017"/>
    <x v="0"/>
    <x v="1079"/>
    <s v="ID - 191881"/>
    <x v="0"/>
    <n v="30"/>
    <n v="7521"/>
    <n v="12331"/>
    <n v="225630"/>
    <n v="369930"/>
    <n v="144300"/>
  </r>
  <r>
    <x v="604"/>
    <x v="1"/>
    <s v="Riyadh"/>
    <x v="3"/>
    <n v="2017"/>
    <x v="3"/>
    <x v="604"/>
    <s v="ID - 191995"/>
    <x v="1"/>
    <n v="37"/>
    <n v="8950"/>
    <n v="13415"/>
    <n v="331150"/>
    <n v="496355"/>
    <n v="165205"/>
  </r>
  <r>
    <x v="394"/>
    <x v="2"/>
    <s v="Al-Quds"/>
    <x v="2"/>
    <n v="2018"/>
    <x v="2"/>
    <x v="394"/>
    <s v="ID - 192109"/>
    <x v="0"/>
    <n v="32"/>
    <n v="4718"/>
    <n v="9111"/>
    <n v="150976"/>
    <n v="291552"/>
    <n v="140576"/>
  </r>
  <r>
    <x v="1042"/>
    <x v="2"/>
    <s v="Ramallah"/>
    <x v="2"/>
    <n v="2020"/>
    <x v="2"/>
    <x v="1042"/>
    <s v="ID - 192223"/>
    <x v="1"/>
    <n v="49"/>
    <n v="8691"/>
    <n v="10248"/>
    <n v="425859"/>
    <n v="502152"/>
    <n v="76293"/>
  </r>
  <r>
    <x v="1067"/>
    <x v="0"/>
    <s v="Hama"/>
    <x v="2"/>
    <n v="2019"/>
    <x v="0"/>
    <x v="1067"/>
    <s v="ID - 192337"/>
    <x v="1"/>
    <n v="15"/>
    <n v="3828"/>
    <n v="8582"/>
    <n v="57420"/>
    <n v="128730"/>
    <n v="71310"/>
  </r>
  <r>
    <x v="1080"/>
    <x v="1"/>
    <s v="Dammam"/>
    <x v="0"/>
    <n v="2020"/>
    <x v="0"/>
    <x v="1080"/>
    <s v="ID - 192451"/>
    <x v="1"/>
    <n v="21"/>
    <n v="7104"/>
    <n v="12902"/>
    <n v="149184"/>
    <n v="270942"/>
    <n v="121758"/>
  </r>
  <r>
    <x v="1081"/>
    <x v="3"/>
    <s v="Hurghada"/>
    <x v="0"/>
    <n v="2018"/>
    <x v="2"/>
    <x v="1081"/>
    <s v="ID - 192565"/>
    <x v="0"/>
    <n v="51"/>
    <n v="5107"/>
    <n v="9677"/>
    <n v="260457"/>
    <n v="493527"/>
    <n v="233070"/>
  </r>
  <r>
    <x v="612"/>
    <x v="3"/>
    <s v="Cairo"/>
    <x v="3"/>
    <n v="2017"/>
    <x v="0"/>
    <x v="612"/>
    <s v="ID - 192679"/>
    <x v="1"/>
    <n v="54"/>
    <n v="6960"/>
    <n v="10016"/>
    <n v="375840"/>
    <n v="540864"/>
    <n v="165024"/>
  </r>
  <r>
    <x v="1082"/>
    <x v="1"/>
    <s v="Jeddah"/>
    <x v="1"/>
    <n v="2019"/>
    <x v="0"/>
    <x v="1082"/>
    <s v="ID - 192793"/>
    <x v="1"/>
    <n v="73"/>
    <n v="6659"/>
    <n v="8493"/>
    <n v="486107"/>
    <n v="619989"/>
    <n v="133882"/>
  </r>
  <r>
    <x v="634"/>
    <x v="2"/>
    <s v="Ramallah"/>
    <x v="3"/>
    <n v="2020"/>
    <x v="3"/>
    <x v="634"/>
    <s v="ID - 192907"/>
    <x v="1"/>
    <n v="21"/>
    <n v="2656"/>
    <n v="7245"/>
    <n v="55776"/>
    <n v="152145"/>
    <n v="96369"/>
  </r>
  <r>
    <x v="475"/>
    <x v="1"/>
    <s v="Abha"/>
    <x v="3"/>
    <n v="2018"/>
    <x v="0"/>
    <x v="475"/>
    <s v="ID - 193021"/>
    <x v="1"/>
    <n v="73"/>
    <n v="7348"/>
    <n v="9826"/>
    <n v="536404"/>
    <n v="717298"/>
    <n v="180894"/>
  </r>
  <r>
    <x v="357"/>
    <x v="0"/>
    <s v="Homs"/>
    <x v="2"/>
    <n v="2017"/>
    <x v="2"/>
    <x v="357"/>
    <s v="ID - 193135"/>
    <x v="1"/>
    <n v="38"/>
    <n v="5499"/>
    <n v="8757"/>
    <n v="208962"/>
    <n v="332766"/>
    <n v="123804"/>
  </r>
  <r>
    <x v="1083"/>
    <x v="3"/>
    <s v="Alex"/>
    <x v="1"/>
    <n v="2019"/>
    <x v="0"/>
    <x v="1083"/>
    <s v="ID - 193249"/>
    <x v="0"/>
    <n v="29"/>
    <n v="3235"/>
    <n v="5777"/>
    <n v="93815"/>
    <n v="167533"/>
    <n v="73718"/>
  </r>
  <r>
    <x v="784"/>
    <x v="3"/>
    <s v="Alex"/>
    <x v="0"/>
    <n v="2017"/>
    <x v="2"/>
    <x v="784"/>
    <s v="ID - 193363"/>
    <x v="0"/>
    <n v="74"/>
    <n v="7500"/>
    <n v="13875"/>
    <n v="555000"/>
    <n v="1026750"/>
    <n v="471750"/>
  </r>
  <r>
    <x v="782"/>
    <x v="3"/>
    <s v="Alex"/>
    <x v="0"/>
    <n v="2020"/>
    <x v="2"/>
    <x v="782"/>
    <s v="ID - 193477"/>
    <x v="1"/>
    <n v="40"/>
    <n v="6433"/>
    <n v="12501"/>
    <n v="257320"/>
    <n v="500040"/>
    <n v="242720"/>
  </r>
  <r>
    <x v="556"/>
    <x v="1"/>
    <s v="Jeddah"/>
    <x v="3"/>
    <n v="2020"/>
    <x v="2"/>
    <x v="556"/>
    <s v="ID - 193591"/>
    <x v="0"/>
    <n v="96"/>
    <n v="4118"/>
    <n v="8692"/>
    <n v="395328"/>
    <n v="834432"/>
    <n v="439104"/>
  </r>
  <r>
    <x v="1084"/>
    <x v="2"/>
    <s v="Al-Quds"/>
    <x v="0"/>
    <n v="2019"/>
    <x v="1"/>
    <x v="1084"/>
    <s v="ID - 193705"/>
    <x v="1"/>
    <n v="94"/>
    <n v="8717"/>
    <n v="10368"/>
    <n v="819398"/>
    <n v="974592"/>
    <n v="155194"/>
  </r>
  <r>
    <x v="4"/>
    <x v="2"/>
    <s v="Nablus"/>
    <x v="2"/>
    <n v="2017"/>
    <x v="2"/>
    <x v="4"/>
    <s v="ID - 193819"/>
    <x v="0"/>
    <n v="96"/>
    <n v="8085"/>
    <n v="10192"/>
    <n v="776160"/>
    <n v="978432"/>
    <n v="202272"/>
  </r>
  <r>
    <x v="288"/>
    <x v="2"/>
    <s v="Gaza"/>
    <x v="2"/>
    <n v="2017"/>
    <x v="1"/>
    <x v="288"/>
    <s v="ID - 193933"/>
    <x v="0"/>
    <n v="67"/>
    <n v="3110"/>
    <n v="5294"/>
    <n v="208370"/>
    <n v="354698"/>
    <n v="146328"/>
  </r>
  <r>
    <x v="1085"/>
    <x v="0"/>
    <s v="Hama"/>
    <x v="0"/>
    <n v="2019"/>
    <x v="2"/>
    <x v="1085"/>
    <s v="ID - 194047"/>
    <x v="0"/>
    <n v="26"/>
    <n v="5355"/>
    <n v="9005"/>
    <n v="139230"/>
    <n v="234130"/>
    <n v="94900"/>
  </r>
  <r>
    <x v="1086"/>
    <x v="3"/>
    <s v="Hurghada"/>
    <x v="0"/>
    <n v="2018"/>
    <x v="0"/>
    <x v="1086"/>
    <s v="ID - 194161"/>
    <x v="0"/>
    <n v="95"/>
    <n v="6215"/>
    <n v="10479"/>
    <n v="590425"/>
    <n v="995505"/>
    <n v="405080"/>
  </r>
  <r>
    <x v="1087"/>
    <x v="2"/>
    <s v="Nablus"/>
    <x v="0"/>
    <n v="2020"/>
    <x v="1"/>
    <x v="1087"/>
    <s v="ID - 194275"/>
    <x v="0"/>
    <n v="81"/>
    <n v="3065"/>
    <n v="8882"/>
    <n v="248265"/>
    <n v="719442"/>
    <n v="471177"/>
  </r>
  <r>
    <x v="116"/>
    <x v="2"/>
    <s v="Gaza"/>
    <x v="1"/>
    <n v="2020"/>
    <x v="2"/>
    <x v="116"/>
    <s v="ID - 194389"/>
    <x v="1"/>
    <n v="31"/>
    <n v="6999"/>
    <n v="9460"/>
    <n v="216969"/>
    <n v="293260"/>
    <n v="76291"/>
  </r>
  <r>
    <x v="958"/>
    <x v="3"/>
    <s v="Tanta"/>
    <x v="0"/>
    <n v="2020"/>
    <x v="2"/>
    <x v="958"/>
    <s v="ID - 194503"/>
    <x v="1"/>
    <n v="49"/>
    <n v="7228"/>
    <n v="10449"/>
    <n v="354172"/>
    <n v="512001"/>
    <n v="157829"/>
  </r>
  <r>
    <x v="732"/>
    <x v="0"/>
    <s v="Homs"/>
    <x v="3"/>
    <n v="2019"/>
    <x v="0"/>
    <x v="732"/>
    <s v="ID - 194617"/>
    <x v="1"/>
    <n v="15"/>
    <n v="5942"/>
    <n v="10079"/>
    <n v="89130"/>
    <n v="151185"/>
    <n v="62055"/>
  </r>
  <r>
    <x v="1088"/>
    <x v="0"/>
    <s v="Homs"/>
    <x v="2"/>
    <n v="2018"/>
    <x v="1"/>
    <x v="1088"/>
    <s v="ID - 194731"/>
    <x v="1"/>
    <n v="30"/>
    <n v="8791"/>
    <n v="12274"/>
    <n v="263730"/>
    <n v="368220"/>
    <n v="104490"/>
  </r>
  <r>
    <x v="1089"/>
    <x v="2"/>
    <s v="Gaza"/>
    <x v="0"/>
    <n v="2020"/>
    <x v="1"/>
    <x v="1089"/>
    <s v="ID - 194845"/>
    <x v="1"/>
    <n v="14"/>
    <n v="5013"/>
    <n v="9299"/>
    <n v="70182"/>
    <n v="130186"/>
    <n v="60004"/>
  </r>
  <r>
    <x v="614"/>
    <x v="3"/>
    <s v="Cairo"/>
    <x v="0"/>
    <n v="2018"/>
    <x v="2"/>
    <x v="614"/>
    <s v="ID - 194959"/>
    <x v="1"/>
    <n v="87"/>
    <n v="8707"/>
    <n v="14275"/>
    <n v="757509"/>
    <n v="1241925"/>
    <n v="484416"/>
  </r>
  <r>
    <x v="1090"/>
    <x v="2"/>
    <s v="Gaza"/>
    <x v="2"/>
    <n v="2018"/>
    <x v="3"/>
    <x v="1090"/>
    <s v="ID - 195073"/>
    <x v="0"/>
    <n v="56"/>
    <n v="6107"/>
    <n v="11776"/>
    <n v="341992"/>
    <n v="659456"/>
    <n v="317464"/>
  </r>
  <r>
    <x v="697"/>
    <x v="1"/>
    <s v="Abha"/>
    <x v="2"/>
    <n v="2019"/>
    <x v="1"/>
    <x v="697"/>
    <s v="ID - 195187"/>
    <x v="1"/>
    <n v="65"/>
    <n v="7273"/>
    <n v="13997"/>
    <n v="472745"/>
    <n v="909805"/>
    <n v="437060"/>
  </r>
  <r>
    <x v="1091"/>
    <x v="0"/>
    <s v="Idlb"/>
    <x v="1"/>
    <n v="2017"/>
    <x v="0"/>
    <x v="1091"/>
    <s v="ID - 195301"/>
    <x v="1"/>
    <n v="47"/>
    <n v="8432"/>
    <n v="10875"/>
    <n v="396304"/>
    <n v="511125"/>
    <n v="114821"/>
  </r>
  <r>
    <x v="875"/>
    <x v="1"/>
    <s v="Abha"/>
    <x v="1"/>
    <n v="2020"/>
    <x v="2"/>
    <x v="875"/>
    <s v="ID - 195415"/>
    <x v="1"/>
    <n v="61"/>
    <n v="5229"/>
    <n v="6749"/>
    <n v="318969"/>
    <n v="411689"/>
    <n v="92720"/>
  </r>
  <r>
    <x v="247"/>
    <x v="0"/>
    <s v="Homs"/>
    <x v="0"/>
    <n v="2019"/>
    <x v="3"/>
    <x v="247"/>
    <s v="ID - 195529"/>
    <x v="1"/>
    <n v="92"/>
    <n v="2245"/>
    <n v="8602"/>
    <n v="206540"/>
    <n v="791384"/>
    <n v="584844"/>
  </r>
  <r>
    <x v="1034"/>
    <x v="0"/>
    <s v="Damascus"/>
    <x v="0"/>
    <n v="2020"/>
    <x v="0"/>
    <x v="1034"/>
    <s v="ID - 195643"/>
    <x v="1"/>
    <n v="37"/>
    <n v="2265"/>
    <n v="3899"/>
    <n v="83805"/>
    <n v="144263"/>
    <n v="60458"/>
  </r>
  <r>
    <x v="425"/>
    <x v="3"/>
    <s v="Alex"/>
    <x v="1"/>
    <n v="2020"/>
    <x v="3"/>
    <x v="425"/>
    <s v="ID - 195757"/>
    <x v="1"/>
    <n v="52"/>
    <n v="3209"/>
    <n v="10003"/>
    <n v="166868"/>
    <n v="520156"/>
    <n v="353288"/>
  </r>
  <r>
    <x v="945"/>
    <x v="1"/>
    <s v="Dammam"/>
    <x v="3"/>
    <n v="2020"/>
    <x v="2"/>
    <x v="945"/>
    <s v="ID - 195871"/>
    <x v="1"/>
    <n v="29"/>
    <n v="3429"/>
    <n v="7996"/>
    <n v="99441"/>
    <n v="231884"/>
    <n v="132443"/>
  </r>
  <r>
    <x v="1030"/>
    <x v="0"/>
    <s v="Hama"/>
    <x v="3"/>
    <n v="2017"/>
    <x v="2"/>
    <x v="1030"/>
    <s v="ID - 195985"/>
    <x v="1"/>
    <n v="35"/>
    <n v="4195"/>
    <n v="9729"/>
    <n v="146825"/>
    <n v="340515"/>
    <n v="193690"/>
  </r>
  <r>
    <x v="1092"/>
    <x v="3"/>
    <s v="Tanta"/>
    <x v="1"/>
    <n v="2020"/>
    <x v="0"/>
    <x v="1092"/>
    <s v="ID - 196099"/>
    <x v="0"/>
    <n v="19"/>
    <n v="8208"/>
    <n v="11306"/>
    <n v="155952"/>
    <n v="214814"/>
    <n v="58862"/>
  </r>
  <r>
    <x v="307"/>
    <x v="0"/>
    <s v="Homs"/>
    <x v="3"/>
    <n v="2018"/>
    <x v="3"/>
    <x v="307"/>
    <s v="ID - 196213"/>
    <x v="0"/>
    <n v="73"/>
    <n v="6204"/>
    <n v="7502"/>
    <n v="452892"/>
    <n v="547646"/>
    <n v="94754"/>
  </r>
  <r>
    <x v="510"/>
    <x v="1"/>
    <s v="Dammam"/>
    <x v="1"/>
    <n v="2018"/>
    <x v="2"/>
    <x v="510"/>
    <s v="ID - 196327"/>
    <x v="1"/>
    <n v="46"/>
    <n v="7531"/>
    <n v="12219"/>
    <n v="346426"/>
    <n v="562074"/>
    <n v="215648"/>
  </r>
  <r>
    <x v="571"/>
    <x v="2"/>
    <s v="Gaza"/>
    <x v="2"/>
    <n v="2020"/>
    <x v="2"/>
    <x v="571"/>
    <s v="ID - 196441"/>
    <x v="1"/>
    <n v="29"/>
    <n v="5708"/>
    <n v="12389"/>
    <n v="165532"/>
    <n v="359281"/>
    <n v="193749"/>
  </r>
  <r>
    <x v="161"/>
    <x v="3"/>
    <s v="Hurghada"/>
    <x v="0"/>
    <n v="2019"/>
    <x v="1"/>
    <x v="161"/>
    <s v="ID - 196555"/>
    <x v="1"/>
    <n v="19"/>
    <n v="6168"/>
    <n v="10099"/>
    <n v="117192"/>
    <n v="191881"/>
    <n v="74689"/>
  </r>
  <r>
    <x v="1093"/>
    <x v="3"/>
    <s v="Cairo"/>
    <x v="0"/>
    <n v="2017"/>
    <x v="0"/>
    <x v="1093"/>
    <s v="ID - 196669"/>
    <x v="1"/>
    <n v="90"/>
    <n v="7866"/>
    <n v="13804"/>
    <n v="707940"/>
    <n v="1242360"/>
    <n v="534420"/>
  </r>
  <r>
    <x v="1035"/>
    <x v="1"/>
    <s v="Riyadh"/>
    <x v="1"/>
    <n v="2020"/>
    <x v="0"/>
    <x v="1035"/>
    <s v="ID - 196783"/>
    <x v="0"/>
    <n v="17"/>
    <n v="3705"/>
    <n v="9463"/>
    <n v="62985"/>
    <n v="160871"/>
    <n v="97886"/>
  </r>
  <r>
    <x v="456"/>
    <x v="3"/>
    <s v="Hurghada"/>
    <x v="0"/>
    <n v="2018"/>
    <x v="0"/>
    <x v="456"/>
    <s v="ID - 196897"/>
    <x v="1"/>
    <n v="75"/>
    <n v="3191"/>
    <n v="7310"/>
    <n v="239325"/>
    <n v="548250"/>
    <n v="308925"/>
  </r>
  <r>
    <x v="1094"/>
    <x v="1"/>
    <s v="Riyadh"/>
    <x v="0"/>
    <n v="2017"/>
    <x v="2"/>
    <x v="1094"/>
    <s v="ID - 197011"/>
    <x v="0"/>
    <n v="31"/>
    <n v="7119"/>
    <n v="9366"/>
    <n v="220689"/>
    <n v="290346"/>
    <n v="69657"/>
  </r>
  <r>
    <x v="1072"/>
    <x v="2"/>
    <s v="Al-Quds"/>
    <x v="3"/>
    <n v="2017"/>
    <x v="3"/>
    <x v="1072"/>
    <s v="ID - 197125"/>
    <x v="0"/>
    <n v="25"/>
    <n v="3161"/>
    <n v="4583"/>
    <n v="79025"/>
    <n v="114575"/>
    <n v="35550"/>
  </r>
  <r>
    <x v="893"/>
    <x v="1"/>
    <s v="Jeddah"/>
    <x v="2"/>
    <n v="2018"/>
    <x v="2"/>
    <x v="893"/>
    <s v="ID - 197239"/>
    <x v="1"/>
    <n v="55"/>
    <n v="3884"/>
    <n v="8374"/>
    <n v="213620"/>
    <n v="460570"/>
    <n v="246950"/>
  </r>
  <r>
    <x v="1025"/>
    <x v="1"/>
    <s v="Abha"/>
    <x v="0"/>
    <n v="2019"/>
    <x v="1"/>
    <x v="1025"/>
    <s v="ID - 197353"/>
    <x v="0"/>
    <n v="58"/>
    <n v="3074"/>
    <n v="7033"/>
    <n v="178292"/>
    <n v="407914"/>
    <n v="229622"/>
  </r>
  <r>
    <x v="1095"/>
    <x v="0"/>
    <s v="Homs"/>
    <x v="1"/>
    <n v="2020"/>
    <x v="1"/>
    <x v="1095"/>
    <s v="ID - 197467"/>
    <x v="1"/>
    <n v="62"/>
    <n v="8938"/>
    <n v="12468"/>
    <n v="554156"/>
    <n v="773016"/>
    <n v="218860"/>
  </r>
  <r>
    <x v="1096"/>
    <x v="0"/>
    <s v="Damascus"/>
    <x v="1"/>
    <n v="2018"/>
    <x v="3"/>
    <x v="1096"/>
    <s v="ID - 197581"/>
    <x v="1"/>
    <n v="64"/>
    <n v="3151"/>
    <n v="6934"/>
    <n v="201664"/>
    <n v="443776"/>
    <n v="242112"/>
  </r>
  <r>
    <x v="1097"/>
    <x v="3"/>
    <s v="Cairo"/>
    <x v="2"/>
    <n v="2017"/>
    <x v="0"/>
    <x v="1097"/>
    <s v="ID - 197695"/>
    <x v="1"/>
    <n v="44"/>
    <n v="2223"/>
    <n v="8058"/>
    <n v="97812"/>
    <n v="354552"/>
    <n v="256740"/>
  </r>
  <r>
    <x v="663"/>
    <x v="0"/>
    <s v="Homs"/>
    <x v="3"/>
    <n v="2018"/>
    <x v="0"/>
    <x v="663"/>
    <s v="ID - 197809"/>
    <x v="0"/>
    <n v="77"/>
    <n v="8412"/>
    <n v="13785"/>
    <n v="647724"/>
    <n v="1061445"/>
    <n v="413721"/>
  </r>
  <r>
    <x v="1098"/>
    <x v="1"/>
    <s v="Abha"/>
    <x v="1"/>
    <n v="2017"/>
    <x v="1"/>
    <x v="1098"/>
    <s v="ID - 197923"/>
    <x v="0"/>
    <n v="17"/>
    <n v="5043"/>
    <n v="7064"/>
    <n v="85731"/>
    <n v="120088"/>
    <n v="34357"/>
  </r>
  <r>
    <x v="1099"/>
    <x v="2"/>
    <s v="Gaza"/>
    <x v="0"/>
    <n v="2017"/>
    <x v="3"/>
    <x v="1099"/>
    <s v="ID - 198037"/>
    <x v="0"/>
    <n v="39"/>
    <n v="5828"/>
    <n v="8389"/>
    <n v="227292"/>
    <n v="327171"/>
    <n v="99879"/>
  </r>
  <r>
    <x v="1100"/>
    <x v="1"/>
    <s v="Jeddah"/>
    <x v="0"/>
    <n v="2017"/>
    <x v="0"/>
    <x v="1100"/>
    <s v="ID - 198151"/>
    <x v="0"/>
    <n v="43"/>
    <n v="6655"/>
    <n v="7842"/>
    <n v="286165"/>
    <n v="337206"/>
    <n v="51041"/>
  </r>
  <r>
    <x v="769"/>
    <x v="2"/>
    <s v="Al-Quds"/>
    <x v="1"/>
    <n v="2019"/>
    <x v="3"/>
    <x v="769"/>
    <s v="ID - 198265"/>
    <x v="1"/>
    <n v="23"/>
    <n v="4229"/>
    <n v="10687"/>
    <n v="97267"/>
    <n v="245801"/>
    <n v="148534"/>
  </r>
  <r>
    <x v="1093"/>
    <x v="1"/>
    <s v="Jeddah"/>
    <x v="0"/>
    <n v="2017"/>
    <x v="0"/>
    <x v="1093"/>
    <s v="ID - 198379"/>
    <x v="0"/>
    <n v="11"/>
    <n v="8869"/>
    <n v="10848"/>
    <n v="97559"/>
    <n v="119328"/>
    <n v="21769"/>
  </r>
  <r>
    <x v="995"/>
    <x v="0"/>
    <s v="Idlb"/>
    <x v="2"/>
    <n v="2019"/>
    <x v="3"/>
    <x v="995"/>
    <s v="ID - 198493"/>
    <x v="1"/>
    <n v="82"/>
    <n v="6865"/>
    <n v="8530"/>
    <n v="562930"/>
    <n v="699460"/>
    <n v="136530"/>
  </r>
  <r>
    <x v="956"/>
    <x v="1"/>
    <s v="Riyadh"/>
    <x v="0"/>
    <n v="2020"/>
    <x v="2"/>
    <x v="956"/>
    <s v="ID - 198607"/>
    <x v="1"/>
    <n v="32"/>
    <n v="5962"/>
    <n v="7812"/>
    <n v="190784"/>
    <n v="249984"/>
    <n v="59200"/>
  </r>
  <r>
    <x v="379"/>
    <x v="1"/>
    <s v="Jeddah"/>
    <x v="3"/>
    <n v="2019"/>
    <x v="1"/>
    <x v="379"/>
    <s v="ID - 198721"/>
    <x v="1"/>
    <n v="11"/>
    <n v="2466"/>
    <n v="6506"/>
    <n v="27126"/>
    <n v="71566"/>
    <n v="44440"/>
  </r>
  <r>
    <x v="1101"/>
    <x v="1"/>
    <s v="Jeddah"/>
    <x v="2"/>
    <n v="2019"/>
    <x v="2"/>
    <x v="1101"/>
    <s v="ID - 198835"/>
    <x v="1"/>
    <n v="18"/>
    <n v="5557"/>
    <n v="9150"/>
    <n v="100026"/>
    <n v="164700"/>
    <n v="64674"/>
  </r>
  <r>
    <x v="1102"/>
    <x v="1"/>
    <s v="Abha"/>
    <x v="3"/>
    <n v="2018"/>
    <x v="3"/>
    <x v="1102"/>
    <s v="ID - 198949"/>
    <x v="0"/>
    <n v="42"/>
    <n v="5368"/>
    <n v="9396"/>
    <n v="225456"/>
    <n v="394632"/>
    <n v="169176"/>
  </r>
  <r>
    <x v="885"/>
    <x v="1"/>
    <s v="Riyadh"/>
    <x v="3"/>
    <n v="2019"/>
    <x v="2"/>
    <x v="885"/>
    <s v="ID - 199063"/>
    <x v="1"/>
    <n v="67"/>
    <n v="3988"/>
    <n v="8954"/>
    <n v="267196"/>
    <n v="599918"/>
    <n v="332722"/>
  </r>
  <r>
    <x v="1103"/>
    <x v="1"/>
    <s v="Dammam"/>
    <x v="0"/>
    <n v="2018"/>
    <x v="0"/>
    <x v="1103"/>
    <s v="ID - 199177"/>
    <x v="0"/>
    <n v="26"/>
    <n v="4312"/>
    <n v="10224"/>
    <n v="112112"/>
    <n v="265824"/>
    <n v="153712"/>
  </r>
  <r>
    <x v="969"/>
    <x v="0"/>
    <s v="Idlb"/>
    <x v="2"/>
    <n v="2018"/>
    <x v="3"/>
    <x v="969"/>
    <s v="ID - 199291"/>
    <x v="0"/>
    <n v="75"/>
    <n v="7267"/>
    <n v="9864"/>
    <n v="545025"/>
    <n v="739800"/>
    <n v="194775"/>
  </r>
  <r>
    <x v="980"/>
    <x v="1"/>
    <s v="Jeddah"/>
    <x v="0"/>
    <n v="2019"/>
    <x v="1"/>
    <x v="980"/>
    <s v="ID - 199405"/>
    <x v="0"/>
    <n v="47"/>
    <n v="6975"/>
    <n v="13697"/>
    <n v="327825"/>
    <n v="643759"/>
    <n v="315934"/>
  </r>
  <r>
    <x v="347"/>
    <x v="0"/>
    <s v="Damascus"/>
    <x v="2"/>
    <n v="2017"/>
    <x v="2"/>
    <x v="347"/>
    <s v="ID - 199519"/>
    <x v="0"/>
    <n v="40"/>
    <n v="4634"/>
    <n v="9368"/>
    <n v="185360"/>
    <n v="374720"/>
    <n v="189360"/>
  </r>
  <r>
    <x v="977"/>
    <x v="0"/>
    <s v="Idlb"/>
    <x v="0"/>
    <n v="2018"/>
    <x v="2"/>
    <x v="977"/>
    <s v="ID - 199633"/>
    <x v="1"/>
    <n v="30"/>
    <n v="8174"/>
    <n v="12575"/>
    <n v="245220"/>
    <n v="377250"/>
    <n v="132030"/>
  </r>
  <r>
    <x v="426"/>
    <x v="1"/>
    <s v="Dammam"/>
    <x v="3"/>
    <n v="2017"/>
    <x v="0"/>
    <x v="426"/>
    <s v="ID - 199747"/>
    <x v="1"/>
    <n v="72"/>
    <n v="3814"/>
    <n v="7869"/>
    <n v="274608"/>
    <n v="566568"/>
    <n v="291960"/>
  </r>
  <r>
    <x v="1104"/>
    <x v="2"/>
    <s v="Ramallah"/>
    <x v="2"/>
    <n v="2020"/>
    <x v="1"/>
    <x v="1104"/>
    <s v="ID - 199861"/>
    <x v="0"/>
    <n v="20"/>
    <n v="4803"/>
    <n v="9334"/>
    <n v="96060"/>
    <n v="186680"/>
    <n v="90620"/>
  </r>
  <r>
    <x v="351"/>
    <x v="0"/>
    <s v="Homs"/>
    <x v="3"/>
    <n v="2020"/>
    <x v="2"/>
    <x v="351"/>
    <s v="ID - 199975"/>
    <x v="1"/>
    <n v="91"/>
    <n v="6215"/>
    <n v="7349"/>
    <n v="565565"/>
    <n v="668759"/>
    <n v="103194"/>
  </r>
  <r>
    <x v="1105"/>
    <x v="0"/>
    <s v="Hama"/>
    <x v="1"/>
    <n v="2020"/>
    <x v="1"/>
    <x v="1105"/>
    <s v="ID - 200089"/>
    <x v="1"/>
    <n v="13"/>
    <n v="4163"/>
    <n v="5791"/>
    <n v="54119"/>
    <n v="75283"/>
    <n v="21164"/>
  </r>
  <r>
    <x v="1106"/>
    <x v="3"/>
    <s v="Hurghada"/>
    <x v="2"/>
    <n v="2020"/>
    <x v="1"/>
    <x v="1106"/>
    <s v="ID - 200203"/>
    <x v="0"/>
    <n v="83"/>
    <n v="2717"/>
    <n v="5304"/>
    <n v="225511"/>
    <n v="440232"/>
    <n v="214721"/>
  </r>
  <r>
    <x v="369"/>
    <x v="1"/>
    <s v="Jeddah"/>
    <x v="3"/>
    <n v="2019"/>
    <x v="0"/>
    <x v="369"/>
    <s v="ID - 200317"/>
    <x v="1"/>
    <n v="64"/>
    <n v="5284"/>
    <n v="7091"/>
    <n v="338176"/>
    <n v="453824"/>
    <n v="115648"/>
  </r>
  <r>
    <x v="676"/>
    <x v="1"/>
    <s v="Riyadh"/>
    <x v="2"/>
    <n v="2017"/>
    <x v="3"/>
    <x v="676"/>
    <s v="ID - 200431"/>
    <x v="0"/>
    <n v="43"/>
    <n v="2114"/>
    <n v="6007"/>
    <n v="90902"/>
    <n v="258301"/>
    <n v="167399"/>
  </r>
  <r>
    <x v="881"/>
    <x v="1"/>
    <s v="Abha"/>
    <x v="3"/>
    <n v="2019"/>
    <x v="2"/>
    <x v="881"/>
    <s v="ID - 200545"/>
    <x v="0"/>
    <n v="57"/>
    <n v="6347"/>
    <n v="9287"/>
    <n v="361779"/>
    <n v="529359"/>
    <n v="167580"/>
  </r>
  <r>
    <x v="216"/>
    <x v="1"/>
    <s v="Abha"/>
    <x v="3"/>
    <n v="2019"/>
    <x v="2"/>
    <x v="216"/>
    <s v="ID - 200659"/>
    <x v="1"/>
    <n v="36"/>
    <n v="5316"/>
    <n v="7388"/>
    <n v="191376"/>
    <n v="265968"/>
    <n v="74592"/>
  </r>
  <r>
    <x v="1107"/>
    <x v="2"/>
    <s v="Al-Quds"/>
    <x v="0"/>
    <n v="2020"/>
    <x v="3"/>
    <x v="1107"/>
    <s v="ID - 200773"/>
    <x v="0"/>
    <n v="24"/>
    <n v="6867"/>
    <n v="13193"/>
    <n v="164808"/>
    <n v="316632"/>
    <n v="151824"/>
  </r>
  <r>
    <x v="193"/>
    <x v="1"/>
    <s v="Jeddah"/>
    <x v="1"/>
    <n v="2017"/>
    <x v="3"/>
    <x v="193"/>
    <s v="ID - 200887"/>
    <x v="1"/>
    <n v="27"/>
    <n v="5530"/>
    <n v="11150"/>
    <n v="149310"/>
    <n v="301050"/>
    <n v="151740"/>
  </r>
  <r>
    <x v="908"/>
    <x v="1"/>
    <s v="Dammam"/>
    <x v="2"/>
    <n v="2017"/>
    <x v="2"/>
    <x v="908"/>
    <s v="ID - 201001"/>
    <x v="1"/>
    <n v="14"/>
    <n v="2420"/>
    <n v="3453"/>
    <n v="33880"/>
    <n v="48342"/>
    <n v="14462"/>
  </r>
  <r>
    <x v="318"/>
    <x v="3"/>
    <s v="Alex"/>
    <x v="0"/>
    <n v="2020"/>
    <x v="1"/>
    <x v="318"/>
    <s v="ID - 201115"/>
    <x v="0"/>
    <n v="87"/>
    <n v="3011"/>
    <n v="4989"/>
    <n v="261957"/>
    <n v="434043"/>
    <n v="172086"/>
  </r>
  <r>
    <x v="745"/>
    <x v="2"/>
    <s v="Gaza"/>
    <x v="0"/>
    <n v="2019"/>
    <x v="0"/>
    <x v="745"/>
    <s v="ID - 201229"/>
    <x v="0"/>
    <n v="96"/>
    <n v="7974"/>
    <n v="14924"/>
    <n v="765504"/>
    <n v="1432704"/>
    <n v="667200"/>
  </r>
  <r>
    <x v="1108"/>
    <x v="3"/>
    <s v="Alex"/>
    <x v="3"/>
    <n v="2018"/>
    <x v="1"/>
    <x v="1108"/>
    <s v="ID - 201343"/>
    <x v="1"/>
    <n v="89"/>
    <n v="6770"/>
    <n v="8405"/>
    <n v="602530"/>
    <n v="748045"/>
    <n v="145515"/>
  </r>
  <r>
    <x v="860"/>
    <x v="0"/>
    <s v="Homs"/>
    <x v="2"/>
    <n v="2017"/>
    <x v="2"/>
    <x v="860"/>
    <s v="ID - 201457"/>
    <x v="1"/>
    <n v="37"/>
    <n v="3495"/>
    <n v="8857"/>
    <n v="129315"/>
    <n v="327709"/>
    <n v="198394"/>
  </r>
  <r>
    <x v="1109"/>
    <x v="2"/>
    <s v="Gaza"/>
    <x v="3"/>
    <n v="2017"/>
    <x v="1"/>
    <x v="1109"/>
    <s v="ID - 201571"/>
    <x v="0"/>
    <n v="87"/>
    <n v="8806"/>
    <n v="10795"/>
    <n v="766122"/>
    <n v="939165"/>
    <n v="173043"/>
  </r>
  <r>
    <x v="1110"/>
    <x v="2"/>
    <s v="Nablus"/>
    <x v="2"/>
    <n v="2020"/>
    <x v="2"/>
    <x v="1110"/>
    <s v="ID - 201685"/>
    <x v="1"/>
    <n v="54"/>
    <n v="4516"/>
    <n v="9266"/>
    <n v="243864"/>
    <n v="500364"/>
    <n v="256500"/>
  </r>
  <r>
    <x v="1111"/>
    <x v="1"/>
    <s v="Riyadh"/>
    <x v="2"/>
    <n v="2017"/>
    <x v="1"/>
    <x v="1111"/>
    <s v="ID - 201799"/>
    <x v="0"/>
    <n v="90"/>
    <n v="3711"/>
    <n v="6774"/>
    <n v="333990"/>
    <n v="609660"/>
    <n v="275670"/>
  </r>
  <r>
    <x v="11"/>
    <x v="2"/>
    <s v="Al-Quds"/>
    <x v="1"/>
    <n v="2018"/>
    <x v="0"/>
    <x v="11"/>
    <s v="ID - 201913"/>
    <x v="1"/>
    <n v="99"/>
    <n v="4214"/>
    <n v="10046"/>
    <n v="417186"/>
    <n v="994554"/>
    <n v="577368"/>
  </r>
  <r>
    <x v="107"/>
    <x v="3"/>
    <s v="Hurghada"/>
    <x v="0"/>
    <n v="2019"/>
    <x v="3"/>
    <x v="107"/>
    <s v="ID - 202027"/>
    <x v="1"/>
    <n v="47"/>
    <n v="5718"/>
    <n v="11102"/>
    <n v="268746"/>
    <n v="521794"/>
    <n v="253048"/>
  </r>
  <r>
    <x v="150"/>
    <x v="3"/>
    <s v="Tanta"/>
    <x v="2"/>
    <n v="2018"/>
    <x v="2"/>
    <x v="150"/>
    <s v="ID - 202141"/>
    <x v="1"/>
    <n v="73"/>
    <n v="5797"/>
    <n v="11423"/>
    <n v="423181"/>
    <n v="833879"/>
    <n v="410698"/>
  </r>
  <r>
    <x v="1030"/>
    <x v="1"/>
    <s v="Jeddah"/>
    <x v="0"/>
    <n v="2017"/>
    <x v="2"/>
    <x v="1030"/>
    <s v="ID - 202255"/>
    <x v="1"/>
    <n v="41"/>
    <n v="4241"/>
    <n v="7374"/>
    <n v="173881"/>
    <n v="302334"/>
    <n v="128453"/>
  </r>
  <r>
    <x v="563"/>
    <x v="0"/>
    <s v="Idlb"/>
    <x v="0"/>
    <n v="2018"/>
    <x v="1"/>
    <x v="563"/>
    <s v="ID - 202369"/>
    <x v="1"/>
    <n v="23"/>
    <n v="8248"/>
    <n v="11215"/>
    <n v="189704"/>
    <n v="257945"/>
    <n v="68241"/>
  </r>
  <r>
    <x v="936"/>
    <x v="1"/>
    <s v="Dammam"/>
    <x v="2"/>
    <n v="2018"/>
    <x v="2"/>
    <x v="936"/>
    <s v="ID - 202483"/>
    <x v="0"/>
    <n v="88"/>
    <n v="6917"/>
    <n v="9776"/>
    <n v="608696"/>
    <n v="860288"/>
    <n v="251592"/>
  </r>
  <r>
    <x v="1112"/>
    <x v="2"/>
    <s v="Ramallah"/>
    <x v="3"/>
    <n v="2017"/>
    <x v="3"/>
    <x v="1112"/>
    <s v="ID - 202597"/>
    <x v="0"/>
    <n v="15"/>
    <n v="7363"/>
    <n v="14013"/>
    <n v="110445"/>
    <n v="210195"/>
    <n v="99750"/>
  </r>
  <r>
    <x v="1113"/>
    <x v="3"/>
    <s v="Tanta"/>
    <x v="3"/>
    <n v="2018"/>
    <x v="2"/>
    <x v="1113"/>
    <s v="ID - 202711"/>
    <x v="1"/>
    <n v="16"/>
    <n v="4691"/>
    <n v="10860"/>
    <n v="75056"/>
    <n v="173760"/>
    <n v="98704"/>
  </r>
  <r>
    <x v="564"/>
    <x v="1"/>
    <s v="Riyadh"/>
    <x v="2"/>
    <n v="2017"/>
    <x v="0"/>
    <x v="564"/>
    <s v="ID - 202825"/>
    <x v="0"/>
    <n v="80"/>
    <n v="3021"/>
    <n v="6609"/>
    <n v="241680"/>
    <n v="528720"/>
    <n v="287040"/>
  </r>
  <r>
    <x v="1109"/>
    <x v="1"/>
    <s v="Dammam"/>
    <x v="3"/>
    <n v="2017"/>
    <x v="1"/>
    <x v="1109"/>
    <s v="ID - 202939"/>
    <x v="1"/>
    <n v="39"/>
    <n v="6870"/>
    <n v="11128"/>
    <n v="267930"/>
    <n v="433992"/>
    <n v="166062"/>
  </r>
  <r>
    <x v="1114"/>
    <x v="3"/>
    <s v="Alex"/>
    <x v="1"/>
    <n v="2020"/>
    <x v="1"/>
    <x v="1114"/>
    <s v="ID - 203053"/>
    <x v="0"/>
    <n v="12"/>
    <n v="7035"/>
    <n v="9026"/>
    <n v="84420"/>
    <n v="108312"/>
    <n v="23892"/>
  </r>
  <r>
    <x v="1008"/>
    <x v="0"/>
    <s v="Homs"/>
    <x v="2"/>
    <n v="2018"/>
    <x v="0"/>
    <x v="1008"/>
    <s v="ID - 203167"/>
    <x v="1"/>
    <n v="28"/>
    <n v="5668"/>
    <n v="10358"/>
    <n v="158704"/>
    <n v="290024"/>
    <n v="131320"/>
  </r>
  <r>
    <x v="827"/>
    <x v="0"/>
    <s v="Idlb"/>
    <x v="3"/>
    <n v="2020"/>
    <x v="2"/>
    <x v="827"/>
    <s v="ID - 203281"/>
    <x v="0"/>
    <n v="24"/>
    <n v="4133"/>
    <n v="7440"/>
    <n v="99192"/>
    <n v="178560"/>
    <n v="79368"/>
  </r>
  <r>
    <x v="1115"/>
    <x v="2"/>
    <s v="Ramallah"/>
    <x v="1"/>
    <n v="2017"/>
    <x v="1"/>
    <x v="1115"/>
    <s v="ID - 203395"/>
    <x v="1"/>
    <n v="80"/>
    <n v="5773"/>
    <n v="10215"/>
    <n v="461840"/>
    <n v="817200"/>
    <n v="355360"/>
  </r>
  <r>
    <x v="1116"/>
    <x v="0"/>
    <s v="Idlb"/>
    <x v="1"/>
    <n v="2019"/>
    <x v="3"/>
    <x v="1116"/>
    <s v="ID - 203509"/>
    <x v="1"/>
    <n v="63"/>
    <n v="3721"/>
    <n v="5806"/>
    <n v="234423"/>
    <n v="365778"/>
    <n v="131355"/>
  </r>
  <r>
    <x v="1117"/>
    <x v="0"/>
    <s v="Homs"/>
    <x v="1"/>
    <n v="2018"/>
    <x v="1"/>
    <x v="1117"/>
    <s v="ID - 203623"/>
    <x v="1"/>
    <n v="11"/>
    <n v="7069"/>
    <n v="10178"/>
    <n v="77759"/>
    <n v="111958"/>
    <n v="34199"/>
  </r>
  <r>
    <x v="44"/>
    <x v="2"/>
    <s v="Gaza"/>
    <x v="1"/>
    <n v="2019"/>
    <x v="0"/>
    <x v="44"/>
    <s v="ID - 203737"/>
    <x v="0"/>
    <n v="13"/>
    <n v="7259"/>
    <n v="13927"/>
    <n v="94367"/>
    <n v="181051"/>
    <n v="86684"/>
  </r>
  <r>
    <x v="978"/>
    <x v="1"/>
    <s v="Dammam"/>
    <x v="1"/>
    <n v="2020"/>
    <x v="1"/>
    <x v="978"/>
    <s v="ID - 203851"/>
    <x v="1"/>
    <n v="48"/>
    <n v="5908"/>
    <n v="10849"/>
    <n v="283584"/>
    <n v="520752"/>
    <n v="237168"/>
  </r>
  <r>
    <x v="165"/>
    <x v="0"/>
    <s v="Idlb"/>
    <x v="0"/>
    <n v="2020"/>
    <x v="3"/>
    <x v="165"/>
    <s v="ID - 203965"/>
    <x v="0"/>
    <n v="33"/>
    <n v="3014"/>
    <n v="6436"/>
    <n v="99462"/>
    <n v="212388"/>
    <n v="112926"/>
  </r>
  <r>
    <x v="992"/>
    <x v="1"/>
    <s v="Riyadh"/>
    <x v="3"/>
    <n v="2017"/>
    <x v="0"/>
    <x v="992"/>
    <s v="ID - 204079"/>
    <x v="1"/>
    <n v="84"/>
    <n v="7175"/>
    <n v="9645"/>
    <n v="602700"/>
    <n v="810180"/>
    <n v="207480"/>
  </r>
  <r>
    <x v="1118"/>
    <x v="2"/>
    <s v="Al-Quds"/>
    <x v="3"/>
    <n v="2019"/>
    <x v="3"/>
    <x v="1118"/>
    <s v="ID - 204193"/>
    <x v="1"/>
    <n v="93"/>
    <n v="7342"/>
    <n v="9720"/>
    <n v="682806"/>
    <n v="903960"/>
    <n v="221154"/>
  </r>
  <r>
    <x v="867"/>
    <x v="3"/>
    <s v="Alex"/>
    <x v="2"/>
    <n v="2017"/>
    <x v="1"/>
    <x v="867"/>
    <s v="ID - 204307"/>
    <x v="1"/>
    <n v="70"/>
    <n v="4095"/>
    <n v="8355"/>
    <n v="286650"/>
    <n v="584850"/>
    <n v="298200"/>
  </r>
  <r>
    <x v="79"/>
    <x v="0"/>
    <s v="Idlb"/>
    <x v="0"/>
    <n v="2017"/>
    <x v="0"/>
    <x v="79"/>
    <s v="ID - 204421"/>
    <x v="0"/>
    <n v="17"/>
    <n v="4169"/>
    <n v="8544"/>
    <n v="70873"/>
    <n v="145248"/>
    <n v="74375"/>
  </r>
  <r>
    <x v="107"/>
    <x v="1"/>
    <s v="Dammam"/>
    <x v="3"/>
    <n v="2019"/>
    <x v="3"/>
    <x v="107"/>
    <s v="ID - 204535"/>
    <x v="1"/>
    <n v="84"/>
    <n v="6512"/>
    <n v="11452"/>
    <n v="547008"/>
    <n v="961968"/>
    <n v="414960"/>
  </r>
  <r>
    <x v="270"/>
    <x v="1"/>
    <s v="Dammam"/>
    <x v="2"/>
    <n v="2018"/>
    <x v="2"/>
    <x v="270"/>
    <s v="ID - 204649"/>
    <x v="0"/>
    <n v="85"/>
    <n v="8818"/>
    <n v="11834"/>
    <n v="749530"/>
    <n v="1005890"/>
    <n v="256360"/>
  </r>
  <r>
    <x v="269"/>
    <x v="1"/>
    <s v="Riyadh"/>
    <x v="3"/>
    <n v="2018"/>
    <x v="3"/>
    <x v="269"/>
    <s v="ID - 204763"/>
    <x v="1"/>
    <n v="72"/>
    <n v="2082"/>
    <n v="5990"/>
    <n v="149904"/>
    <n v="431280"/>
    <n v="281376"/>
  </r>
  <r>
    <x v="128"/>
    <x v="0"/>
    <s v="Homs"/>
    <x v="1"/>
    <n v="2019"/>
    <x v="0"/>
    <x v="128"/>
    <s v="ID - 204877"/>
    <x v="1"/>
    <n v="30"/>
    <n v="3871"/>
    <n v="10167"/>
    <n v="116130"/>
    <n v="305010"/>
    <n v="188880"/>
  </r>
  <r>
    <x v="915"/>
    <x v="2"/>
    <s v="Ramallah"/>
    <x v="0"/>
    <n v="2018"/>
    <x v="0"/>
    <x v="915"/>
    <s v="ID - 204991"/>
    <x v="1"/>
    <n v="89"/>
    <n v="3404"/>
    <n v="7951"/>
    <n v="302956"/>
    <n v="707639"/>
    <n v="404683"/>
  </r>
  <r>
    <x v="1119"/>
    <x v="3"/>
    <s v="Alex"/>
    <x v="2"/>
    <n v="2020"/>
    <x v="3"/>
    <x v="1119"/>
    <s v="ID - 205105"/>
    <x v="1"/>
    <n v="28"/>
    <n v="5849"/>
    <n v="9103"/>
    <n v="163772"/>
    <n v="254884"/>
    <n v="91112"/>
  </r>
  <r>
    <x v="817"/>
    <x v="2"/>
    <s v="Ramallah"/>
    <x v="3"/>
    <n v="2018"/>
    <x v="3"/>
    <x v="817"/>
    <s v="ID - 205219"/>
    <x v="1"/>
    <n v="62"/>
    <n v="2126"/>
    <n v="8002"/>
    <n v="131812"/>
    <n v="496124"/>
    <n v="364312"/>
  </r>
  <r>
    <x v="1120"/>
    <x v="0"/>
    <s v="Idlb"/>
    <x v="2"/>
    <n v="2019"/>
    <x v="3"/>
    <x v="1120"/>
    <s v="ID - 205333"/>
    <x v="1"/>
    <n v="73"/>
    <n v="8378"/>
    <n v="13191"/>
    <n v="611594"/>
    <n v="962943"/>
    <n v="351349"/>
  </r>
  <r>
    <x v="469"/>
    <x v="1"/>
    <s v="Riyadh"/>
    <x v="1"/>
    <n v="2019"/>
    <x v="0"/>
    <x v="469"/>
    <s v="ID - 205447"/>
    <x v="1"/>
    <n v="43"/>
    <n v="8993"/>
    <n v="11743"/>
    <n v="386699"/>
    <n v="504949"/>
    <n v="118250"/>
  </r>
  <r>
    <x v="1121"/>
    <x v="3"/>
    <s v="Tanta"/>
    <x v="1"/>
    <n v="2018"/>
    <x v="1"/>
    <x v="1121"/>
    <s v="ID - 205561"/>
    <x v="0"/>
    <n v="36"/>
    <n v="5519"/>
    <n v="12210"/>
    <n v="198684"/>
    <n v="439560"/>
    <n v="240876"/>
  </r>
  <r>
    <x v="927"/>
    <x v="2"/>
    <s v="Al-Quds"/>
    <x v="0"/>
    <n v="2018"/>
    <x v="3"/>
    <x v="927"/>
    <s v="ID - 205675"/>
    <x v="0"/>
    <n v="46"/>
    <n v="5285"/>
    <n v="8762"/>
    <n v="243110"/>
    <n v="403052"/>
    <n v="159942"/>
  </r>
  <r>
    <x v="988"/>
    <x v="3"/>
    <s v="Hurghada"/>
    <x v="3"/>
    <n v="2017"/>
    <x v="0"/>
    <x v="988"/>
    <s v="ID - 205789"/>
    <x v="1"/>
    <n v="93"/>
    <n v="2554"/>
    <n v="6640"/>
    <n v="237522"/>
    <n v="617520"/>
    <n v="379998"/>
  </r>
  <r>
    <x v="1122"/>
    <x v="1"/>
    <s v="Jeddah"/>
    <x v="1"/>
    <n v="2020"/>
    <x v="0"/>
    <x v="1122"/>
    <s v="ID - 205903"/>
    <x v="1"/>
    <n v="62"/>
    <n v="5931"/>
    <n v="9682"/>
    <n v="367722"/>
    <n v="600284"/>
    <n v="232562"/>
  </r>
  <r>
    <x v="598"/>
    <x v="1"/>
    <s v="Riyadh"/>
    <x v="2"/>
    <n v="2019"/>
    <x v="0"/>
    <x v="598"/>
    <s v="ID - 206017"/>
    <x v="0"/>
    <n v="70"/>
    <n v="6237"/>
    <n v="10851"/>
    <n v="436590"/>
    <n v="759570"/>
    <n v="322980"/>
  </r>
  <r>
    <x v="1123"/>
    <x v="2"/>
    <s v="Ramallah"/>
    <x v="3"/>
    <n v="2020"/>
    <x v="1"/>
    <x v="1123"/>
    <s v="ID - 206131"/>
    <x v="0"/>
    <n v="61"/>
    <n v="3024"/>
    <n v="7605"/>
    <n v="184464"/>
    <n v="463905"/>
    <n v="279441"/>
  </r>
  <r>
    <x v="527"/>
    <x v="3"/>
    <s v="Tanta"/>
    <x v="1"/>
    <n v="2020"/>
    <x v="2"/>
    <x v="527"/>
    <s v="ID - 206245"/>
    <x v="0"/>
    <n v="60"/>
    <n v="7255"/>
    <n v="13179"/>
    <n v="435300"/>
    <n v="790740"/>
    <n v="355440"/>
  </r>
  <r>
    <x v="438"/>
    <x v="1"/>
    <s v="Dammam"/>
    <x v="0"/>
    <n v="2017"/>
    <x v="3"/>
    <x v="438"/>
    <s v="ID - 206359"/>
    <x v="0"/>
    <n v="63"/>
    <n v="8939"/>
    <n v="13539"/>
    <n v="563157"/>
    <n v="852957"/>
    <n v="289800"/>
  </r>
  <r>
    <x v="1118"/>
    <x v="3"/>
    <s v="Alex"/>
    <x v="3"/>
    <n v="2019"/>
    <x v="3"/>
    <x v="1118"/>
    <s v="ID - 206473"/>
    <x v="1"/>
    <n v="19"/>
    <n v="6832"/>
    <n v="11428"/>
    <n v="129808"/>
    <n v="217132"/>
    <n v="87324"/>
  </r>
  <r>
    <x v="501"/>
    <x v="3"/>
    <s v="Tanta"/>
    <x v="0"/>
    <n v="2019"/>
    <x v="1"/>
    <x v="501"/>
    <s v="ID - 206587"/>
    <x v="0"/>
    <n v="45"/>
    <n v="5649"/>
    <n v="9720"/>
    <n v="254205"/>
    <n v="437400"/>
    <n v="183195"/>
  </r>
  <r>
    <x v="1124"/>
    <x v="1"/>
    <s v="Abha"/>
    <x v="2"/>
    <n v="2020"/>
    <x v="1"/>
    <x v="1124"/>
    <s v="ID - 206701"/>
    <x v="0"/>
    <n v="46"/>
    <n v="3134"/>
    <n v="8157"/>
    <n v="144164"/>
    <n v="375222"/>
    <n v="231058"/>
  </r>
  <r>
    <x v="1054"/>
    <x v="3"/>
    <s v="Alex"/>
    <x v="1"/>
    <n v="2020"/>
    <x v="2"/>
    <x v="1054"/>
    <s v="ID - 206815"/>
    <x v="0"/>
    <n v="45"/>
    <n v="8537"/>
    <n v="14879"/>
    <n v="384165"/>
    <n v="669555"/>
    <n v="285390"/>
  </r>
  <r>
    <x v="1125"/>
    <x v="0"/>
    <s v="Hama"/>
    <x v="3"/>
    <n v="2017"/>
    <x v="0"/>
    <x v="1125"/>
    <s v="ID - 206929"/>
    <x v="1"/>
    <n v="46"/>
    <n v="5952"/>
    <n v="11754"/>
    <n v="273792"/>
    <n v="540684"/>
    <n v="266892"/>
  </r>
  <r>
    <x v="33"/>
    <x v="1"/>
    <s v="Riyadh"/>
    <x v="3"/>
    <n v="2017"/>
    <x v="1"/>
    <x v="33"/>
    <s v="ID - 207043"/>
    <x v="0"/>
    <n v="62"/>
    <n v="8849"/>
    <n v="11321"/>
    <n v="548638"/>
    <n v="701902"/>
    <n v="153264"/>
  </r>
  <r>
    <x v="1126"/>
    <x v="2"/>
    <s v="Nablus"/>
    <x v="3"/>
    <n v="2017"/>
    <x v="0"/>
    <x v="1126"/>
    <s v="ID - 207157"/>
    <x v="0"/>
    <n v="56"/>
    <n v="8015"/>
    <n v="9514"/>
    <n v="448840"/>
    <n v="532784"/>
    <n v="83944"/>
  </r>
  <r>
    <x v="98"/>
    <x v="2"/>
    <s v="Nablus"/>
    <x v="3"/>
    <n v="2018"/>
    <x v="3"/>
    <x v="98"/>
    <s v="ID - 207271"/>
    <x v="0"/>
    <n v="83"/>
    <n v="4893"/>
    <n v="9769"/>
    <n v="406119"/>
    <n v="810827"/>
    <n v="404708"/>
  </r>
  <r>
    <x v="1127"/>
    <x v="0"/>
    <s v="Damascus"/>
    <x v="0"/>
    <n v="2017"/>
    <x v="2"/>
    <x v="1127"/>
    <s v="ID - 207385"/>
    <x v="1"/>
    <n v="85"/>
    <n v="8957"/>
    <n v="14150"/>
    <n v="761345"/>
    <n v="1202750"/>
    <n v="441405"/>
  </r>
  <r>
    <x v="1128"/>
    <x v="2"/>
    <s v="Al-Quds"/>
    <x v="3"/>
    <n v="2017"/>
    <x v="2"/>
    <x v="1128"/>
    <s v="ID - 207499"/>
    <x v="1"/>
    <n v="72"/>
    <n v="6712"/>
    <n v="11152"/>
    <n v="483264"/>
    <n v="802944"/>
    <n v="319680"/>
  </r>
  <r>
    <x v="433"/>
    <x v="0"/>
    <s v="Damascus"/>
    <x v="2"/>
    <n v="2018"/>
    <x v="0"/>
    <x v="433"/>
    <s v="ID - 207613"/>
    <x v="1"/>
    <n v="47"/>
    <n v="8949"/>
    <n v="10119"/>
    <n v="420603"/>
    <n v="475593"/>
    <n v="54990"/>
  </r>
  <r>
    <x v="1129"/>
    <x v="0"/>
    <s v="Hama"/>
    <x v="1"/>
    <n v="2019"/>
    <x v="3"/>
    <x v="1129"/>
    <s v="ID - 207727"/>
    <x v="0"/>
    <n v="33"/>
    <n v="8078"/>
    <n v="11260"/>
    <n v="266574"/>
    <n v="371580"/>
    <n v="105006"/>
  </r>
  <r>
    <x v="22"/>
    <x v="1"/>
    <s v="Abha"/>
    <x v="0"/>
    <n v="2020"/>
    <x v="1"/>
    <x v="22"/>
    <s v="ID - 207841"/>
    <x v="0"/>
    <n v="89"/>
    <n v="2674"/>
    <n v="7990"/>
    <n v="237986"/>
    <n v="711110"/>
    <n v="473124"/>
  </r>
  <r>
    <x v="1130"/>
    <x v="0"/>
    <s v="Hama"/>
    <x v="3"/>
    <n v="2020"/>
    <x v="1"/>
    <x v="1130"/>
    <s v="ID - 207955"/>
    <x v="0"/>
    <n v="21"/>
    <n v="8467"/>
    <n v="15223"/>
    <n v="177807"/>
    <n v="319683"/>
    <n v="141876"/>
  </r>
  <r>
    <x v="1131"/>
    <x v="1"/>
    <s v="Abha"/>
    <x v="0"/>
    <n v="2018"/>
    <x v="2"/>
    <x v="1131"/>
    <s v="ID - 208069"/>
    <x v="0"/>
    <n v="76"/>
    <n v="3105"/>
    <n v="6424"/>
    <n v="235980"/>
    <n v="488224"/>
    <n v="252244"/>
  </r>
  <r>
    <x v="1132"/>
    <x v="2"/>
    <s v="Ramallah"/>
    <x v="1"/>
    <n v="2018"/>
    <x v="1"/>
    <x v="1132"/>
    <s v="ID - 208183"/>
    <x v="1"/>
    <n v="69"/>
    <n v="3600"/>
    <n v="8587"/>
    <n v="248400"/>
    <n v="592503"/>
    <n v="344103"/>
  </r>
  <r>
    <x v="1133"/>
    <x v="0"/>
    <s v="Damascus"/>
    <x v="1"/>
    <n v="2017"/>
    <x v="0"/>
    <x v="1133"/>
    <s v="ID - 208297"/>
    <x v="0"/>
    <n v="65"/>
    <n v="8333"/>
    <n v="9713"/>
    <n v="541645"/>
    <n v="631345"/>
    <n v="89700"/>
  </r>
  <r>
    <x v="1134"/>
    <x v="3"/>
    <s v="Tanta"/>
    <x v="1"/>
    <n v="2020"/>
    <x v="3"/>
    <x v="1134"/>
    <s v="ID - 208411"/>
    <x v="0"/>
    <n v="52"/>
    <n v="5328"/>
    <n v="11495"/>
    <n v="277056"/>
    <n v="597740"/>
    <n v="320684"/>
  </r>
  <r>
    <x v="570"/>
    <x v="2"/>
    <s v="Nablus"/>
    <x v="3"/>
    <n v="2019"/>
    <x v="1"/>
    <x v="570"/>
    <s v="ID - 208525"/>
    <x v="0"/>
    <n v="39"/>
    <n v="3140"/>
    <n v="7087"/>
    <n v="122460"/>
    <n v="276393"/>
    <n v="153933"/>
  </r>
  <r>
    <x v="79"/>
    <x v="3"/>
    <s v="Hurghada"/>
    <x v="2"/>
    <n v="2017"/>
    <x v="0"/>
    <x v="79"/>
    <s v="ID - 208639"/>
    <x v="0"/>
    <n v="68"/>
    <n v="5926"/>
    <n v="11189"/>
    <n v="402968"/>
    <n v="760852"/>
    <n v="357884"/>
  </r>
  <r>
    <x v="1135"/>
    <x v="0"/>
    <s v="Homs"/>
    <x v="1"/>
    <n v="2019"/>
    <x v="3"/>
    <x v="1135"/>
    <s v="ID - 208753"/>
    <x v="1"/>
    <n v="46"/>
    <n v="8142"/>
    <n v="11240"/>
    <n v="374532"/>
    <n v="517040"/>
    <n v="142508"/>
  </r>
  <r>
    <x v="1136"/>
    <x v="3"/>
    <s v="Tanta"/>
    <x v="3"/>
    <n v="2020"/>
    <x v="1"/>
    <x v="1136"/>
    <s v="ID - 208867"/>
    <x v="1"/>
    <n v="36"/>
    <n v="4326"/>
    <n v="6777"/>
    <n v="155736"/>
    <n v="243972"/>
    <n v="88236"/>
  </r>
  <r>
    <x v="134"/>
    <x v="3"/>
    <s v="Alex"/>
    <x v="2"/>
    <n v="2017"/>
    <x v="1"/>
    <x v="134"/>
    <s v="ID - 208981"/>
    <x v="0"/>
    <n v="41"/>
    <n v="3830"/>
    <n v="4988"/>
    <n v="157030"/>
    <n v="204508"/>
    <n v="47478"/>
  </r>
  <r>
    <x v="803"/>
    <x v="1"/>
    <s v="Jeddah"/>
    <x v="3"/>
    <n v="2020"/>
    <x v="2"/>
    <x v="803"/>
    <s v="ID - 209095"/>
    <x v="1"/>
    <n v="31"/>
    <n v="4097"/>
    <n v="10782"/>
    <n v="127007"/>
    <n v="334242"/>
    <n v="207235"/>
  </r>
  <r>
    <x v="846"/>
    <x v="0"/>
    <s v="Hama"/>
    <x v="0"/>
    <n v="2018"/>
    <x v="3"/>
    <x v="846"/>
    <s v="ID - 209209"/>
    <x v="0"/>
    <n v="94"/>
    <n v="6548"/>
    <n v="12339"/>
    <n v="615512"/>
    <n v="1159866"/>
    <n v="544354"/>
  </r>
  <r>
    <x v="1137"/>
    <x v="3"/>
    <s v="Cairo"/>
    <x v="2"/>
    <n v="2018"/>
    <x v="1"/>
    <x v="1137"/>
    <s v="ID - 209323"/>
    <x v="0"/>
    <n v="25"/>
    <n v="8969"/>
    <n v="12879"/>
    <n v="224225"/>
    <n v="321975"/>
    <n v="97750"/>
  </r>
  <r>
    <x v="1138"/>
    <x v="0"/>
    <s v="Idlb"/>
    <x v="1"/>
    <n v="2017"/>
    <x v="2"/>
    <x v="1138"/>
    <s v="ID - 209437"/>
    <x v="0"/>
    <n v="46"/>
    <n v="6976"/>
    <n v="8498"/>
    <n v="320896"/>
    <n v="390908"/>
    <n v="70012"/>
  </r>
  <r>
    <x v="942"/>
    <x v="1"/>
    <s v="Abha"/>
    <x v="2"/>
    <n v="2020"/>
    <x v="0"/>
    <x v="942"/>
    <s v="ID - 209551"/>
    <x v="0"/>
    <n v="56"/>
    <n v="8643"/>
    <n v="15519"/>
    <n v="484008"/>
    <n v="869064"/>
    <n v="385056"/>
  </r>
  <r>
    <x v="240"/>
    <x v="3"/>
    <s v="Tanta"/>
    <x v="3"/>
    <n v="2020"/>
    <x v="1"/>
    <x v="240"/>
    <s v="ID - 209665"/>
    <x v="0"/>
    <n v="12"/>
    <n v="2522"/>
    <n v="8594"/>
    <n v="30264"/>
    <n v="103128"/>
    <n v="72864"/>
  </r>
  <r>
    <x v="71"/>
    <x v="3"/>
    <s v="Hurghada"/>
    <x v="1"/>
    <n v="2017"/>
    <x v="1"/>
    <x v="71"/>
    <s v="ID - 209779"/>
    <x v="0"/>
    <n v="38"/>
    <n v="7049"/>
    <n v="11250"/>
    <n v="267862"/>
    <n v="427500"/>
    <n v="159638"/>
  </r>
  <r>
    <x v="1068"/>
    <x v="2"/>
    <s v="Al-Quds"/>
    <x v="0"/>
    <n v="2017"/>
    <x v="2"/>
    <x v="1068"/>
    <s v="ID - 209893"/>
    <x v="0"/>
    <n v="70"/>
    <n v="3488"/>
    <n v="7848"/>
    <n v="244160"/>
    <n v="549360"/>
    <n v="305200"/>
  </r>
  <r>
    <x v="1139"/>
    <x v="2"/>
    <s v="Nablus"/>
    <x v="2"/>
    <n v="2018"/>
    <x v="2"/>
    <x v="1139"/>
    <s v="ID - 210007"/>
    <x v="1"/>
    <n v="32"/>
    <n v="5056"/>
    <n v="9269"/>
    <n v="161792"/>
    <n v="296608"/>
    <n v="134816"/>
  </r>
  <r>
    <x v="926"/>
    <x v="0"/>
    <s v="Idlb"/>
    <x v="0"/>
    <n v="2020"/>
    <x v="3"/>
    <x v="926"/>
    <s v="ID - 210121"/>
    <x v="1"/>
    <n v="96"/>
    <n v="4180"/>
    <n v="8877"/>
    <n v="401280"/>
    <n v="852192"/>
    <n v="450912"/>
  </r>
  <r>
    <x v="66"/>
    <x v="3"/>
    <s v="Hurghada"/>
    <x v="0"/>
    <n v="2020"/>
    <x v="3"/>
    <x v="66"/>
    <s v="ID - 210235"/>
    <x v="1"/>
    <n v="76"/>
    <n v="5933"/>
    <n v="8576"/>
    <n v="450908"/>
    <n v="651776"/>
    <n v="200868"/>
  </r>
  <r>
    <x v="716"/>
    <x v="0"/>
    <s v="Idlb"/>
    <x v="2"/>
    <n v="2019"/>
    <x v="1"/>
    <x v="716"/>
    <s v="ID - 210349"/>
    <x v="1"/>
    <n v="96"/>
    <n v="8397"/>
    <n v="9980"/>
    <n v="806112"/>
    <n v="958080"/>
    <n v="151968"/>
  </r>
  <r>
    <x v="1140"/>
    <x v="3"/>
    <s v="Cairo"/>
    <x v="1"/>
    <n v="2020"/>
    <x v="0"/>
    <x v="1140"/>
    <s v="ID - 210463"/>
    <x v="1"/>
    <n v="10"/>
    <n v="4361"/>
    <n v="6111"/>
    <n v="43610"/>
    <n v="61110"/>
    <n v="17500"/>
  </r>
  <r>
    <x v="459"/>
    <x v="1"/>
    <s v="Riyadh"/>
    <x v="2"/>
    <n v="2018"/>
    <x v="0"/>
    <x v="459"/>
    <s v="ID - 210577"/>
    <x v="1"/>
    <n v="62"/>
    <n v="6485"/>
    <n v="10610"/>
    <n v="402070"/>
    <n v="657820"/>
    <n v="255750"/>
  </r>
  <r>
    <x v="1133"/>
    <x v="3"/>
    <s v="Alex"/>
    <x v="0"/>
    <n v="2017"/>
    <x v="0"/>
    <x v="1133"/>
    <s v="ID - 210691"/>
    <x v="1"/>
    <n v="30"/>
    <n v="3615"/>
    <n v="7952"/>
    <n v="108450"/>
    <n v="238560"/>
    <n v="130110"/>
  </r>
  <r>
    <x v="582"/>
    <x v="3"/>
    <s v="Hurghada"/>
    <x v="0"/>
    <n v="2020"/>
    <x v="0"/>
    <x v="582"/>
    <s v="ID - 210805"/>
    <x v="1"/>
    <n v="74"/>
    <n v="6021"/>
    <n v="7878"/>
    <n v="445554"/>
    <n v="582972"/>
    <n v="137418"/>
  </r>
  <r>
    <x v="722"/>
    <x v="1"/>
    <s v="Dammam"/>
    <x v="1"/>
    <n v="2019"/>
    <x v="1"/>
    <x v="722"/>
    <s v="ID - 210919"/>
    <x v="1"/>
    <n v="63"/>
    <n v="4485"/>
    <n v="6506"/>
    <n v="282555"/>
    <n v="409878"/>
    <n v="127323"/>
  </r>
  <r>
    <x v="89"/>
    <x v="2"/>
    <s v="Nablus"/>
    <x v="2"/>
    <n v="2019"/>
    <x v="0"/>
    <x v="89"/>
    <s v="ID - 211033"/>
    <x v="0"/>
    <n v="52"/>
    <n v="7486"/>
    <n v="10536"/>
    <n v="389272"/>
    <n v="547872"/>
    <n v="158600"/>
  </r>
  <r>
    <x v="1141"/>
    <x v="1"/>
    <s v="Abha"/>
    <x v="2"/>
    <n v="2018"/>
    <x v="1"/>
    <x v="1141"/>
    <s v="ID - 211147"/>
    <x v="1"/>
    <n v="47"/>
    <n v="3974"/>
    <n v="8901"/>
    <n v="186778"/>
    <n v="418347"/>
    <n v="231569"/>
  </r>
  <r>
    <x v="763"/>
    <x v="1"/>
    <s v="Abha"/>
    <x v="0"/>
    <n v="2018"/>
    <x v="1"/>
    <x v="763"/>
    <s v="ID - 211261"/>
    <x v="1"/>
    <n v="76"/>
    <n v="2140"/>
    <n v="6912"/>
    <n v="162640"/>
    <n v="525312"/>
    <n v="362672"/>
  </r>
  <r>
    <x v="1033"/>
    <x v="1"/>
    <s v="Abha"/>
    <x v="1"/>
    <n v="2018"/>
    <x v="2"/>
    <x v="1033"/>
    <s v="ID - 211375"/>
    <x v="1"/>
    <n v="87"/>
    <n v="4352"/>
    <n v="6259"/>
    <n v="378624"/>
    <n v="544533"/>
    <n v="165909"/>
  </r>
  <r>
    <x v="653"/>
    <x v="0"/>
    <s v="Damascus"/>
    <x v="1"/>
    <n v="2020"/>
    <x v="1"/>
    <x v="653"/>
    <s v="ID - 211489"/>
    <x v="1"/>
    <n v="55"/>
    <n v="7150"/>
    <n v="8162"/>
    <n v="393250"/>
    <n v="448910"/>
    <n v="55660"/>
  </r>
  <r>
    <x v="338"/>
    <x v="2"/>
    <s v="Nablus"/>
    <x v="0"/>
    <n v="2018"/>
    <x v="2"/>
    <x v="338"/>
    <s v="ID - 211603"/>
    <x v="1"/>
    <n v="66"/>
    <n v="5450"/>
    <n v="11823"/>
    <n v="359700"/>
    <n v="780318"/>
    <n v="420618"/>
  </r>
  <r>
    <x v="667"/>
    <x v="1"/>
    <s v="Abha"/>
    <x v="0"/>
    <n v="2020"/>
    <x v="3"/>
    <x v="667"/>
    <s v="ID - 211717"/>
    <x v="0"/>
    <n v="57"/>
    <n v="2619"/>
    <n v="3893"/>
    <n v="149283"/>
    <n v="221901"/>
    <n v="72618"/>
  </r>
  <r>
    <x v="583"/>
    <x v="1"/>
    <s v="Jeddah"/>
    <x v="3"/>
    <n v="2017"/>
    <x v="3"/>
    <x v="583"/>
    <s v="ID - 211831"/>
    <x v="1"/>
    <n v="67"/>
    <n v="8059"/>
    <n v="9985"/>
    <n v="539953"/>
    <n v="668995"/>
    <n v="129042"/>
  </r>
  <r>
    <x v="389"/>
    <x v="2"/>
    <s v="Al-Quds"/>
    <x v="2"/>
    <n v="2017"/>
    <x v="2"/>
    <x v="389"/>
    <s v="ID - 211945"/>
    <x v="1"/>
    <n v="11"/>
    <n v="4479"/>
    <n v="6280"/>
    <n v="49269"/>
    <n v="69080"/>
    <n v="19811"/>
  </r>
  <r>
    <x v="801"/>
    <x v="2"/>
    <s v="Ramallah"/>
    <x v="3"/>
    <n v="2019"/>
    <x v="0"/>
    <x v="801"/>
    <s v="ID - 212059"/>
    <x v="1"/>
    <n v="44"/>
    <n v="2059"/>
    <n v="3928"/>
    <n v="90596"/>
    <n v="172832"/>
    <n v="82236"/>
  </r>
  <r>
    <x v="1142"/>
    <x v="3"/>
    <s v="Alex"/>
    <x v="3"/>
    <n v="2017"/>
    <x v="0"/>
    <x v="1142"/>
    <s v="ID - 212173"/>
    <x v="1"/>
    <n v="85"/>
    <n v="5779"/>
    <n v="9304"/>
    <n v="491215"/>
    <n v="790840"/>
    <n v="299625"/>
  </r>
  <r>
    <x v="1143"/>
    <x v="2"/>
    <s v="Al-Quds"/>
    <x v="2"/>
    <n v="2019"/>
    <x v="2"/>
    <x v="1143"/>
    <s v="ID - 212287"/>
    <x v="0"/>
    <n v="73"/>
    <n v="4545"/>
    <n v="7813"/>
    <n v="331785"/>
    <n v="570349"/>
    <n v="238564"/>
  </r>
  <r>
    <x v="1144"/>
    <x v="2"/>
    <s v="Ramallah"/>
    <x v="0"/>
    <n v="2020"/>
    <x v="2"/>
    <x v="1144"/>
    <s v="ID - 212401"/>
    <x v="1"/>
    <n v="16"/>
    <n v="8507"/>
    <n v="12081"/>
    <n v="136112"/>
    <n v="193296"/>
    <n v="57184"/>
  </r>
  <r>
    <x v="970"/>
    <x v="3"/>
    <s v="Hurghada"/>
    <x v="3"/>
    <n v="2017"/>
    <x v="1"/>
    <x v="970"/>
    <s v="ID - 212515"/>
    <x v="1"/>
    <n v="61"/>
    <n v="4451"/>
    <n v="6901"/>
    <n v="271511"/>
    <n v="420961"/>
    <n v="149450"/>
  </r>
  <r>
    <x v="417"/>
    <x v="2"/>
    <s v="Ramallah"/>
    <x v="2"/>
    <n v="2017"/>
    <x v="3"/>
    <x v="417"/>
    <s v="ID - 212629"/>
    <x v="0"/>
    <n v="45"/>
    <n v="5678"/>
    <n v="11515"/>
    <n v="255510"/>
    <n v="518175"/>
    <n v="262665"/>
  </r>
  <r>
    <x v="547"/>
    <x v="3"/>
    <s v="Hurghada"/>
    <x v="2"/>
    <n v="2017"/>
    <x v="2"/>
    <x v="547"/>
    <s v="ID - 212743"/>
    <x v="1"/>
    <n v="21"/>
    <n v="8562"/>
    <n v="14397"/>
    <n v="179802"/>
    <n v="302337"/>
    <n v="122535"/>
  </r>
  <r>
    <x v="1145"/>
    <x v="2"/>
    <s v="Al-Quds"/>
    <x v="3"/>
    <n v="2019"/>
    <x v="0"/>
    <x v="1145"/>
    <s v="ID - 212857"/>
    <x v="0"/>
    <n v="89"/>
    <n v="8217"/>
    <n v="9905"/>
    <n v="731313"/>
    <n v="881545"/>
    <n v="150232"/>
  </r>
  <r>
    <x v="615"/>
    <x v="3"/>
    <s v="Hurghada"/>
    <x v="2"/>
    <n v="2017"/>
    <x v="1"/>
    <x v="615"/>
    <s v="ID - 212971"/>
    <x v="1"/>
    <n v="28"/>
    <n v="7580"/>
    <n v="8860"/>
    <n v="212240"/>
    <n v="248080"/>
    <n v="35840"/>
  </r>
  <r>
    <x v="751"/>
    <x v="1"/>
    <s v="Jeddah"/>
    <x v="0"/>
    <n v="2020"/>
    <x v="0"/>
    <x v="751"/>
    <s v="ID - 213085"/>
    <x v="0"/>
    <n v="25"/>
    <n v="3072"/>
    <n v="8574"/>
    <n v="76800"/>
    <n v="214350"/>
    <n v="137550"/>
  </r>
  <r>
    <x v="483"/>
    <x v="3"/>
    <s v="Hurghada"/>
    <x v="3"/>
    <n v="2019"/>
    <x v="0"/>
    <x v="483"/>
    <s v="ID - 213199"/>
    <x v="0"/>
    <n v="92"/>
    <n v="3554"/>
    <n v="9231"/>
    <n v="326968"/>
    <n v="849252"/>
    <n v="522284"/>
  </r>
  <r>
    <x v="1146"/>
    <x v="0"/>
    <s v="Damascus"/>
    <x v="0"/>
    <n v="2017"/>
    <x v="3"/>
    <x v="1146"/>
    <s v="ID - 213313"/>
    <x v="1"/>
    <n v="76"/>
    <n v="8106"/>
    <n v="9369"/>
    <n v="616056"/>
    <n v="712044"/>
    <n v="95988"/>
  </r>
  <r>
    <x v="1147"/>
    <x v="1"/>
    <s v="Abha"/>
    <x v="0"/>
    <n v="2018"/>
    <x v="1"/>
    <x v="1147"/>
    <s v="ID - 213427"/>
    <x v="1"/>
    <n v="11"/>
    <n v="8484"/>
    <n v="11382"/>
    <n v="93324"/>
    <n v="125202"/>
    <n v="31878"/>
  </r>
  <r>
    <x v="914"/>
    <x v="1"/>
    <s v="Jeddah"/>
    <x v="1"/>
    <n v="2020"/>
    <x v="2"/>
    <x v="914"/>
    <s v="ID - 213541"/>
    <x v="0"/>
    <n v="12"/>
    <n v="7289"/>
    <n v="13335"/>
    <n v="87468"/>
    <n v="160020"/>
    <n v="72552"/>
  </r>
  <r>
    <x v="1148"/>
    <x v="3"/>
    <s v="Tanta"/>
    <x v="2"/>
    <n v="2017"/>
    <x v="2"/>
    <x v="1148"/>
    <s v="ID - 213655"/>
    <x v="0"/>
    <n v="19"/>
    <n v="3961"/>
    <n v="7889"/>
    <n v="75259"/>
    <n v="149891"/>
    <n v="74632"/>
  </r>
  <r>
    <x v="81"/>
    <x v="2"/>
    <s v="Al-Quds"/>
    <x v="1"/>
    <n v="2017"/>
    <x v="1"/>
    <x v="81"/>
    <s v="ID - 213769"/>
    <x v="1"/>
    <n v="16"/>
    <n v="3199"/>
    <n v="5331"/>
    <n v="51184"/>
    <n v="85296"/>
    <n v="34112"/>
  </r>
  <r>
    <x v="1149"/>
    <x v="3"/>
    <s v="Cairo"/>
    <x v="0"/>
    <n v="2017"/>
    <x v="2"/>
    <x v="1149"/>
    <s v="ID - 213883"/>
    <x v="1"/>
    <n v="90"/>
    <n v="3802"/>
    <n v="6457"/>
    <n v="342180"/>
    <n v="581130"/>
    <n v="238950"/>
  </r>
  <r>
    <x v="673"/>
    <x v="3"/>
    <s v="Cairo"/>
    <x v="1"/>
    <n v="2019"/>
    <x v="3"/>
    <x v="673"/>
    <s v="ID - 213997"/>
    <x v="0"/>
    <n v="62"/>
    <n v="3332"/>
    <n v="4383"/>
    <n v="206584"/>
    <n v="271746"/>
    <n v="65162"/>
  </r>
  <r>
    <x v="901"/>
    <x v="3"/>
    <s v="Alex"/>
    <x v="3"/>
    <n v="2020"/>
    <x v="0"/>
    <x v="901"/>
    <s v="ID - 214111"/>
    <x v="1"/>
    <n v="18"/>
    <n v="4287"/>
    <n v="9843"/>
    <n v="77166"/>
    <n v="177174"/>
    <n v="100008"/>
  </r>
  <r>
    <x v="72"/>
    <x v="1"/>
    <s v="Dammam"/>
    <x v="0"/>
    <n v="2018"/>
    <x v="2"/>
    <x v="72"/>
    <s v="ID - 214225"/>
    <x v="0"/>
    <n v="92"/>
    <n v="4437"/>
    <n v="11310"/>
    <n v="408204"/>
    <n v="1040520"/>
    <n v="632316"/>
  </r>
  <r>
    <x v="1150"/>
    <x v="0"/>
    <s v="Damascus"/>
    <x v="0"/>
    <n v="2020"/>
    <x v="0"/>
    <x v="1150"/>
    <s v="ID - 214339"/>
    <x v="1"/>
    <n v="45"/>
    <n v="6799"/>
    <n v="7989"/>
    <n v="305955"/>
    <n v="359505"/>
    <n v="53550"/>
  </r>
  <r>
    <x v="293"/>
    <x v="2"/>
    <s v="Al-Quds"/>
    <x v="0"/>
    <n v="2019"/>
    <x v="0"/>
    <x v="293"/>
    <s v="ID - 214453"/>
    <x v="1"/>
    <n v="26"/>
    <n v="6909"/>
    <n v="9082"/>
    <n v="179634"/>
    <n v="236132"/>
    <n v="56498"/>
  </r>
  <r>
    <x v="513"/>
    <x v="3"/>
    <s v="Tanta"/>
    <x v="3"/>
    <n v="2017"/>
    <x v="1"/>
    <x v="513"/>
    <s v="ID - 214567"/>
    <x v="1"/>
    <n v="13"/>
    <n v="5632"/>
    <n v="10570"/>
    <n v="73216"/>
    <n v="137410"/>
    <n v="64194"/>
  </r>
  <r>
    <x v="1151"/>
    <x v="1"/>
    <s v="Abha"/>
    <x v="3"/>
    <n v="2018"/>
    <x v="1"/>
    <x v="1151"/>
    <s v="ID - 214681"/>
    <x v="0"/>
    <n v="65"/>
    <n v="2016"/>
    <n v="4531"/>
    <n v="131040"/>
    <n v="294515"/>
    <n v="163475"/>
  </r>
  <r>
    <x v="642"/>
    <x v="0"/>
    <s v="Idlb"/>
    <x v="3"/>
    <n v="2020"/>
    <x v="3"/>
    <x v="642"/>
    <s v="ID - 214795"/>
    <x v="0"/>
    <n v="13"/>
    <n v="8838"/>
    <n v="13802"/>
    <n v="114894"/>
    <n v="179426"/>
    <n v="64532"/>
  </r>
  <r>
    <x v="68"/>
    <x v="1"/>
    <s v="Riyadh"/>
    <x v="0"/>
    <n v="2019"/>
    <x v="2"/>
    <x v="68"/>
    <s v="ID - 214909"/>
    <x v="1"/>
    <n v="49"/>
    <n v="3238"/>
    <n v="8367"/>
    <n v="158662"/>
    <n v="409983"/>
    <n v="251321"/>
  </r>
  <r>
    <x v="388"/>
    <x v="2"/>
    <s v="Nablus"/>
    <x v="1"/>
    <n v="2018"/>
    <x v="0"/>
    <x v="388"/>
    <s v="ID - 215023"/>
    <x v="0"/>
    <n v="18"/>
    <n v="2220"/>
    <n v="8007"/>
    <n v="39960"/>
    <n v="144126"/>
    <n v="104166"/>
  </r>
  <r>
    <x v="367"/>
    <x v="3"/>
    <s v="Cairo"/>
    <x v="1"/>
    <n v="2018"/>
    <x v="0"/>
    <x v="367"/>
    <s v="ID - 215137"/>
    <x v="0"/>
    <n v="66"/>
    <n v="4453"/>
    <n v="11409"/>
    <n v="293898"/>
    <n v="752994"/>
    <n v="459096"/>
  </r>
  <r>
    <x v="403"/>
    <x v="1"/>
    <s v="Riyadh"/>
    <x v="1"/>
    <n v="2019"/>
    <x v="2"/>
    <x v="403"/>
    <s v="ID - 215251"/>
    <x v="1"/>
    <n v="44"/>
    <n v="8374"/>
    <n v="14352"/>
    <n v="368456"/>
    <n v="631488"/>
    <n v="263032"/>
  </r>
  <r>
    <x v="115"/>
    <x v="3"/>
    <s v="Hurghada"/>
    <x v="2"/>
    <n v="2019"/>
    <x v="1"/>
    <x v="115"/>
    <s v="ID - 215365"/>
    <x v="1"/>
    <n v="56"/>
    <n v="4473"/>
    <n v="10697"/>
    <n v="250488"/>
    <n v="599032"/>
    <n v="348544"/>
  </r>
  <r>
    <x v="496"/>
    <x v="3"/>
    <s v="Tanta"/>
    <x v="3"/>
    <n v="2017"/>
    <x v="2"/>
    <x v="496"/>
    <s v="ID - 215479"/>
    <x v="1"/>
    <n v="75"/>
    <n v="3143"/>
    <n v="8489"/>
    <n v="235725"/>
    <n v="636675"/>
    <n v="400950"/>
  </r>
  <r>
    <x v="905"/>
    <x v="2"/>
    <s v="Al-Quds"/>
    <x v="0"/>
    <n v="2018"/>
    <x v="1"/>
    <x v="905"/>
    <s v="ID - 215593"/>
    <x v="1"/>
    <n v="24"/>
    <n v="7688"/>
    <n v="8845"/>
    <n v="184512"/>
    <n v="212280"/>
    <n v="27768"/>
  </r>
  <r>
    <x v="551"/>
    <x v="1"/>
    <s v="Abha"/>
    <x v="1"/>
    <n v="2018"/>
    <x v="0"/>
    <x v="551"/>
    <s v="ID - 215707"/>
    <x v="0"/>
    <n v="72"/>
    <n v="5143"/>
    <n v="10584"/>
    <n v="370296"/>
    <n v="762048"/>
    <n v="391752"/>
  </r>
  <r>
    <x v="1152"/>
    <x v="0"/>
    <s v="Homs"/>
    <x v="2"/>
    <n v="2020"/>
    <x v="1"/>
    <x v="1152"/>
    <s v="ID - 215821"/>
    <x v="1"/>
    <n v="96"/>
    <n v="5255"/>
    <n v="12019"/>
    <n v="504480"/>
    <n v="1153824"/>
    <n v="649344"/>
  </r>
  <r>
    <x v="947"/>
    <x v="2"/>
    <s v="Al-Quds"/>
    <x v="2"/>
    <n v="2018"/>
    <x v="3"/>
    <x v="947"/>
    <s v="ID - 215935"/>
    <x v="1"/>
    <n v="22"/>
    <n v="8394"/>
    <n v="11296"/>
    <n v="184668"/>
    <n v="248512"/>
    <n v="63844"/>
  </r>
  <r>
    <x v="1153"/>
    <x v="2"/>
    <s v="Ramallah"/>
    <x v="2"/>
    <n v="2019"/>
    <x v="3"/>
    <x v="1153"/>
    <s v="ID - 216049"/>
    <x v="1"/>
    <n v="91"/>
    <n v="5239"/>
    <n v="11941"/>
    <n v="476749"/>
    <n v="1086631"/>
    <n v="609882"/>
  </r>
  <r>
    <x v="911"/>
    <x v="1"/>
    <s v="Dammam"/>
    <x v="0"/>
    <n v="2019"/>
    <x v="2"/>
    <x v="911"/>
    <s v="ID - 216163"/>
    <x v="1"/>
    <n v="40"/>
    <n v="6733"/>
    <n v="8832"/>
    <n v="269320"/>
    <n v="353280"/>
    <n v="83960"/>
  </r>
  <r>
    <x v="66"/>
    <x v="1"/>
    <s v="Dammam"/>
    <x v="3"/>
    <n v="2020"/>
    <x v="3"/>
    <x v="66"/>
    <s v="ID - 216277"/>
    <x v="1"/>
    <n v="37"/>
    <n v="5739"/>
    <n v="11119"/>
    <n v="212343"/>
    <n v="411403"/>
    <n v="199060"/>
  </r>
  <r>
    <x v="1154"/>
    <x v="2"/>
    <s v="Nablus"/>
    <x v="2"/>
    <n v="2019"/>
    <x v="0"/>
    <x v="1154"/>
    <s v="ID - 216391"/>
    <x v="0"/>
    <n v="77"/>
    <n v="3052"/>
    <n v="4991"/>
    <n v="235004"/>
    <n v="384307"/>
    <n v="149303"/>
  </r>
  <r>
    <x v="2"/>
    <x v="1"/>
    <s v="Jeddah"/>
    <x v="3"/>
    <n v="2020"/>
    <x v="2"/>
    <x v="2"/>
    <s v="ID - 216505"/>
    <x v="0"/>
    <n v="19"/>
    <n v="4543"/>
    <n v="7837"/>
    <n v="86317"/>
    <n v="148903"/>
    <n v="62586"/>
  </r>
  <r>
    <x v="1155"/>
    <x v="0"/>
    <s v="Hama"/>
    <x v="1"/>
    <n v="2019"/>
    <x v="2"/>
    <x v="1155"/>
    <s v="ID - 216619"/>
    <x v="0"/>
    <n v="87"/>
    <n v="7971"/>
    <n v="11880"/>
    <n v="693477"/>
    <n v="1033560"/>
    <n v="340083"/>
  </r>
  <r>
    <x v="1156"/>
    <x v="0"/>
    <s v="Idlb"/>
    <x v="0"/>
    <n v="2020"/>
    <x v="3"/>
    <x v="1156"/>
    <s v="ID - 216733"/>
    <x v="0"/>
    <n v="41"/>
    <n v="8395"/>
    <n v="14538"/>
    <n v="344195"/>
    <n v="596058"/>
    <n v="251863"/>
  </r>
  <r>
    <x v="975"/>
    <x v="3"/>
    <s v="Tanta"/>
    <x v="1"/>
    <n v="2020"/>
    <x v="2"/>
    <x v="975"/>
    <s v="ID - 216847"/>
    <x v="1"/>
    <n v="76"/>
    <n v="8418"/>
    <n v="11421"/>
    <n v="639768"/>
    <n v="867996"/>
    <n v="228228"/>
  </r>
  <r>
    <x v="319"/>
    <x v="2"/>
    <s v="Al-Quds"/>
    <x v="1"/>
    <n v="2018"/>
    <x v="2"/>
    <x v="319"/>
    <s v="ID - 216961"/>
    <x v="1"/>
    <n v="45"/>
    <n v="8942"/>
    <n v="15083"/>
    <n v="402390"/>
    <n v="678735"/>
    <n v="276345"/>
  </r>
  <r>
    <x v="1157"/>
    <x v="0"/>
    <s v="Damascus"/>
    <x v="0"/>
    <n v="2018"/>
    <x v="2"/>
    <x v="1157"/>
    <s v="ID - 217075"/>
    <x v="1"/>
    <n v="31"/>
    <n v="8319"/>
    <n v="11609"/>
    <n v="257889"/>
    <n v="359879"/>
    <n v="101990"/>
  </r>
  <r>
    <x v="933"/>
    <x v="0"/>
    <s v="Idlb"/>
    <x v="2"/>
    <n v="2019"/>
    <x v="2"/>
    <x v="933"/>
    <s v="ID - 217189"/>
    <x v="0"/>
    <n v="81"/>
    <n v="6030"/>
    <n v="10862"/>
    <n v="488430"/>
    <n v="879822"/>
    <n v="391392"/>
  </r>
  <r>
    <x v="1158"/>
    <x v="2"/>
    <s v="Gaza"/>
    <x v="1"/>
    <n v="2017"/>
    <x v="0"/>
    <x v="1158"/>
    <s v="ID - 217303"/>
    <x v="0"/>
    <n v="23"/>
    <n v="4568"/>
    <n v="8498"/>
    <n v="105064"/>
    <n v="195454"/>
    <n v="90390"/>
  </r>
  <r>
    <x v="1159"/>
    <x v="1"/>
    <s v="Jeddah"/>
    <x v="0"/>
    <n v="2020"/>
    <x v="2"/>
    <x v="1159"/>
    <s v="ID - 217417"/>
    <x v="1"/>
    <n v="62"/>
    <n v="4351"/>
    <n v="10850"/>
    <n v="269762"/>
    <n v="672700"/>
    <n v="402938"/>
  </r>
  <r>
    <x v="415"/>
    <x v="0"/>
    <s v="Idlb"/>
    <x v="3"/>
    <n v="2019"/>
    <x v="2"/>
    <x v="415"/>
    <s v="ID - 217531"/>
    <x v="1"/>
    <n v="31"/>
    <n v="7261"/>
    <n v="11811"/>
    <n v="225091"/>
    <n v="366141"/>
    <n v="141050"/>
  </r>
  <r>
    <x v="397"/>
    <x v="0"/>
    <s v="Idlb"/>
    <x v="0"/>
    <n v="2020"/>
    <x v="2"/>
    <x v="397"/>
    <s v="ID - 217645"/>
    <x v="1"/>
    <n v="49"/>
    <n v="4476"/>
    <n v="7964"/>
    <n v="219324"/>
    <n v="390236"/>
    <n v="170912"/>
  </r>
  <r>
    <x v="1037"/>
    <x v="0"/>
    <s v="Damascus"/>
    <x v="0"/>
    <n v="2020"/>
    <x v="2"/>
    <x v="1037"/>
    <s v="ID - 217759"/>
    <x v="1"/>
    <n v="71"/>
    <n v="3704"/>
    <n v="10070"/>
    <n v="262984"/>
    <n v="714970"/>
    <n v="451986"/>
  </r>
  <r>
    <x v="683"/>
    <x v="2"/>
    <s v="Ramallah"/>
    <x v="1"/>
    <n v="2020"/>
    <x v="3"/>
    <x v="683"/>
    <s v="ID - 217873"/>
    <x v="0"/>
    <n v="14"/>
    <n v="6641"/>
    <n v="12765"/>
    <n v="92974"/>
    <n v="178710"/>
    <n v="85736"/>
  </r>
  <r>
    <x v="808"/>
    <x v="0"/>
    <s v="Hama"/>
    <x v="2"/>
    <n v="2020"/>
    <x v="1"/>
    <x v="808"/>
    <s v="ID - 217987"/>
    <x v="1"/>
    <n v="67"/>
    <n v="8981"/>
    <n v="15546"/>
    <n v="601727"/>
    <n v="1041582"/>
    <n v="439855"/>
  </r>
  <r>
    <x v="587"/>
    <x v="2"/>
    <s v="Al-Quds"/>
    <x v="0"/>
    <n v="2020"/>
    <x v="3"/>
    <x v="587"/>
    <s v="ID - 218101"/>
    <x v="0"/>
    <n v="92"/>
    <n v="6174"/>
    <n v="12094"/>
    <n v="568008"/>
    <n v="1112648"/>
    <n v="544640"/>
  </r>
  <r>
    <x v="1002"/>
    <x v="0"/>
    <s v="Homs"/>
    <x v="1"/>
    <n v="2018"/>
    <x v="2"/>
    <x v="1002"/>
    <s v="ID - 218215"/>
    <x v="0"/>
    <n v="50"/>
    <n v="6849"/>
    <n v="10969"/>
    <n v="342450"/>
    <n v="548450"/>
    <n v="206000"/>
  </r>
  <r>
    <x v="1160"/>
    <x v="2"/>
    <s v="Ramallah"/>
    <x v="2"/>
    <n v="2018"/>
    <x v="1"/>
    <x v="1160"/>
    <s v="ID - 218329"/>
    <x v="0"/>
    <n v="98"/>
    <n v="6817"/>
    <n v="11304"/>
    <n v="668066"/>
    <n v="1107792"/>
    <n v="439726"/>
  </r>
  <r>
    <x v="804"/>
    <x v="0"/>
    <s v="Hama"/>
    <x v="1"/>
    <n v="2020"/>
    <x v="2"/>
    <x v="804"/>
    <s v="ID - 218443"/>
    <x v="1"/>
    <n v="64"/>
    <n v="3556"/>
    <n v="7534"/>
    <n v="227584"/>
    <n v="482176"/>
    <n v="254592"/>
  </r>
  <r>
    <x v="924"/>
    <x v="3"/>
    <s v="Hurghada"/>
    <x v="0"/>
    <n v="2019"/>
    <x v="0"/>
    <x v="924"/>
    <s v="ID - 218557"/>
    <x v="0"/>
    <n v="59"/>
    <n v="6943"/>
    <n v="9350"/>
    <n v="409637"/>
    <n v="551650"/>
    <n v="142013"/>
  </r>
  <r>
    <x v="662"/>
    <x v="2"/>
    <s v="Nablus"/>
    <x v="1"/>
    <n v="2020"/>
    <x v="0"/>
    <x v="662"/>
    <s v="ID - 218671"/>
    <x v="0"/>
    <n v="83"/>
    <n v="3114"/>
    <n v="8847"/>
    <n v="258462"/>
    <n v="734301"/>
    <n v="475839"/>
  </r>
  <r>
    <x v="127"/>
    <x v="0"/>
    <s v="Hama"/>
    <x v="0"/>
    <n v="2019"/>
    <x v="1"/>
    <x v="127"/>
    <s v="ID - 218785"/>
    <x v="0"/>
    <n v="16"/>
    <n v="6595"/>
    <n v="8561"/>
    <n v="105520"/>
    <n v="136976"/>
    <n v="31456"/>
  </r>
  <r>
    <x v="714"/>
    <x v="0"/>
    <s v="Idlb"/>
    <x v="1"/>
    <n v="2018"/>
    <x v="1"/>
    <x v="714"/>
    <s v="ID - 218899"/>
    <x v="1"/>
    <n v="71"/>
    <n v="5975"/>
    <n v="12517"/>
    <n v="424225"/>
    <n v="888707"/>
    <n v="464482"/>
  </r>
  <r>
    <x v="505"/>
    <x v="2"/>
    <s v="Al-Quds"/>
    <x v="1"/>
    <n v="2017"/>
    <x v="3"/>
    <x v="505"/>
    <s v="ID - 219013"/>
    <x v="1"/>
    <n v="82"/>
    <n v="3501"/>
    <n v="9204"/>
    <n v="287082"/>
    <n v="754728"/>
    <n v="467646"/>
  </r>
  <r>
    <x v="1161"/>
    <x v="0"/>
    <s v="Idlb"/>
    <x v="0"/>
    <n v="2020"/>
    <x v="0"/>
    <x v="1161"/>
    <s v="ID - 219127"/>
    <x v="1"/>
    <n v="41"/>
    <n v="3397"/>
    <n v="5830"/>
    <n v="139277"/>
    <n v="239030"/>
    <n v="99753"/>
  </r>
  <r>
    <x v="480"/>
    <x v="3"/>
    <s v="Alex"/>
    <x v="0"/>
    <n v="2017"/>
    <x v="3"/>
    <x v="480"/>
    <s v="ID - 219241"/>
    <x v="1"/>
    <n v="53"/>
    <n v="3060"/>
    <n v="4413"/>
    <n v="162180"/>
    <n v="233889"/>
    <n v="71709"/>
  </r>
  <r>
    <x v="1162"/>
    <x v="3"/>
    <s v="Alex"/>
    <x v="3"/>
    <n v="2020"/>
    <x v="3"/>
    <x v="1162"/>
    <s v="ID - 219355"/>
    <x v="0"/>
    <n v="42"/>
    <n v="4885"/>
    <n v="9462"/>
    <n v="205170"/>
    <n v="397404"/>
    <n v="192234"/>
  </r>
  <r>
    <x v="1163"/>
    <x v="1"/>
    <s v="Abha"/>
    <x v="0"/>
    <n v="2020"/>
    <x v="3"/>
    <x v="1163"/>
    <s v="ID - 219469"/>
    <x v="0"/>
    <n v="58"/>
    <n v="3545"/>
    <n v="9344"/>
    <n v="205610"/>
    <n v="541952"/>
    <n v="336342"/>
  </r>
  <r>
    <x v="45"/>
    <x v="2"/>
    <s v="Nablus"/>
    <x v="2"/>
    <n v="2017"/>
    <x v="3"/>
    <x v="45"/>
    <s v="ID - 219583"/>
    <x v="1"/>
    <n v="84"/>
    <n v="5068"/>
    <n v="10736"/>
    <n v="425712"/>
    <n v="901824"/>
    <n v="476112"/>
  </r>
  <r>
    <x v="289"/>
    <x v="3"/>
    <s v="Cairo"/>
    <x v="1"/>
    <n v="2019"/>
    <x v="0"/>
    <x v="289"/>
    <s v="ID - 219697"/>
    <x v="1"/>
    <n v="68"/>
    <n v="2650"/>
    <n v="7601"/>
    <n v="180200"/>
    <n v="516868"/>
    <n v="336668"/>
  </r>
  <r>
    <x v="980"/>
    <x v="3"/>
    <s v="Cairo"/>
    <x v="0"/>
    <n v="2019"/>
    <x v="1"/>
    <x v="980"/>
    <s v="ID - 219811"/>
    <x v="0"/>
    <n v="35"/>
    <n v="8544"/>
    <n v="13004"/>
    <n v="299040"/>
    <n v="455140"/>
    <n v="156100"/>
  </r>
  <r>
    <x v="1164"/>
    <x v="3"/>
    <s v="Alex"/>
    <x v="3"/>
    <n v="2017"/>
    <x v="2"/>
    <x v="1164"/>
    <s v="ID - 219925"/>
    <x v="1"/>
    <n v="19"/>
    <n v="7928"/>
    <n v="14532"/>
    <n v="150632"/>
    <n v="276108"/>
    <n v="125476"/>
  </r>
  <r>
    <x v="654"/>
    <x v="1"/>
    <s v="Abha"/>
    <x v="1"/>
    <n v="2019"/>
    <x v="0"/>
    <x v="654"/>
    <s v="ID - 220039"/>
    <x v="0"/>
    <n v="39"/>
    <n v="5227"/>
    <n v="9980"/>
    <n v="203853"/>
    <n v="389220"/>
    <n v="185367"/>
  </r>
  <r>
    <x v="1044"/>
    <x v="3"/>
    <s v="Tanta"/>
    <x v="1"/>
    <n v="2019"/>
    <x v="3"/>
    <x v="1044"/>
    <s v="ID - 220153"/>
    <x v="0"/>
    <n v="89"/>
    <n v="3038"/>
    <n v="4867"/>
    <n v="270382"/>
    <n v="433163"/>
    <n v="162781"/>
  </r>
  <r>
    <x v="1165"/>
    <x v="1"/>
    <s v="Dammam"/>
    <x v="1"/>
    <n v="2019"/>
    <x v="2"/>
    <x v="1165"/>
    <s v="ID - 220267"/>
    <x v="1"/>
    <n v="58"/>
    <n v="8024"/>
    <n v="11033"/>
    <n v="465392"/>
    <n v="639914"/>
    <n v="174522"/>
  </r>
  <r>
    <x v="1166"/>
    <x v="2"/>
    <s v="Gaza"/>
    <x v="0"/>
    <n v="2019"/>
    <x v="0"/>
    <x v="1166"/>
    <s v="ID - 220381"/>
    <x v="0"/>
    <n v="95"/>
    <n v="5779"/>
    <n v="12678"/>
    <n v="549005"/>
    <n v="1204410"/>
    <n v="655405"/>
  </r>
  <r>
    <x v="486"/>
    <x v="0"/>
    <s v="Damascus"/>
    <x v="0"/>
    <n v="2020"/>
    <x v="1"/>
    <x v="486"/>
    <s v="ID - 220495"/>
    <x v="1"/>
    <n v="34"/>
    <n v="5474"/>
    <n v="7399"/>
    <n v="186116"/>
    <n v="251566"/>
    <n v="65450"/>
  </r>
  <r>
    <x v="633"/>
    <x v="1"/>
    <s v="Riyadh"/>
    <x v="1"/>
    <n v="2017"/>
    <x v="1"/>
    <x v="633"/>
    <s v="ID - 220609"/>
    <x v="1"/>
    <n v="68"/>
    <n v="8325"/>
    <n v="12607"/>
    <n v="566100"/>
    <n v="857276"/>
    <n v="291176"/>
  </r>
  <r>
    <x v="150"/>
    <x v="0"/>
    <s v="Homs"/>
    <x v="0"/>
    <n v="2018"/>
    <x v="2"/>
    <x v="150"/>
    <s v="ID - 220723"/>
    <x v="0"/>
    <n v="27"/>
    <n v="2176"/>
    <n v="8960"/>
    <n v="58752"/>
    <n v="241920"/>
    <n v="183168"/>
  </r>
  <r>
    <x v="1167"/>
    <x v="0"/>
    <s v="Hama"/>
    <x v="2"/>
    <n v="2018"/>
    <x v="3"/>
    <x v="1167"/>
    <s v="ID - 220837"/>
    <x v="1"/>
    <n v="18"/>
    <n v="5554"/>
    <n v="9749"/>
    <n v="99972"/>
    <n v="175482"/>
    <n v="75510"/>
  </r>
  <r>
    <x v="196"/>
    <x v="0"/>
    <s v="Hama"/>
    <x v="0"/>
    <n v="2017"/>
    <x v="0"/>
    <x v="196"/>
    <s v="ID - 220951"/>
    <x v="0"/>
    <n v="73"/>
    <n v="5156"/>
    <n v="7493"/>
    <n v="376388"/>
    <n v="546989"/>
    <n v="170601"/>
  </r>
  <r>
    <x v="108"/>
    <x v="1"/>
    <s v="Jeddah"/>
    <x v="3"/>
    <n v="2019"/>
    <x v="0"/>
    <x v="108"/>
    <s v="ID - 221065"/>
    <x v="1"/>
    <n v="57"/>
    <n v="7905"/>
    <n v="12604"/>
    <n v="450585"/>
    <n v="718428"/>
    <n v="267843"/>
  </r>
  <r>
    <x v="1168"/>
    <x v="0"/>
    <s v="Idlb"/>
    <x v="2"/>
    <n v="2019"/>
    <x v="3"/>
    <x v="1168"/>
    <s v="ID - 221179"/>
    <x v="0"/>
    <n v="45"/>
    <n v="3609"/>
    <n v="9427"/>
    <n v="162405"/>
    <n v="424215"/>
    <n v="261810"/>
  </r>
  <r>
    <x v="1169"/>
    <x v="1"/>
    <s v="Jeddah"/>
    <x v="3"/>
    <n v="2017"/>
    <x v="2"/>
    <x v="1169"/>
    <s v="ID - 221293"/>
    <x v="0"/>
    <n v="95"/>
    <n v="6956"/>
    <n v="9855"/>
    <n v="660820"/>
    <n v="936225"/>
    <n v="275405"/>
  </r>
  <r>
    <x v="820"/>
    <x v="2"/>
    <s v="Gaza"/>
    <x v="1"/>
    <n v="2018"/>
    <x v="1"/>
    <x v="820"/>
    <s v="ID - 221407"/>
    <x v="0"/>
    <n v="91"/>
    <n v="5317"/>
    <n v="10872"/>
    <n v="483847"/>
    <n v="989352"/>
    <n v="505505"/>
  </r>
  <r>
    <x v="243"/>
    <x v="0"/>
    <s v="Homs"/>
    <x v="2"/>
    <n v="2019"/>
    <x v="2"/>
    <x v="243"/>
    <s v="ID - 221521"/>
    <x v="1"/>
    <n v="71"/>
    <n v="5762"/>
    <n v="9836"/>
    <n v="409102"/>
    <n v="698356"/>
    <n v="289254"/>
  </r>
  <r>
    <x v="227"/>
    <x v="2"/>
    <s v="Al-Quds"/>
    <x v="0"/>
    <n v="2017"/>
    <x v="0"/>
    <x v="227"/>
    <s v="ID - 221635"/>
    <x v="0"/>
    <n v="98"/>
    <n v="2212"/>
    <n v="9089"/>
    <n v="216776"/>
    <n v="890722"/>
    <n v="673946"/>
  </r>
  <r>
    <x v="1170"/>
    <x v="3"/>
    <s v="Cairo"/>
    <x v="0"/>
    <n v="2019"/>
    <x v="0"/>
    <x v="1170"/>
    <s v="ID - 221749"/>
    <x v="1"/>
    <n v="67"/>
    <n v="8328"/>
    <n v="11109"/>
    <n v="557976"/>
    <n v="744303"/>
    <n v="186327"/>
  </r>
  <r>
    <x v="688"/>
    <x v="1"/>
    <s v="Abha"/>
    <x v="3"/>
    <n v="2018"/>
    <x v="0"/>
    <x v="688"/>
    <s v="ID - 221863"/>
    <x v="1"/>
    <n v="38"/>
    <n v="7244"/>
    <n v="8481"/>
    <n v="275272"/>
    <n v="322278"/>
    <n v="47006"/>
  </r>
  <r>
    <x v="1171"/>
    <x v="0"/>
    <s v="Homs"/>
    <x v="3"/>
    <n v="2020"/>
    <x v="3"/>
    <x v="1171"/>
    <s v="ID - 221977"/>
    <x v="1"/>
    <n v="14"/>
    <n v="2334"/>
    <n v="6518"/>
    <n v="32676"/>
    <n v="91252"/>
    <n v="58576"/>
  </r>
  <r>
    <x v="1015"/>
    <x v="2"/>
    <s v="Ramallah"/>
    <x v="1"/>
    <n v="2017"/>
    <x v="3"/>
    <x v="1015"/>
    <s v="ID - 222091"/>
    <x v="1"/>
    <n v="33"/>
    <n v="4035"/>
    <n v="9284"/>
    <n v="133155"/>
    <n v="306372"/>
    <n v="173217"/>
  </r>
  <r>
    <x v="775"/>
    <x v="3"/>
    <s v="Hurghada"/>
    <x v="2"/>
    <n v="2020"/>
    <x v="0"/>
    <x v="775"/>
    <s v="ID - 222205"/>
    <x v="1"/>
    <n v="48"/>
    <n v="5716"/>
    <n v="10156"/>
    <n v="274368"/>
    <n v="487488"/>
    <n v="213120"/>
  </r>
  <r>
    <x v="649"/>
    <x v="0"/>
    <s v="Damascus"/>
    <x v="1"/>
    <n v="2017"/>
    <x v="0"/>
    <x v="649"/>
    <s v="ID - 222319"/>
    <x v="1"/>
    <n v="95"/>
    <n v="5498"/>
    <n v="11672"/>
    <n v="522310"/>
    <n v="1108840"/>
    <n v="586530"/>
  </r>
  <r>
    <x v="514"/>
    <x v="2"/>
    <s v="Ramallah"/>
    <x v="0"/>
    <n v="2019"/>
    <x v="3"/>
    <x v="514"/>
    <s v="ID - 222433"/>
    <x v="0"/>
    <n v="78"/>
    <n v="4120"/>
    <n v="6967"/>
    <n v="321360"/>
    <n v="543426"/>
    <n v="222066"/>
  </r>
  <r>
    <x v="115"/>
    <x v="0"/>
    <s v="Idlb"/>
    <x v="0"/>
    <n v="2019"/>
    <x v="1"/>
    <x v="115"/>
    <s v="ID - 222547"/>
    <x v="1"/>
    <n v="98"/>
    <n v="2006"/>
    <n v="6986"/>
    <n v="196588"/>
    <n v="684628"/>
    <n v="488040"/>
  </r>
  <r>
    <x v="775"/>
    <x v="2"/>
    <s v="Gaza"/>
    <x v="0"/>
    <n v="2020"/>
    <x v="0"/>
    <x v="775"/>
    <s v="ID - 222661"/>
    <x v="1"/>
    <n v="55"/>
    <n v="2198"/>
    <n v="8568"/>
    <n v="120890"/>
    <n v="471240"/>
    <n v="350350"/>
  </r>
  <r>
    <x v="534"/>
    <x v="1"/>
    <s v="Jeddah"/>
    <x v="0"/>
    <n v="2018"/>
    <x v="0"/>
    <x v="534"/>
    <s v="ID - 222775"/>
    <x v="1"/>
    <n v="38"/>
    <n v="6067"/>
    <n v="11912"/>
    <n v="230546"/>
    <n v="452656"/>
    <n v="222110"/>
  </r>
  <r>
    <x v="164"/>
    <x v="2"/>
    <s v="Ramallah"/>
    <x v="3"/>
    <n v="2018"/>
    <x v="2"/>
    <x v="164"/>
    <s v="ID - 222889"/>
    <x v="0"/>
    <n v="32"/>
    <n v="6863"/>
    <n v="10037"/>
    <n v="219616"/>
    <n v="321184"/>
    <n v="101568"/>
  </r>
  <r>
    <x v="310"/>
    <x v="3"/>
    <s v="Cairo"/>
    <x v="3"/>
    <n v="2019"/>
    <x v="1"/>
    <x v="310"/>
    <s v="ID - 223003"/>
    <x v="1"/>
    <n v="23"/>
    <n v="4671"/>
    <n v="5886"/>
    <n v="107433"/>
    <n v="135378"/>
    <n v="27945"/>
  </r>
  <r>
    <x v="1028"/>
    <x v="3"/>
    <s v="Tanta"/>
    <x v="0"/>
    <n v="2019"/>
    <x v="0"/>
    <x v="1028"/>
    <s v="ID - 223117"/>
    <x v="0"/>
    <n v="71"/>
    <n v="4992"/>
    <n v="8410"/>
    <n v="354432"/>
    <n v="597110"/>
    <n v="242678"/>
  </r>
  <r>
    <x v="873"/>
    <x v="1"/>
    <s v="Dammam"/>
    <x v="3"/>
    <n v="2020"/>
    <x v="3"/>
    <x v="873"/>
    <s v="ID - 223231"/>
    <x v="1"/>
    <n v="35"/>
    <n v="3294"/>
    <n v="9098"/>
    <n v="115290"/>
    <n v="318430"/>
    <n v="203140"/>
  </r>
  <r>
    <x v="772"/>
    <x v="0"/>
    <s v="Idlb"/>
    <x v="3"/>
    <n v="2019"/>
    <x v="1"/>
    <x v="772"/>
    <s v="ID - 223345"/>
    <x v="1"/>
    <n v="17"/>
    <n v="8132"/>
    <n v="11591"/>
    <n v="138244"/>
    <n v="197047"/>
    <n v="58803"/>
  </r>
  <r>
    <x v="156"/>
    <x v="2"/>
    <s v="Nablus"/>
    <x v="1"/>
    <n v="2017"/>
    <x v="3"/>
    <x v="156"/>
    <s v="ID - 223459"/>
    <x v="0"/>
    <n v="71"/>
    <n v="8211"/>
    <n v="9474"/>
    <n v="582981"/>
    <n v="672654"/>
    <n v="89673"/>
  </r>
  <r>
    <x v="1172"/>
    <x v="0"/>
    <s v="Homs"/>
    <x v="1"/>
    <n v="2019"/>
    <x v="1"/>
    <x v="1172"/>
    <s v="ID - 223573"/>
    <x v="1"/>
    <n v="77"/>
    <n v="2769"/>
    <n v="4433"/>
    <n v="213213"/>
    <n v="341341"/>
    <n v="128128"/>
  </r>
  <r>
    <x v="1173"/>
    <x v="3"/>
    <s v="Cairo"/>
    <x v="3"/>
    <n v="2017"/>
    <x v="3"/>
    <x v="1173"/>
    <s v="ID - 223687"/>
    <x v="0"/>
    <n v="57"/>
    <n v="8926"/>
    <n v="12835"/>
    <n v="508782"/>
    <n v="731595"/>
    <n v="222813"/>
  </r>
  <r>
    <x v="153"/>
    <x v="2"/>
    <s v="Al-Quds"/>
    <x v="1"/>
    <n v="2017"/>
    <x v="3"/>
    <x v="153"/>
    <s v="ID - 223801"/>
    <x v="0"/>
    <n v="16"/>
    <n v="3529"/>
    <n v="7689"/>
    <n v="56464"/>
    <n v="123024"/>
    <n v="66560"/>
  </r>
  <r>
    <x v="519"/>
    <x v="1"/>
    <s v="Dammam"/>
    <x v="0"/>
    <n v="2017"/>
    <x v="1"/>
    <x v="519"/>
    <s v="ID - 223915"/>
    <x v="0"/>
    <n v="98"/>
    <n v="3418"/>
    <n v="5826"/>
    <n v="334964"/>
    <n v="570948"/>
    <n v="235984"/>
  </r>
  <r>
    <x v="779"/>
    <x v="2"/>
    <s v="Ramallah"/>
    <x v="1"/>
    <n v="2017"/>
    <x v="2"/>
    <x v="779"/>
    <s v="ID - 224029"/>
    <x v="1"/>
    <n v="35"/>
    <n v="4941"/>
    <n v="6920"/>
    <n v="172935"/>
    <n v="242200"/>
    <n v="69265"/>
  </r>
  <r>
    <x v="777"/>
    <x v="0"/>
    <s v="Homs"/>
    <x v="2"/>
    <n v="2017"/>
    <x v="0"/>
    <x v="777"/>
    <s v="ID - 224143"/>
    <x v="1"/>
    <n v="74"/>
    <n v="7706"/>
    <n v="9320"/>
    <n v="570244"/>
    <n v="689680"/>
    <n v="119436"/>
  </r>
  <r>
    <x v="1174"/>
    <x v="2"/>
    <s v="Nablus"/>
    <x v="3"/>
    <n v="2018"/>
    <x v="3"/>
    <x v="1174"/>
    <s v="ID - 224257"/>
    <x v="0"/>
    <n v="12"/>
    <n v="2299"/>
    <n v="4705"/>
    <n v="27588"/>
    <n v="56460"/>
    <n v="28872"/>
  </r>
  <r>
    <x v="239"/>
    <x v="1"/>
    <s v="Dammam"/>
    <x v="1"/>
    <n v="2020"/>
    <x v="1"/>
    <x v="239"/>
    <s v="ID - 224371"/>
    <x v="1"/>
    <n v="58"/>
    <n v="3013"/>
    <n v="5849"/>
    <n v="174754"/>
    <n v="339242"/>
    <n v="164488"/>
  </r>
  <r>
    <x v="263"/>
    <x v="2"/>
    <s v="Ramallah"/>
    <x v="2"/>
    <n v="2018"/>
    <x v="0"/>
    <x v="263"/>
    <s v="ID - 224485"/>
    <x v="0"/>
    <n v="61"/>
    <n v="3879"/>
    <n v="10439"/>
    <n v="236619"/>
    <n v="636779"/>
    <n v="400160"/>
  </r>
  <r>
    <x v="1175"/>
    <x v="3"/>
    <s v="Alex"/>
    <x v="2"/>
    <n v="2017"/>
    <x v="2"/>
    <x v="1175"/>
    <s v="ID - 224599"/>
    <x v="1"/>
    <n v="14"/>
    <n v="8484"/>
    <n v="13558"/>
    <n v="118776"/>
    <n v="189812"/>
    <n v="71036"/>
  </r>
  <r>
    <x v="762"/>
    <x v="0"/>
    <s v="Hama"/>
    <x v="3"/>
    <n v="2020"/>
    <x v="3"/>
    <x v="762"/>
    <s v="ID - 224713"/>
    <x v="1"/>
    <n v="12"/>
    <n v="4444"/>
    <n v="6202"/>
    <n v="53328"/>
    <n v="74424"/>
    <n v="21096"/>
  </r>
  <r>
    <x v="306"/>
    <x v="1"/>
    <s v="Abha"/>
    <x v="1"/>
    <n v="2020"/>
    <x v="0"/>
    <x v="306"/>
    <s v="ID - 224827"/>
    <x v="1"/>
    <n v="76"/>
    <n v="5892"/>
    <n v="7675"/>
    <n v="447792"/>
    <n v="583300"/>
    <n v="135508"/>
  </r>
  <r>
    <x v="1176"/>
    <x v="2"/>
    <s v="Gaza"/>
    <x v="3"/>
    <n v="2018"/>
    <x v="0"/>
    <x v="1176"/>
    <s v="ID - 224941"/>
    <x v="1"/>
    <n v="66"/>
    <n v="2897"/>
    <n v="4174"/>
    <n v="191202"/>
    <n v="275484"/>
    <n v="84282"/>
  </r>
  <r>
    <x v="57"/>
    <x v="1"/>
    <s v="Jeddah"/>
    <x v="1"/>
    <n v="2017"/>
    <x v="2"/>
    <x v="57"/>
    <s v="ID - 225055"/>
    <x v="1"/>
    <n v="56"/>
    <n v="8741"/>
    <n v="10451"/>
    <n v="489496"/>
    <n v="585256"/>
    <n v="95760"/>
  </r>
  <r>
    <x v="1177"/>
    <x v="2"/>
    <s v="Al-Quds"/>
    <x v="1"/>
    <n v="2019"/>
    <x v="1"/>
    <x v="1177"/>
    <s v="ID - 225169"/>
    <x v="0"/>
    <n v="64"/>
    <n v="4205"/>
    <n v="5558"/>
    <n v="269120"/>
    <n v="355712"/>
    <n v="86592"/>
  </r>
  <r>
    <x v="906"/>
    <x v="0"/>
    <s v="Homs"/>
    <x v="2"/>
    <n v="2017"/>
    <x v="1"/>
    <x v="906"/>
    <s v="ID - 225283"/>
    <x v="1"/>
    <n v="52"/>
    <n v="6902"/>
    <n v="9646"/>
    <n v="358904"/>
    <n v="501592"/>
    <n v="142688"/>
  </r>
  <r>
    <x v="489"/>
    <x v="0"/>
    <s v="Damascus"/>
    <x v="1"/>
    <n v="2019"/>
    <x v="3"/>
    <x v="489"/>
    <s v="ID - 225397"/>
    <x v="0"/>
    <n v="90"/>
    <n v="2433"/>
    <n v="9293"/>
    <n v="218970"/>
    <n v="836370"/>
    <n v="617400"/>
  </r>
  <r>
    <x v="1178"/>
    <x v="3"/>
    <s v="Tanta"/>
    <x v="3"/>
    <n v="2018"/>
    <x v="1"/>
    <x v="1178"/>
    <s v="ID - 225511"/>
    <x v="1"/>
    <n v="91"/>
    <n v="8926"/>
    <n v="11924"/>
    <n v="812266"/>
    <n v="1085084"/>
    <n v="272818"/>
  </r>
  <r>
    <x v="1179"/>
    <x v="3"/>
    <s v="Tanta"/>
    <x v="2"/>
    <n v="2017"/>
    <x v="2"/>
    <x v="1179"/>
    <s v="ID - 225625"/>
    <x v="1"/>
    <n v="34"/>
    <n v="5972"/>
    <n v="9035"/>
    <n v="203048"/>
    <n v="307190"/>
    <n v="104142"/>
  </r>
  <r>
    <x v="330"/>
    <x v="0"/>
    <s v="Hama"/>
    <x v="1"/>
    <n v="2019"/>
    <x v="1"/>
    <x v="330"/>
    <s v="ID - 225739"/>
    <x v="1"/>
    <n v="36"/>
    <n v="4435"/>
    <n v="8954"/>
    <n v="159660"/>
    <n v="322344"/>
    <n v="162684"/>
  </r>
  <r>
    <x v="1180"/>
    <x v="2"/>
    <s v="Al-Quds"/>
    <x v="0"/>
    <n v="2019"/>
    <x v="0"/>
    <x v="1180"/>
    <s v="ID - 225853"/>
    <x v="1"/>
    <n v="69"/>
    <n v="7748"/>
    <n v="9053"/>
    <n v="534612"/>
    <n v="624657"/>
    <n v="90045"/>
  </r>
  <r>
    <x v="1181"/>
    <x v="1"/>
    <s v="Dammam"/>
    <x v="3"/>
    <n v="2017"/>
    <x v="1"/>
    <x v="1181"/>
    <s v="ID - 225967"/>
    <x v="1"/>
    <n v="19"/>
    <n v="5360"/>
    <n v="10699"/>
    <n v="101840"/>
    <n v="203281"/>
    <n v="101441"/>
  </r>
  <r>
    <x v="1182"/>
    <x v="2"/>
    <s v="Ramallah"/>
    <x v="1"/>
    <n v="2017"/>
    <x v="3"/>
    <x v="1182"/>
    <s v="ID - 226081"/>
    <x v="0"/>
    <n v="71"/>
    <n v="5888"/>
    <n v="7474"/>
    <n v="418048"/>
    <n v="530654"/>
    <n v="112606"/>
  </r>
  <r>
    <x v="1183"/>
    <x v="0"/>
    <s v="Homs"/>
    <x v="3"/>
    <n v="2018"/>
    <x v="0"/>
    <x v="1183"/>
    <s v="ID - 226195"/>
    <x v="0"/>
    <n v="54"/>
    <n v="5102"/>
    <n v="10138"/>
    <n v="275508"/>
    <n v="547452"/>
    <n v="271944"/>
  </r>
  <r>
    <x v="1184"/>
    <x v="0"/>
    <s v="Hama"/>
    <x v="1"/>
    <n v="2018"/>
    <x v="0"/>
    <x v="1184"/>
    <s v="ID - 226309"/>
    <x v="1"/>
    <n v="78"/>
    <n v="6954"/>
    <n v="9737"/>
    <n v="542412"/>
    <n v="759486"/>
    <n v="217074"/>
  </r>
  <r>
    <x v="1185"/>
    <x v="0"/>
    <s v="Damascus"/>
    <x v="1"/>
    <n v="2019"/>
    <x v="0"/>
    <x v="1185"/>
    <s v="ID - 226423"/>
    <x v="0"/>
    <n v="16"/>
    <n v="7594"/>
    <n v="11404"/>
    <n v="121504"/>
    <n v="182464"/>
    <n v="60960"/>
  </r>
  <r>
    <x v="126"/>
    <x v="1"/>
    <s v="Jeddah"/>
    <x v="2"/>
    <n v="2019"/>
    <x v="2"/>
    <x v="126"/>
    <s v="ID - 226537"/>
    <x v="1"/>
    <n v="79"/>
    <n v="3991"/>
    <n v="7062"/>
    <n v="315289"/>
    <n v="557898"/>
    <n v="242609"/>
  </r>
  <r>
    <x v="1186"/>
    <x v="0"/>
    <s v="Damascus"/>
    <x v="3"/>
    <n v="2020"/>
    <x v="1"/>
    <x v="1186"/>
    <s v="ID - 226651"/>
    <x v="0"/>
    <n v="64"/>
    <n v="5317"/>
    <n v="7000"/>
    <n v="340288"/>
    <n v="448000"/>
    <n v="107712"/>
  </r>
  <r>
    <x v="347"/>
    <x v="3"/>
    <s v="Alex"/>
    <x v="2"/>
    <n v="2017"/>
    <x v="2"/>
    <x v="347"/>
    <s v="ID - 226765"/>
    <x v="1"/>
    <n v="77"/>
    <n v="2287"/>
    <n v="6539"/>
    <n v="176099"/>
    <n v="503503"/>
    <n v="327404"/>
  </r>
  <r>
    <x v="693"/>
    <x v="2"/>
    <s v="Nablus"/>
    <x v="1"/>
    <n v="2019"/>
    <x v="0"/>
    <x v="693"/>
    <s v="ID - 226879"/>
    <x v="0"/>
    <n v="17"/>
    <n v="3705"/>
    <n v="6019"/>
    <n v="62985"/>
    <n v="102323"/>
    <n v="39338"/>
  </r>
  <r>
    <x v="382"/>
    <x v="0"/>
    <s v="Idlb"/>
    <x v="3"/>
    <n v="2017"/>
    <x v="2"/>
    <x v="382"/>
    <s v="ID - 226993"/>
    <x v="0"/>
    <n v="73"/>
    <n v="5235"/>
    <n v="7416"/>
    <n v="382155"/>
    <n v="541368"/>
    <n v="159213"/>
  </r>
  <r>
    <x v="596"/>
    <x v="3"/>
    <s v="Hurghada"/>
    <x v="3"/>
    <n v="2020"/>
    <x v="3"/>
    <x v="596"/>
    <s v="ID - 227107"/>
    <x v="0"/>
    <n v="74"/>
    <n v="6783"/>
    <n v="8845"/>
    <n v="501942"/>
    <n v="654530"/>
    <n v="152588"/>
  </r>
  <r>
    <x v="777"/>
    <x v="3"/>
    <s v="Tanta"/>
    <x v="0"/>
    <n v="2017"/>
    <x v="0"/>
    <x v="777"/>
    <s v="ID - 227221"/>
    <x v="1"/>
    <n v="27"/>
    <n v="7461"/>
    <n v="9709"/>
    <n v="201447"/>
    <n v="262143"/>
    <n v="60696"/>
  </r>
  <r>
    <x v="621"/>
    <x v="2"/>
    <s v="Nablus"/>
    <x v="3"/>
    <n v="2018"/>
    <x v="2"/>
    <x v="621"/>
    <s v="ID - 227335"/>
    <x v="0"/>
    <n v="57"/>
    <n v="7600"/>
    <n v="10015"/>
    <n v="433200"/>
    <n v="570855"/>
    <n v="137655"/>
  </r>
  <r>
    <x v="790"/>
    <x v="1"/>
    <s v="Riyadh"/>
    <x v="1"/>
    <n v="2019"/>
    <x v="1"/>
    <x v="790"/>
    <s v="ID - 227449"/>
    <x v="1"/>
    <n v="79"/>
    <n v="7524"/>
    <n v="11930"/>
    <n v="594396"/>
    <n v="942470"/>
    <n v="348074"/>
  </r>
  <r>
    <x v="544"/>
    <x v="1"/>
    <s v="Abha"/>
    <x v="2"/>
    <n v="2019"/>
    <x v="3"/>
    <x v="544"/>
    <s v="ID - 227563"/>
    <x v="0"/>
    <n v="19"/>
    <n v="6087"/>
    <n v="10067"/>
    <n v="115653"/>
    <n v="191273"/>
    <n v="75620"/>
  </r>
  <r>
    <x v="795"/>
    <x v="3"/>
    <s v="Alex"/>
    <x v="3"/>
    <n v="2019"/>
    <x v="3"/>
    <x v="795"/>
    <s v="ID - 227677"/>
    <x v="1"/>
    <n v="41"/>
    <n v="7114"/>
    <n v="10373"/>
    <n v="291674"/>
    <n v="425293"/>
    <n v="133619"/>
  </r>
  <r>
    <x v="535"/>
    <x v="2"/>
    <s v="Nablus"/>
    <x v="2"/>
    <n v="2018"/>
    <x v="1"/>
    <x v="535"/>
    <s v="ID - 227791"/>
    <x v="0"/>
    <n v="25"/>
    <n v="8299"/>
    <n v="15106"/>
    <n v="207475"/>
    <n v="377650"/>
    <n v="170175"/>
  </r>
  <r>
    <x v="760"/>
    <x v="0"/>
    <s v="Damascus"/>
    <x v="0"/>
    <n v="2019"/>
    <x v="3"/>
    <x v="760"/>
    <s v="ID - 227905"/>
    <x v="1"/>
    <n v="62"/>
    <n v="6058"/>
    <n v="7673"/>
    <n v="375596"/>
    <n v="475726"/>
    <n v="100130"/>
  </r>
  <r>
    <x v="1149"/>
    <x v="1"/>
    <s v="Jeddah"/>
    <x v="0"/>
    <n v="2017"/>
    <x v="2"/>
    <x v="1149"/>
    <s v="ID - 228019"/>
    <x v="0"/>
    <n v="22"/>
    <n v="6939"/>
    <n v="11639"/>
    <n v="152658"/>
    <n v="256058"/>
    <n v="103400"/>
  </r>
  <r>
    <x v="1187"/>
    <x v="1"/>
    <s v="Jeddah"/>
    <x v="3"/>
    <n v="2018"/>
    <x v="1"/>
    <x v="1187"/>
    <s v="ID - 228133"/>
    <x v="1"/>
    <n v="77"/>
    <n v="3407"/>
    <n v="7559"/>
    <n v="262339"/>
    <n v="582043"/>
    <n v="319704"/>
  </r>
  <r>
    <x v="966"/>
    <x v="3"/>
    <s v="Hurghada"/>
    <x v="0"/>
    <n v="2017"/>
    <x v="2"/>
    <x v="966"/>
    <s v="ID - 228247"/>
    <x v="0"/>
    <n v="51"/>
    <n v="6130"/>
    <n v="7351"/>
    <n v="312630"/>
    <n v="374901"/>
    <n v="62271"/>
  </r>
  <r>
    <x v="702"/>
    <x v="2"/>
    <s v="Gaza"/>
    <x v="2"/>
    <n v="2018"/>
    <x v="2"/>
    <x v="702"/>
    <s v="ID - 228361"/>
    <x v="0"/>
    <n v="48"/>
    <n v="2797"/>
    <n v="6346"/>
    <n v="134256"/>
    <n v="304608"/>
    <n v="170352"/>
  </r>
  <r>
    <x v="584"/>
    <x v="1"/>
    <s v="Dammam"/>
    <x v="3"/>
    <n v="2020"/>
    <x v="2"/>
    <x v="584"/>
    <s v="ID - 228475"/>
    <x v="1"/>
    <n v="31"/>
    <n v="5148"/>
    <n v="12001"/>
    <n v="159588"/>
    <n v="372031"/>
    <n v="212443"/>
  </r>
  <r>
    <x v="240"/>
    <x v="2"/>
    <s v="Ramallah"/>
    <x v="1"/>
    <n v="2020"/>
    <x v="1"/>
    <x v="240"/>
    <s v="ID - 228589"/>
    <x v="0"/>
    <n v="10"/>
    <n v="6578"/>
    <n v="11622"/>
    <n v="65780"/>
    <n v="116220"/>
    <n v="50440"/>
  </r>
  <r>
    <x v="1188"/>
    <x v="3"/>
    <s v="Alex"/>
    <x v="0"/>
    <n v="2019"/>
    <x v="0"/>
    <x v="1188"/>
    <s v="ID - 228703"/>
    <x v="1"/>
    <n v="79"/>
    <n v="3519"/>
    <n v="7291"/>
    <n v="278001"/>
    <n v="575989"/>
    <n v="297988"/>
  </r>
  <r>
    <x v="792"/>
    <x v="1"/>
    <s v="Abha"/>
    <x v="2"/>
    <n v="2017"/>
    <x v="1"/>
    <x v="792"/>
    <s v="ID - 228817"/>
    <x v="1"/>
    <n v="38"/>
    <n v="7212"/>
    <n v="8641"/>
    <n v="274056"/>
    <n v="328358"/>
    <n v="54302"/>
  </r>
  <r>
    <x v="1107"/>
    <x v="1"/>
    <s v="Riyadh"/>
    <x v="2"/>
    <n v="2020"/>
    <x v="3"/>
    <x v="1107"/>
    <s v="ID - 228931"/>
    <x v="1"/>
    <n v="14"/>
    <n v="2351"/>
    <n v="7617"/>
    <n v="32914"/>
    <n v="106638"/>
    <n v="73724"/>
  </r>
  <r>
    <x v="741"/>
    <x v="2"/>
    <s v="Gaza"/>
    <x v="3"/>
    <n v="2017"/>
    <x v="1"/>
    <x v="741"/>
    <s v="ID - 229045"/>
    <x v="1"/>
    <n v="36"/>
    <n v="3577"/>
    <n v="10091"/>
    <n v="128772"/>
    <n v="363276"/>
    <n v="234504"/>
  </r>
  <r>
    <x v="358"/>
    <x v="3"/>
    <s v="Tanta"/>
    <x v="3"/>
    <n v="2020"/>
    <x v="0"/>
    <x v="358"/>
    <s v="ID - 229159"/>
    <x v="1"/>
    <n v="71"/>
    <n v="2668"/>
    <n v="7580"/>
    <n v="189428"/>
    <n v="538180"/>
    <n v="348752"/>
  </r>
  <r>
    <x v="1189"/>
    <x v="3"/>
    <s v="Hurghada"/>
    <x v="0"/>
    <n v="2019"/>
    <x v="3"/>
    <x v="1189"/>
    <s v="ID - 229273"/>
    <x v="0"/>
    <n v="16"/>
    <n v="7454"/>
    <n v="10478"/>
    <n v="119264"/>
    <n v="167648"/>
    <n v="48384"/>
  </r>
  <r>
    <x v="287"/>
    <x v="1"/>
    <s v="Abha"/>
    <x v="2"/>
    <n v="2018"/>
    <x v="3"/>
    <x v="287"/>
    <s v="ID - 229387"/>
    <x v="1"/>
    <n v="34"/>
    <n v="5455"/>
    <n v="11485"/>
    <n v="185470"/>
    <n v="390490"/>
    <n v="205020"/>
  </r>
  <r>
    <x v="768"/>
    <x v="3"/>
    <s v="Tanta"/>
    <x v="1"/>
    <n v="2018"/>
    <x v="1"/>
    <x v="768"/>
    <s v="ID - 229501"/>
    <x v="0"/>
    <n v="75"/>
    <n v="4931"/>
    <n v="8602"/>
    <n v="369825"/>
    <n v="645150"/>
    <n v="275325"/>
  </r>
  <r>
    <x v="756"/>
    <x v="3"/>
    <s v="Cairo"/>
    <x v="1"/>
    <n v="2019"/>
    <x v="2"/>
    <x v="756"/>
    <s v="ID - 229615"/>
    <x v="0"/>
    <n v="28"/>
    <n v="7987"/>
    <n v="10152"/>
    <n v="223636"/>
    <n v="284256"/>
    <n v="60620"/>
  </r>
  <r>
    <x v="452"/>
    <x v="0"/>
    <s v="Idlb"/>
    <x v="2"/>
    <n v="2017"/>
    <x v="3"/>
    <x v="452"/>
    <s v="ID - 229729"/>
    <x v="1"/>
    <n v="35"/>
    <n v="4423"/>
    <n v="10975"/>
    <n v="154805"/>
    <n v="384125"/>
    <n v="229320"/>
  </r>
  <r>
    <x v="1140"/>
    <x v="1"/>
    <s v="Jeddah"/>
    <x v="3"/>
    <n v="2020"/>
    <x v="0"/>
    <x v="1140"/>
    <s v="ID - 229843"/>
    <x v="1"/>
    <n v="69"/>
    <n v="3917"/>
    <n v="6187"/>
    <n v="270273"/>
    <n v="426903"/>
    <n v="156630"/>
  </r>
  <r>
    <x v="725"/>
    <x v="0"/>
    <s v="Damascus"/>
    <x v="2"/>
    <n v="2018"/>
    <x v="2"/>
    <x v="725"/>
    <s v="ID - 229957"/>
    <x v="0"/>
    <n v="82"/>
    <n v="3423"/>
    <n v="6257"/>
    <n v="280686"/>
    <n v="513074"/>
    <n v="232388"/>
  </r>
  <r>
    <x v="1190"/>
    <x v="0"/>
    <s v="Damascus"/>
    <x v="1"/>
    <n v="2017"/>
    <x v="0"/>
    <x v="1190"/>
    <s v="ID - 230071"/>
    <x v="1"/>
    <n v="54"/>
    <n v="6039"/>
    <n v="11210"/>
    <n v="326106"/>
    <n v="605340"/>
    <n v="279234"/>
  </r>
  <r>
    <x v="520"/>
    <x v="0"/>
    <s v="Hama"/>
    <x v="3"/>
    <n v="2018"/>
    <x v="3"/>
    <x v="520"/>
    <s v="ID - 230185"/>
    <x v="0"/>
    <n v="45"/>
    <n v="5219"/>
    <n v="11480"/>
    <n v="234855"/>
    <n v="516600"/>
    <n v="281745"/>
  </r>
  <r>
    <x v="590"/>
    <x v="0"/>
    <s v="Damascus"/>
    <x v="3"/>
    <n v="2019"/>
    <x v="2"/>
    <x v="590"/>
    <s v="ID - 230299"/>
    <x v="0"/>
    <n v="98"/>
    <n v="4140"/>
    <n v="9258"/>
    <n v="405720"/>
    <n v="907284"/>
    <n v="501564"/>
  </r>
  <r>
    <x v="66"/>
    <x v="0"/>
    <s v="Idlb"/>
    <x v="1"/>
    <n v="2020"/>
    <x v="3"/>
    <x v="66"/>
    <s v="ID - 230413"/>
    <x v="1"/>
    <n v="13"/>
    <n v="2156"/>
    <n v="4341"/>
    <n v="28028"/>
    <n v="56433"/>
    <n v="28405"/>
  </r>
  <r>
    <x v="1167"/>
    <x v="3"/>
    <s v="Cairo"/>
    <x v="3"/>
    <n v="2018"/>
    <x v="3"/>
    <x v="1167"/>
    <s v="ID - 230527"/>
    <x v="1"/>
    <n v="86"/>
    <n v="4678"/>
    <n v="8403"/>
    <n v="402308"/>
    <n v="722658"/>
    <n v="320350"/>
  </r>
  <r>
    <x v="1191"/>
    <x v="0"/>
    <s v="Homs"/>
    <x v="0"/>
    <n v="2019"/>
    <x v="0"/>
    <x v="1191"/>
    <s v="ID - 230641"/>
    <x v="0"/>
    <n v="38"/>
    <n v="8100"/>
    <n v="12129"/>
    <n v="307800"/>
    <n v="460902"/>
    <n v="153102"/>
  </r>
  <r>
    <x v="628"/>
    <x v="1"/>
    <s v="Riyadh"/>
    <x v="2"/>
    <n v="2020"/>
    <x v="3"/>
    <x v="628"/>
    <s v="ID - 230755"/>
    <x v="0"/>
    <n v="46"/>
    <n v="7991"/>
    <n v="10331"/>
    <n v="367586"/>
    <n v="475226"/>
    <n v="107640"/>
  </r>
  <r>
    <x v="187"/>
    <x v="1"/>
    <s v="Abha"/>
    <x v="0"/>
    <n v="2020"/>
    <x v="0"/>
    <x v="187"/>
    <s v="ID - 230869"/>
    <x v="0"/>
    <n v="72"/>
    <n v="7393"/>
    <n v="12341"/>
    <n v="532296"/>
    <n v="888552"/>
    <n v="356256"/>
  </r>
  <r>
    <x v="1179"/>
    <x v="2"/>
    <s v="Ramallah"/>
    <x v="3"/>
    <n v="2017"/>
    <x v="2"/>
    <x v="1179"/>
    <s v="ID - 230983"/>
    <x v="1"/>
    <n v="74"/>
    <n v="5955"/>
    <n v="10856"/>
    <n v="440670"/>
    <n v="803344"/>
    <n v="362674"/>
  </r>
  <r>
    <x v="454"/>
    <x v="3"/>
    <s v="Cairo"/>
    <x v="0"/>
    <n v="2019"/>
    <x v="2"/>
    <x v="454"/>
    <s v="ID - 231097"/>
    <x v="1"/>
    <n v="49"/>
    <n v="6632"/>
    <n v="12601"/>
    <n v="324968"/>
    <n v="617449"/>
    <n v="292481"/>
  </r>
  <r>
    <x v="1192"/>
    <x v="1"/>
    <s v="Dammam"/>
    <x v="1"/>
    <n v="2020"/>
    <x v="3"/>
    <x v="1192"/>
    <s v="ID - 231211"/>
    <x v="1"/>
    <n v="75"/>
    <n v="6596"/>
    <n v="13208"/>
    <n v="494700"/>
    <n v="990600"/>
    <n v="495900"/>
  </r>
  <r>
    <x v="884"/>
    <x v="1"/>
    <s v="Jeddah"/>
    <x v="3"/>
    <n v="2018"/>
    <x v="2"/>
    <x v="884"/>
    <s v="ID - 231325"/>
    <x v="0"/>
    <n v="53"/>
    <n v="4255"/>
    <n v="8506"/>
    <n v="225515"/>
    <n v="450818"/>
    <n v="225303"/>
  </r>
  <r>
    <x v="582"/>
    <x v="0"/>
    <s v="Idlb"/>
    <x v="1"/>
    <n v="2020"/>
    <x v="0"/>
    <x v="582"/>
    <s v="ID - 231439"/>
    <x v="1"/>
    <n v="52"/>
    <n v="4897"/>
    <n v="9310"/>
    <n v="254644"/>
    <n v="484120"/>
    <n v="229476"/>
  </r>
  <r>
    <x v="1050"/>
    <x v="0"/>
    <s v="Damascus"/>
    <x v="0"/>
    <n v="2020"/>
    <x v="2"/>
    <x v="1050"/>
    <s v="ID - 231553"/>
    <x v="0"/>
    <n v="74"/>
    <n v="2114"/>
    <n v="4325"/>
    <n v="156436"/>
    <n v="320050"/>
    <n v="163614"/>
  </r>
  <r>
    <x v="36"/>
    <x v="1"/>
    <s v="Dammam"/>
    <x v="0"/>
    <n v="2017"/>
    <x v="1"/>
    <x v="36"/>
    <s v="ID - 231667"/>
    <x v="1"/>
    <n v="41"/>
    <n v="6092"/>
    <n v="11633"/>
    <n v="249772"/>
    <n v="476953"/>
    <n v="227181"/>
  </r>
  <r>
    <x v="1087"/>
    <x v="3"/>
    <s v="Cairo"/>
    <x v="1"/>
    <n v="2020"/>
    <x v="1"/>
    <x v="1087"/>
    <s v="ID - 231781"/>
    <x v="1"/>
    <n v="78"/>
    <n v="8360"/>
    <n v="11258"/>
    <n v="652080"/>
    <n v="878124"/>
    <n v="226044"/>
  </r>
  <r>
    <x v="192"/>
    <x v="3"/>
    <s v="Hurghada"/>
    <x v="0"/>
    <n v="2020"/>
    <x v="2"/>
    <x v="192"/>
    <s v="ID - 231895"/>
    <x v="1"/>
    <n v="68"/>
    <n v="7091"/>
    <n v="10850"/>
    <n v="482188"/>
    <n v="737800"/>
    <n v="255612"/>
  </r>
  <r>
    <x v="723"/>
    <x v="1"/>
    <s v="Jeddah"/>
    <x v="1"/>
    <n v="2020"/>
    <x v="3"/>
    <x v="723"/>
    <s v="ID - 232009"/>
    <x v="0"/>
    <n v="84"/>
    <n v="3780"/>
    <n v="6512"/>
    <n v="317520"/>
    <n v="547008"/>
    <n v="229488"/>
  </r>
  <r>
    <x v="877"/>
    <x v="2"/>
    <s v="Ramallah"/>
    <x v="3"/>
    <n v="2018"/>
    <x v="0"/>
    <x v="877"/>
    <s v="ID - 232123"/>
    <x v="0"/>
    <n v="90"/>
    <n v="2233"/>
    <n v="8059"/>
    <n v="200970"/>
    <n v="725310"/>
    <n v="524340"/>
  </r>
  <r>
    <x v="245"/>
    <x v="3"/>
    <s v="Alex"/>
    <x v="1"/>
    <n v="2018"/>
    <x v="3"/>
    <x v="245"/>
    <s v="ID - 232237"/>
    <x v="0"/>
    <n v="32"/>
    <n v="8557"/>
    <n v="10727"/>
    <n v="273824"/>
    <n v="343264"/>
    <n v="69440"/>
  </r>
  <r>
    <x v="1193"/>
    <x v="2"/>
    <s v="Nablus"/>
    <x v="2"/>
    <n v="2017"/>
    <x v="2"/>
    <x v="1193"/>
    <s v="ID - 232351"/>
    <x v="1"/>
    <n v="39"/>
    <n v="3187"/>
    <n v="4225"/>
    <n v="124293"/>
    <n v="164775"/>
    <n v="40482"/>
  </r>
  <r>
    <x v="200"/>
    <x v="2"/>
    <s v="Ramallah"/>
    <x v="3"/>
    <n v="2018"/>
    <x v="0"/>
    <x v="200"/>
    <s v="ID - 232465"/>
    <x v="1"/>
    <n v="88"/>
    <n v="8281"/>
    <n v="15140"/>
    <n v="728728"/>
    <n v="1332320"/>
    <n v="603592"/>
  </r>
  <r>
    <x v="1194"/>
    <x v="3"/>
    <s v="Cairo"/>
    <x v="2"/>
    <n v="2018"/>
    <x v="0"/>
    <x v="1194"/>
    <s v="ID - 232579"/>
    <x v="1"/>
    <n v="28"/>
    <n v="8240"/>
    <n v="12722"/>
    <n v="230720"/>
    <n v="356216"/>
    <n v="125496"/>
  </r>
  <r>
    <x v="265"/>
    <x v="1"/>
    <s v="Jeddah"/>
    <x v="0"/>
    <n v="2019"/>
    <x v="3"/>
    <x v="265"/>
    <s v="ID - 232693"/>
    <x v="1"/>
    <n v="24"/>
    <n v="7245"/>
    <n v="12515"/>
    <n v="173880"/>
    <n v="300360"/>
    <n v="126480"/>
  </r>
  <r>
    <x v="1195"/>
    <x v="0"/>
    <s v="Hama"/>
    <x v="0"/>
    <n v="2017"/>
    <x v="1"/>
    <x v="1195"/>
    <s v="ID - 232807"/>
    <x v="1"/>
    <n v="52"/>
    <n v="6662"/>
    <n v="11186"/>
    <n v="346424"/>
    <n v="581672"/>
    <n v="235248"/>
  </r>
  <r>
    <x v="1196"/>
    <x v="1"/>
    <s v="Dammam"/>
    <x v="3"/>
    <n v="2020"/>
    <x v="1"/>
    <x v="1196"/>
    <s v="ID - 232921"/>
    <x v="1"/>
    <n v="70"/>
    <n v="4328"/>
    <n v="5948"/>
    <n v="302960"/>
    <n v="416360"/>
    <n v="113400"/>
  </r>
  <r>
    <x v="1197"/>
    <x v="1"/>
    <s v="Dammam"/>
    <x v="3"/>
    <n v="2018"/>
    <x v="2"/>
    <x v="1197"/>
    <s v="ID - 233035"/>
    <x v="1"/>
    <n v="63"/>
    <n v="8000"/>
    <n v="13150"/>
    <n v="504000"/>
    <n v="828450"/>
    <n v="324450"/>
  </r>
  <r>
    <x v="1163"/>
    <x v="3"/>
    <s v="Tanta"/>
    <x v="2"/>
    <n v="2020"/>
    <x v="3"/>
    <x v="1163"/>
    <s v="ID - 233149"/>
    <x v="0"/>
    <n v="38"/>
    <n v="5852"/>
    <n v="10376"/>
    <n v="222376"/>
    <n v="394288"/>
    <n v="171912"/>
  </r>
  <r>
    <x v="610"/>
    <x v="2"/>
    <s v="Nablus"/>
    <x v="1"/>
    <n v="2019"/>
    <x v="3"/>
    <x v="610"/>
    <s v="ID - 233263"/>
    <x v="0"/>
    <n v="46"/>
    <n v="8810"/>
    <n v="13686"/>
    <n v="405260"/>
    <n v="629556"/>
    <n v="224296"/>
  </r>
  <r>
    <x v="882"/>
    <x v="0"/>
    <s v="Hama"/>
    <x v="2"/>
    <n v="2019"/>
    <x v="1"/>
    <x v="882"/>
    <s v="ID - 233377"/>
    <x v="0"/>
    <n v="54"/>
    <n v="7130"/>
    <n v="14083"/>
    <n v="385020"/>
    <n v="760482"/>
    <n v="375462"/>
  </r>
  <r>
    <x v="1198"/>
    <x v="3"/>
    <s v="Alex"/>
    <x v="2"/>
    <n v="2020"/>
    <x v="2"/>
    <x v="1198"/>
    <s v="ID - 233491"/>
    <x v="1"/>
    <n v="41"/>
    <n v="6177"/>
    <n v="12620"/>
    <n v="253257"/>
    <n v="517420"/>
    <n v="264163"/>
  </r>
  <r>
    <x v="1199"/>
    <x v="2"/>
    <s v="Nablus"/>
    <x v="0"/>
    <n v="2019"/>
    <x v="1"/>
    <x v="1199"/>
    <s v="ID - 233605"/>
    <x v="1"/>
    <n v="14"/>
    <n v="3328"/>
    <n v="6752"/>
    <n v="46592"/>
    <n v="94528"/>
    <n v="47936"/>
  </r>
  <r>
    <x v="895"/>
    <x v="0"/>
    <s v="Homs"/>
    <x v="2"/>
    <n v="2020"/>
    <x v="2"/>
    <x v="895"/>
    <s v="ID - 233719"/>
    <x v="0"/>
    <n v="55"/>
    <n v="2981"/>
    <n v="7572"/>
    <n v="163955"/>
    <n v="416460"/>
    <n v="252505"/>
  </r>
  <r>
    <x v="675"/>
    <x v="2"/>
    <s v="Nablus"/>
    <x v="2"/>
    <n v="2018"/>
    <x v="3"/>
    <x v="675"/>
    <s v="ID - 233833"/>
    <x v="0"/>
    <n v="20"/>
    <n v="6912"/>
    <n v="13032"/>
    <n v="138240"/>
    <n v="260640"/>
    <n v="122400"/>
  </r>
  <r>
    <x v="1019"/>
    <x v="3"/>
    <s v="Cairo"/>
    <x v="3"/>
    <n v="2017"/>
    <x v="0"/>
    <x v="1019"/>
    <s v="ID - 233947"/>
    <x v="1"/>
    <n v="80"/>
    <n v="6134"/>
    <n v="11434"/>
    <n v="490720"/>
    <n v="914720"/>
    <n v="424000"/>
  </r>
  <r>
    <x v="405"/>
    <x v="2"/>
    <s v="Ramallah"/>
    <x v="0"/>
    <n v="2020"/>
    <x v="3"/>
    <x v="405"/>
    <s v="ID - 234061"/>
    <x v="0"/>
    <n v="33"/>
    <n v="8579"/>
    <n v="9681"/>
    <n v="283107"/>
    <n v="319473"/>
    <n v="36366"/>
  </r>
  <r>
    <x v="1200"/>
    <x v="2"/>
    <s v="Al-Quds"/>
    <x v="3"/>
    <n v="2019"/>
    <x v="0"/>
    <x v="1200"/>
    <s v="ID - 234175"/>
    <x v="1"/>
    <n v="86"/>
    <n v="4422"/>
    <n v="5823"/>
    <n v="380292"/>
    <n v="500778"/>
    <n v="120486"/>
  </r>
  <r>
    <x v="1201"/>
    <x v="0"/>
    <s v="Idlb"/>
    <x v="3"/>
    <n v="2019"/>
    <x v="1"/>
    <x v="1201"/>
    <s v="ID - 234289"/>
    <x v="1"/>
    <n v="88"/>
    <n v="2949"/>
    <n v="8781"/>
    <n v="259512"/>
    <n v="772728"/>
    <n v="513216"/>
  </r>
  <r>
    <x v="1202"/>
    <x v="0"/>
    <s v="Idlb"/>
    <x v="0"/>
    <n v="2019"/>
    <x v="1"/>
    <x v="1202"/>
    <s v="ID - 234403"/>
    <x v="0"/>
    <n v="41"/>
    <n v="4625"/>
    <n v="10905"/>
    <n v="189625"/>
    <n v="447105"/>
    <n v="257480"/>
  </r>
  <r>
    <x v="1078"/>
    <x v="3"/>
    <s v="Alex"/>
    <x v="2"/>
    <n v="2018"/>
    <x v="3"/>
    <x v="1078"/>
    <s v="ID - 234517"/>
    <x v="1"/>
    <n v="24"/>
    <n v="5405"/>
    <n v="6740"/>
    <n v="129720"/>
    <n v="161760"/>
    <n v="32040"/>
  </r>
  <r>
    <x v="768"/>
    <x v="2"/>
    <s v="Ramallah"/>
    <x v="0"/>
    <n v="2018"/>
    <x v="1"/>
    <x v="768"/>
    <s v="ID - 234631"/>
    <x v="1"/>
    <n v="58"/>
    <n v="5879"/>
    <n v="7674"/>
    <n v="340982"/>
    <n v="445092"/>
    <n v="104110"/>
  </r>
  <r>
    <x v="791"/>
    <x v="1"/>
    <s v="Abha"/>
    <x v="1"/>
    <n v="2018"/>
    <x v="2"/>
    <x v="791"/>
    <s v="ID - 234745"/>
    <x v="1"/>
    <n v="55"/>
    <n v="7767"/>
    <n v="9951"/>
    <n v="427185"/>
    <n v="547305"/>
    <n v="120120"/>
  </r>
  <r>
    <x v="595"/>
    <x v="2"/>
    <s v="Ramallah"/>
    <x v="3"/>
    <n v="2017"/>
    <x v="0"/>
    <x v="595"/>
    <s v="ID - 234859"/>
    <x v="0"/>
    <n v="30"/>
    <n v="2954"/>
    <n v="5525"/>
    <n v="88620"/>
    <n v="165750"/>
    <n v="77130"/>
  </r>
  <r>
    <x v="907"/>
    <x v="3"/>
    <s v="Cairo"/>
    <x v="0"/>
    <n v="2017"/>
    <x v="1"/>
    <x v="907"/>
    <s v="ID - 234973"/>
    <x v="0"/>
    <n v="21"/>
    <n v="5935"/>
    <n v="9718"/>
    <n v="124635"/>
    <n v="204078"/>
    <n v="79443"/>
  </r>
  <r>
    <x v="617"/>
    <x v="2"/>
    <s v="Al-Quds"/>
    <x v="2"/>
    <n v="2018"/>
    <x v="0"/>
    <x v="617"/>
    <s v="ID - 235087"/>
    <x v="1"/>
    <n v="23"/>
    <n v="3571"/>
    <n v="5108"/>
    <n v="82133"/>
    <n v="117484"/>
    <n v="35351"/>
  </r>
  <r>
    <x v="245"/>
    <x v="2"/>
    <s v="Al-Quds"/>
    <x v="1"/>
    <n v="2018"/>
    <x v="3"/>
    <x v="245"/>
    <s v="ID - 235201"/>
    <x v="0"/>
    <n v="93"/>
    <n v="6455"/>
    <n v="11723"/>
    <n v="600315"/>
    <n v="1090239"/>
    <n v="489924"/>
  </r>
  <r>
    <x v="859"/>
    <x v="1"/>
    <s v="Abha"/>
    <x v="1"/>
    <n v="2017"/>
    <x v="0"/>
    <x v="859"/>
    <s v="ID - 235315"/>
    <x v="0"/>
    <n v="56"/>
    <n v="7463"/>
    <n v="9776"/>
    <n v="417928"/>
    <n v="547456"/>
    <n v="129528"/>
  </r>
  <r>
    <x v="1203"/>
    <x v="0"/>
    <s v="Idlb"/>
    <x v="2"/>
    <n v="2020"/>
    <x v="0"/>
    <x v="1203"/>
    <s v="ID - 235429"/>
    <x v="0"/>
    <n v="83"/>
    <n v="3821"/>
    <n v="5362"/>
    <n v="317143"/>
    <n v="445046"/>
    <n v="127903"/>
  </r>
  <r>
    <x v="1195"/>
    <x v="1"/>
    <s v="Jeddah"/>
    <x v="1"/>
    <n v="2017"/>
    <x v="1"/>
    <x v="1195"/>
    <s v="ID - 235543"/>
    <x v="0"/>
    <n v="50"/>
    <n v="8349"/>
    <n v="9783"/>
    <n v="417450"/>
    <n v="489150"/>
    <n v="71700"/>
  </r>
  <r>
    <x v="1204"/>
    <x v="3"/>
    <s v="Alex"/>
    <x v="1"/>
    <n v="2020"/>
    <x v="0"/>
    <x v="1204"/>
    <s v="ID - 235657"/>
    <x v="1"/>
    <n v="24"/>
    <n v="2274"/>
    <n v="4901"/>
    <n v="54576"/>
    <n v="117624"/>
    <n v="63048"/>
  </r>
  <r>
    <x v="1205"/>
    <x v="3"/>
    <s v="Alex"/>
    <x v="3"/>
    <n v="2020"/>
    <x v="2"/>
    <x v="1205"/>
    <s v="ID - 235771"/>
    <x v="0"/>
    <n v="89"/>
    <n v="7533"/>
    <n v="10800"/>
    <n v="670437"/>
    <n v="961200"/>
    <n v="290763"/>
  </r>
  <r>
    <x v="1206"/>
    <x v="0"/>
    <s v="Hama"/>
    <x v="0"/>
    <n v="2017"/>
    <x v="1"/>
    <x v="1206"/>
    <s v="ID - 235885"/>
    <x v="0"/>
    <n v="51"/>
    <n v="5482"/>
    <n v="12009"/>
    <n v="279582"/>
    <n v="612459"/>
    <n v="332877"/>
  </r>
  <r>
    <x v="412"/>
    <x v="1"/>
    <s v="Dammam"/>
    <x v="3"/>
    <n v="2017"/>
    <x v="3"/>
    <x v="412"/>
    <s v="ID - 235999"/>
    <x v="1"/>
    <n v="53"/>
    <n v="7397"/>
    <n v="13114"/>
    <n v="392041"/>
    <n v="695042"/>
    <n v="303001"/>
  </r>
  <r>
    <x v="1207"/>
    <x v="2"/>
    <s v="Gaza"/>
    <x v="3"/>
    <n v="2017"/>
    <x v="3"/>
    <x v="1207"/>
    <s v="ID - 236113"/>
    <x v="0"/>
    <n v="12"/>
    <n v="7153"/>
    <n v="11998"/>
    <n v="85836"/>
    <n v="143976"/>
    <n v="58140"/>
  </r>
  <r>
    <x v="671"/>
    <x v="3"/>
    <s v="Cairo"/>
    <x v="3"/>
    <n v="2018"/>
    <x v="2"/>
    <x v="671"/>
    <s v="ID - 236227"/>
    <x v="1"/>
    <n v="90"/>
    <n v="7118"/>
    <n v="9497"/>
    <n v="640620"/>
    <n v="854730"/>
    <n v="214110"/>
  </r>
  <r>
    <x v="1208"/>
    <x v="0"/>
    <s v="Homs"/>
    <x v="3"/>
    <n v="2017"/>
    <x v="3"/>
    <x v="1208"/>
    <s v="ID - 236341"/>
    <x v="0"/>
    <n v="56"/>
    <n v="4927"/>
    <n v="10318"/>
    <n v="275912"/>
    <n v="577808"/>
    <n v="301896"/>
  </r>
  <r>
    <x v="838"/>
    <x v="2"/>
    <s v="Al-Quds"/>
    <x v="2"/>
    <n v="2019"/>
    <x v="0"/>
    <x v="838"/>
    <s v="ID - 236455"/>
    <x v="0"/>
    <n v="63"/>
    <n v="6050"/>
    <n v="9920"/>
    <n v="381150"/>
    <n v="624960"/>
    <n v="243810"/>
  </r>
  <r>
    <x v="766"/>
    <x v="1"/>
    <s v="Jeddah"/>
    <x v="2"/>
    <n v="2017"/>
    <x v="1"/>
    <x v="766"/>
    <s v="ID - 236569"/>
    <x v="0"/>
    <n v="69"/>
    <n v="4564"/>
    <n v="7497"/>
    <n v="314916"/>
    <n v="517293"/>
    <n v="202377"/>
  </r>
  <r>
    <x v="231"/>
    <x v="0"/>
    <s v="Idlb"/>
    <x v="3"/>
    <n v="2020"/>
    <x v="0"/>
    <x v="231"/>
    <s v="ID - 236683"/>
    <x v="1"/>
    <n v="83"/>
    <n v="7045"/>
    <n v="9062"/>
    <n v="584735"/>
    <n v="752146"/>
    <n v="167411"/>
  </r>
  <r>
    <x v="1091"/>
    <x v="1"/>
    <s v="Dammam"/>
    <x v="3"/>
    <n v="2017"/>
    <x v="0"/>
    <x v="1091"/>
    <s v="ID - 236797"/>
    <x v="1"/>
    <n v="73"/>
    <n v="6512"/>
    <n v="10128"/>
    <n v="475376"/>
    <n v="739344"/>
    <n v="263968"/>
  </r>
  <r>
    <x v="593"/>
    <x v="0"/>
    <s v="Idlb"/>
    <x v="1"/>
    <n v="2018"/>
    <x v="3"/>
    <x v="593"/>
    <s v="ID - 236911"/>
    <x v="1"/>
    <n v="72"/>
    <n v="6386"/>
    <n v="12067"/>
    <n v="459792"/>
    <n v="868824"/>
    <n v="409032"/>
  </r>
  <r>
    <x v="1209"/>
    <x v="0"/>
    <s v="Homs"/>
    <x v="2"/>
    <n v="2018"/>
    <x v="2"/>
    <x v="1209"/>
    <s v="ID - 237025"/>
    <x v="0"/>
    <n v="33"/>
    <n v="5273"/>
    <n v="12239"/>
    <n v="174009"/>
    <n v="403887"/>
    <n v="229878"/>
  </r>
  <r>
    <x v="373"/>
    <x v="1"/>
    <s v="Dammam"/>
    <x v="0"/>
    <n v="2020"/>
    <x v="0"/>
    <x v="373"/>
    <s v="ID - 237139"/>
    <x v="1"/>
    <n v="79"/>
    <n v="3422"/>
    <n v="9819"/>
    <n v="270338"/>
    <n v="775701"/>
    <n v="505363"/>
  </r>
  <r>
    <x v="1210"/>
    <x v="0"/>
    <s v="Idlb"/>
    <x v="2"/>
    <n v="2018"/>
    <x v="2"/>
    <x v="1210"/>
    <s v="ID - 237253"/>
    <x v="1"/>
    <n v="87"/>
    <n v="6364"/>
    <n v="8912"/>
    <n v="553668"/>
    <n v="775344"/>
    <n v="221676"/>
  </r>
  <r>
    <x v="864"/>
    <x v="1"/>
    <s v="Dammam"/>
    <x v="2"/>
    <n v="2018"/>
    <x v="3"/>
    <x v="864"/>
    <s v="ID - 237367"/>
    <x v="1"/>
    <n v="45"/>
    <n v="4463"/>
    <n v="6312"/>
    <n v="200835"/>
    <n v="284040"/>
    <n v="83205"/>
  </r>
  <r>
    <x v="742"/>
    <x v="0"/>
    <s v="Idlb"/>
    <x v="3"/>
    <n v="2020"/>
    <x v="2"/>
    <x v="742"/>
    <s v="ID - 237481"/>
    <x v="0"/>
    <n v="71"/>
    <n v="2231"/>
    <n v="3237"/>
    <n v="158401"/>
    <n v="229827"/>
    <n v="71426"/>
  </r>
  <r>
    <x v="1156"/>
    <x v="1"/>
    <s v="Dammam"/>
    <x v="2"/>
    <n v="2020"/>
    <x v="3"/>
    <x v="1156"/>
    <s v="ID - 237595"/>
    <x v="1"/>
    <n v="16"/>
    <n v="8844"/>
    <n v="12767"/>
    <n v="141504"/>
    <n v="204272"/>
    <n v="62768"/>
  </r>
  <r>
    <x v="358"/>
    <x v="2"/>
    <s v="Ramallah"/>
    <x v="1"/>
    <n v="2020"/>
    <x v="0"/>
    <x v="358"/>
    <s v="ID - 237709"/>
    <x v="1"/>
    <n v="62"/>
    <n v="2588"/>
    <n v="8850"/>
    <n v="160456"/>
    <n v="548700"/>
    <n v="388244"/>
  </r>
  <r>
    <x v="1178"/>
    <x v="1"/>
    <s v="Abha"/>
    <x v="1"/>
    <n v="2018"/>
    <x v="1"/>
    <x v="1178"/>
    <s v="ID - 237823"/>
    <x v="1"/>
    <n v="82"/>
    <n v="5107"/>
    <n v="8985"/>
    <n v="418774"/>
    <n v="736770"/>
    <n v="317996"/>
  </r>
  <r>
    <x v="506"/>
    <x v="0"/>
    <s v="Homs"/>
    <x v="2"/>
    <n v="2018"/>
    <x v="2"/>
    <x v="506"/>
    <s v="ID - 237937"/>
    <x v="0"/>
    <n v="68"/>
    <n v="5997"/>
    <n v="9712"/>
    <n v="407796"/>
    <n v="660416"/>
    <n v="252620"/>
  </r>
  <r>
    <x v="39"/>
    <x v="1"/>
    <s v="Riyadh"/>
    <x v="0"/>
    <n v="2017"/>
    <x v="0"/>
    <x v="39"/>
    <s v="ID - 238051"/>
    <x v="0"/>
    <n v="86"/>
    <n v="4448"/>
    <n v="6505"/>
    <n v="382528"/>
    <n v="559430"/>
    <n v="176902"/>
  </r>
  <r>
    <x v="1211"/>
    <x v="3"/>
    <s v="Cairo"/>
    <x v="2"/>
    <n v="2017"/>
    <x v="3"/>
    <x v="1211"/>
    <s v="ID - 238165"/>
    <x v="1"/>
    <n v="13"/>
    <n v="2945"/>
    <n v="9055"/>
    <n v="38285"/>
    <n v="117715"/>
    <n v="79430"/>
  </r>
  <r>
    <x v="1212"/>
    <x v="0"/>
    <s v="Hama"/>
    <x v="1"/>
    <n v="2020"/>
    <x v="3"/>
    <x v="1212"/>
    <s v="ID - 238279"/>
    <x v="1"/>
    <n v="56"/>
    <n v="5421"/>
    <n v="6534"/>
    <n v="303576"/>
    <n v="365904"/>
    <n v="62328"/>
  </r>
  <r>
    <x v="689"/>
    <x v="1"/>
    <s v="Abha"/>
    <x v="0"/>
    <n v="2018"/>
    <x v="3"/>
    <x v="689"/>
    <s v="ID - 238393"/>
    <x v="1"/>
    <n v="31"/>
    <n v="6679"/>
    <n v="8130"/>
    <n v="207049"/>
    <n v="252030"/>
    <n v="44981"/>
  </r>
  <r>
    <x v="1081"/>
    <x v="2"/>
    <s v="Gaza"/>
    <x v="3"/>
    <n v="2018"/>
    <x v="2"/>
    <x v="1081"/>
    <s v="ID - 238507"/>
    <x v="0"/>
    <n v="87"/>
    <n v="2117"/>
    <n v="9015"/>
    <n v="184179"/>
    <n v="784305"/>
    <n v="600126"/>
  </r>
  <r>
    <x v="1213"/>
    <x v="2"/>
    <s v="Nablus"/>
    <x v="0"/>
    <n v="2017"/>
    <x v="0"/>
    <x v="1213"/>
    <s v="ID - 238621"/>
    <x v="0"/>
    <n v="88"/>
    <n v="6591"/>
    <n v="9241"/>
    <n v="580008"/>
    <n v="813208"/>
    <n v="233200"/>
  </r>
  <r>
    <x v="212"/>
    <x v="1"/>
    <s v="Jeddah"/>
    <x v="0"/>
    <n v="2020"/>
    <x v="3"/>
    <x v="212"/>
    <s v="ID - 238735"/>
    <x v="1"/>
    <n v="20"/>
    <n v="6244"/>
    <n v="8305"/>
    <n v="124880"/>
    <n v="166100"/>
    <n v="41220"/>
  </r>
  <r>
    <x v="876"/>
    <x v="1"/>
    <s v="Jeddah"/>
    <x v="0"/>
    <n v="2020"/>
    <x v="1"/>
    <x v="876"/>
    <s v="ID - 238849"/>
    <x v="0"/>
    <n v="93"/>
    <n v="6045"/>
    <n v="10951"/>
    <n v="562185"/>
    <n v="1018443"/>
    <n v="456258"/>
  </r>
  <r>
    <x v="450"/>
    <x v="0"/>
    <s v="Hama"/>
    <x v="0"/>
    <n v="2017"/>
    <x v="2"/>
    <x v="450"/>
    <s v="ID - 238963"/>
    <x v="1"/>
    <n v="31"/>
    <n v="7039"/>
    <n v="11094"/>
    <n v="218209"/>
    <n v="343914"/>
    <n v="125705"/>
  </r>
  <r>
    <x v="125"/>
    <x v="1"/>
    <s v="Dammam"/>
    <x v="0"/>
    <n v="2020"/>
    <x v="1"/>
    <x v="125"/>
    <s v="ID - 239077"/>
    <x v="0"/>
    <n v="94"/>
    <n v="3611"/>
    <n v="8656"/>
    <n v="339434"/>
    <n v="813664"/>
    <n v="474230"/>
  </r>
  <r>
    <x v="326"/>
    <x v="1"/>
    <s v="Jeddah"/>
    <x v="1"/>
    <n v="2019"/>
    <x v="3"/>
    <x v="326"/>
    <s v="ID - 239191"/>
    <x v="0"/>
    <n v="74"/>
    <n v="6752"/>
    <n v="9573"/>
    <n v="499648"/>
    <n v="708402"/>
    <n v="208754"/>
  </r>
  <r>
    <x v="492"/>
    <x v="3"/>
    <s v="Tanta"/>
    <x v="2"/>
    <n v="2018"/>
    <x v="1"/>
    <x v="492"/>
    <s v="ID - 239305"/>
    <x v="0"/>
    <n v="58"/>
    <n v="2931"/>
    <n v="9277"/>
    <n v="169998"/>
    <n v="538066"/>
    <n v="368068"/>
  </r>
  <r>
    <x v="431"/>
    <x v="1"/>
    <s v="Dammam"/>
    <x v="0"/>
    <n v="2018"/>
    <x v="0"/>
    <x v="431"/>
    <s v="ID - 239419"/>
    <x v="1"/>
    <n v="31"/>
    <n v="5684"/>
    <n v="8347"/>
    <n v="176204"/>
    <n v="258757"/>
    <n v="82553"/>
  </r>
  <r>
    <x v="1214"/>
    <x v="1"/>
    <s v="Abha"/>
    <x v="1"/>
    <n v="2020"/>
    <x v="3"/>
    <x v="1214"/>
    <s v="ID - 239533"/>
    <x v="1"/>
    <n v="61"/>
    <n v="5444"/>
    <n v="12426"/>
    <n v="332084"/>
    <n v="757986"/>
    <n v="425902"/>
  </r>
  <r>
    <x v="1215"/>
    <x v="3"/>
    <s v="Alex"/>
    <x v="0"/>
    <n v="2019"/>
    <x v="2"/>
    <x v="1215"/>
    <s v="ID - 239647"/>
    <x v="1"/>
    <n v="14"/>
    <n v="5098"/>
    <n v="8403"/>
    <n v="71372"/>
    <n v="117642"/>
    <n v="46270"/>
  </r>
  <r>
    <x v="338"/>
    <x v="1"/>
    <s v="Jeddah"/>
    <x v="3"/>
    <n v="2018"/>
    <x v="2"/>
    <x v="338"/>
    <s v="ID - 239761"/>
    <x v="1"/>
    <n v="83"/>
    <n v="5444"/>
    <n v="9423"/>
    <n v="451852"/>
    <n v="782109"/>
    <n v="330257"/>
  </r>
  <r>
    <x v="1216"/>
    <x v="1"/>
    <s v="Jeddah"/>
    <x v="2"/>
    <n v="2019"/>
    <x v="1"/>
    <x v="1216"/>
    <s v="ID - 239875"/>
    <x v="0"/>
    <n v="59"/>
    <n v="8983"/>
    <n v="11249"/>
    <n v="529997"/>
    <n v="663691"/>
    <n v="133694"/>
  </r>
  <r>
    <x v="1083"/>
    <x v="2"/>
    <s v="Al-Quds"/>
    <x v="1"/>
    <n v="2019"/>
    <x v="0"/>
    <x v="1083"/>
    <s v="ID - 239989"/>
    <x v="0"/>
    <n v="37"/>
    <n v="2586"/>
    <n v="6493"/>
    <n v="95682"/>
    <n v="240241"/>
    <n v="144559"/>
  </r>
  <r>
    <x v="170"/>
    <x v="2"/>
    <s v="Gaza"/>
    <x v="0"/>
    <n v="2018"/>
    <x v="0"/>
    <x v="170"/>
    <s v="ID - 240103"/>
    <x v="0"/>
    <n v="76"/>
    <n v="8016"/>
    <n v="11052"/>
    <n v="609216"/>
    <n v="839952"/>
    <n v="230736"/>
  </r>
  <r>
    <x v="1217"/>
    <x v="2"/>
    <s v="Gaza"/>
    <x v="0"/>
    <n v="2018"/>
    <x v="3"/>
    <x v="1217"/>
    <s v="ID - 240217"/>
    <x v="0"/>
    <n v="94"/>
    <n v="6910"/>
    <n v="10522"/>
    <n v="649540"/>
    <n v="989068"/>
    <n v="339528"/>
  </r>
  <r>
    <x v="370"/>
    <x v="1"/>
    <s v="Dammam"/>
    <x v="2"/>
    <n v="2017"/>
    <x v="0"/>
    <x v="370"/>
    <s v="ID - 240331"/>
    <x v="1"/>
    <n v="92"/>
    <n v="8821"/>
    <n v="12331"/>
    <n v="811532"/>
    <n v="1134452"/>
    <n v="322920"/>
  </r>
  <r>
    <x v="1152"/>
    <x v="1"/>
    <s v="Abha"/>
    <x v="3"/>
    <n v="2020"/>
    <x v="1"/>
    <x v="1152"/>
    <s v="ID - 240445"/>
    <x v="0"/>
    <n v="21"/>
    <n v="3836"/>
    <n v="10224"/>
    <n v="80556"/>
    <n v="214704"/>
    <n v="134148"/>
  </r>
  <r>
    <x v="1218"/>
    <x v="3"/>
    <s v="Alex"/>
    <x v="2"/>
    <n v="2020"/>
    <x v="1"/>
    <x v="1218"/>
    <s v="ID - 240559"/>
    <x v="0"/>
    <n v="78"/>
    <n v="7396"/>
    <n v="13086"/>
    <n v="576888"/>
    <n v="1020708"/>
    <n v="443820"/>
  </r>
  <r>
    <x v="1001"/>
    <x v="3"/>
    <s v="Hurghada"/>
    <x v="3"/>
    <n v="2018"/>
    <x v="0"/>
    <x v="1001"/>
    <s v="ID - 240673"/>
    <x v="0"/>
    <n v="44"/>
    <n v="5278"/>
    <n v="7969"/>
    <n v="232232"/>
    <n v="350636"/>
    <n v="118404"/>
  </r>
  <r>
    <x v="1219"/>
    <x v="2"/>
    <s v="Nablus"/>
    <x v="1"/>
    <n v="2018"/>
    <x v="2"/>
    <x v="1219"/>
    <s v="ID - 240787"/>
    <x v="1"/>
    <n v="90"/>
    <n v="7624"/>
    <n v="11481"/>
    <n v="686160"/>
    <n v="1033290"/>
    <n v="347130"/>
  </r>
  <r>
    <x v="1063"/>
    <x v="0"/>
    <s v="Idlb"/>
    <x v="2"/>
    <n v="2019"/>
    <x v="1"/>
    <x v="1063"/>
    <s v="ID - 240901"/>
    <x v="0"/>
    <n v="18"/>
    <n v="4857"/>
    <n v="7968"/>
    <n v="87426"/>
    <n v="143424"/>
    <n v="55998"/>
  </r>
  <r>
    <x v="1043"/>
    <x v="0"/>
    <s v="Idlb"/>
    <x v="3"/>
    <n v="2017"/>
    <x v="3"/>
    <x v="1043"/>
    <s v="ID - 241015"/>
    <x v="0"/>
    <n v="83"/>
    <n v="7530"/>
    <n v="12880"/>
    <n v="624990"/>
    <n v="1069040"/>
    <n v="444050"/>
  </r>
  <r>
    <x v="319"/>
    <x v="1"/>
    <s v="Riyadh"/>
    <x v="0"/>
    <n v="2018"/>
    <x v="2"/>
    <x v="319"/>
    <s v="ID - 241129"/>
    <x v="1"/>
    <n v="52"/>
    <n v="5004"/>
    <n v="9501"/>
    <n v="260208"/>
    <n v="494052"/>
    <n v="233844"/>
  </r>
  <r>
    <x v="989"/>
    <x v="1"/>
    <s v="Abha"/>
    <x v="3"/>
    <n v="2019"/>
    <x v="1"/>
    <x v="989"/>
    <s v="ID - 241243"/>
    <x v="1"/>
    <n v="46"/>
    <n v="6532"/>
    <n v="8260"/>
    <n v="300472"/>
    <n v="379960"/>
    <n v="79488"/>
  </r>
  <r>
    <x v="79"/>
    <x v="2"/>
    <s v="Gaza"/>
    <x v="0"/>
    <n v="2017"/>
    <x v="0"/>
    <x v="79"/>
    <s v="ID - 241357"/>
    <x v="0"/>
    <n v="14"/>
    <n v="7974"/>
    <n v="14515"/>
    <n v="111636"/>
    <n v="203210"/>
    <n v="91574"/>
  </r>
  <r>
    <x v="1220"/>
    <x v="3"/>
    <s v="Tanta"/>
    <x v="0"/>
    <n v="2019"/>
    <x v="1"/>
    <x v="1220"/>
    <s v="ID - 241471"/>
    <x v="0"/>
    <n v="54"/>
    <n v="4897"/>
    <n v="8014"/>
    <n v="264438"/>
    <n v="432756"/>
    <n v="168318"/>
  </r>
  <r>
    <x v="646"/>
    <x v="3"/>
    <s v="Tanta"/>
    <x v="0"/>
    <n v="2020"/>
    <x v="1"/>
    <x v="646"/>
    <s v="ID - 241585"/>
    <x v="1"/>
    <n v="74"/>
    <n v="2449"/>
    <n v="4771"/>
    <n v="181226"/>
    <n v="353054"/>
    <n v="171828"/>
  </r>
  <r>
    <x v="832"/>
    <x v="2"/>
    <s v="Nablus"/>
    <x v="1"/>
    <n v="2019"/>
    <x v="0"/>
    <x v="832"/>
    <s v="ID - 241699"/>
    <x v="0"/>
    <n v="82"/>
    <n v="7001"/>
    <n v="11941"/>
    <n v="574082"/>
    <n v="979162"/>
    <n v="405080"/>
  </r>
  <r>
    <x v="860"/>
    <x v="3"/>
    <s v="Tanta"/>
    <x v="0"/>
    <n v="2017"/>
    <x v="2"/>
    <x v="860"/>
    <s v="ID - 241813"/>
    <x v="0"/>
    <n v="73"/>
    <n v="6527"/>
    <n v="10645"/>
    <n v="476471"/>
    <n v="777085"/>
    <n v="300614"/>
  </r>
  <r>
    <x v="1221"/>
    <x v="0"/>
    <s v="Idlb"/>
    <x v="1"/>
    <n v="2017"/>
    <x v="2"/>
    <x v="1221"/>
    <s v="ID - 241927"/>
    <x v="1"/>
    <n v="42"/>
    <n v="4800"/>
    <n v="10338"/>
    <n v="201600"/>
    <n v="434196"/>
    <n v="232596"/>
  </r>
  <r>
    <x v="580"/>
    <x v="1"/>
    <s v="Riyadh"/>
    <x v="2"/>
    <n v="2018"/>
    <x v="3"/>
    <x v="580"/>
    <s v="ID - 242041"/>
    <x v="0"/>
    <n v="93"/>
    <n v="4704"/>
    <n v="9221"/>
    <n v="437472"/>
    <n v="857553"/>
    <n v="420081"/>
  </r>
  <r>
    <x v="995"/>
    <x v="2"/>
    <s v="Gaza"/>
    <x v="1"/>
    <n v="2019"/>
    <x v="3"/>
    <x v="995"/>
    <s v="ID - 242155"/>
    <x v="0"/>
    <n v="54"/>
    <n v="8992"/>
    <n v="14425"/>
    <n v="485568"/>
    <n v="778950"/>
    <n v="293382"/>
  </r>
  <r>
    <x v="1222"/>
    <x v="3"/>
    <s v="Tanta"/>
    <x v="1"/>
    <n v="2017"/>
    <x v="2"/>
    <x v="1222"/>
    <s v="ID - 242269"/>
    <x v="0"/>
    <n v="11"/>
    <n v="7302"/>
    <n v="8347"/>
    <n v="80322"/>
    <n v="91817"/>
    <n v="11495"/>
  </r>
  <r>
    <x v="1223"/>
    <x v="1"/>
    <s v="Riyadh"/>
    <x v="3"/>
    <n v="2017"/>
    <x v="3"/>
    <x v="1223"/>
    <s v="ID - 242383"/>
    <x v="1"/>
    <n v="95"/>
    <n v="7998"/>
    <n v="9917"/>
    <n v="759810"/>
    <n v="942115"/>
    <n v="182305"/>
  </r>
  <r>
    <x v="1224"/>
    <x v="3"/>
    <s v="Tanta"/>
    <x v="0"/>
    <n v="2019"/>
    <x v="2"/>
    <x v="1224"/>
    <s v="ID - 242497"/>
    <x v="0"/>
    <n v="66"/>
    <n v="3444"/>
    <n v="9280"/>
    <n v="227304"/>
    <n v="612480"/>
    <n v="385176"/>
  </r>
  <r>
    <x v="84"/>
    <x v="1"/>
    <s v="Dammam"/>
    <x v="2"/>
    <n v="2020"/>
    <x v="2"/>
    <x v="84"/>
    <s v="ID - 242611"/>
    <x v="0"/>
    <n v="40"/>
    <n v="4910"/>
    <n v="9854"/>
    <n v="196400"/>
    <n v="394160"/>
    <n v="197760"/>
  </r>
  <r>
    <x v="1225"/>
    <x v="2"/>
    <s v="Nablus"/>
    <x v="0"/>
    <n v="2017"/>
    <x v="2"/>
    <x v="1225"/>
    <s v="ID - 242725"/>
    <x v="1"/>
    <n v="39"/>
    <n v="5601"/>
    <n v="8817"/>
    <n v="218439"/>
    <n v="343863"/>
    <n v="125424"/>
  </r>
  <r>
    <x v="849"/>
    <x v="3"/>
    <s v="Hurghada"/>
    <x v="1"/>
    <n v="2018"/>
    <x v="2"/>
    <x v="849"/>
    <s v="ID - 242839"/>
    <x v="0"/>
    <n v="83"/>
    <n v="4353"/>
    <n v="9116"/>
    <n v="361299"/>
    <n v="756628"/>
    <n v="395329"/>
  </r>
  <r>
    <x v="372"/>
    <x v="3"/>
    <s v="Alex"/>
    <x v="2"/>
    <n v="2018"/>
    <x v="0"/>
    <x v="372"/>
    <s v="ID - 242953"/>
    <x v="0"/>
    <n v="90"/>
    <n v="5656"/>
    <n v="11307"/>
    <n v="509040"/>
    <n v="1017630"/>
    <n v="508590"/>
  </r>
  <r>
    <x v="1156"/>
    <x v="3"/>
    <s v="Hurghada"/>
    <x v="2"/>
    <n v="2020"/>
    <x v="3"/>
    <x v="1156"/>
    <s v="ID - 243067"/>
    <x v="0"/>
    <n v="81"/>
    <n v="7797"/>
    <n v="12994"/>
    <n v="631557"/>
    <n v="1052514"/>
    <n v="420957"/>
  </r>
  <r>
    <x v="899"/>
    <x v="3"/>
    <s v="Hurghada"/>
    <x v="0"/>
    <n v="2019"/>
    <x v="3"/>
    <x v="899"/>
    <s v="ID - 243181"/>
    <x v="0"/>
    <n v="62"/>
    <n v="6256"/>
    <n v="7889"/>
    <n v="387872"/>
    <n v="489118"/>
    <n v="101246"/>
  </r>
  <r>
    <x v="461"/>
    <x v="1"/>
    <s v="Dammam"/>
    <x v="0"/>
    <n v="2019"/>
    <x v="3"/>
    <x v="461"/>
    <s v="ID - 243295"/>
    <x v="0"/>
    <n v="65"/>
    <n v="2067"/>
    <n v="3491"/>
    <n v="134355"/>
    <n v="226915"/>
    <n v="92560"/>
  </r>
  <r>
    <x v="1105"/>
    <x v="2"/>
    <s v="Nablus"/>
    <x v="0"/>
    <n v="2020"/>
    <x v="1"/>
    <x v="1105"/>
    <s v="ID - 243409"/>
    <x v="1"/>
    <n v="93"/>
    <n v="8565"/>
    <n v="10929"/>
    <n v="796545"/>
    <n v="1016397"/>
    <n v="219852"/>
  </r>
  <r>
    <x v="1094"/>
    <x v="3"/>
    <s v="Alex"/>
    <x v="1"/>
    <n v="2017"/>
    <x v="2"/>
    <x v="1094"/>
    <s v="ID - 243523"/>
    <x v="0"/>
    <n v="85"/>
    <n v="7708"/>
    <n v="11752"/>
    <n v="655180"/>
    <n v="998920"/>
    <n v="343740"/>
  </r>
  <r>
    <x v="497"/>
    <x v="2"/>
    <s v="Al-Quds"/>
    <x v="1"/>
    <n v="2019"/>
    <x v="3"/>
    <x v="497"/>
    <s v="ID - 243637"/>
    <x v="1"/>
    <n v="13"/>
    <n v="3848"/>
    <n v="8707"/>
    <n v="50024"/>
    <n v="113191"/>
    <n v="63167"/>
  </r>
  <r>
    <x v="840"/>
    <x v="3"/>
    <s v="Tanta"/>
    <x v="1"/>
    <n v="2018"/>
    <x v="0"/>
    <x v="840"/>
    <s v="ID - 243751"/>
    <x v="1"/>
    <n v="64"/>
    <n v="4320"/>
    <n v="5964"/>
    <n v="276480"/>
    <n v="381696"/>
    <n v="105216"/>
  </r>
  <r>
    <x v="296"/>
    <x v="1"/>
    <s v="Riyadh"/>
    <x v="0"/>
    <n v="2018"/>
    <x v="2"/>
    <x v="296"/>
    <s v="ID - 243865"/>
    <x v="1"/>
    <n v="37"/>
    <n v="3234"/>
    <n v="8891"/>
    <n v="119658"/>
    <n v="328967"/>
    <n v="209309"/>
  </r>
  <r>
    <x v="1226"/>
    <x v="2"/>
    <s v="Gaza"/>
    <x v="1"/>
    <n v="2019"/>
    <x v="0"/>
    <x v="1226"/>
    <s v="ID - 243979"/>
    <x v="1"/>
    <n v="66"/>
    <n v="6248"/>
    <n v="8771"/>
    <n v="412368"/>
    <n v="578886"/>
    <n v="166518"/>
  </r>
  <r>
    <x v="1227"/>
    <x v="0"/>
    <s v="Damascus"/>
    <x v="1"/>
    <n v="2020"/>
    <x v="1"/>
    <x v="1227"/>
    <s v="ID - 244093"/>
    <x v="1"/>
    <n v="24"/>
    <n v="6353"/>
    <n v="8081"/>
    <n v="152472"/>
    <n v="193944"/>
    <n v="41472"/>
  </r>
  <r>
    <x v="512"/>
    <x v="1"/>
    <s v="Riyadh"/>
    <x v="3"/>
    <n v="2019"/>
    <x v="3"/>
    <x v="512"/>
    <s v="ID - 244207"/>
    <x v="1"/>
    <n v="59"/>
    <n v="4859"/>
    <n v="7598"/>
    <n v="286681"/>
    <n v="448282"/>
    <n v="161601"/>
  </r>
  <r>
    <x v="1122"/>
    <x v="3"/>
    <s v="Cairo"/>
    <x v="2"/>
    <n v="2020"/>
    <x v="0"/>
    <x v="1122"/>
    <s v="ID - 244321"/>
    <x v="1"/>
    <n v="20"/>
    <n v="8806"/>
    <n v="10495"/>
    <n v="176120"/>
    <n v="209900"/>
    <n v="33780"/>
  </r>
  <r>
    <x v="356"/>
    <x v="2"/>
    <s v="Nablus"/>
    <x v="0"/>
    <n v="2018"/>
    <x v="0"/>
    <x v="356"/>
    <s v="ID - 244435"/>
    <x v="0"/>
    <n v="58"/>
    <n v="6034"/>
    <n v="10219"/>
    <n v="349972"/>
    <n v="592702"/>
    <n v="242730"/>
  </r>
  <r>
    <x v="789"/>
    <x v="0"/>
    <s v="Idlb"/>
    <x v="2"/>
    <n v="2018"/>
    <x v="0"/>
    <x v="789"/>
    <s v="ID - 244549"/>
    <x v="1"/>
    <n v="49"/>
    <n v="7552"/>
    <n v="9473"/>
    <n v="370048"/>
    <n v="464177"/>
    <n v="94129"/>
  </r>
  <r>
    <x v="839"/>
    <x v="1"/>
    <s v="Riyadh"/>
    <x v="2"/>
    <n v="2019"/>
    <x v="0"/>
    <x v="839"/>
    <s v="ID - 244663"/>
    <x v="0"/>
    <n v="66"/>
    <n v="3872"/>
    <n v="6296"/>
    <n v="255552"/>
    <n v="415536"/>
    <n v="159984"/>
  </r>
  <r>
    <x v="268"/>
    <x v="0"/>
    <s v="Hama"/>
    <x v="0"/>
    <n v="2018"/>
    <x v="0"/>
    <x v="268"/>
    <s v="ID - 244777"/>
    <x v="0"/>
    <n v="95"/>
    <n v="2468"/>
    <n v="4564"/>
    <n v="234460"/>
    <n v="433580"/>
    <n v="199120"/>
  </r>
  <r>
    <x v="173"/>
    <x v="3"/>
    <s v="Tanta"/>
    <x v="2"/>
    <n v="2018"/>
    <x v="1"/>
    <x v="173"/>
    <s v="ID - 244891"/>
    <x v="0"/>
    <n v="92"/>
    <n v="2235"/>
    <n v="5883"/>
    <n v="205620"/>
    <n v="541236"/>
    <n v="335616"/>
  </r>
  <r>
    <x v="1033"/>
    <x v="2"/>
    <s v="Ramallah"/>
    <x v="1"/>
    <n v="2018"/>
    <x v="2"/>
    <x v="1033"/>
    <s v="ID - 245005"/>
    <x v="0"/>
    <n v="65"/>
    <n v="8616"/>
    <n v="14530"/>
    <n v="560040"/>
    <n v="944450"/>
    <n v="384410"/>
  </r>
  <r>
    <x v="1228"/>
    <x v="0"/>
    <s v="Hama"/>
    <x v="1"/>
    <n v="2017"/>
    <x v="1"/>
    <x v="1228"/>
    <s v="ID - 245119"/>
    <x v="1"/>
    <n v="23"/>
    <n v="5185"/>
    <n v="6986"/>
    <n v="119255"/>
    <n v="160678"/>
    <n v="41423"/>
  </r>
  <r>
    <x v="373"/>
    <x v="0"/>
    <s v="Idlb"/>
    <x v="3"/>
    <n v="2020"/>
    <x v="0"/>
    <x v="373"/>
    <s v="ID - 245233"/>
    <x v="1"/>
    <n v="65"/>
    <n v="5883"/>
    <n v="8713"/>
    <n v="382395"/>
    <n v="566345"/>
    <n v="183950"/>
  </r>
  <r>
    <x v="1229"/>
    <x v="1"/>
    <s v="Abha"/>
    <x v="1"/>
    <n v="2020"/>
    <x v="0"/>
    <x v="1229"/>
    <s v="ID - 245347"/>
    <x v="1"/>
    <n v="69"/>
    <n v="2267"/>
    <n v="3323"/>
    <n v="156423"/>
    <n v="229287"/>
    <n v="72864"/>
  </r>
  <r>
    <x v="687"/>
    <x v="1"/>
    <s v="Abha"/>
    <x v="3"/>
    <n v="2020"/>
    <x v="0"/>
    <x v="687"/>
    <s v="ID - 245461"/>
    <x v="1"/>
    <n v="78"/>
    <n v="8220"/>
    <n v="13479"/>
    <n v="641160"/>
    <n v="1051362"/>
    <n v="410202"/>
  </r>
  <r>
    <x v="1230"/>
    <x v="1"/>
    <s v="Dammam"/>
    <x v="3"/>
    <n v="2018"/>
    <x v="3"/>
    <x v="1230"/>
    <s v="ID - 245575"/>
    <x v="0"/>
    <n v="40"/>
    <n v="7360"/>
    <n v="12357"/>
    <n v="294400"/>
    <n v="494280"/>
    <n v="199880"/>
  </r>
  <r>
    <x v="238"/>
    <x v="3"/>
    <s v="Alex"/>
    <x v="1"/>
    <n v="2017"/>
    <x v="2"/>
    <x v="238"/>
    <s v="ID - 245689"/>
    <x v="0"/>
    <n v="81"/>
    <n v="8973"/>
    <n v="14216"/>
    <n v="726813"/>
    <n v="1151496"/>
    <n v="424683"/>
  </r>
  <r>
    <x v="279"/>
    <x v="1"/>
    <s v="Riyadh"/>
    <x v="3"/>
    <n v="2019"/>
    <x v="3"/>
    <x v="279"/>
    <s v="ID - 245803"/>
    <x v="0"/>
    <n v="93"/>
    <n v="6339"/>
    <n v="10250"/>
    <n v="589527"/>
    <n v="953250"/>
    <n v="363723"/>
  </r>
  <r>
    <x v="132"/>
    <x v="3"/>
    <s v="Alex"/>
    <x v="1"/>
    <n v="2019"/>
    <x v="2"/>
    <x v="132"/>
    <s v="ID - 245917"/>
    <x v="1"/>
    <n v="77"/>
    <n v="2885"/>
    <n v="6368"/>
    <n v="222145"/>
    <n v="490336"/>
    <n v="268191"/>
  </r>
  <r>
    <x v="1231"/>
    <x v="2"/>
    <s v="Ramallah"/>
    <x v="3"/>
    <n v="2017"/>
    <x v="3"/>
    <x v="1231"/>
    <s v="ID - 246031"/>
    <x v="0"/>
    <n v="22"/>
    <n v="3886"/>
    <n v="9722"/>
    <n v="85492"/>
    <n v="213884"/>
    <n v="128392"/>
  </r>
  <r>
    <x v="684"/>
    <x v="1"/>
    <s v="Jeddah"/>
    <x v="1"/>
    <n v="2018"/>
    <x v="1"/>
    <x v="684"/>
    <s v="ID - 246145"/>
    <x v="0"/>
    <n v="40"/>
    <n v="3097"/>
    <n v="5093"/>
    <n v="123880"/>
    <n v="203720"/>
    <n v="79840"/>
  </r>
  <r>
    <x v="860"/>
    <x v="2"/>
    <s v="Ramallah"/>
    <x v="2"/>
    <n v="2017"/>
    <x v="2"/>
    <x v="860"/>
    <s v="ID - 246259"/>
    <x v="1"/>
    <n v="78"/>
    <n v="4516"/>
    <n v="10650"/>
    <n v="352248"/>
    <n v="830700"/>
    <n v="478452"/>
  </r>
  <r>
    <x v="178"/>
    <x v="0"/>
    <s v="Damascus"/>
    <x v="0"/>
    <n v="2017"/>
    <x v="1"/>
    <x v="178"/>
    <s v="ID - 246373"/>
    <x v="0"/>
    <n v="85"/>
    <n v="5097"/>
    <n v="7700"/>
    <n v="433245"/>
    <n v="654500"/>
    <n v="221255"/>
  </r>
  <r>
    <x v="965"/>
    <x v="1"/>
    <s v="Dammam"/>
    <x v="0"/>
    <n v="2020"/>
    <x v="1"/>
    <x v="965"/>
    <s v="ID - 246487"/>
    <x v="0"/>
    <n v="19"/>
    <n v="6560"/>
    <n v="8001"/>
    <n v="124640"/>
    <n v="152019"/>
    <n v="27379"/>
  </r>
  <r>
    <x v="74"/>
    <x v="3"/>
    <s v="Tanta"/>
    <x v="3"/>
    <n v="2018"/>
    <x v="3"/>
    <x v="74"/>
    <s v="ID - 246601"/>
    <x v="1"/>
    <n v="22"/>
    <n v="4635"/>
    <n v="5829"/>
    <n v="101970"/>
    <n v="128238"/>
    <n v="26268"/>
  </r>
  <r>
    <x v="589"/>
    <x v="2"/>
    <s v="Nablus"/>
    <x v="1"/>
    <n v="2019"/>
    <x v="3"/>
    <x v="589"/>
    <s v="ID - 246715"/>
    <x v="1"/>
    <n v="50"/>
    <n v="4435"/>
    <n v="10341"/>
    <n v="221750"/>
    <n v="517050"/>
    <n v="295300"/>
  </r>
  <r>
    <x v="167"/>
    <x v="2"/>
    <s v="Al-Quds"/>
    <x v="2"/>
    <n v="2020"/>
    <x v="1"/>
    <x v="167"/>
    <s v="ID - 246829"/>
    <x v="0"/>
    <n v="54"/>
    <n v="8834"/>
    <n v="15696"/>
    <n v="477036"/>
    <n v="847584"/>
    <n v="370548"/>
  </r>
  <r>
    <x v="1232"/>
    <x v="0"/>
    <s v="Hama"/>
    <x v="2"/>
    <n v="2020"/>
    <x v="1"/>
    <x v="1232"/>
    <s v="ID - 246943"/>
    <x v="0"/>
    <n v="66"/>
    <n v="5340"/>
    <n v="11374"/>
    <n v="352440"/>
    <n v="750684"/>
    <n v="398244"/>
  </r>
  <r>
    <x v="821"/>
    <x v="2"/>
    <s v="Al-Quds"/>
    <x v="1"/>
    <n v="2020"/>
    <x v="2"/>
    <x v="821"/>
    <s v="ID - 247057"/>
    <x v="0"/>
    <n v="14"/>
    <n v="4750"/>
    <n v="7227"/>
    <n v="66500"/>
    <n v="101178"/>
    <n v="34678"/>
  </r>
  <r>
    <x v="0"/>
    <x v="3"/>
    <s v="Cairo"/>
    <x v="2"/>
    <n v="2018"/>
    <x v="0"/>
    <x v="0"/>
    <s v="ID - 247171"/>
    <x v="1"/>
    <n v="45"/>
    <n v="2623"/>
    <n v="5561"/>
    <n v="118035"/>
    <n v="250245"/>
    <n v="132210"/>
  </r>
  <r>
    <x v="135"/>
    <x v="2"/>
    <s v="Gaza"/>
    <x v="0"/>
    <n v="2018"/>
    <x v="2"/>
    <x v="135"/>
    <s v="ID - 247285"/>
    <x v="0"/>
    <n v="99"/>
    <n v="4174"/>
    <n v="8396"/>
    <n v="413226"/>
    <n v="831204"/>
    <n v="417978"/>
  </r>
  <r>
    <x v="962"/>
    <x v="2"/>
    <s v="Al-Quds"/>
    <x v="3"/>
    <n v="2019"/>
    <x v="2"/>
    <x v="962"/>
    <s v="ID - 247399"/>
    <x v="1"/>
    <n v="98"/>
    <n v="5039"/>
    <n v="10514"/>
    <n v="493822"/>
    <n v="1030372"/>
    <n v="536550"/>
  </r>
  <r>
    <x v="1233"/>
    <x v="3"/>
    <s v="Hurghada"/>
    <x v="2"/>
    <n v="2018"/>
    <x v="0"/>
    <x v="1233"/>
    <s v="ID - 247513"/>
    <x v="0"/>
    <n v="96"/>
    <n v="8059"/>
    <n v="11026"/>
    <n v="773664"/>
    <n v="1058496"/>
    <n v="284832"/>
  </r>
  <r>
    <x v="394"/>
    <x v="3"/>
    <s v="Alex"/>
    <x v="0"/>
    <n v="2018"/>
    <x v="2"/>
    <x v="394"/>
    <s v="ID - 247627"/>
    <x v="1"/>
    <n v="57"/>
    <n v="6985"/>
    <n v="8651"/>
    <n v="398145"/>
    <n v="493107"/>
    <n v="94962"/>
  </r>
  <r>
    <x v="1234"/>
    <x v="0"/>
    <s v="Homs"/>
    <x v="2"/>
    <n v="2018"/>
    <x v="3"/>
    <x v="1234"/>
    <s v="ID - 247741"/>
    <x v="0"/>
    <n v="20"/>
    <n v="5097"/>
    <n v="10211"/>
    <n v="101940"/>
    <n v="204220"/>
    <n v="102280"/>
  </r>
  <r>
    <x v="1110"/>
    <x v="0"/>
    <s v="Hama"/>
    <x v="2"/>
    <n v="2020"/>
    <x v="2"/>
    <x v="1110"/>
    <s v="ID - 247855"/>
    <x v="0"/>
    <n v="62"/>
    <n v="5802"/>
    <n v="12181"/>
    <n v="359724"/>
    <n v="755222"/>
    <n v="395498"/>
  </r>
  <r>
    <x v="1235"/>
    <x v="2"/>
    <s v="Gaza"/>
    <x v="3"/>
    <n v="2019"/>
    <x v="2"/>
    <x v="1235"/>
    <s v="ID - 247969"/>
    <x v="1"/>
    <n v="85"/>
    <n v="2853"/>
    <n v="4907"/>
    <n v="242505"/>
    <n v="417095"/>
    <n v="174590"/>
  </r>
  <r>
    <x v="1236"/>
    <x v="1"/>
    <s v="Jeddah"/>
    <x v="2"/>
    <n v="2018"/>
    <x v="1"/>
    <x v="1236"/>
    <s v="ID - 248083"/>
    <x v="0"/>
    <n v="87"/>
    <n v="2618"/>
    <n v="6469"/>
    <n v="227766"/>
    <n v="562803"/>
    <n v="335037"/>
  </r>
  <r>
    <x v="422"/>
    <x v="2"/>
    <s v="Gaza"/>
    <x v="3"/>
    <n v="2019"/>
    <x v="0"/>
    <x v="422"/>
    <s v="ID - 248197"/>
    <x v="1"/>
    <n v="46"/>
    <n v="8112"/>
    <n v="11320"/>
    <n v="373152"/>
    <n v="520720"/>
    <n v="147568"/>
  </r>
  <r>
    <x v="1237"/>
    <x v="3"/>
    <s v="Tanta"/>
    <x v="1"/>
    <n v="2019"/>
    <x v="2"/>
    <x v="1237"/>
    <s v="ID - 248311"/>
    <x v="0"/>
    <n v="25"/>
    <n v="7573"/>
    <n v="9129"/>
    <n v="189325"/>
    <n v="228225"/>
    <n v="38900"/>
  </r>
  <r>
    <x v="898"/>
    <x v="2"/>
    <s v="Gaza"/>
    <x v="1"/>
    <n v="2020"/>
    <x v="1"/>
    <x v="898"/>
    <s v="ID - 248425"/>
    <x v="0"/>
    <n v="98"/>
    <n v="2046"/>
    <n v="8839"/>
    <n v="200508"/>
    <n v="866222"/>
    <n v="665714"/>
  </r>
  <r>
    <x v="1238"/>
    <x v="3"/>
    <s v="Alex"/>
    <x v="3"/>
    <n v="2017"/>
    <x v="1"/>
    <x v="1238"/>
    <s v="ID - 248539"/>
    <x v="1"/>
    <n v="88"/>
    <n v="5626"/>
    <n v="10814"/>
    <n v="495088"/>
    <n v="951632"/>
    <n v="456544"/>
  </r>
  <r>
    <x v="1107"/>
    <x v="3"/>
    <s v="Alex"/>
    <x v="2"/>
    <n v="2020"/>
    <x v="3"/>
    <x v="1107"/>
    <s v="ID - 248653"/>
    <x v="0"/>
    <n v="93"/>
    <n v="4909"/>
    <n v="9212"/>
    <n v="456537"/>
    <n v="856716"/>
    <n v="400179"/>
  </r>
  <r>
    <x v="337"/>
    <x v="0"/>
    <s v="Homs"/>
    <x v="3"/>
    <n v="2018"/>
    <x v="0"/>
    <x v="337"/>
    <s v="ID - 248767"/>
    <x v="0"/>
    <n v="74"/>
    <n v="7617"/>
    <n v="13873"/>
    <n v="563658"/>
    <n v="1026602"/>
    <n v="462944"/>
  </r>
  <r>
    <x v="874"/>
    <x v="2"/>
    <s v="Gaza"/>
    <x v="3"/>
    <n v="2017"/>
    <x v="3"/>
    <x v="874"/>
    <s v="ID - 248881"/>
    <x v="1"/>
    <n v="98"/>
    <n v="4233"/>
    <n v="10323"/>
    <n v="414834"/>
    <n v="1011654"/>
    <n v="596820"/>
  </r>
  <r>
    <x v="1135"/>
    <x v="1"/>
    <s v="Abha"/>
    <x v="2"/>
    <n v="2019"/>
    <x v="3"/>
    <x v="1135"/>
    <s v="ID - 248995"/>
    <x v="1"/>
    <n v="16"/>
    <n v="6617"/>
    <n v="12461"/>
    <n v="105872"/>
    <n v="199376"/>
    <n v="93504"/>
  </r>
  <r>
    <x v="851"/>
    <x v="2"/>
    <s v="Gaza"/>
    <x v="3"/>
    <n v="2018"/>
    <x v="1"/>
    <x v="851"/>
    <s v="ID - 249109"/>
    <x v="1"/>
    <n v="25"/>
    <n v="4595"/>
    <n v="5887"/>
    <n v="114875"/>
    <n v="147175"/>
    <n v="32300"/>
  </r>
  <r>
    <x v="387"/>
    <x v="1"/>
    <s v="Jeddah"/>
    <x v="2"/>
    <n v="2019"/>
    <x v="2"/>
    <x v="387"/>
    <s v="ID - 249223"/>
    <x v="0"/>
    <n v="85"/>
    <n v="3332"/>
    <n v="5213"/>
    <n v="283220"/>
    <n v="443105"/>
    <n v="159885"/>
  </r>
  <r>
    <x v="1172"/>
    <x v="3"/>
    <s v="Tanta"/>
    <x v="1"/>
    <n v="2019"/>
    <x v="1"/>
    <x v="1172"/>
    <s v="ID - 249337"/>
    <x v="1"/>
    <n v="19"/>
    <n v="4217"/>
    <n v="9835"/>
    <n v="80123"/>
    <n v="186865"/>
    <n v="106742"/>
  </r>
  <r>
    <x v="152"/>
    <x v="1"/>
    <s v="Jeddah"/>
    <x v="0"/>
    <n v="2019"/>
    <x v="0"/>
    <x v="152"/>
    <s v="ID - 249451"/>
    <x v="1"/>
    <n v="30"/>
    <n v="2471"/>
    <n v="3965"/>
    <n v="74130"/>
    <n v="118950"/>
    <n v="44820"/>
  </r>
  <r>
    <x v="586"/>
    <x v="0"/>
    <s v="Hama"/>
    <x v="3"/>
    <n v="2018"/>
    <x v="3"/>
    <x v="586"/>
    <s v="ID - 249565"/>
    <x v="0"/>
    <n v="66"/>
    <n v="2854"/>
    <n v="5445"/>
    <n v="188364"/>
    <n v="359370"/>
    <n v="171006"/>
  </r>
  <r>
    <x v="1104"/>
    <x v="1"/>
    <s v="Abha"/>
    <x v="3"/>
    <n v="2020"/>
    <x v="1"/>
    <x v="1104"/>
    <s v="ID - 249679"/>
    <x v="0"/>
    <n v="78"/>
    <n v="4741"/>
    <n v="8562"/>
    <n v="369798"/>
    <n v="667836"/>
    <n v="298038"/>
  </r>
  <r>
    <x v="1051"/>
    <x v="0"/>
    <s v="Idlb"/>
    <x v="1"/>
    <n v="2018"/>
    <x v="3"/>
    <x v="1051"/>
    <s v="ID - 249793"/>
    <x v="0"/>
    <n v="23"/>
    <n v="2034"/>
    <n v="5862"/>
    <n v="46782"/>
    <n v="134826"/>
    <n v="88044"/>
  </r>
  <r>
    <x v="113"/>
    <x v="3"/>
    <s v="Hurghada"/>
    <x v="1"/>
    <n v="2019"/>
    <x v="3"/>
    <x v="113"/>
    <s v="ID - 249907"/>
    <x v="1"/>
    <n v="86"/>
    <n v="5122"/>
    <n v="11508"/>
    <n v="440492"/>
    <n v="989688"/>
    <n v="549196"/>
  </r>
  <r>
    <x v="534"/>
    <x v="2"/>
    <s v="Nablus"/>
    <x v="1"/>
    <n v="2018"/>
    <x v="0"/>
    <x v="534"/>
    <s v="ID - 250021"/>
    <x v="0"/>
    <n v="98"/>
    <n v="6385"/>
    <n v="10190"/>
    <n v="625730"/>
    <n v="998620"/>
    <n v="372890"/>
  </r>
  <r>
    <x v="310"/>
    <x v="2"/>
    <s v="Nablus"/>
    <x v="2"/>
    <n v="2019"/>
    <x v="1"/>
    <x v="310"/>
    <s v="ID - 250135"/>
    <x v="0"/>
    <n v="56"/>
    <n v="3270"/>
    <n v="5148"/>
    <n v="183120"/>
    <n v="288288"/>
    <n v="105168"/>
  </r>
  <r>
    <x v="1074"/>
    <x v="3"/>
    <s v="Tanta"/>
    <x v="3"/>
    <n v="2018"/>
    <x v="1"/>
    <x v="1074"/>
    <s v="ID - 250249"/>
    <x v="1"/>
    <n v="58"/>
    <n v="3714"/>
    <n v="9023"/>
    <n v="215412"/>
    <n v="523334"/>
    <n v="307922"/>
  </r>
  <r>
    <x v="843"/>
    <x v="2"/>
    <s v="Al-Quds"/>
    <x v="0"/>
    <n v="2019"/>
    <x v="3"/>
    <x v="843"/>
    <s v="ID - 250363"/>
    <x v="1"/>
    <n v="52"/>
    <n v="6368"/>
    <n v="10197"/>
    <n v="331136"/>
    <n v="530244"/>
    <n v="199108"/>
  </r>
  <r>
    <x v="858"/>
    <x v="0"/>
    <s v="Idlb"/>
    <x v="0"/>
    <n v="2017"/>
    <x v="1"/>
    <x v="858"/>
    <s v="ID - 250477"/>
    <x v="1"/>
    <n v="32"/>
    <n v="3793"/>
    <n v="8915"/>
    <n v="121376"/>
    <n v="285280"/>
    <n v="163904"/>
  </r>
  <r>
    <x v="1216"/>
    <x v="0"/>
    <s v="Hama"/>
    <x v="2"/>
    <n v="2019"/>
    <x v="1"/>
    <x v="1216"/>
    <s v="ID - 250591"/>
    <x v="1"/>
    <n v="48"/>
    <n v="2142"/>
    <n v="8417"/>
    <n v="102816"/>
    <n v="404016"/>
    <n v="301200"/>
  </r>
  <r>
    <x v="515"/>
    <x v="2"/>
    <s v="Nablus"/>
    <x v="3"/>
    <n v="2018"/>
    <x v="3"/>
    <x v="515"/>
    <s v="ID - 250705"/>
    <x v="0"/>
    <n v="71"/>
    <n v="3723"/>
    <n v="5655"/>
    <n v="264333"/>
    <n v="401505"/>
    <n v="137172"/>
  </r>
  <r>
    <x v="334"/>
    <x v="1"/>
    <s v="Jeddah"/>
    <x v="0"/>
    <n v="2020"/>
    <x v="2"/>
    <x v="334"/>
    <s v="ID - 250819"/>
    <x v="0"/>
    <n v="51"/>
    <n v="7382"/>
    <n v="10643"/>
    <n v="376482"/>
    <n v="542793"/>
    <n v="166311"/>
  </r>
  <r>
    <x v="772"/>
    <x v="3"/>
    <s v="Hurghada"/>
    <x v="1"/>
    <n v="2019"/>
    <x v="1"/>
    <x v="772"/>
    <s v="ID - 250933"/>
    <x v="1"/>
    <n v="81"/>
    <n v="4801"/>
    <n v="10356"/>
    <n v="388881"/>
    <n v="838836"/>
    <n v="449955"/>
  </r>
  <r>
    <x v="924"/>
    <x v="1"/>
    <s v="Dammam"/>
    <x v="3"/>
    <n v="2019"/>
    <x v="0"/>
    <x v="924"/>
    <s v="ID - 251047"/>
    <x v="1"/>
    <n v="49"/>
    <n v="6925"/>
    <n v="13254"/>
    <n v="339325"/>
    <n v="649446"/>
    <n v="310121"/>
  </r>
  <r>
    <x v="751"/>
    <x v="3"/>
    <s v="Cairo"/>
    <x v="0"/>
    <n v="2020"/>
    <x v="0"/>
    <x v="751"/>
    <s v="ID - 251161"/>
    <x v="1"/>
    <n v="92"/>
    <n v="5211"/>
    <n v="10097"/>
    <n v="479412"/>
    <n v="928924"/>
    <n v="449512"/>
  </r>
  <r>
    <x v="137"/>
    <x v="1"/>
    <s v="Jeddah"/>
    <x v="0"/>
    <n v="2020"/>
    <x v="2"/>
    <x v="137"/>
    <s v="ID - 251275"/>
    <x v="0"/>
    <n v="25"/>
    <n v="7620"/>
    <n v="9560"/>
    <n v="190500"/>
    <n v="239000"/>
    <n v="48500"/>
  </r>
  <r>
    <x v="704"/>
    <x v="2"/>
    <s v="Al-Quds"/>
    <x v="3"/>
    <n v="2018"/>
    <x v="3"/>
    <x v="704"/>
    <s v="ID - 251389"/>
    <x v="1"/>
    <n v="56"/>
    <n v="4340"/>
    <n v="8227"/>
    <n v="243040"/>
    <n v="460712"/>
    <n v="217672"/>
  </r>
  <r>
    <x v="513"/>
    <x v="2"/>
    <s v="Ramallah"/>
    <x v="1"/>
    <n v="2017"/>
    <x v="1"/>
    <x v="513"/>
    <s v="ID - 251503"/>
    <x v="0"/>
    <n v="85"/>
    <n v="6657"/>
    <n v="12172"/>
    <n v="565845"/>
    <n v="1034620"/>
    <n v="468775"/>
  </r>
  <r>
    <x v="1239"/>
    <x v="3"/>
    <s v="Alex"/>
    <x v="2"/>
    <n v="2018"/>
    <x v="0"/>
    <x v="1239"/>
    <s v="ID - 251617"/>
    <x v="1"/>
    <n v="43"/>
    <n v="6031"/>
    <n v="10208"/>
    <n v="259333"/>
    <n v="438944"/>
    <n v="179611"/>
  </r>
  <r>
    <x v="1015"/>
    <x v="3"/>
    <s v="Tanta"/>
    <x v="3"/>
    <n v="2017"/>
    <x v="3"/>
    <x v="1015"/>
    <s v="ID - 251731"/>
    <x v="1"/>
    <n v="18"/>
    <n v="6621"/>
    <n v="13249"/>
    <n v="119178"/>
    <n v="238482"/>
    <n v="119304"/>
  </r>
  <r>
    <x v="847"/>
    <x v="0"/>
    <s v="Damascus"/>
    <x v="0"/>
    <n v="2020"/>
    <x v="2"/>
    <x v="847"/>
    <s v="ID - 251845"/>
    <x v="1"/>
    <n v="45"/>
    <n v="5852"/>
    <n v="10563"/>
    <n v="263340"/>
    <n v="475335"/>
    <n v="211995"/>
  </r>
  <r>
    <x v="786"/>
    <x v="0"/>
    <s v="Damascus"/>
    <x v="2"/>
    <n v="2018"/>
    <x v="3"/>
    <x v="786"/>
    <s v="ID - 251959"/>
    <x v="1"/>
    <n v="11"/>
    <n v="6805"/>
    <n v="11261"/>
    <n v="74855"/>
    <n v="123871"/>
    <n v="49016"/>
  </r>
  <r>
    <x v="1108"/>
    <x v="1"/>
    <s v="Riyadh"/>
    <x v="1"/>
    <n v="2018"/>
    <x v="1"/>
    <x v="1108"/>
    <s v="ID - 252073"/>
    <x v="0"/>
    <n v="47"/>
    <n v="5345"/>
    <n v="10557"/>
    <n v="251215"/>
    <n v="496179"/>
    <n v="244964"/>
  </r>
  <r>
    <x v="898"/>
    <x v="3"/>
    <s v="Hurghada"/>
    <x v="3"/>
    <n v="2020"/>
    <x v="1"/>
    <x v="898"/>
    <s v="ID - 252187"/>
    <x v="1"/>
    <n v="73"/>
    <n v="3110"/>
    <n v="8701"/>
    <n v="227030"/>
    <n v="635173"/>
    <n v="408143"/>
  </r>
  <r>
    <x v="630"/>
    <x v="1"/>
    <s v="Riyadh"/>
    <x v="1"/>
    <n v="2020"/>
    <x v="0"/>
    <x v="630"/>
    <s v="ID - 252301"/>
    <x v="0"/>
    <n v="14"/>
    <n v="6961"/>
    <n v="11072"/>
    <n v="97454"/>
    <n v="155008"/>
    <n v="57554"/>
  </r>
  <r>
    <x v="470"/>
    <x v="0"/>
    <s v="Idlb"/>
    <x v="1"/>
    <n v="2020"/>
    <x v="0"/>
    <x v="470"/>
    <s v="ID - 252415"/>
    <x v="1"/>
    <n v="45"/>
    <n v="6480"/>
    <n v="13379"/>
    <n v="291600"/>
    <n v="602055"/>
    <n v="310455"/>
  </r>
  <r>
    <x v="1240"/>
    <x v="1"/>
    <s v="Dammam"/>
    <x v="1"/>
    <n v="2019"/>
    <x v="0"/>
    <x v="1240"/>
    <s v="ID - 252529"/>
    <x v="1"/>
    <n v="30"/>
    <n v="3608"/>
    <n v="8541"/>
    <n v="108240"/>
    <n v="256230"/>
    <n v="147990"/>
  </r>
  <r>
    <x v="251"/>
    <x v="0"/>
    <s v="Hama"/>
    <x v="2"/>
    <n v="2020"/>
    <x v="1"/>
    <x v="251"/>
    <s v="ID - 252643"/>
    <x v="1"/>
    <n v="12"/>
    <n v="2664"/>
    <n v="7204"/>
    <n v="31968"/>
    <n v="86448"/>
    <n v="54480"/>
  </r>
  <r>
    <x v="1241"/>
    <x v="3"/>
    <s v="Hurghada"/>
    <x v="0"/>
    <n v="2020"/>
    <x v="1"/>
    <x v="1241"/>
    <s v="ID - 252757"/>
    <x v="0"/>
    <n v="23"/>
    <n v="5791"/>
    <n v="12044"/>
    <n v="133193"/>
    <n v="277012"/>
    <n v="143819"/>
  </r>
  <r>
    <x v="601"/>
    <x v="3"/>
    <s v="Tanta"/>
    <x v="2"/>
    <n v="2017"/>
    <x v="3"/>
    <x v="601"/>
    <s v="ID - 252871"/>
    <x v="0"/>
    <n v="65"/>
    <n v="8553"/>
    <n v="10845"/>
    <n v="555945"/>
    <n v="704925"/>
    <n v="148980"/>
  </r>
  <r>
    <x v="608"/>
    <x v="0"/>
    <s v="Damascus"/>
    <x v="1"/>
    <n v="2017"/>
    <x v="0"/>
    <x v="608"/>
    <s v="ID - 252985"/>
    <x v="1"/>
    <n v="17"/>
    <n v="4270"/>
    <n v="8925"/>
    <n v="72590"/>
    <n v="151725"/>
    <n v="79135"/>
  </r>
  <r>
    <x v="1183"/>
    <x v="1"/>
    <s v="Abha"/>
    <x v="1"/>
    <n v="2018"/>
    <x v="0"/>
    <x v="1183"/>
    <s v="ID - 253099"/>
    <x v="0"/>
    <n v="11"/>
    <n v="3839"/>
    <n v="6913"/>
    <n v="42229"/>
    <n v="76043"/>
    <n v="33814"/>
  </r>
  <r>
    <x v="815"/>
    <x v="1"/>
    <s v="Abha"/>
    <x v="1"/>
    <n v="2019"/>
    <x v="3"/>
    <x v="815"/>
    <s v="ID - 253213"/>
    <x v="0"/>
    <n v="46"/>
    <n v="3978"/>
    <n v="7702"/>
    <n v="182988"/>
    <n v="354292"/>
    <n v="171304"/>
  </r>
  <r>
    <x v="447"/>
    <x v="2"/>
    <s v="Al-Quds"/>
    <x v="0"/>
    <n v="2017"/>
    <x v="3"/>
    <x v="447"/>
    <s v="ID - 253327"/>
    <x v="0"/>
    <n v="92"/>
    <n v="8510"/>
    <n v="9537"/>
    <n v="782920"/>
    <n v="877404"/>
    <n v="94484"/>
  </r>
  <r>
    <x v="963"/>
    <x v="2"/>
    <s v="Gaza"/>
    <x v="2"/>
    <n v="2020"/>
    <x v="3"/>
    <x v="963"/>
    <s v="ID - 253441"/>
    <x v="0"/>
    <n v="22"/>
    <n v="5459"/>
    <n v="11831"/>
    <n v="120098"/>
    <n v="260282"/>
    <n v="140184"/>
  </r>
  <r>
    <x v="1242"/>
    <x v="1"/>
    <s v="Riyadh"/>
    <x v="2"/>
    <n v="2018"/>
    <x v="1"/>
    <x v="1242"/>
    <s v="ID - 253555"/>
    <x v="0"/>
    <n v="54"/>
    <n v="3264"/>
    <n v="8772"/>
    <n v="176256"/>
    <n v="473688"/>
    <n v="297432"/>
  </r>
  <r>
    <x v="1023"/>
    <x v="1"/>
    <s v="Abha"/>
    <x v="0"/>
    <n v="2020"/>
    <x v="2"/>
    <x v="1023"/>
    <s v="ID - 253669"/>
    <x v="0"/>
    <n v="11"/>
    <n v="3240"/>
    <n v="6081"/>
    <n v="35640"/>
    <n v="66891"/>
    <n v="31251"/>
  </r>
  <r>
    <x v="720"/>
    <x v="0"/>
    <s v="Homs"/>
    <x v="2"/>
    <n v="2019"/>
    <x v="3"/>
    <x v="720"/>
    <s v="ID - 253783"/>
    <x v="1"/>
    <n v="35"/>
    <n v="2222"/>
    <n v="4602"/>
    <n v="77770"/>
    <n v="161070"/>
    <n v="83300"/>
  </r>
  <r>
    <x v="1243"/>
    <x v="3"/>
    <s v="Cairo"/>
    <x v="3"/>
    <n v="2020"/>
    <x v="1"/>
    <x v="1243"/>
    <s v="ID - 253897"/>
    <x v="0"/>
    <n v="75"/>
    <n v="7183"/>
    <n v="13209"/>
    <n v="538725"/>
    <n v="990675"/>
    <n v="451950"/>
  </r>
  <r>
    <x v="1116"/>
    <x v="2"/>
    <s v="Gaza"/>
    <x v="3"/>
    <n v="2019"/>
    <x v="3"/>
    <x v="1116"/>
    <s v="ID - 254011"/>
    <x v="1"/>
    <n v="17"/>
    <n v="7338"/>
    <n v="9894"/>
    <n v="124746"/>
    <n v="168198"/>
    <n v="43452"/>
  </r>
  <r>
    <x v="1244"/>
    <x v="3"/>
    <s v="Tanta"/>
    <x v="1"/>
    <n v="2018"/>
    <x v="2"/>
    <x v="1244"/>
    <s v="ID - 254125"/>
    <x v="0"/>
    <n v="99"/>
    <n v="7201"/>
    <n v="12781"/>
    <n v="712899"/>
    <n v="1265319"/>
    <n v="552420"/>
  </r>
  <r>
    <x v="1245"/>
    <x v="3"/>
    <s v="Tanta"/>
    <x v="0"/>
    <n v="2018"/>
    <x v="2"/>
    <x v="1245"/>
    <s v="ID - 254239"/>
    <x v="1"/>
    <n v="23"/>
    <n v="8839"/>
    <n v="10692"/>
    <n v="203297"/>
    <n v="245916"/>
    <n v="42619"/>
  </r>
  <r>
    <x v="818"/>
    <x v="0"/>
    <s v="Damascus"/>
    <x v="1"/>
    <n v="2017"/>
    <x v="0"/>
    <x v="818"/>
    <s v="ID - 254353"/>
    <x v="1"/>
    <n v="31"/>
    <n v="2330"/>
    <n v="3575"/>
    <n v="72230"/>
    <n v="110825"/>
    <n v="38595"/>
  </r>
  <r>
    <x v="1246"/>
    <x v="3"/>
    <s v="Hurghada"/>
    <x v="1"/>
    <n v="2018"/>
    <x v="3"/>
    <x v="1246"/>
    <s v="ID - 254467"/>
    <x v="1"/>
    <n v="63"/>
    <n v="4087"/>
    <n v="7042"/>
    <n v="257481"/>
    <n v="443646"/>
    <n v="186165"/>
  </r>
  <r>
    <x v="973"/>
    <x v="1"/>
    <s v="Dammam"/>
    <x v="0"/>
    <n v="2019"/>
    <x v="3"/>
    <x v="973"/>
    <s v="ID - 254581"/>
    <x v="0"/>
    <n v="21"/>
    <n v="3480"/>
    <n v="5946"/>
    <n v="73080"/>
    <n v="124866"/>
    <n v="51786"/>
  </r>
  <r>
    <x v="887"/>
    <x v="0"/>
    <s v="Homs"/>
    <x v="0"/>
    <n v="2017"/>
    <x v="1"/>
    <x v="887"/>
    <s v="ID - 254695"/>
    <x v="1"/>
    <n v="60"/>
    <n v="5725"/>
    <n v="10804"/>
    <n v="343500"/>
    <n v="648240"/>
    <n v="304740"/>
  </r>
  <r>
    <x v="1247"/>
    <x v="0"/>
    <s v="Homs"/>
    <x v="1"/>
    <n v="2019"/>
    <x v="1"/>
    <x v="1247"/>
    <s v="ID - 254809"/>
    <x v="0"/>
    <n v="26"/>
    <n v="8900"/>
    <n v="12016"/>
    <n v="231400"/>
    <n v="312416"/>
    <n v="81016"/>
  </r>
  <r>
    <x v="1084"/>
    <x v="3"/>
    <s v="Alex"/>
    <x v="2"/>
    <n v="2019"/>
    <x v="1"/>
    <x v="1084"/>
    <s v="ID - 254923"/>
    <x v="1"/>
    <n v="92"/>
    <n v="8073"/>
    <n v="12071"/>
    <n v="742716"/>
    <n v="1110532"/>
    <n v="367816"/>
  </r>
  <r>
    <x v="1248"/>
    <x v="1"/>
    <s v="Riyadh"/>
    <x v="1"/>
    <n v="2018"/>
    <x v="1"/>
    <x v="1248"/>
    <s v="ID - 255037"/>
    <x v="1"/>
    <n v="59"/>
    <n v="5052"/>
    <n v="6704"/>
    <n v="298068"/>
    <n v="395536"/>
    <n v="97468"/>
  </r>
  <r>
    <x v="474"/>
    <x v="2"/>
    <s v="Ramallah"/>
    <x v="3"/>
    <n v="2018"/>
    <x v="1"/>
    <x v="474"/>
    <s v="ID - 255151"/>
    <x v="0"/>
    <n v="97"/>
    <n v="7189"/>
    <n v="10557"/>
    <n v="697333"/>
    <n v="1024029"/>
    <n v="326696"/>
  </r>
  <r>
    <x v="1249"/>
    <x v="0"/>
    <s v="Hama"/>
    <x v="0"/>
    <n v="2020"/>
    <x v="3"/>
    <x v="1249"/>
    <s v="ID - 255265"/>
    <x v="0"/>
    <n v="40"/>
    <n v="8119"/>
    <n v="11809"/>
    <n v="324760"/>
    <n v="472360"/>
    <n v="147600"/>
  </r>
  <r>
    <x v="1250"/>
    <x v="3"/>
    <s v="Cairo"/>
    <x v="2"/>
    <n v="2018"/>
    <x v="3"/>
    <x v="1250"/>
    <s v="ID - 255379"/>
    <x v="1"/>
    <n v="11"/>
    <n v="7079"/>
    <n v="12661"/>
    <n v="77869"/>
    <n v="139271"/>
    <n v="61402"/>
  </r>
  <r>
    <x v="1251"/>
    <x v="3"/>
    <s v="Tanta"/>
    <x v="3"/>
    <n v="2017"/>
    <x v="2"/>
    <x v="1251"/>
    <s v="ID - 255493"/>
    <x v="1"/>
    <n v="10"/>
    <n v="4561"/>
    <n v="9007"/>
    <n v="45610"/>
    <n v="90070"/>
    <n v="44460"/>
  </r>
  <r>
    <x v="866"/>
    <x v="3"/>
    <s v="Cairo"/>
    <x v="0"/>
    <n v="2018"/>
    <x v="0"/>
    <x v="866"/>
    <s v="ID - 255607"/>
    <x v="0"/>
    <n v="67"/>
    <n v="3695"/>
    <n v="5907"/>
    <n v="247565"/>
    <n v="395769"/>
    <n v="148204"/>
  </r>
  <r>
    <x v="1076"/>
    <x v="1"/>
    <s v="Jeddah"/>
    <x v="1"/>
    <n v="2018"/>
    <x v="2"/>
    <x v="1076"/>
    <s v="ID - 255721"/>
    <x v="1"/>
    <n v="47"/>
    <n v="8130"/>
    <n v="13162"/>
    <n v="382110"/>
    <n v="618614"/>
    <n v="236504"/>
  </r>
  <r>
    <x v="1252"/>
    <x v="3"/>
    <s v="Hurghada"/>
    <x v="0"/>
    <n v="2019"/>
    <x v="0"/>
    <x v="1252"/>
    <s v="ID - 255835"/>
    <x v="0"/>
    <n v="73"/>
    <n v="2573"/>
    <n v="5367"/>
    <n v="187829"/>
    <n v="391791"/>
    <n v="203962"/>
  </r>
  <r>
    <x v="1205"/>
    <x v="2"/>
    <s v="Al-Quds"/>
    <x v="3"/>
    <n v="2020"/>
    <x v="2"/>
    <x v="1205"/>
    <s v="ID - 255949"/>
    <x v="0"/>
    <n v="75"/>
    <n v="4360"/>
    <n v="6895"/>
    <n v="327000"/>
    <n v="517125"/>
    <n v="190125"/>
  </r>
  <r>
    <x v="652"/>
    <x v="3"/>
    <s v="Hurghada"/>
    <x v="0"/>
    <n v="2019"/>
    <x v="3"/>
    <x v="652"/>
    <s v="ID - 256063"/>
    <x v="1"/>
    <n v="22"/>
    <n v="7966"/>
    <n v="9209"/>
    <n v="175252"/>
    <n v="202598"/>
    <n v="27346"/>
  </r>
  <r>
    <x v="1191"/>
    <x v="2"/>
    <s v="Ramallah"/>
    <x v="3"/>
    <n v="2019"/>
    <x v="0"/>
    <x v="1191"/>
    <s v="ID - 256177"/>
    <x v="0"/>
    <n v="68"/>
    <n v="2223"/>
    <n v="7814"/>
    <n v="151164"/>
    <n v="531352"/>
    <n v="380188"/>
  </r>
  <r>
    <x v="376"/>
    <x v="3"/>
    <s v="Alex"/>
    <x v="3"/>
    <n v="2017"/>
    <x v="2"/>
    <x v="376"/>
    <s v="ID - 256291"/>
    <x v="1"/>
    <n v="73"/>
    <n v="6255"/>
    <n v="7962"/>
    <n v="456615"/>
    <n v="581226"/>
    <n v="124611"/>
  </r>
  <r>
    <x v="230"/>
    <x v="1"/>
    <s v="Jeddah"/>
    <x v="1"/>
    <n v="2019"/>
    <x v="0"/>
    <x v="230"/>
    <s v="ID - 256405"/>
    <x v="0"/>
    <n v="15"/>
    <n v="7699"/>
    <n v="14129"/>
    <n v="115485"/>
    <n v="211935"/>
    <n v="96450"/>
  </r>
  <r>
    <x v="1253"/>
    <x v="2"/>
    <s v="Gaza"/>
    <x v="1"/>
    <n v="2019"/>
    <x v="3"/>
    <x v="1253"/>
    <s v="ID - 256519"/>
    <x v="1"/>
    <n v="59"/>
    <n v="5406"/>
    <n v="8213"/>
    <n v="318954"/>
    <n v="484567"/>
    <n v="165613"/>
  </r>
  <r>
    <x v="1254"/>
    <x v="0"/>
    <s v="Damascus"/>
    <x v="3"/>
    <n v="2019"/>
    <x v="2"/>
    <x v="1254"/>
    <s v="ID - 256633"/>
    <x v="0"/>
    <n v="14"/>
    <n v="3001"/>
    <n v="4288"/>
    <n v="42014"/>
    <n v="60032"/>
    <n v="18018"/>
  </r>
  <r>
    <x v="1255"/>
    <x v="3"/>
    <s v="Alex"/>
    <x v="0"/>
    <n v="2020"/>
    <x v="2"/>
    <x v="1255"/>
    <s v="ID - 256747"/>
    <x v="0"/>
    <n v="81"/>
    <n v="5171"/>
    <n v="11333"/>
    <n v="418851"/>
    <n v="917973"/>
    <n v="499122"/>
  </r>
  <r>
    <x v="868"/>
    <x v="1"/>
    <s v="Dammam"/>
    <x v="1"/>
    <n v="2020"/>
    <x v="2"/>
    <x v="868"/>
    <s v="ID - 256861"/>
    <x v="1"/>
    <n v="45"/>
    <n v="7485"/>
    <n v="13898"/>
    <n v="336825"/>
    <n v="625410"/>
    <n v="288585"/>
  </r>
  <r>
    <x v="39"/>
    <x v="2"/>
    <s v="Al-Quds"/>
    <x v="1"/>
    <n v="2017"/>
    <x v="0"/>
    <x v="39"/>
    <s v="ID - 256975"/>
    <x v="0"/>
    <n v="56"/>
    <n v="8801"/>
    <n v="15590"/>
    <n v="492856"/>
    <n v="873040"/>
    <n v="380184"/>
  </r>
  <r>
    <x v="1256"/>
    <x v="3"/>
    <s v="Alex"/>
    <x v="3"/>
    <n v="2019"/>
    <x v="3"/>
    <x v="1256"/>
    <s v="ID - 257089"/>
    <x v="0"/>
    <n v="27"/>
    <n v="6615"/>
    <n v="12720"/>
    <n v="178605"/>
    <n v="343440"/>
    <n v="164835"/>
  </r>
  <r>
    <x v="1257"/>
    <x v="1"/>
    <s v="Riyadh"/>
    <x v="3"/>
    <n v="2019"/>
    <x v="1"/>
    <x v="1257"/>
    <s v="ID - 257203"/>
    <x v="1"/>
    <n v="89"/>
    <n v="8351"/>
    <n v="10410"/>
    <n v="743239"/>
    <n v="926490"/>
    <n v="183251"/>
  </r>
  <r>
    <x v="1134"/>
    <x v="1"/>
    <s v="Abha"/>
    <x v="2"/>
    <n v="2020"/>
    <x v="3"/>
    <x v="1134"/>
    <s v="ID - 257317"/>
    <x v="0"/>
    <n v="27"/>
    <n v="4359"/>
    <n v="10574"/>
    <n v="117693"/>
    <n v="285498"/>
    <n v="167805"/>
  </r>
  <r>
    <x v="30"/>
    <x v="2"/>
    <s v="Gaza"/>
    <x v="1"/>
    <n v="2019"/>
    <x v="2"/>
    <x v="30"/>
    <s v="ID - 257431"/>
    <x v="1"/>
    <n v="24"/>
    <n v="6289"/>
    <n v="12369"/>
    <n v="150936"/>
    <n v="296856"/>
    <n v="145920"/>
  </r>
  <r>
    <x v="909"/>
    <x v="2"/>
    <s v="Nablus"/>
    <x v="0"/>
    <n v="2017"/>
    <x v="1"/>
    <x v="909"/>
    <s v="ID - 257545"/>
    <x v="1"/>
    <n v="93"/>
    <n v="4659"/>
    <n v="7581"/>
    <n v="433287"/>
    <n v="705033"/>
    <n v="271746"/>
  </r>
  <r>
    <x v="1258"/>
    <x v="1"/>
    <s v="Jeddah"/>
    <x v="3"/>
    <n v="2018"/>
    <x v="3"/>
    <x v="1258"/>
    <s v="ID - 257659"/>
    <x v="0"/>
    <n v="61"/>
    <n v="8981"/>
    <n v="13937"/>
    <n v="547841"/>
    <n v="850157"/>
    <n v="302316"/>
  </r>
  <r>
    <x v="50"/>
    <x v="0"/>
    <s v="Idlb"/>
    <x v="3"/>
    <n v="2017"/>
    <x v="2"/>
    <x v="50"/>
    <s v="ID - 257773"/>
    <x v="1"/>
    <n v="25"/>
    <n v="2130"/>
    <n v="4225"/>
    <n v="53250"/>
    <n v="105625"/>
    <n v="52375"/>
  </r>
  <r>
    <x v="1259"/>
    <x v="3"/>
    <s v="Hurghada"/>
    <x v="0"/>
    <n v="2020"/>
    <x v="0"/>
    <x v="1259"/>
    <s v="ID - 257887"/>
    <x v="1"/>
    <n v="55"/>
    <n v="5571"/>
    <n v="8910"/>
    <n v="306405"/>
    <n v="490050"/>
    <n v="183645"/>
  </r>
  <r>
    <x v="744"/>
    <x v="1"/>
    <s v="Jeddah"/>
    <x v="2"/>
    <n v="2019"/>
    <x v="2"/>
    <x v="744"/>
    <s v="ID - 258001"/>
    <x v="1"/>
    <n v="96"/>
    <n v="3737"/>
    <n v="6748"/>
    <n v="358752"/>
    <n v="647808"/>
    <n v="289056"/>
  </r>
  <r>
    <x v="273"/>
    <x v="0"/>
    <s v="Homs"/>
    <x v="1"/>
    <n v="2020"/>
    <x v="0"/>
    <x v="273"/>
    <s v="ID - 258115"/>
    <x v="1"/>
    <n v="34"/>
    <n v="7414"/>
    <n v="13665"/>
    <n v="252076"/>
    <n v="464610"/>
    <n v="212534"/>
  </r>
  <r>
    <x v="701"/>
    <x v="3"/>
    <s v="Hurghada"/>
    <x v="0"/>
    <n v="2018"/>
    <x v="2"/>
    <x v="701"/>
    <s v="ID - 258229"/>
    <x v="1"/>
    <n v="82"/>
    <n v="3125"/>
    <n v="5848"/>
    <n v="256250"/>
    <n v="479536"/>
    <n v="223286"/>
  </r>
  <r>
    <x v="613"/>
    <x v="2"/>
    <s v="Nablus"/>
    <x v="1"/>
    <n v="2020"/>
    <x v="1"/>
    <x v="613"/>
    <s v="ID - 258343"/>
    <x v="1"/>
    <n v="25"/>
    <n v="5478"/>
    <n v="9249"/>
    <n v="136950"/>
    <n v="231225"/>
    <n v="94275"/>
  </r>
  <r>
    <x v="1165"/>
    <x v="0"/>
    <s v="Idlb"/>
    <x v="2"/>
    <n v="2019"/>
    <x v="2"/>
    <x v="1165"/>
    <s v="ID - 258457"/>
    <x v="0"/>
    <n v="72"/>
    <n v="2673"/>
    <n v="8254"/>
    <n v="192456"/>
    <n v="594288"/>
    <n v="401832"/>
  </r>
  <r>
    <x v="478"/>
    <x v="1"/>
    <s v="Abha"/>
    <x v="2"/>
    <n v="2017"/>
    <x v="1"/>
    <x v="478"/>
    <s v="ID - 258571"/>
    <x v="1"/>
    <n v="79"/>
    <n v="3536"/>
    <n v="5296"/>
    <n v="279344"/>
    <n v="418384"/>
    <n v="139040"/>
  </r>
  <r>
    <x v="341"/>
    <x v="0"/>
    <s v="Damascus"/>
    <x v="0"/>
    <n v="2018"/>
    <x v="0"/>
    <x v="341"/>
    <s v="ID - 258685"/>
    <x v="0"/>
    <n v="24"/>
    <n v="8712"/>
    <n v="13896"/>
    <n v="209088"/>
    <n v="333504"/>
    <n v="124416"/>
  </r>
  <r>
    <x v="396"/>
    <x v="0"/>
    <s v="Homs"/>
    <x v="1"/>
    <n v="2018"/>
    <x v="3"/>
    <x v="396"/>
    <s v="ID - 258799"/>
    <x v="1"/>
    <n v="82"/>
    <n v="2815"/>
    <n v="7770"/>
    <n v="230830"/>
    <n v="637140"/>
    <n v="406310"/>
  </r>
  <r>
    <x v="1250"/>
    <x v="2"/>
    <s v="Nablus"/>
    <x v="3"/>
    <n v="2018"/>
    <x v="3"/>
    <x v="1250"/>
    <s v="ID - 258913"/>
    <x v="1"/>
    <n v="46"/>
    <n v="4412"/>
    <n v="5708"/>
    <n v="202952"/>
    <n v="262568"/>
    <n v="59616"/>
  </r>
  <r>
    <x v="1260"/>
    <x v="0"/>
    <s v="Damascus"/>
    <x v="1"/>
    <n v="2018"/>
    <x v="0"/>
    <x v="1260"/>
    <s v="ID - 259027"/>
    <x v="0"/>
    <n v="84"/>
    <n v="3039"/>
    <n v="5193"/>
    <n v="255276"/>
    <n v="436212"/>
    <n v="180936"/>
  </r>
  <r>
    <x v="1261"/>
    <x v="3"/>
    <s v="Cairo"/>
    <x v="3"/>
    <n v="2017"/>
    <x v="0"/>
    <x v="1261"/>
    <s v="ID - 259141"/>
    <x v="1"/>
    <n v="25"/>
    <n v="3542"/>
    <n v="6613"/>
    <n v="88550"/>
    <n v="165325"/>
    <n v="76775"/>
  </r>
  <r>
    <x v="577"/>
    <x v="3"/>
    <s v="Cairo"/>
    <x v="2"/>
    <n v="2017"/>
    <x v="0"/>
    <x v="577"/>
    <s v="ID - 259255"/>
    <x v="0"/>
    <n v="64"/>
    <n v="4172"/>
    <n v="7466"/>
    <n v="267008"/>
    <n v="477824"/>
    <n v="210816"/>
  </r>
  <r>
    <x v="1262"/>
    <x v="2"/>
    <s v="Gaza"/>
    <x v="1"/>
    <n v="2017"/>
    <x v="2"/>
    <x v="1262"/>
    <s v="ID - 259369"/>
    <x v="0"/>
    <n v="42"/>
    <n v="6974"/>
    <n v="10697"/>
    <n v="292908"/>
    <n v="449274"/>
    <n v="156366"/>
  </r>
  <r>
    <x v="1100"/>
    <x v="2"/>
    <s v="Nablus"/>
    <x v="1"/>
    <n v="2017"/>
    <x v="0"/>
    <x v="1100"/>
    <s v="ID - 259483"/>
    <x v="1"/>
    <n v="18"/>
    <n v="2235"/>
    <n v="8939"/>
    <n v="40230"/>
    <n v="160902"/>
    <n v="120672"/>
  </r>
  <r>
    <x v="292"/>
    <x v="2"/>
    <s v="Gaza"/>
    <x v="2"/>
    <n v="2018"/>
    <x v="3"/>
    <x v="292"/>
    <s v="ID - 259597"/>
    <x v="1"/>
    <n v="89"/>
    <n v="6756"/>
    <n v="12339"/>
    <n v="601284"/>
    <n v="1098171"/>
    <n v="496887"/>
  </r>
  <r>
    <x v="1263"/>
    <x v="0"/>
    <s v="Hama"/>
    <x v="3"/>
    <n v="2019"/>
    <x v="2"/>
    <x v="1263"/>
    <s v="ID - 259711"/>
    <x v="0"/>
    <n v="59"/>
    <n v="7692"/>
    <n v="11738"/>
    <n v="453828"/>
    <n v="692542"/>
    <n v="238714"/>
  </r>
  <r>
    <x v="1167"/>
    <x v="2"/>
    <s v="Nablus"/>
    <x v="2"/>
    <n v="2018"/>
    <x v="3"/>
    <x v="1167"/>
    <s v="ID - 259825"/>
    <x v="1"/>
    <n v="52"/>
    <n v="3363"/>
    <n v="10204"/>
    <n v="174876"/>
    <n v="530608"/>
    <n v="355732"/>
  </r>
  <r>
    <x v="167"/>
    <x v="3"/>
    <s v="Alex"/>
    <x v="0"/>
    <n v="2020"/>
    <x v="1"/>
    <x v="167"/>
    <s v="ID - 259939"/>
    <x v="0"/>
    <n v="10"/>
    <n v="2256"/>
    <n v="4051"/>
    <n v="22560"/>
    <n v="40510"/>
    <n v="17950"/>
  </r>
  <r>
    <x v="755"/>
    <x v="3"/>
    <s v="Cairo"/>
    <x v="2"/>
    <n v="2020"/>
    <x v="0"/>
    <x v="755"/>
    <s v="ID - 260053"/>
    <x v="0"/>
    <n v="36"/>
    <n v="4335"/>
    <n v="5971"/>
    <n v="156060"/>
    <n v="214956"/>
    <n v="58896"/>
  </r>
  <r>
    <x v="804"/>
    <x v="1"/>
    <s v="Jeddah"/>
    <x v="3"/>
    <n v="2020"/>
    <x v="2"/>
    <x v="804"/>
    <s v="ID - 260167"/>
    <x v="0"/>
    <n v="87"/>
    <n v="7222"/>
    <n v="12419"/>
    <n v="628314"/>
    <n v="1080453"/>
    <n v="452139"/>
  </r>
  <r>
    <x v="1158"/>
    <x v="3"/>
    <s v="Hurghada"/>
    <x v="3"/>
    <n v="2017"/>
    <x v="0"/>
    <x v="1158"/>
    <s v="ID - 260281"/>
    <x v="1"/>
    <n v="83"/>
    <n v="2760"/>
    <n v="8630"/>
    <n v="229080"/>
    <n v="716290"/>
    <n v="487210"/>
  </r>
  <r>
    <x v="1264"/>
    <x v="1"/>
    <s v="Abha"/>
    <x v="1"/>
    <n v="2019"/>
    <x v="2"/>
    <x v="1264"/>
    <s v="ID - 260395"/>
    <x v="0"/>
    <n v="69"/>
    <n v="8980"/>
    <n v="15644"/>
    <n v="619620"/>
    <n v="1079436"/>
    <n v="459816"/>
  </r>
  <r>
    <x v="1180"/>
    <x v="3"/>
    <s v="Alex"/>
    <x v="2"/>
    <n v="2019"/>
    <x v="0"/>
    <x v="1180"/>
    <s v="ID - 260509"/>
    <x v="0"/>
    <n v="12"/>
    <n v="7755"/>
    <n v="12431"/>
    <n v="93060"/>
    <n v="149172"/>
    <n v="56112"/>
  </r>
  <r>
    <x v="658"/>
    <x v="0"/>
    <s v="Hama"/>
    <x v="0"/>
    <n v="2019"/>
    <x v="3"/>
    <x v="658"/>
    <s v="ID - 260623"/>
    <x v="1"/>
    <n v="14"/>
    <n v="4663"/>
    <n v="9052"/>
    <n v="65282"/>
    <n v="126728"/>
    <n v="61446"/>
  </r>
  <r>
    <x v="866"/>
    <x v="2"/>
    <s v="Nablus"/>
    <x v="1"/>
    <n v="2018"/>
    <x v="0"/>
    <x v="866"/>
    <s v="ID - 260737"/>
    <x v="1"/>
    <n v="28"/>
    <n v="4682"/>
    <n v="10625"/>
    <n v="131096"/>
    <n v="297500"/>
    <n v="166404"/>
  </r>
  <r>
    <x v="1168"/>
    <x v="2"/>
    <s v="Gaza"/>
    <x v="1"/>
    <n v="2019"/>
    <x v="3"/>
    <x v="1168"/>
    <s v="ID - 260851"/>
    <x v="0"/>
    <n v="74"/>
    <n v="5779"/>
    <n v="8327"/>
    <n v="427646"/>
    <n v="616198"/>
    <n v="188552"/>
  </r>
  <r>
    <x v="1265"/>
    <x v="0"/>
    <s v="Damascus"/>
    <x v="3"/>
    <n v="2018"/>
    <x v="0"/>
    <x v="1265"/>
    <s v="ID - 260965"/>
    <x v="0"/>
    <n v="32"/>
    <n v="2717"/>
    <n v="5755"/>
    <n v="86944"/>
    <n v="184160"/>
    <n v="97216"/>
  </r>
  <r>
    <x v="710"/>
    <x v="2"/>
    <s v="Al-Quds"/>
    <x v="0"/>
    <n v="2019"/>
    <x v="1"/>
    <x v="710"/>
    <s v="ID - 261079"/>
    <x v="1"/>
    <n v="63"/>
    <n v="5128"/>
    <n v="11155"/>
    <n v="323064"/>
    <n v="702765"/>
    <n v="379701"/>
  </r>
  <r>
    <x v="1266"/>
    <x v="3"/>
    <s v="Alex"/>
    <x v="0"/>
    <n v="2019"/>
    <x v="0"/>
    <x v="1266"/>
    <s v="ID - 261193"/>
    <x v="1"/>
    <n v="90"/>
    <n v="5608"/>
    <n v="7000"/>
    <n v="504720"/>
    <n v="630000"/>
    <n v="125280"/>
  </r>
  <r>
    <x v="949"/>
    <x v="1"/>
    <s v="Jeddah"/>
    <x v="0"/>
    <n v="2018"/>
    <x v="1"/>
    <x v="949"/>
    <s v="ID - 261307"/>
    <x v="1"/>
    <n v="58"/>
    <n v="3934"/>
    <n v="9555"/>
    <n v="228172"/>
    <n v="554190"/>
    <n v="326018"/>
  </r>
  <r>
    <x v="571"/>
    <x v="3"/>
    <s v="Hurghada"/>
    <x v="1"/>
    <n v="2020"/>
    <x v="2"/>
    <x v="571"/>
    <s v="ID - 261421"/>
    <x v="0"/>
    <n v="75"/>
    <n v="2818"/>
    <n v="6850"/>
    <n v="211350"/>
    <n v="513750"/>
    <n v="302400"/>
  </r>
  <r>
    <x v="1267"/>
    <x v="2"/>
    <s v="Ramallah"/>
    <x v="2"/>
    <n v="2020"/>
    <x v="3"/>
    <x v="1267"/>
    <s v="ID - 261535"/>
    <x v="0"/>
    <n v="38"/>
    <n v="7014"/>
    <n v="12097"/>
    <n v="266532"/>
    <n v="459686"/>
    <n v="193154"/>
  </r>
  <r>
    <x v="82"/>
    <x v="0"/>
    <s v="Hama"/>
    <x v="3"/>
    <n v="2020"/>
    <x v="3"/>
    <x v="82"/>
    <s v="ID - 261649"/>
    <x v="0"/>
    <n v="53"/>
    <n v="4302"/>
    <n v="5482"/>
    <n v="228006"/>
    <n v="290546"/>
    <n v="62540"/>
  </r>
  <r>
    <x v="1268"/>
    <x v="0"/>
    <s v="Homs"/>
    <x v="2"/>
    <n v="2020"/>
    <x v="3"/>
    <x v="1268"/>
    <s v="ID - 261763"/>
    <x v="1"/>
    <n v="28"/>
    <n v="2890"/>
    <n v="4976"/>
    <n v="80920"/>
    <n v="139328"/>
    <n v="58408"/>
  </r>
  <r>
    <x v="1080"/>
    <x v="2"/>
    <s v="Gaza"/>
    <x v="2"/>
    <n v="2020"/>
    <x v="0"/>
    <x v="1080"/>
    <s v="ID - 261877"/>
    <x v="1"/>
    <n v="23"/>
    <n v="6641"/>
    <n v="7687"/>
    <n v="152743"/>
    <n v="176801"/>
    <n v="24058"/>
  </r>
  <r>
    <x v="288"/>
    <x v="0"/>
    <s v="Idlb"/>
    <x v="3"/>
    <n v="2017"/>
    <x v="1"/>
    <x v="288"/>
    <s v="ID - 261991"/>
    <x v="1"/>
    <n v="93"/>
    <n v="8953"/>
    <n v="15801"/>
    <n v="832629"/>
    <n v="1469493"/>
    <n v="636864"/>
  </r>
  <r>
    <x v="1111"/>
    <x v="2"/>
    <s v="Al-Quds"/>
    <x v="0"/>
    <n v="2017"/>
    <x v="1"/>
    <x v="1111"/>
    <s v="ID - 262105"/>
    <x v="1"/>
    <n v="40"/>
    <n v="5816"/>
    <n v="8604"/>
    <n v="232640"/>
    <n v="344160"/>
    <n v="111520"/>
  </r>
  <r>
    <x v="1003"/>
    <x v="1"/>
    <s v="Abha"/>
    <x v="0"/>
    <n v="2018"/>
    <x v="0"/>
    <x v="1003"/>
    <s v="ID - 262219"/>
    <x v="1"/>
    <n v="76"/>
    <n v="5441"/>
    <n v="12290"/>
    <n v="413516"/>
    <n v="934040"/>
    <n v="520524"/>
  </r>
  <r>
    <x v="643"/>
    <x v="0"/>
    <s v="Damascus"/>
    <x v="2"/>
    <n v="2017"/>
    <x v="0"/>
    <x v="643"/>
    <s v="ID - 262333"/>
    <x v="1"/>
    <n v="67"/>
    <n v="7960"/>
    <n v="12923"/>
    <n v="533320"/>
    <n v="865841"/>
    <n v="332521"/>
  </r>
  <r>
    <x v="1126"/>
    <x v="3"/>
    <s v="Cairo"/>
    <x v="2"/>
    <n v="2017"/>
    <x v="0"/>
    <x v="1126"/>
    <s v="ID - 262447"/>
    <x v="0"/>
    <n v="90"/>
    <n v="2614"/>
    <n v="3958"/>
    <n v="235260"/>
    <n v="356220"/>
    <n v="120960"/>
  </r>
  <r>
    <x v="781"/>
    <x v="1"/>
    <s v="Abha"/>
    <x v="1"/>
    <n v="2019"/>
    <x v="3"/>
    <x v="781"/>
    <s v="ID - 262561"/>
    <x v="0"/>
    <n v="56"/>
    <n v="6378"/>
    <n v="8245"/>
    <n v="357168"/>
    <n v="461720"/>
    <n v="104552"/>
  </r>
  <r>
    <x v="695"/>
    <x v="1"/>
    <s v="Abha"/>
    <x v="0"/>
    <n v="2019"/>
    <x v="3"/>
    <x v="695"/>
    <s v="ID - 262675"/>
    <x v="1"/>
    <n v="87"/>
    <n v="3592"/>
    <n v="5660"/>
    <n v="312504"/>
    <n v="492420"/>
    <n v="179916"/>
  </r>
  <r>
    <x v="1269"/>
    <x v="1"/>
    <s v="Riyadh"/>
    <x v="1"/>
    <n v="2017"/>
    <x v="3"/>
    <x v="1269"/>
    <s v="ID - 262789"/>
    <x v="0"/>
    <n v="37"/>
    <n v="6987"/>
    <n v="10991"/>
    <n v="258519"/>
    <n v="406667"/>
    <n v="148148"/>
  </r>
  <r>
    <x v="502"/>
    <x v="3"/>
    <s v="Alex"/>
    <x v="1"/>
    <n v="2018"/>
    <x v="1"/>
    <x v="502"/>
    <s v="ID - 262903"/>
    <x v="0"/>
    <n v="60"/>
    <n v="5457"/>
    <n v="12070"/>
    <n v="327420"/>
    <n v="724200"/>
    <n v="396780"/>
  </r>
  <r>
    <x v="1270"/>
    <x v="3"/>
    <s v="Tanta"/>
    <x v="0"/>
    <n v="2018"/>
    <x v="1"/>
    <x v="1270"/>
    <s v="ID - 263017"/>
    <x v="0"/>
    <n v="21"/>
    <n v="2997"/>
    <n v="8865"/>
    <n v="62937"/>
    <n v="186165"/>
    <n v="123228"/>
  </r>
  <r>
    <x v="583"/>
    <x v="2"/>
    <s v="Nablus"/>
    <x v="0"/>
    <n v="2017"/>
    <x v="3"/>
    <x v="583"/>
    <s v="ID - 263131"/>
    <x v="1"/>
    <n v="48"/>
    <n v="5933"/>
    <n v="8064"/>
    <n v="284784"/>
    <n v="387072"/>
    <n v="102288"/>
  </r>
  <r>
    <x v="1174"/>
    <x v="1"/>
    <s v="Jeddah"/>
    <x v="1"/>
    <n v="2018"/>
    <x v="3"/>
    <x v="1174"/>
    <s v="ID - 263245"/>
    <x v="0"/>
    <n v="94"/>
    <n v="7258"/>
    <n v="14030"/>
    <n v="682252"/>
    <n v="1318820"/>
    <n v="636568"/>
  </r>
  <r>
    <x v="849"/>
    <x v="1"/>
    <s v="Dammam"/>
    <x v="0"/>
    <n v="2018"/>
    <x v="2"/>
    <x v="849"/>
    <s v="ID - 263359"/>
    <x v="1"/>
    <n v="14"/>
    <n v="7174"/>
    <n v="10339"/>
    <n v="100436"/>
    <n v="144746"/>
    <n v="44310"/>
  </r>
  <r>
    <x v="1016"/>
    <x v="2"/>
    <s v="Nablus"/>
    <x v="2"/>
    <n v="2017"/>
    <x v="1"/>
    <x v="1016"/>
    <s v="ID - 263473"/>
    <x v="1"/>
    <n v="50"/>
    <n v="4330"/>
    <n v="10641"/>
    <n v="216500"/>
    <n v="532050"/>
    <n v="315550"/>
  </r>
  <r>
    <x v="658"/>
    <x v="3"/>
    <s v="Cairo"/>
    <x v="2"/>
    <n v="2019"/>
    <x v="3"/>
    <x v="658"/>
    <s v="ID - 263587"/>
    <x v="0"/>
    <n v="85"/>
    <n v="8413"/>
    <n v="13605"/>
    <n v="715105"/>
    <n v="1156425"/>
    <n v="441320"/>
  </r>
  <r>
    <x v="1061"/>
    <x v="1"/>
    <s v="Riyadh"/>
    <x v="3"/>
    <n v="2019"/>
    <x v="0"/>
    <x v="1061"/>
    <s v="ID - 263701"/>
    <x v="0"/>
    <n v="65"/>
    <n v="3798"/>
    <n v="6430"/>
    <n v="246870"/>
    <n v="417950"/>
    <n v="171080"/>
  </r>
  <r>
    <x v="384"/>
    <x v="0"/>
    <s v="Hama"/>
    <x v="0"/>
    <n v="2017"/>
    <x v="1"/>
    <x v="384"/>
    <s v="ID - 263815"/>
    <x v="0"/>
    <n v="19"/>
    <n v="7219"/>
    <n v="12871"/>
    <n v="137161"/>
    <n v="244549"/>
    <n v="107388"/>
  </r>
  <r>
    <x v="1215"/>
    <x v="2"/>
    <s v="Al-Quds"/>
    <x v="2"/>
    <n v="2019"/>
    <x v="2"/>
    <x v="1215"/>
    <s v="ID - 263929"/>
    <x v="0"/>
    <n v="23"/>
    <n v="7641"/>
    <n v="11480"/>
    <n v="175743"/>
    <n v="264040"/>
    <n v="88297"/>
  </r>
  <r>
    <x v="144"/>
    <x v="1"/>
    <s v="Dammam"/>
    <x v="0"/>
    <n v="2019"/>
    <x v="3"/>
    <x v="144"/>
    <s v="ID - 264043"/>
    <x v="1"/>
    <n v="64"/>
    <n v="7320"/>
    <n v="13150"/>
    <n v="468480"/>
    <n v="841600"/>
    <n v="373120"/>
  </r>
  <r>
    <x v="953"/>
    <x v="1"/>
    <s v="Jeddah"/>
    <x v="1"/>
    <n v="2017"/>
    <x v="2"/>
    <x v="953"/>
    <s v="ID - 264157"/>
    <x v="0"/>
    <n v="63"/>
    <n v="5311"/>
    <n v="11028"/>
    <n v="334593"/>
    <n v="694764"/>
    <n v="360171"/>
  </r>
  <r>
    <x v="543"/>
    <x v="1"/>
    <s v="Abha"/>
    <x v="0"/>
    <n v="2017"/>
    <x v="1"/>
    <x v="543"/>
    <s v="ID - 264271"/>
    <x v="0"/>
    <n v="78"/>
    <n v="7971"/>
    <n v="9029"/>
    <n v="621738"/>
    <n v="704262"/>
    <n v="82524"/>
  </r>
  <r>
    <x v="1229"/>
    <x v="2"/>
    <s v="Ramallah"/>
    <x v="1"/>
    <n v="2020"/>
    <x v="0"/>
    <x v="1229"/>
    <s v="ID - 264385"/>
    <x v="1"/>
    <n v="54"/>
    <n v="7067"/>
    <n v="10881"/>
    <n v="381618"/>
    <n v="587574"/>
    <n v="205956"/>
  </r>
  <r>
    <x v="309"/>
    <x v="0"/>
    <s v="Idlb"/>
    <x v="3"/>
    <n v="2019"/>
    <x v="1"/>
    <x v="309"/>
    <s v="ID - 264499"/>
    <x v="1"/>
    <n v="41"/>
    <n v="7503"/>
    <n v="11791"/>
    <n v="307623"/>
    <n v="483431"/>
    <n v="175808"/>
  </r>
  <r>
    <x v="1271"/>
    <x v="3"/>
    <s v="Alex"/>
    <x v="0"/>
    <n v="2020"/>
    <x v="0"/>
    <x v="1271"/>
    <s v="ID - 264613"/>
    <x v="0"/>
    <n v="76"/>
    <n v="8962"/>
    <n v="10732"/>
    <n v="681112"/>
    <n v="815632"/>
    <n v="134520"/>
  </r>
  <r>
    <x v="446"/>
    <x v="2"/>
    <s v="Nablus"/>
    <x v="2"/>
    <n v="2018"/>
    <x v="2"/>
    <x v="446"/>
    <s v="ID - 264727"/>
    <x v="1"/>
    <n v="87"/>
    <n v="4244"/>
    <n v="9560"/>
    <n v="369228"/>
    <n v="831720"/>
    <n v="462492"/>
  </r>
  <r>
    <x v="270"/>
    <x v="0"/>
    <s v="Idlb"/>
    <x v="0"/>
    <n v="2018"/>
    <x v="2"/>
    <x v="270"/>
    <s v="ID - 264841"/>
    <x v="0"/>
    <n v="54"/>
    <n v="3100"/>
    <n v="4802"/>
    <n v="167400"/>
    <n v="259308"/>
    <n v="91908"/>
  </r>
  <r>
    <x v="1058"/>
    <x v="1"/>
    <s v="Riyadh"/>
    <x v="1"/>
    <n v="2018"/>
    <x v="1"/>
    <x v="1058"/>
    <s v="ID - 264955"/>
    <x v="0"/>
    <n v="32"/>
    <n v="8897"/>
    <n v="13626"/>
    <n v="284704"/>
    <n v="436032"/>
    <n v="151328"/>
  </r>
  <r>
    <x v="372"/>
    <x v="1"/>
    <s v="Riyadh"/>
    <x v="2"/>
    <n v="2018"/>
    <x v="0"/>
    <x v="372"/>
    <s v="ID - 265069"/>
    <x v="0"/>
    <n v="15"/>
    <n v="3007"/>
    <n v="6429"/>
    <n v="45105"/>
    <n v="96435"/>
    <n v="51330"/>
  </r>
  <r>
    <x v="605"/>
    <x v="1"/>
    <s v="Dammam"/>
    <x v="1"/>
    <n v="2017"/>
    <x v="0"/>
    <x v="605"/>
    <s v="ID - 265183"/>
    <x v="0"/>
    <n v="94"/>
    <n v="2280"/>
    <n v="6403"/>
    <n v="214320"/>
    <n v="601882"/>
    <n v="387562"/>
  </r>
  <r>
    <x v="1272"/>
    <x v="2"/>
    <s v="Al-Quds"/>
    <x v="3"/>
    <n v="2019"/>
    <x v="1"/>
    <x v="1272"/>
    <s v="ID - 265297"/>
    <x v="0"/>
    <n v="64"/>
    <n v="6736"/>
    <n v="8574"/>
    <n v="431104"/>
    <n v="548736"/>
    <n v="117632"/>
  </r>
  <r>
    <x v="457"/>
    <x v="1"/>
    <s v="Riyadh"/>
    <x v="3"/>
    <n v="2019"/>
    <x v="2"/>
    <x v="457"/>
    <s v="ID - 265411"/>
    <x v="0"/>
    <n v="20"/>
    <n v="8552"/>
    <n v="11586"/>
    <n v="171040"/>
    <n v="231720"/>
    <n v="60680"/>
  </r>
  <r>
    <x v="301"/>
    <x v="0"/>
    <s v="Homs"/>
    <x v="2"/>
    <n v="2020"/>
    <x v="1"/>
    <x v="301"/>
    <s v="ID - 265525"/>
    <x v="0"/>
    <n v="27"/>
    <n v="5354"/>
    <n v="8007"/>
    <n v="144558"/>
    <n v="216189"/>
    <n v="71631"/>
  </r>
  <r>
    <x v="1273"/>
    <x v="0"/>
    <s v="Hama"/>
    <x v="1"/>
    <n v="2017"/>
    <x v="1"/>
    <x v="1273"/>
    <s v="ID - 265639"/>
    <x v="0"/>
    <n v="13"/>
    <n v="8462"/>
    <n v="9642"/>
    <n v="110006"/>
    <n v="125346"/>
    <n v="15340"/>
  </r>
  <r>
    <x v="1274"/>
    <x v="1"/>
    <s v="Dammam"/>
    <x v="1"/>
    <n v="2019"/>
    <x v="1"/>
    <x v="1274"/>
    <s v="ID - 265753"/>
    <x v="1"/>
    <n v="88"/>
    <n v="7970"/>
    <n v="9525"/>
    <n v="701360"/>
    <n v="838200"/>
    <n v="136840"/>
  </r>
  <r>
    <x v="483"/>
    <x v="1"/>
    <s v="Dammam"/>
    <x v="1"/>
    <n v="2019"/>
    <x v="0"/>
    <x v="483"/>
    <s v="ID - 265867"/>
    <x v="1"/>
    <n v="15"/>
    <n v="8982"/>
    <n v="13194"/>
    <n v="134730"/>
    <n v="197910"/>
    <n v="63180"/>
  </r>
  <r>
    <x v="1249"/>
    <x v="1"/>
    <s v="Jeddah"/>
    <x v="1"/>
    <n v="2020"/>
    <x v="3"/>
    <x v="1249"/>
    <s v="ID - 265981"/>
    <x v="1"/>
    <n v="46"/>
    <n v="2741"/>
    <n v="6605"/>
    <n v="126086"/>
    <n v="303830"/>
    <n v="177744"/>
  </r>
  <r>
    <x v="378"/>
    <x v="1"/>
    <s v="Riyadh"/>
    <x v="3"/>
    <n v="2017"/>
    <x v="3"/>
    <x v="378"/>
    <s v="ID - 266095"/>
    <x v="0"/>
    <n v="85"/>
    <n v="8596"/>
    <n v="10270"/>
    <n v="730660"/>
    <n v="872950"/>
    <n v="142290"/>
  </r>
  <r>
    <x v="128"/>
    <x v="3"/>
    <s v="Tanta"/>
    <x v="1"/>
    <n v="2019"/>
    <x v="0"/>
    <x v="128"/>
    <s v="ID - 266209"/>
    <x v="0"/>
    <n v="46"/>
    <n v="3966"/>
    <n v="10195"/>
    <n v="182436"/>
    <n v="468970"/>
    <n v="286534"/>
  </r>
  <r>
    <x v="991"/>
    <x v="1"/>
    <s v="Dammam"/>
    <x v="0"/>
    <n v="2017"/>
    <x v="2"/>
    <x v="991"/>
    <s v="ID - 266323"/>
    <x v="1"/>
    <n v="50"/>
    <n v="4361"/>
    <n v="10966"/>
    <n v="218050"/>
    <n v="548300"/>
    <n v="330250"/>
  </r>
  <r>
    <x v="1275"/>
    <x v="0"/>
    <s v="Idlb"/>
    <x v="3"/>
    <n v="2020"/>
    <x v="0"/>
    <x v="1275"/>
    <s v="ID - 266437"/>
    <x v="0"/>
    <n v="97"/>
    <n v="2703"/>
    <n v="5673"/>
    <n v="262191"/>
    <n v="550281"/>
    <n v="288090"/>
  </r>
  <r>
    <x v="1276"/>
    <x v="1"/>
    <s v="Riyadh"/>
    <x v="3"/>
    <n v="2018"/>
    <x v="1"/>
    <x v="1276"/>
    <s v="ID - 266551"/>
    <x v="0"/>
    <n v="30"/>
    <n v="2261"/>
    <n v="7757"/>
    <n v="67830"/>
    <n v="232710"/>
    <n v="164880"/>
  </r>
  <r>
    <x v="1200"/>
    <x v="0"/>
    <s v="Damascus"/>
    <x v="0"/>
    <n v="2019"/>
    <x v="0"/>
    <x v="1200"/>
    <s v="ID - 266665"/>
    <x v="1"/>
    <n v="77"/>
    <n v="6404"/>
    <n v="9146"/>
    <n v="493108"/>
    <n v="704242"/>
    <n v="211134"/>
  </r>
  <r>
    <x v="622"/>
    <x v="0"/>
    <s v="Damascus"/>
    <x v="3"/>
    <n v="2019"/>
    <x v="3"/>
    <x v="622"/>
    <s v="ID - 266779"/>
    <x v="1"/>
    <n v="30"/>
    <n v="8291"/>
    <n v="13690"/>
    <n v="248730"/>
    <n v="410700"/>
    <n v="161970"/>
  </r>
  <r>
    <x v="1277"/>
    <x v="0"/>
    <s v="Idlb"/>
    <x v="3"/>
    <n v="2018"/>
    <x v="3"/>
    <x v="1277"/>
    <s v="ID - 266893"/>
    <x v="1"/>
    <n v="29"/>
    <n v="4218"/>
    <n v="8775"/>
    <n v="122322"/>
    <n v="254475"/>
    <n v="132153"/>
  </r>
  <r>
    <x v="27"/>
    <x v="2"/>
    <s v="Nablus"/>
    <x v="2"/>
    <n v="2019"/>
    <x v="3"/>
    <x v="27"/>
    <s v="ID - 267007"/>
    <x v="1"/>
    <n v="18"/>
    <n v="7311"/>
    <n v="12191"/>
    <n v="131598"/>
    <n v="219438"/>
    <n v="87840"/>
  </r>
  <r>
    <x v="1278"/>
    <x v="2"/>
    <s v="Ramallah"/>
    <x v="2"/>
    <n v="2018"/>
    <x v="1"/>
    <x v="1278"/>
    <s v="ID - 267121"/>
    <x v="0"/>
    <n v="62"/>
    <n v="5103"/>
    <n v="9487"/>
    <n v="316386"/>
    <n v="588194"/>
    <n v="271808"/>
  </r>
  <r>
    <x v="1208"/>
    <x v="3"/>
    <s v="Tanta"/>
    <x v="3"/>
    <n v="2017"/>
    <x v="3"/>
    <x v="1208"/>
    <s v="ID - 267235"/>
    <x v="1"/>
    <n v="63"/>
    <n v="7394"/>
    <n v="8703"/>
    <n v="465822"/>
    <n v="548289"/>
    <n v="82467"/>
  </r>
  <r>
    <x v="581"/>
    <x v="0"/>
    <s v="Damascus"/>
    <x v="0"/>
    <n v="2020"/>
    <x v="3"/>
    <x v="581"/>
    <s v="ID - 267349"/>
    <x v="1"/>
    <n v="24"/>
    <n v="6842"/>
    <n v="7990"/>
    <n v="164208"/>
    <n v="191760"/>
    <n v="27552"/>
  </r>
  <r>
    <x v="643"/>
    <x v="1"/>
    <s v="Riyadh"/>
    <x v="2"/>
    <n v="2017"/>
    <x v="0"/>
    <x v="643"/>
    <s v="ID - 267463"/>
    <x v="1"/>
    <n v="57"/>
    <n v="8330"/>
    <n v="9961"/>
    <n v="474810"/>
    <n v="567777"/>
    <n v="92967"/>
  </r>
  <r>
    <x v="828"/>
    <x v="2"/>
    <s v="Gaza"/>
    <x v="2"/>
    <n v="2018"/>
    <x v="0"/>
    <x v="828"/>
    <s v="ID - 267577"/>
    <x v="0"/>
    <n v="99"/>
    <n v="8048"/>
    <n v="12666"/>
    <n v="796752"/>
    <n v="1253934"/>
    <n v="457182"/>
  </r>
  <r>
    <x v="941"/>
    <x v="3"/>
    <s v="Hurghada"/>
    <x v="3"/>
    <n v="2020"/>
    <x v="2"/>
    <x v="941"/>
    <s v="ID - 267691"/>
    <x v="0"/>
    <n v="31"/>
    <n v="2995"/>
    <n v="9436"/>
    <n v="92845"/>
    <n v="292516"/>
    <n v="199671"/>
  </r>
  <r>
    <x v="1279"/>
    <x v="2"/>
    <s v="Nablus"/>
    <x v="3"/>
    <n v="2019"/>
    <x v="2"/>
    <x v="1279"/>
    <s v="ID - 267805"/>
    <x v="0"/>
    <n v="72"/>
    <n v="5093"/>
    <n v="6703"/>
    <n v="366696"/>
    <n v="482616"/>
    <n v="115920"/>
  </r>
  <r>
    <x v="171"/>
    <x v="1"/>
    <s v="Abha"/>
    <x v="1"/>
    <n v="2017"/>
    <x v="2"/>
    <x v="171"/>
    <s v="ID - 267919"/>
    <x v="0"/>
    <n v="76"/>
    <n v="6507"/>
    <n v="10808"/>
    <n v="494532"/>
    <n v="821408"/>
    <n v="326876"/>
  </r>
  <r>
    <x v="742"/>
    <x v="1"/>
    <s v="Dammam"/>
    <x v="0"/>
    <n v="2020"/>
    <x v="2"/>
    <x v="742"/>
    <s v="ID - 268033"/>
    <x v="0"/>
    <n v="52"/>
    <n v="6477"/>
    <n v="9727"/>
    <n v="336804"/>
    <n v="505804"/>
    <n v="169000"/>
  </r>
  <r>
    <x v="1280"/>
    <x v="1"/>
    <s v="Riyadh"/>
    <x v="1"/>
    <n v="2019"/>
    <x v="1"/>
    <x v="1280"/>
    <s v="ID - 268147"/>
    <x v="0"/>
    <n v="72"/>
    <n v="7286"/>
    <n v="11945"/>
    <n v="524592"/>
    <n v="860040"/>
    <n v="335448"/>
  </r>
  <r>
    <x v="1281"/>
    <x v="1"/>
    <s v="Riyadh"/>
    <x v="2"/>
    <n v="2018"/>
    <x v="0"/>
    <x v="1281"/>
    <s v="ID - 268261"/>
    <x v="1"/>
    <n v="57"/>
    <n v="4098"/>
    <n v="8530"/>
    <n v="233586"/>
    <n v="486210"/>
    <n v="252624"/>
  </r>
  <r>
    <x v="274"/>
    <x v="1"/>
    <s v="Jeddah"/>
    <x v="3"/>
    <n v="2018"/>
    <x v="3"/>
    <x v="274"/>
    <s v="ID - 268375"/>
    <x v="1"/>
    <n v="92"/>
    <n v="2754"/>
    <n v="5094"/>
    <n v="253368"/>
    <n v="468648"/>
    <n v="215280"/>
  </r>
  <r>
    <x v="460"/>
    <x v="1"/>
    <s v="Jeddah"/>
    <x v="1"/>
    <n v="2018"/>
    <x v="2"/>
    <x v="460"/>
    <s v="ID - 268489"/>
    <x v="1"/>
    <n v="99"/>
    <n v="5315"/>
    <n v="7093"/>
    <n v="526185"/>
    <n v="702207"/>
    <n v="176022"/>
  </r>
  <r>
    <x v="648"/>
    <x v="2"/>
    <s v="Ramallah"/>
    <x v="3"/>
    <n v="2019"/>
    <x v="1"/>
    <x v="648"/>
    <s v="ID - 268603"/>
    <x v="1"/>
    <n v="42"/>
    <n v="5652"/>
    <n v="12638"/>
    <n v="237384"/>
    <n v="530796"/>
    <n v="293412"/>
  </r>
  <r>
    <x v="1282"/>
    <x v="2"/>
    <s v="Ramallah"/>
    <x v="0"/>
    <n v="2017"/>
    <x v="0"/>
    <x v="1282"/>
    <s v="ID - 268717"/>
    <x v="1"/>
    <n v="27"/>
    <n v="3409"/>
    <n v="5780"/>
    <n v="92043"/>
    <n v="156060"/>
    <n v="64017"/>
  </r>
  <r>
    <x v="1155"/>
    <x v="2"/>
    <s v="Nablus"/>
    <x v="0"/>
    <n v="2019"/>
    <x v="2"/>
    <x v="1155"/>
    <s v="ID - 268831"/>
    <x v="1"/>
    <n v="41"/>
    <n v="7298"/>
    <n v="13085"/>
    <n v="299218"/>
    <n v="536485"/>
    <n v="237267"/>
  </r>
  <r>
    <x v="120"/>
    <x v="0"/>
    <s v="Homs"/>
    <x v="1"/>
    <n v="2019"/>
    <x v="2"/>
    <x v="120"/>
    <s v="ID - 268945"/>
    <x v="1"/>
    <n v="18"/>
    <n v="3550"/>
    <n v="10006"/>
    <n v="63900"/>
    <n v="180108"/>
    <n v="116208"/>
  </r>
  <r>
    <x v="559"/>
    <x v="1"/>
    <s v="Dammam"/>
    <x v="2"/>
    <n v="2020"/>
    <x v="1"/>
    <x v="559"/>
    <s v="ID - 269059"/>
    <x v="1"/>
    <n v="54"/>
    <n v="3531"/>
    <n v="9071"/>
    <n v="190674"/>
    <n v="489834"/>
    <n v="299160"/>
  </r>
  <r>
    <x v="1222"/>
    <x v="1"/>
    <s v="Abha"/>
    <x v="2"/>
    <n v="2017"/>
    <x v="2"/>
    <x v="1222"/>
    <s v="ID - 269173"/>
    <x v="0"/>
    <n v="97"/>
    <n v="2324"/>
    <n v="5273"/>
    <n v="225428"/>
    <n v="511481"/>
    <n v="286053"/>
  </r>
  <r>
    <x v="353"/>
    <x v="2"/>
    <s v="Nablus"/>
    <x v="1"/>
    <n v="2018"/>
    <x v="1"/>
    <x v="353"/>
    <s v="ID - 269287"/>
    <x v="1"/>
    <n v="74"/>
    <n v="6898"/>
    <n v="13204"/>
    <n v="510452"/>
    <n v="977096"/>
    <n v="466644"/>
  </r>
  <r>
    <x v="1283"/>
    <x v="1"/>
    <s v="Abha"/>
    <x v="3"/>
    <n v="2019"/>
    <x v="0"/>
    <x v="1283"/>
    <s v="ID - 269401"/>
    <x v="1"/>
    <n v="27"/>
    <n v="7181"/>
    <n v="9312"/>
    <n v="193887"/>
    <n v="251424"/>
    <n v="57537"/>
  </r>
  <r>
    <x v="1284"/>
    <x v="3"/>
    <s v="Tanta"/>
    <x v="1"/>
    <n v="2017"/>
    <x v="2"/>
    <x v="1284"/>
    <s v="ID - 269515"/>
    <x v="1"/>
    <n v="88"/>
    <n v="7123"/>
    <n v="8141"/>
    <n v="626824"/>
    <n v="716408"/>
    <n v="89584"/>
  </r>
  <r>
    <x v="1053"/>
    <x v="1"/>
    <s v="Dammam"/>
    <x v="3"/>
    <n v="2020"/>
    <x v="0"/>
    <x v="1053"/>
    <s v="ID - 269629"/>
    <x v="1"/>
    <n v="38"/>
    <n v="8800"/>
    <n v="10886"/>
    <n v="334400"/>
    <n v="413668"/>
    <n v="79268"/>
  </r>
  <r>
    <x v="954"/>
    <x v="3"/>
    <s v="Cairo"/>
    <x v="1"/>
    <n v="2018"/>
    <x v="2"/>
    <x v="954"/>
    <s v="ID - 269743"/>
    <x v="1"/>
    <n v="89"/>
    <n v="8424"/>
    <n v="13929"/>
    <n v="749736"/>
    <n v="1239681"/>
    <n v="489945"/>
  </r>
  <r>
    <x v="1232"/>
    <x v="1"/>
    <s v="Jeddah"/>
    <x v="2"/>
    <n v="2020"/>
    <x v="1"/>
    <x v="1232"/>
    <s v="ID - 269857"/>
    <x v="0"/>
    <n v="69"/>
    <n v="5834"/>
    <n v="11429"/>
    <n v="402546"/>
    <n v="788601"/>
    <n v="386055"/>
  </r>
  <r>
    <x v="1285"/>
    <x v="0"/>
    <s v="Idlb"/>
    <x v="3"/>
    <n v="2018"/>
    <x v="0"/>
    <x v="1285"/>
    <s v="ID - 269971"/>
    <x v="0"/>
    <n v="11"/>
    <n v="8701"/>
    <n v="9841"/>
    <n v="95711"/>
    <n v="108251"/>
    <n v="12540"/>
  </r>
  <r>
    <x v="120"/>
    <x v="1"/>
    <s v="Abha"/>
    <x v="2"/>
    <n v="2019"/>
    <x v="2"/>
    <x v="120"/>
    <s v="ID - 270085"/>
    <x v="0"/>
    <n v="11"/>
    <n v="8131"/>
    <n v="13326"/>
    <n v="89441"/>
    <n v="146586"/>
    <n v="57145"/>
  </r>
  <r>
    <x v="659"/>
    <x v="0"/>
    <s v="Hama"/>
    <x v="0"/>
    <n v="2020"/>
    <x v="0"/>
    <x v="659"/>
    <s v="ID - 270199"/>
    <x v="1"/>
    <n v="64"/>
    <n v="5674"/>
    <n v="6955"/>
    <n v="363136"/>
    <n v="445120"/>
    <n v="81984"/>
  </r>
  <r>
    <x v="217"/>
    <x v="0"/>
    <s v="Idlb"/>
    <x v="0"/>
    <n v="2019"/>
    <x v="2"/>
    <x v="217"/>
    <s v="ID - 270313"/>
    <x v="1"/>
    <n v="49"/>
    <n v="5108"/>
    <n v="9869"/>
    <n v="250292"/>
    <n v="483581"/>
    <n v="233289"/>
  </r>
  <r>
    <x v="1286"/>
    <x v="0"/>
    <s v="Homs"/>
    <x v="3"/>
    <n v="2019"/>
    <x v="2"/>
    <x v="1286"/>
    <s v="ID - 270427"/>
    <x v="1"/>
    <n v="25"/>
    <n v="7227"/>
    <n v="13708"/>
    <n v="180675"/>
    <n v="342700"/>
    <n v="162025"/>
  </r>
  <r>
    <x v="1013"/>
    <x v="2"/>
    <s v="Gaza"/>
    <x v="1"/>
    <n v="2020"/>
    <x v="3"/>
    <x v="1013"/>
    <s v="ID - 270541"/>
    <x v="1"/>
    <n v="54"/>
    <n v="2165"/>
    <n v="7549"/>
    <n v="116910"/>
    <n v="407646"/>
    <n v="290736"/>
  </r>
  <r>
    <x v="600"/>
    <x v="1"/>
    <s v="Dammam"/>
    <x v="1"/>
    <n v="2017"/>
    <x v="2"/>
    <x v="600"/>
    <s v="ID - 270655"/>
    <x v="0"/>
    <n v="83"/>
    <n v="7799"/>
    <n v="9062"/>
    <n v="647317"/>
    <n v="752146"/>
    <n v="104829"/>
  </r>
  <r>
    <x v="1280"/>
    <x v="2"/>
    <s v="Al-Quds"/>
    <x v="3"/>
    <n v="2019"/>
    <x v="1"/>
    <x v="1280"/>
    <s v="ID - 270769"/>
    <x v="0"/>
    <n v="66"/>
    <n v="8964"/>
    <n v="12787"/>
    <n v="591624"/>
    <n v="843942"/>
    <n v="252318"/>
  </r>
  <r>
    <x v="1287"/>
    <x v="0"/>
    <s v="Idlb"/>
    <x v="3"/>
    <n v="2017"/>
    <x v="2"/>
    <x v="1287"/>
    <s v="ID - 270883"/>
    <x v="1"/>
    <n v="30"/>
    <n v="8111"/>
    <n v="11746"/>
    <n v="243330"/>
    <n v="352380"/>
    <n v="109050"/>
  </r>
  <r>
    <x v="1269"/>
    <x v="0"/>
    <s v="Damascus"/>
    <x v="0"/>
    <n v="2017"/>
    <x v="3"/>
    <x v="1269"/>
    <s v="ID - 270997"/>
    <x v="1"/>
    <n v="74"/>
    <n v="4848"/>
    <n v="9522"/>
    <n v="358752"/>
    <n v="704628"/>
    <n v="345876"/>
  </r>
  <r>
    <x v="408"/>
    <x v="0"/>
    <s v="Damascus"/>
    <x v="1"/>
    <n v="2018"/>
    <x v="2"/>
    <x v="408"/>
    <s v="ID - 271111"/>
    <x v="0"/>
    <n v="82"/>
    <n v="6462"/>
    <n v="7694"/>
    <n v="529884"/>
    <n v="630908"/>
    <n v="101024"/>
  </r>
  <r>
    <x v="647"/>
    <x v="2"/>
    <s v="Nablus"/>
    <x v="0"/>
    <n v="2017"/>
    <x v="1"/>
    <x v="647"/>
    <s v="ID - 271225"/>
    <x v="0"/>
    <n v="86"/>
    <n v="8464"/>
    <n v="13148"/>
    <n v="727904"/>
    <n v="1130728"/>
    <n v="402824"/>
  </r>
  <r>
    <x v="331"/>
    <x v="1"/>
    <s v="Riyadh"/>
    <x v="3"/>
    <n v="2020"/>
    <x v="0"/>
    <x v="331"/>
    <s v="ID - 271339"/>
    <x v="1"/>
    <n v="98"/>
    <n v="2377"/>
    <n v="5858"/>
    <n v="232946"/>
    <n v="574084"/>
    <n v="341138"/>
  </r>
  <r>
    <x v="1288"/>
    <x v="2"/>
    <s v="Ramallah"/>
    <x v="0"/>
    <n v="2017"/>
    <x v="2"/>
    <x v="1288"/>
    <s v="ID - 271453"/>
    <x v="1"/>
    <n v="66"/>
    <n v="8826"/>
    <n v="15167"/>
    <n v="582516"/>
    <n v="1001022"/>
    <n v="418506"/>
  </r>
  <r>
    <x v="1089"/>
    <x v="3"/>
    <s v="Hurghada"/>
    <x v="2"/>
    <n v="2020"/>
    <x v="1"/>
    <x v="1089"/>
    <s v="ID - 271567"/>
    <x v="0"/>
    <n v="60"/>
    <n v="8980"/>
    <n v="11149"/>
    <n v="538800"/>
    <n v="668940"/>
    <n v="130140"/>
  </r>
  <r>
    <x v="619"/>
    <x v="1"/>
    <s v="Riyadh"/>
    <x v="0"/>
    <n v="2017"/>
    <x v="1"/>
    <x v="619"/>
    <s v="ID - 271681"/>
    <x v="0"/>
    <n v="73"/>
    <n v="4481"/>
    <n v="9057"/>
    <n v="327113"/>
    <n v="661161"/>
    <n v="334048"/>
  </r>
  <r>
    <x v="637"/>
    <x v="1"/>
    <s v="Jeddah"/>
    <x v="3"/>
    <n v="2020"/>
    <x v="1"/>
    <x v="637"/>
    <s v="ID - 271795"/>
    <x v="0"/>
    <n v="77"/>
    <n v="8560"/>
    <n v="10282"/>
    <n v="659120"/>
    <n v="791714"/>
    <n v="132594"/>
  </r>
  <r>
    <x v="906"/>
    <x v="3"/>
    <s v="Tanta"/>
    <x v="0"/>
    <n v="2017"/>
    <x v="1"/>
    <x v="906"/>
    <s v="ID - 271909"/>
    <x v="1"/>
    <n v="36"/>
    <n v="5917"/>
    <n v="8215"/>
    <n v="213012"/>
    <n v="295740"/>
    <n v="82728"/>
  </r>
  <r>
    <x v="361"/>
    <x v="0"/>
    <s v="Hama"/>
    <x v="3"/>
    <n v="2019"/>
    <x v="1"/>
    <x v="361"/>
    <s v="ID - 272023"/>
    <x v="1"/>
    <n v="35"/>
    <n v="6699"/>
    <n v="13213"/>
    <n v="234465"/>
    <n v="462455"/>
    <n v="227990"/>
  </r>
  <r>
    <x v="990"/>
    <x v="0"/>
    <s v="Damascus"/>
    <x v="0"/>
    <n v="2019"/>
    <x v="1"/>
    <x v="990"/>
    <s v="ID - 272137"/>
    <x v="1"/>
    <n v="25"/>
    <n v="3217"/>
    <n v="6199"/>
    <n v="80425"/>
    <n v="154975"/>
    <n v="74550"/>
  </r>
  <r>
    <x v="1267"/>
    <x v="0"/>
    <s v="Homs"/>
    <x v="2"/>
    <n v="2020"/>
    <x v="3"/>
    <x v="1267"/>
    <s v="ID - 272251"/>
    <x v="1"/>
    <n v="15"/>
    <n v="8160"/>
    <n v="12049"/>
    <n v="122400"/>
    <n v="180735"/>
    <n v="58335"/>
  </r>
  <r>
    <x v="1289"/>
    <x v="2"/>
    <s v="Gaza"/>
    <x v="0"/>
    <n v="2019"/>
    <x v="0"/>
    <x v="1289"/>
    <s v="ID - 272365"/>
    <x v="1"/>
    <n v="48"/>
    <n v="7288"/>
    <n v="14089"/>
    <n v="349824"/>
    <n v="676272"/>
    <n v="326448"/>
  </r>
  <r>
    <x v="1217"/>
    <x v="0"/>
    <s v="Idlb"/>
    <x v="0"/>
    <n v="2018"/>
    <x v="3"/>
    <x v="1217"/>
    <s v="ID - 272479"/>
    <x v="0"/>
    <n v="94"/>
    <n v="8225"/>
    <n v="12846"/>
    <n v="773150"/>
    <n v="1207524"/>
    <n v="434374"/>
  </r>
  <r>
    <x v="1290"/>
    <x v="2"/>
    <s v="Ramallah"/>
    <x v="3"/>
    <n v="2018"/>
    <x v="3"/>
    <x v="1290"/>
    <s v="ID - 272593"/>
    <x v="1"/>
    <n v="46"/>
    <n v="2408"/>
    <n v="3676"/>
    <n v="110768"/>
    <n v="169096"/>
    <n v="58328"/>
  </r>
  <r>
    <x v="239"/>
    <x v="3"/>
    <s v="Hurghada"/>
    <x v="3"/>
    <n v="2020"/>
    <x v="1"/>
    <x v="239"/>
    <s v="ID - 272707"/>
    <x v="0"/>
    <n v="87"/>
    <n v="4212"/>
    <n v="9556"/>
    <n v="366444"/>
    <n v="831372"/>
    <n v="464928"/>
  </r>
  <r>
    <x v="1087"/>
    <x v="1"/>
    <s v="Jeddah"/>
    <x v="3"/>
    <n v="2020"/>
    <x v="1"/>
    <x v="1087"/>
    <s v="ID - 272821"/>
    <x v="0"/>
    <n v="67"/>
    <n v="8501"/>
    <n v="9971"/>
    <n v="569567"/>
    <n v="668057"/>
    <n v="98490"/>
  </r>
  <r>
    <x v="1291"/>
    <x v="1"/>
    <s v="Jeddah"/>
    <x v="1"/>
    <n v="2018"/>
    <x v="0"/>
    <x v="1291"/>
    <s v="ID - 272935"/>
    <x v="0"/>
    <n v="79"/>
    <n v="8442"/>
    <n v="10033"/>
    <n v="666918"/>
    <n v="792607"/>
    <n v="125689"/>
  </r>
  <r>
    <x v="1292"/>
    <x v="3"/>
    <s v="Alex"/>
    <x v="0"/>
    <n v="2018"/>
    <x v="3"/>
    <x v="1292"/>
    <s v="ID - 273049"/>
    <x v="0"/>
    <n v="87"/>
    <n v="5258"/>
    <n v="8717"/>
    <n v="457446"/>
    <n v="758379"/>
    <n v="300933"/>
  </r>
  <r>
    <x v="466"/>
    <x v="0"/>
    <s v="Idlb"/>
    <x v="3"/>
    <n v="2020"/>
    <x v="0"/>
    <x v="466"/>
    <s v="ID - 273163"/>
    <x v="0"/>
    <n v="92"/>
    <n v="6056"/>
    <n v="11706"/>
    <n v="557152"/>
    <n v="1076952"/>
    <n v="519800"/>
  </r>
  <r>
    <x v="383"/>
    <x v="0"/>
    <s v="Damascus"/>
    <x v="1"/>
    <n v="2018"/>
    <x v="3"/>
    <x v="383"/>
    <s v="ID - 273277"/>
    <x v="0"/>
    <n v="55"/>
    <n v="4170"/>
    <n v="8851"/>
    <n v="229350"/>
    <n v="486805"/>
    <n v="257455"/>
  </r>
  <r>
    <x v="1293"/>
    <x v="0"/>
    <s v="Damascus"/>
    <x v="2"/>
    <n v="2018"/>
    <x v="3"/>
    <x v="1293"/>
    <s v="ID - 273391"/>
    <x v="1"/>
    <n v="60"/>
    <n v="4958"/>
    <n v="7793"/>
    <n v="297480"/>
    <n v="467580"/>
    <n v="170100"/>
  </r>
  <r>
    <x v="1294"/>
    <x v="3"/>
    <s v="Tanta"/>
    <x v="2"/>
    <n v="2020"/>
    <x v="0"/>
    <x v="1294"/>
    <s v="ID - 273505"/>
    <x v="1"/>
    <n v="57"/>
    <n v="7045"/>
    <n v="11521"/>
    <n v="401565"/>
    <n v="656697"/>
    <n v="255132"/>
  </r>
  <r>
    <x v="893"/>
    <x v="0"/>
    <s v="Hama"/>
    <x v="2"/>
    <n v="2018"/>
    <x v="2"/>
    <x v="893"/>
    <s v="ID - 273619"/>
    <x v="1"/>
    <n v="89"/>
    <n v="8875"/>
    <n v="13967"/>
    <n v="789875"/>
    <n v="1243063"/>
    <n v="453188"/>
  </r>
  <r>
    <x v="622"/>
    <x v="1"/>
    <s v="Riyadh"/>
    <x v="0"/>
    <n v="2019"/>
    <x v="3"/>
    <x v="622"/>
    <s v="ID - 273733"/>
    <x v="1"/>
    <n v="93"/>
    <n v="5640"/>
    <n v="11159"/>
    <n v="524520"/>
    <n v="1037787"/>
    <n v="513267"/>
  </r>
  <r>
    <x v="968"/>
    <x v="3"/>
    <s v="Cairo"/>
    <x v="0"/>
    <n v="2017"/>
    <x v="0"/>
    <x v="968"/>
    <s v="ID - 273847"/>
    <x v="0"/>
    <n v="59"/>
    <n v="5833"/>
    <n v="11204"/>
    <n v="344147"/>
    <n v="661036"/>
    <n v="316889"/>
  </r>
  <r>
    <x v="813"/>
    <x v="1"/>
    <s v="Abha"/>
    <x v="2"/>
    <n v="2017"/>
    <x v="3"/>
    <x v="813"/>
    <s v="ID - 273961"/>
    <x v="1"/>
    <n v="61"/>
    <n v="5719"/>
    <n v="9168"/>
    <n v="348859"/>
    <n v="559248"/>
    <n v="210389"/>
  </r>
  <r>
    <x v="256"/>
    <x v="0"/>
    <s v="Homs"/>
    <x v="0"/>
    <n v="2017"/>
    <x v="0"/>
    <x v="256"/>
    <s v="ID - 274075"/>
    <x v="0"/>
    <n v="75"/>
    <n v="8066"/>
    <n v="13701"/>
    <n v="604950"/>
    <n v="1027575"/>
    <n v="422625"/>
  </r>
  <r>
    <x v="726"/>
    <x v="3"/>
    <s v="Tanta"/>
    <x v="2"/>
    <n v="2018"/>
    <x v="0"/>
    <x v="726"/>
    <s v="ID - 274189"/>
    <x v="1"/>
    <n v="77"/>
    <n v="4966"/>
    <n v="8775"/>
    <n v="382382"/>
    <n v="675675"/>
    <n v="293293"/>
  </r>
  <r>
    <x v="1295"/>
    <x v="3"/>
    <s v="Cairo"/>
    <x v="1"/>
    <n v="2017"/>
    <x v="3"/>
    <x v="1295"/>
    <s v="ID - 274303"/>
    <x v="1"/>
    <n v="13"/>
    <n v="6413"/>
    <n v="9547"/>
    <n v="83369"/>
    <n v="124111"/>
    <n v="40742"/>
  </r>
  <r>
    <x v="529"/>
    <x v="2"/>
    <s v="Nablus"/>
    <x v="2"/>
    <n v="2019"/>
    <x v="3"/>
    <x v="529"/>
    <s v="ID - 274417"/>
    <x v="1"/>
    <n v="31"/>
    <n v="6284"/>
    <n v="8744"/>
    <n v="194804"/>
    <n v="271064"/>
    <n v="76260"/>
  </r>
  <r>
    <x v="958"/>
    <x v="1"/>
    <s v="Abha"/>
    <x v="3"/>
    <n v="2020"/>
    <x v="2"/>
    <x v="958"/>
    <s v="ID - 274531"/>
    <x v="1"/>
    <n v="38"/>
    <n v="8900"/>
    <n v="10332"/>
    <n v="338200"/>
    <n v="392616"/>
    <n v="54416"/>
  </r>
  <r>
    <x v="1157"/>
    <x v="1"/>
    <s v="Riyadh"/>
    <x v="1"/>
    <n v="2018"/>
    <x v="2"/>
    <x v="1157"/>
    <s v="ID - 274645"/>
    <x v="0"/>
    <n v="47"/>
    <n v="3358"/>
    <n v="5039"/>
    <n v="157826"/>
    <n v="236833"/>
    <n v="79007"/>
  </r>
  <r>
    <x v="1038"/>
    <x v="0"/>
    <s v="Hama"/>
    <x v="2"/>
    <n v="2020"/>
    <x v="2"/>
    <x v="1038"/>
    <s v="ID - 274759"/>
    <x v="1"/>
    <n v="21"/>
    <n v="5625"/>
    <n v="8840"/>
    <n v="118125"/>
    <n v="185640"/>
    <n v="67515"/>
  </r>
  <r>
    <x v="583"/>
    <x v="3"/>
    <s v="Cairo"/>
    <x v="1"/>
    <n v="2017"/>
    <x v="3"/>
    <x v="583"/>
    <s v="ID - 274873"/>
    <x v="1"/>
    <n v="21"/>
    <n v="5025"/>
    <n v="12003"/>
    <n v="105525"/>
    <n v="252063"/>
    <n v="146538"/>
  </r>
  <r>
    <x v="1242"/>
    <x v="3"/>
    <s v="Alex"/>
    <x v="2"/>
    <n v="2018"/>
    <x v="1"/>
    <x v="1242"/>
    <s v="ID - 274987"/>
    <x v="1"/>
    <n v="58"/>
    <n v="3443"/>
    <n v="8781"/>
    <n v="199694"/>
    <n v="509298"/>
    <n v="309604"/>
  </r>
  <r>
    <x v="779"/>
    <x v="3"/>
    <s v="Tanta"/>
    <x v="3"/>
    <n v="2017"/>
    <x v="2"/>
    <x v="779"/>
    <s v="ID - 275101"/>
    <x v="0"/>
    <n v="63"/>
    <n v="2360"/>
    <n v="6152"/>
    <n v="148680"/>
    <n v="387576"/>
    <n v="238896"/>
  </r>
  <r>
    <x v="361"/>
    <x v="1"/>
    <s v="Jeddah"/>
    <x v="0"/>
    <n v="2019"/>
    <x v="1"/>
    <x v="361"/>
    <s v="ID - 275215"/>
    <x v="1"/>
    <n v="92"/>
    <n v="8970"/>
    <n v="10974"/>
    <n v="825240"/>
    <n v="1009608"/>
    <n v="184368"/>
  </r>
  <r>
    <x v="1000"/>
    <x v="1"/>
    <s v="Dammam"/>
    <x v="0"/>
    <n v="2019"/>
    <x v="1"/>
    <x v="1000"/>
    <s v="ID - 275329"/>
    <x v="0"/>
    <n v="31"/>
    <n v="6263"/>
    <n v="11119"/>
    <n v="194153"/>
    <n v="344689"/>
    <n v="150536"/>
  </r>
  <r>
    <x v="45"/>
    <x v="0"/>
    <s v="Hama"/>
    <x v="2"/>
    <n v="2017"/>
    <x v="3"/>
    <x v="45"/>
    <s v="ID - 275443"/>
    <x v="1"/>
    <n v="61"/>
    <n v="5870"/>
    <n v="8763"/>
    <n v="358070"/>
    <n v="534543"/>
    <n v="176473"/>
  </r>
  <r>
    <x v="900"/>
    <x v="2"/>
    <s v="Al-Quds"/>
    <x v="1"/>
    <n v="2017"/>
    <x v="1"/>
    <x v="900"/>
    <s v="ID - 275557"/>
    <x v="0"/>
    <n v="22"/>
    <n v="7493"/>
    <n v="8630"/>
    <n v="164846"/>
    <n v="189860"/>
    <n v="25014"/>
  </r>
  <r>
    <x v="1296"/>
    <x v="0"/>
    <s v="Homs"/>
    <x v="2"/>
    <n v="2017"/>
    <x v="0"/>
    <x v="1296"/>
    <s v="ID - 275671"/>
    <x v="1"/>
    <n v="22"/>
    <n v="7254"/>
    <n v="8949"/>
    <n v="159588"/>
    <n v="196878"/>
    <n v="37290"/>
  </r>
  <r>
    <x v="1151"/>
    <x v="0"/>
    <s v="Homs"/>
    <x v="2"/>
    <n v="2018"/>
    <x v="1"/>
    <x v="1151"/>
    <s v="ID - 275785"/>
    <x v="0"/>
    <n v="95"/>
    <n v="4134"/>
    <n v="9963"/>
    <n v="392730"/>
    <n v="946485"/>
    <n v="553755"/>
  </r>
  <r>
    <x v="1277"/>
    <x v="3"/>
    <s v="Hurghada"/>
    <x v="1"/>
    <n v="2018"/>
    <x v="3"/>
    <x v="1277"/>
    <s v="ID - 275899"/>
    <x v="1"/>
    <n v="48"/>
    <n v="8919"/>
    <n v="13003"/>
    <n v="428112"/>
    <n v="624144"/>
    <n v="196032"/>
  </r>
  <r>
    <x v="1297"/>
    <x v="3"/>
    <s v="Tanta"/>
    <x v="3"/>
    <n v="2017"/>
    <x v="3"/>
    <x v="1297"/>
    <s v="ID - 276013"/>
    <x v="0"/>
    <n v="55"/>
    <n v="7287"/>
    <n v="8634"/>
    <n v="400785"/>
    <n v="474870"/>
    <n v="74085"/>
  </r>
  <r>
    <x v="1298"/>
    <x v="0"/>
    <s v="Idlb"/>
    <x v="1"/>
    <n v="2017"/>
    <x v="2"/>
    <x v="1298"/>
    <s v="ID - 276127"/>
    <x v="1"/>
    <n v="21"/>
    <n v="4957"/>
    <n v="10288"/>
    <n v="104097"/>
    <n v="216048"/>
    <n v="111951"/>
  </r>
  <r>
    <x v="618"/>
    <x v="0"/>
    <s v="Damascus"/>
    <x v="1"/>
    <n v="2019"/>
    <x v="2"/>
    <x v="618"/>
    <s v="ID - 276241"/>
    <x v="0"/>
    <n v="30"/>
    <n v="5500"/>
    <n v="7864"/>
    <n v="165000"/>
    <n v="235920"/>
    <n v="70920"/>
  </r>
  <r>
    <x v="679"/>
    <x v="3"/>
    <s v="Tanta"/>
    <x v="3"/>
    <n v="2019"/>
    <x v="2"/>
    <x v="679"/>
    <s v="ID - 276355"/>
    <x v="1"/>
    <n v="81"/>
    <n v="2878"/>
    <n v="5271"/>
    <n v="233118"/>
    <n v="426951"/>
    <n v="193833"/>
  </r>
  <r>
    <x v="96"/>
    <x v="0"/>
    <s v="Homs"/>
    <x v="1"/>
    <n v="2018"/>
    <x v="2"/>
    <x v="96"/>
    <s v="ID - 276469"/>
    <x v="0"/>
    <n v="98"/>
    <n v="2732"/>
    <n v="9358"/>
    <n v="267736"/>
    <n v="917084"/>
    <n v="649348"/>
  </r>
  <r>
    <x v="573"/>
    <x v="1"/>
    <s v="Dammam"/>
    <x v="2"/>
    <n v="2018"/>
    <x v="1"/>
    <x v="573"/>
    <s v="ID - 276583"/>
    <x v="0"/>
    <n v="74"/>
    <n v="7938"/>
    <n v="13237"/>
    <n v="587412"/>
    <n v="979538"/>
    <n v="392126"/>
  </r>
  <r>
    <x v="949"/>
    <x v="0"/>
    <s v="Hama"/>
    <x v="3"/>
    <n v="2018"/>
    <x v="1"/>
    <x v="949"/>
    <s v="ID - 276697"/>
    <x v="0"/>
    <n v="61"/>
    <n v="5341"/>
    <n v="12001"/>
    <n v="325801"/>
    <n v="732061"/>
    <n v="406260"/>
  </r>
  <r>
    <x v="549"/>
    <x v="3"/>
    <s v="Tanta"/>
    <x v="1"/>
    <n v="2017"/>
    <x v="1"/>
    <x v="549"/>
    <s v="ID - 276811"/>
    <x v="1"/>
    <n v="38"/>
    <n v="6387"/>
    <n v="11801"/>
    <n v="242706"/>
    <n v="448438"/>
    <n v="205732"/>
  </r>
  <r>
    <x v="810"/>
    <x v="3"/>
    <s v="Hurghada"/>
    <x v="3"/>
    <n v="2018"/>
    <x v="2"/>
    <x v="810"/>
    <s v="ID - 276925"/>
    <x v="0"/>
    <n v="92"/>
    <n v="2294"/>
    <n v="6847"/>
    <n v="211048"/>
    <n v="629924"/>
    <n v="418876"/>
  </r>
  <r>
    <x v="88"/>
    <x v="0"/>
    <s v="Damascus"/>
    <x v="1"/>
    <n v="2017"/>
    <x v="1"/>
    <x v="88"/>
    <s v="ID - 277039"/>
    <x v="1"/>
    <n v="41"/>
    <n v="7705"/>
    <n v="12018"/>
    <n v="315905"/>
    <n v="492738"/>
    <n v="176833"/>
  </r>
  <r>
    <x v="1218"/>
    <x v="1"/>
    <s v="Riyadh"/>
    <x v="2"/>
    <n v="2020"/>
    <x v="1"/>
    <x v="1218"/>
    <s v="ID - 277153"/>
    <x v="1"/>
    <n v="53"/>
    <n v="5646"/>
    <n v="9686"/>
    <n v="299238"/>
    <n v="513358"/>
    <n v="214120"/>
  </r>
  <r>
    <x v="16"/>
    <x v="2"/>
    <s v="Nablus"/>
    <x v="1"/>
    <n v="2017"/>
    <x v="2"/>
    <x v="16"/>
    <s v="ID - 277267"/>
    <x v="1"/>
    <n v="41"/>
    <n v="6564"/>
    <n v="8516"/>
    <n v="269124"/>
    <n v="349156"/>
    <n v="80032"/>
  </r>
  <r>
    <x v="884"/>
    <x v="0"/>
    <s v="Hama"/>
    <x v="1"/>
    <n v="2018"/>
    <x v="2"/>
    <x v="884"/>
    <s v="ID - 277381"/>
    <x v="1"/>
    <n v="77"/>
    <n v="6072"/>
    <n v="11532"/>
    <n v="467544"/>
    <n v="887964"/>
    <n v="420420"/>
  </r>
  <r>
    <x v="119"/>
    <x v="0"/>
    <s v="Damascus"/>
    <x v="3"/>
    <n v="2018"/>
    <x v="0"/>
    <x v="119"/>
    <s v="ID - 277495"/>
    <x v="0"/>
    <n v="19"/>
    <n v="7946"/>
    <n v="9731"/>
    <n v="150974"/>
    <n v="184889"/>
    <n v="33915"/>
  </r>
  <r>
    <x v="762"/>
    <x v="2"/>
    <s v="Nablus"/>
    <x v="1"/>
    <n v="2020"/>
    <x v="3"/>
    <x v="762"/>
    <s v="ID - 277609"/>
    <x v="0"/>
    <n v="54"/>
    <n v="5711"/>
    <n v="9092"/>
    <n v="308394"/>
    <n v="490968"/>
    <n v="182574"/>
  </r>
  <r>
    <x v="1110"/>
    <x v="1"/>
    <s v="Jeddah"/>
    <x v="2"/>
    <n v="2020"/>
    <x v="2"/>
    <x v="1110"/>
    <s v="ID - 277723"/>
    <x v="1"/>
    <n v="45"/>
    <n v="3020"/>
    <n v="6245"/>
    <n v="135900"/>
    <n v="281025"/>
    <n v="145125"/>
  </r>
  <r>
    <x v="1064"/>
    <x v="3"/>
    <s v="Hurghada"/>
    <x v="1"/>
    <n v="2018"/>
    <x v="0"/>
    <x v="1064"/>
    <s v="ID - 277837"/>
    <x v="1"/>
    <n v="67"/>
    <n v="7117"/>
    <n v="14080"/>
    <n v="476839"/>
    <n v="943360"/>
    <n v="466521"/>
  </r>
  <r>
    <x v="889"/>
    <x v="0"/>
    <s v="Hama"/>
    <x v="1"/>
    <n v="2020"/>
    <x v="3"/>
    <x v="889"/>
    <s v="ID - 277951"/>
    <x v="0"/>
    <n v="79"/>
    <n v="2645"/>
    <n v="8148"/>
    <n v="208955"/>
    <n v="643692"/>
    <n v="434737"/>
  </r>
  <r>
    <x v="499"/>
    <x v="0"/>
    <s v="Homs"/>
    <x v="2"/>
    <n v="2019"/>
    <x v="1"/>
    <x v="499"/>
    <s v="ID - 278065"/>
    <x v="0"/>
    <n v="41"/>
    <n v="4013"/>
    <n v="10707"/>
    <n v="164533"/>
    <n v="438987"/>
    <n v="274454"/>
  </r>
  <r>
    <x v="1137"/>
    <x v="1"/>
    <s v="Jeddah"/>
    <x v="1"/>
    <n v="2018"/>
    <x v="1"/>
    <x v="1137"/>
    <s v="ID - 278179"/>
    <x v="0"/>
    <n v="58"/>
    <n v="6688"/>
    <n v="8889"/>
    <n v="387904"/>
    <n v="515562"/>
    <n v="127658"/>
  </r>
  <r>
    <x v="885"/>
    <x v="0"/>
    <s v="Damascus"/>
    <x v="1"/>
    <n v="2019"/>
    <x v="2"/>
    <x v="885"/>
    <s v="ID - 278293"/>
    <x v="1"/>
    <n v="11"/>
    <n v="6366"/>
    <n v="13230"/>
    <n v="70026"/>
    <n v="145530"/>
    <n v="75504"/>
  </r>
  <r>
    <x v="31"/>
    <x v="2"/>
    <s v="Gaza"/>
    <x v="1"/>
    <n v="2018"/>
    <x v="1"/>
    <x v="31"/>
    <s v="ID - 278407"/>
    <x v="0"/>
    <n v="64"/>
    <n v="8170"/>
    <n v="12028"/>
    <n v="522880"/>
    <n v="769792"/>
    <n v="246912"/>
  </r>
  <r>
    <x v="759"/>
    <x v="3"/>
    <s v="Hurghada"/>
    <x v="2"/>
    <n v="2018"/>
    <x v="0"/>
    <x v="759"/>
    <s v="ID - 278521"/>
    <x v="0"/>
    <n v="23"/>
    <n v="6024"/>
    <n v="10096"/>
    <n v="138552"/>
    <n v="232208"/>
    <n v="93656"/>
  </r>
  <r>
    <x v="254"/>
    <x v="0"/>
    <s v="Damascus"/>
    <x v="3"/>
    <n v="2018"/>
    <x v="0"/>
    <x v="254"/>
    <s v="ID - 278635"/>
    <x v="1"/>
    <n v="39"/>
    <n v="4533"/>
    <n v="10488"/>
    <n v="176787"/>
    <n v="409032"/>
    <n v="232245"/>
  </r>
  <r>
    <x v="985"/>
    <x v="2"/>
    <s v="Nablus"/>
    <x v="0"/>
    <n v="2019"/>
    <x v="3"/>
    <x v="985"/>
    <s v="ID - 278749"/>
    <x v="1"/>
    <n v="95"/>
    <n v="8992"/>
    <n v="15934"/>
    <n v="854240"/>
    <n v="1513730"/>
    <n v="659490"/>
  </r>
  <r>
    <x v="1299"/>
    <x v="0"/>
    <s v="Homs"/>
    <x v="1"/>
    <n v="2018"/>
    <x v="0"/>
    <x v="1299"/>
    <s v="ID - 278863"/>
    <x v="1"/>
    <n v="71"/>
    <n v="8654"/>
    <n v="13120"/>
    <n v="614434"/>
    <n v="931520"/>
    <n v="317086"/>
  </r>
  <r>
    <x v="882"/>
    <x v="2"/>
    <s v="Nablus"/>
    <x v="2"/>
    <n v="2019"/>
    <x v="1"/>
    <x v="882"/>
    <s v="ID - 278977"/>
    <x v="1"/>
    <n v="56"/>
    <n v="8610"/>
    <n v="10092"/>
    <n v="482160"/>
    <n v="565152"/>
    <n v="82992"/>
  </r>
  <r>
    <x v="91"/>
    <x v="0"/>
    <s v="Idlb"/>
    <x v="3"/>
    <n v="2020"/>
    <x v="1"/>
    <x v="91"/>
    <s v="ID - 279091"/>
    <x v="1"/>
    <n v="59"/>
    <n v="7053"/>
    <n v="11292"/>
    <n v="416127"/>
    <n v="666228"/>
    <n v="250101"/>
  </r>
  <r>
    <x v="1300"/>
    <x v="3"/>
    <s v="Hurghada"/>
    <x v="2"/>
    <n v="2019"/>
    <x v="2"/>
    <x v="1300"/>
    <s v="ID - 279205"/>
    <x v="1"/>
    <n v="69"/>
    <n v="4104"/>
    <n v="6956"/>
    <n v="283176"/>
    <n v="479964"/>
    <n v="196788"/>
  </r>
  <r>
    <x v="1109"/>
    <x v="0"/>
    <s v="Idlb"/>
    <x v="1"/>
    <n v="2017"/>
    <x v="1"/>
    <x v="1109"/>
    <s v="ID - 279319"/>
    <x v="1"/>
    <n v="33"/>
    <n v="3793"/>
    <n v="4919"/>
    <n v="125169"/>
    <n v="162327"/>
    <n v="37158"/>
  </r>
  <r>
    <x v="640"/>
    <x v="3"/>
    <s v="Tanta"/>
    <x v="3"/>
    <n v="2017"/>
    <x v="1"/>
    <x v="640"/>
    <s v="ID - 279433"/>
    <x v="1"/>
    <n v="93"/>
    <n v="7465"/>
    <n v="10846"/>
    <n v="694245"/>
    <n v="1008678"/>
    <n v="314433"/>
  </r>
  <r>
    <x v="208"/>
    <x v="0"/>
    <s v="Idlb"/>
    <x v="2"/>
    <n v="2018"/>
    <x v="1"/>
    <x v="208"/>
    <s v="ID - 279547"/>
    <x v="0"/>
    <n v="59"/>
    <n v="8137"/>
    <n v="10989"/>
    <n v="480083"/>
    <n v="648351"/>
    <n v="168268"/>
  </r>
  <r>
    <x v="1301"/>
    <x v="1"/>
    <s v="Riyadh"/>
    <x v="2"/>
    <n v="2019"/>
    <x v="2"/>
    <x v="1301"/>
    <s v="ID - 279661"/>
    <x v="1"/>
    <n v="95"/>
    <n v="8342"/>
    <n v="10891"/>
    <n v="792490"/>
    <n v="1034645"/>
    <n v="242155"/>
  </r>
  <r>
    <x v="790"/>
    <x v="2"/>
    <s v="Al-Quds"/>
    <x v="3"/>
    <n v="2019"/>
    <x v="1"/>
    <x v="790"/>
    <s v="ID - 279775"/>
    <x v="0"/>
    <n v="36"/>
    <n v="2981"/>
    <n v="5634"/>
    <n v="107316"/>
    <n v="202824"/>
    <n v="95508"/>
  </r>
  <r>
    <x v="677"/>
    <x v="2"/>
    <s v="Gaza"/>
    <x v="1"/>
    <n v="2017"/>
    <x v="0"/>
    <x v="677"/>
    <s v="ID - 279889"/>
    <x v="1"/>
    <n v="89"/>
    <n v="6398"/>
    <n v="8918"/>
    <n v="569422"/>
    <n v="793702"/>
    <n v="224280"/>
  </r>
  <r>
    <x v="406"/>
    <x v="2"/>
    <s v="Ramallah"/>
    <x v="2"/>
    <n v="2017"/>
    <x v="3"/>
    <x v="406"/>
    <s v="ID - 280003"/>
    <x v="1"/>
    <n v="65"/>
    <n v="4624"/>
    <n v="7563"/>
    <n v="300560"/>
    <n v="491595"/>
    <n v="191035"/>
  </r>
  <r>
    <x v="514"/>
    <x v="3"/>
    <s v="Tanta"/>
    <x v="1"/>
    <n v="2019"/>
    <x v="3"/>
    <x v="514"/>
    <s v="ID - 280117"/>
    <x v="1"/>
    <n v="43"/>
    <n v="5951"/>
    <n v="12674"/>
    <n v="255893"/>
    <n v="544982"/>
    <n v="289089"/>
  </r>
  <r>
    <x v="1076"/>
    <x v="0"/>
    <s v="Hama"/>
    <x v="0"/>
    <n v="2018"/>
    <x v="2"/>
    <x v="1076"/>
    <s v="ID - 280231"/>
    <x v="1"/>
    <n v="56"/>
    <n v="5782"/>
    <n v="11048"/>
    <n v="323792"/>
    <n v="618688"/>
    <n v="294896"/>
  </r>
  <r>
    <x v="1019"/>
    <x v="1"/>
    <s v="Jeddah"/>
    <x v="2"/>
    <n v="2017"/>
    <x v="0"/>
    <x v="1019"/>
    <s v="ID - 280345"/>
    <x v="1"/>
    <n v="18"/>
    <n v="8190"/>
    <n v="14174"/>
    <n v="147420"/>
    <n v="255132"/>
    <n v="107712"/>
  </r>
  <r>
    <x v="528"/>
    <x v="3"/>
    <s v="Hurghada"/>
    <x v="3"/>
    <n v="2020"/>
    <x v="0"/>
    <x v="528"/>
    <s v="ID - 280459"/>
    <x v="0"/>
    <n v="72"/>
    <n v="8336"/>
    <n v="11732"/>
    <n v="600192"/>
    <n v="844704"/>
    <n v="244512"/>
  </r>
  <r>
    <x v="1218"/>
    <x v="2"/>
    <s v="Al-Quds"/>
    <x v="0"/>
    <n v="2020"/>
    <x v="1"/>
    <x v="1218"/>
    <s v="ID - 280573"/>
    <x v="0"/>
    <n v="44"/>
    <n v="8090"/>
    <n v="10217"/>
    <n v="355960"/>
    <n v="449548"/>
    <n v="93588"/>
  </r>
  <r>
    <x v="629"/>
    <x v="3"/>
    <s v="Alex"/>
    <x v="1"/>
    <n v="2018"/>
    <x v="2"/>
    <x v="629"/>
    <s v="ID - 280687"/>
    <x v="1"/>
    <n v="47"/>
    <n v="5067"/>
    <n v="6946"/>
    <n v="238149"/>
    <n v="326462"/>
    <n v="88313"/>
  </r>
  <r>
    <x v="1225"/>
    <x v="1"/>
    <s v="Jeddah"/>
    <x v="3"/>
    <n v="2017"/>
    <x v="2"/>
    <x v="1225"/>
    <s v="ID - 280801"/>
    <x v="0"/>
    <n v="76"/>
    <n v="2316"/>
    <n v="5349"/>
    <n v="176016"/>
    <n v="406524"/>
    <n v="230508"/>
  </r>
  <r>
    <x v="1196"/>
    <x v="0"/>
    <s v="Idlb"/>
    <x v="1"/>
    <n v="2020"/>
    <x v="1"/>
    <x v="1196"/>
    <s v="ID - 280915"/>
    <x v="1"/>
    <n v="67"/>
    <n v="2249"/>
    <n v="5603"/>
    <n v="150683"/>
    <n v="375401"/>
    <n v="224718"/>
  </r>
  <r>
    <x v="1302"/>
    <x v="3"/>
    <s v="Hurghada"/>
    <x v="1"/>
    <n v="2020"/>
    <x v="3"/>
    <x v="1302"/>
    <s v="ID - 281029"/>
    <x v="0"/>
    <n v="85"/>
    <n v="5661"/>
    <n v="11431"/>
    <n v="481185"/>
    <n v="971635"/>
    <n v="490450"/>
  </r>
  <r>
    <x v="340"/>
    <x v="0"/>
    <s v="Damascus"/>
    <x v="2"/>
    <n v="2017"/>
    <x v="1"/>
    <x v="340"/>
    <s v="ID - 281143"/>
    <x v="1"/>
    <n v="64"/>
    <n v="2933"/>
    <n v="7840"/>
    <n v="187712"/>
    <n v="501760"/>
    <n v="314048"/>
  </r>
  <r>
    <x v="877"/>
    <x v="1"/>
    <s v="Abha"/>
    <x v="0"/>
    <n v="2018"/>
    <x v="0"/>
    <x v="877"/>
    <s v="ID - 281257"/>
    <x v="1"/>
    <n v="41"/>
    <n v="3378"/>
    <n v="5979"/>
    <n v="138498"/>
    <n v="245139"/>
    <n v="106641"/>
  </r>
  <r>
    <x v="1303"/>
    <x v="0"/>
    <s v="Damascus"/>
    <x v="0"/>
    <n v="2018"/>
    <x v="2"/>
    <x v="1303"/>
    <s v="ID - 281371"/>
    <x v="0"/>
    <n v="57"/>
    <n v="8392"/>
    <n v="11513"/>
    <n v="478344"/>
    <n v="656241"/>
    <n v="177897"/>
  </r>
  <r>
    <x v="1304"/>
    <x v="1"/>
    <s v="Abha"/>
    <x v="2"/>
    <n v="2017"/>
    <x v="0"/>
    <x v="1304"/>
    <s v="ID - 281485"/>
    <x v="0"/>
    <n v="29"/>
    <n v="5170"/>
    <n v="10939"/>
    <n v="149930"/>
    <n v="317231"/>
    <n v="167301"/>
  </r>
  <r>
    <x v="970"/>
    <x v="1"/>
    <s v="Dammam"/>
    <x v="1"/>
    <n v="2017"/>
    <x v="1"/>
    <x v="970"/>
    <s v="ID - 281599"/>
    <x v="1"/>
    <n v="19"/>
    <n v="6888"/>
    <n v="9953"/>
    <n v="130872"/>
    <n v="189107"/>
    <n v="58235"/>
  </r>
  <r>
    <x v="747"/>
    <x v="0"/>
    <s v="Damascus"/>
    <x v="3"/>
    <n v="2019"/>
    <x v="0"/>
    <x v="747"/>
    <s v="ID - 281713"/>
    <x v="1"/>
    <n v="12"/>
    <n v="2561"/>
    <n v="8222"/>
    <n v="30732"/>
    <n v="98664"/>
    <n v="67932"/>
  </r>
  <r>
    <x v="279"/>
    <x v="2"/>
    <s v="Al-Quds"/>
    <x v="2"/>
    <n v="2019"/>
    <x v="3"/>
    <x v="279"/>
    <s v="ID - 281827"/>
    <x v="1"/>
    <n v="47"/>
    <n v="6682"/>
    <n v="10278"/>
    <n v="314054"/>
    <n v="483066"/>
    <n v="169012"/>
  </r>
  <r>
    <x v="670"/>
    <x v="1"/>
    <s v="Dammam"/>
    <x v="0"/>
    <n v="2020"/>
    <x v="3"/>
    <x v="670"/>
    <s v="ID - 281941"/>
    <x v="1"/>
    <n v="35"/>
    <n v="4316"/>
    <n v="8217"/>
    <n v="151060"/>
    <n v="287595"/>
    <n v="136535"/>
  </r>
  <r>
    <x v="890"/>
    <x v="2"/>
    <s v="Gaza"/>
    <x v="3"/>
    <n v="2020"/>
    <x v="3"/>
    <x v="890"/>
    <s v="ID - 282055"/>
    <x v="1"/>
    <n v="19"/>
    <n v="7309"/>
    <n v="9492"/>
    <n v="138871"/>
    <n v="180348"/>
    <n v="41477"/>
  </r>
  <r>
    <x v="512"/>
    <x v="3"/>
    <s v="Alex"/>
    <x v="0"/>
    <n v="2019"/>
    <x v="3"/>
    <x v="512"/>
    <s v="ID - 282169"/>
    <x v="0"/>
    <n v="41"/>
    <n v="5445"/>
    <n v="6581"/>
    <n v="223245"/>
    <n v="269821"/>
    <n v="46576"/>
  </r>
  <r>
    <x v="713"/>
    <x v="0"/>
    <s v="Hama"/>
    <x v="3"/>
    <n v="2019"/>
    <x v="1"/>
    <x v="713"/>
    <s v="ID - 282283"/>
    <x v="0"/>
    <n v="52"/>
    <n v="4636"/>
    <n v="10587"/>
    <n v="241072"/>
    <n v="550524"/>
    <n v="309452"/>
  </r>
  <r>
    <x v="773"/>
    <x v="3"/>
    <s v="Hurghada"/>
    <x v="1"/>
    <n v="2019"/>
    <x v="3"/>
    <x v="773"/>
    <s v="ID - 282397"/>
    <x v="1"/>
    <n v="40"/>
    <n v="6714"/>
    <n v="9570"/>
    <n v="268560"/>
    <n v="382800"/>
    <n v="114240"/>
  </r>
  <r>
    <x v="164"/>
    <x v="1"/>
    <s v="Abha"/>
    <x v="0"/>
    <n v="2018"/>
    <x v="2"/>
    <x v="164"/>
    <s v="ID - 282511"/>
    <x v="0"/>
    <n v="16"/>
    <n v="4206"/>
    <n v="8755"/>
    <n v="67296"/>
    <n v="140080"/>
    <n v="72784"/>
  </r>
  <r>
    <x v="695"/>
    <x v="2"/>
    <s v="Ramallah"/>
    <x v="3"/>
    <n v="2019"/>
    <x v="3"/>
    <x v="695"/>
    <s v="ID - 282625"/>
    <x v="0"/>
    <n v="86"/>
    <n v="5358"/>
    <n v="10366"/>
    <n v="460788"/>
    <n v="891476"/>
    <n v="430688"/>
  </r>
  <r>
    <x v="1211"/>
    <x v="1"/>
    <s v="Jeddah"/>
    <x v="1"/>
    <n v="2017"/>
    <x v="3"/>
    <x v="1211"/>
    <s v="ID - 282739"/>
    <x v="0"/>
    <n v="36"/>
    <n v="6358"/>
    <n v="7743"/>
    <n v="228888"/>
    <n v="278748"/>
    <n v="49860"/>
  </r>
  <r>
    <x v="869"/>
    <x v="2"/>
    <s v="Al-Quds"/>
    <x v="3"/>
    <n v="2019"/>
    <x v="3"/>
    <x v="869"/>
    <s v="ID - 282853"/>
    <x v="1"/>
    <n v="93"/>
    <n v="4715"/>
    <n v="9141"/>
    <n v="438495"/>
    <n v="850113"/>
    <n v="411618"/>
  </r>
  <r>
    <x v="395"/>
    <x v="0"/>
    <s v="Hama"/>
    <x v="2"/>
    <n v="2020"/>
    <x v="3"/>
    <x v="395"/>
    <s v="ID - 282967"/>
    <x v="1"/>
    <n v="10"/>
    <n v="5856"/>
    <n v="12281"/>
    <n v="58560"/>
    <n v="122810"/>
    <n v="64250"/>
  </r>
  <r>
    <x v="1101"/>
    <x v="2"/>
    <s v="Nablus"/>
    <x v="2"/>
    <n v="2019"/>
    <x v="2"/>
    <x v="1101"/>
    <s v="ID - 283081"/>
    <x v="0"/>
    <n v="74"/>
    <n v="2430"/>
    <n v="8374"/>
    <n v="179820"/>
    <n v="619676"/>
    <n v="439856"/>
  </r>
  <r>
    <x v="1305"/>
    <x v="1"/>
    <s v="Dammam"/>
    <x v="0"/>
    <n v="2020"/>
    <x v="3"/>
    <x v="1305"/>
    <s v="ID - 283195"/>
    <x v="0"/>
    <n v="84"/>
    <n v="6976"/>
    <n v="9155"/>
    <n v="585984"/>
    <n v="769020"/>
    <n v="183036"/>
  </r>
  <r>
    <x v="303"/>
    <x v="3"/>
    <s v="Alex"/>
    <x v="0"/>
    <n v="2019"/>
    <x v="1"/>
    <x v="303"/>
    <s v="ID - 283309"/>
    <x v="1"/>
    <n v="49"/>
    <n v="4476"/>
    <n v="7278"/>
    <n v="219324"/>
    <n v="356622"/>
    <n v="137298"/>
  </r>
  <r>
    <x v="998"/>
    <x v="1"/>
    <s v="Riyadh"/>
    <x v="3"/>
    <n v="2019"/>
    <x v="1"/>
    <x v="998"/>
    <s v="ID - 283423"/>
    <x v="1"/>
    <n v="30"/>
    <n v="6981"/>
    <n v="11272"/>
    <n v="209430"/>
    <n v="338160"/>
    <n v="128730"/>
  </r>
  <r>
    <x v="1128"/>
    <x v="3"/>
    <s v="Alex"/>
    <x v="3"/>
    <n v="2017"/>
    <x v="2"/>
    <x v="1128"/>
    <s v="ID - 283537"/>
    <x v="0"/>
    <n v="63"/>
    <n v="2043"/>
    <n v="6145"/>
    <n v="128709"/>
    <n v="387135"/>
    <n v="258426"/>
  </r>
  <r>
    <x v="747"/>
    <x v="3"/>
    <s v="Alex"/>
    <x v="1"/>
    <n v="2019"/>
    <x v="0"/>
    <x v="747"/>
    <s v="ID - 283651"/>
    <x v="1"/>
    <n v="29"/>
    <n v="6363"/>
    <n v="10063"/>
    <n v="184527"/>
    <n v="291827"/>
    <n v="107300"/>
  </r>
  <r>
    <x v="611"/>
    <x v="2"/>
    <s v="Al-Quds"/>
    <x v="0"/>
    <n v="2017"/>
    <x v="3"/>
    <x v="611"/>
    <s v="ID - 283765"/>
    <x v="0"/>
    <n v="68"/>
    <n v="6080"/>
    <n v="10885"/>
    <n v="413440"/>
    <n v="740180"/>
    <n v="326740"/>
  </r>
  <r>
    <x v="607"/>
    <x v="2"/>
    <s v="Al-Quds"/>
    <x v="1"/>
    <n v="2017"/>
    <x v="0"/>
    <x v="607"/>
    <s v="ID - 283879"/>
    <x v="1"/>
    <n v="66"/>
    <n v="5050"/>
    <n v="11864"/>
    <n v="333300"/>
    <n v="783024"/>
    <n v="449724"/>
  </r>
  <r>
    <x v="1214"/>
    <x v="2"/>
    <s v="Ramallah"/>
    <x v="1"/>
    <n v="2020"/>
    <x v="3"/>
    <x v="1214"/>
    <s v="ID - 283993"/>
    <x v="0"/>
    <n v="41"/>
    <n v="4831"/>
    <n v="8171"/>
    <n v="198071"/>
    <n v="335011"/>
    <n v="136940"/>
  </r>
  <r>
    <x v="1306"/>
    <x v="2"/>
    <s v="Ramallah"/>
    <x v="2"/>
    <n v="2017"/>
    <x v="1"/>
    <x v="1306"/>
    <s v="ID - 284107"/>
    <x v="1"/>
    <n v="96"/>
    <n v="4849"/>
    <n v="7490"/>
    <n v="465504"/>
    <n v="719040"/>
    <n v="253536"/>
  </r>
  <r>
    <x v="297"/>
    <x v="0"/>
    <s v="Damascus"/>
    <x v="1"/>
    <n v="2018"/>
    <x v="0"/>
    <x v="297"/>
    <s v="ID - 284221"/>
    <x v="0"/>
    <n v="54"/>
    <n v="6996"/>
    <n v="13176"/>
    <n v="377784"/>
    <n v="711504"/>
    <n v="333720"/>
  </r>
  <r>
    <x v="1017"/>
    <x v="0"/>
    <s v="Idlb"/>
    <x v="1"/>
    <n v="2019"/>
    <x v="1"/>
    <x v="1017"/>
    <s v="ID - 284335"/>
    <x v="0"/>
    <n v="69"/>
    <n v="6644"/>
    <n v="13216"/>
    <n v="458436"/>
    <n v="911904"/>
    <n v="453468"/>
  </r>
  <r>
    <x v="958"/>
    <x v="2"/>
    <s v="Ramallah"/>
    <x v="2"/>
    <n v="2020"/>
    <x v="2"/>
    <x v="958"/>
    <s v="ID - 284449"/>
    <x v="1"/>
    <n v="17"/>
    <n v="5008"/>
    <n v="11421"/>
    <n v="85136"/>
    <n v="194157"/>
    <n v="109021"/>
  </r>
  <r>
    <x v="1307"/>
    <x v="0"/>
    <s v="Hama"/>
    <x v="2"/>
    <n v="2020"/>
    <x v="0"/>
    <x v="1307"/>
    <s v="ID - 284563"/>
    <x v="1"/>
    <n v="41"/>
    <n v="3427"/>
    <n v="10082"/>
    <n v="140507"/>
    <n v="413362"/>
    <n v="272855"/>
  </r>
  <r>
    <x v="1092"/>
    <x v="0"/>
    <s v="Homs"/>
    <x v="1"/>
    <n v="2020"/>
    <x v="0"/>
    <x v="1092"/>
    <s v="ID - 284677"/>
    <x v="1"/>
    <n v="20"/>
    <n v="6538"/>
    <n v="9546"/>
    <n v="130760"/>
    <n v="190920"/>
    <n v="60160"/>
  </r>
  <r>
    <x v="1308"/>
    <x v="2"/>
    <s v="Gaza"/>
    <x v="3"/>
    <n v="2018"/>
    <x v="3"/>
    <x v="1308"/>
    <s v="ID - 284791"/>
    <x v="0"/>
    <n v="28"/>
    <n v="7930"/>
    <n v="10517"/>
    <n v="222040"/>
    <n v="294476"/>
    <n v="72436"/>
  </r>
  <r>
    <x v="540"/>
    <x v="1"/>
    <s v="Jeddah"/>
    <x v="1"/>
    <n v="2020"/>
    <x v="0"/>
    <x v="540"/>
    <s v="ID - 284905"/>
    <x v="1"/>
    <n v="62"/>
    <n v="8993"/>
    <n v="12771"/>
    <n v="557566"/>
    <n v="791802"/>
    <n v="234236"/>
  </r>
  <r>
    <x v="1309"/>
    <x v="0"/>
    <s v="Idlb"/>
    <x v="3"/>
    <n v="2020"/>
    <x v="1"/>
    <x v="1309"/>
    <s v="ID - 285019"/>
    <x v="0"/>
    <n v="73"/>
    <n v="4418"/>
    <n v="7287"/>
    <n v="322514"/>
    <n v="531951"/>
    <n v="209437"/>
  </r>
  <r>
    <x v="1310"/>
    <x v="0"/>
    <s v="Damascus"/>
    <x v="1"/>
    <n v="2017"/>
    <x v="1"/>
    <x v="1310"/>
    <s v="ID - 285133"/>
    <x v="0"/>
    <n v="69"/>
    <n v="4342"/>
    <n v="7152"/>
    <n v="299598"/>
    <n v="493488"/>
    <n v="193890"/>
  </r>
  <r>
    <x v="402"/>
    <x v="3"/>
    <s v="Tanta"/>
    <x v="2"/>
    <n v="2017"/>
    <x v="1"/>
    <x v="402"/>
    <s v="ID - 285247"/>
    <x v="0"/>
    <n v="70"/>
    <n v="3852"/>
    <n v="10310"/>
    <n v="269640"/>
    <n v="721700"/>
    <n v="452060"/>
  </r>
  <r>
    <x v="1075"/>
    <x v="1"/>
    <s v="Dammam"/>
    <x v="0"/>
    <n v="2019"/>
    <x v="2"/>
    <x v="1075"/>
    <s v="ID - 285361"/>
    <x v="0"/>
    <n v="12"/>
    <n v="6001"/>
    <n v="9226"/>
    <n v="72012"/>
    <n v="110712"/>
    <n v="38700"/>
  </r>
  <r>
    <x v="845"/>
    <x v="3"/>
    <s v="Hurghada"/>
    <x v="1"/>
    <n v="2019"/>
    <x v="0"/>
    <x v="845"/>
    <s v="ID - 285475"/>
    <x v="1"/>
    <n v="69"/>
    <n v="5078"/>
    <n v="10252"/>
    <n v="350382"/>
    <n v="707388"/>
    <n v="357006"/>
  </r>
  <r>
    <x v="964"/>
    <x v="3"/>
    <s v="Alex"/>
    <x v="0"/>
    <n v="2017"/>
    <x v="3"/>
    <x v="964"/>
    <s v="ID - 285589"/>
    <x v="1"/>
    <n v="52"/>
    <n v="8092"/>
    <n v="11682"/>
    <n v="420784"/>
    <n v="607464"/>
    <n v="186680"/>
  </r>
  <r>
    <x v="1311"/>
    <x v="1"/>
    <s v="Jeddah"/>
    <x v="1"/>
    <n v="2020"/>
    <x v="1"/>
    <x v="1311"/>
    <s v="ID - 285703"/>
    <x v="1"/>
    <n v="97"/>
    <n v="3837"/>
    <n v="9790"/>
    <n v="372189"/>
    <n v="949630"/>
    <n v="577441"/>
  </r>
  <r>
    <x v="1103"/>
    <x v="2"/>
    <s v="Gaza"/>
    <x v="2"/>
    <n v="2018"/>
    <x v="0"/>
    <x v="1103"/>
    <s v="ID - 285817"/>
    <x v="0"/>
    <n v="48"/>
    <n v="4483"/>
    <n v="8691"/>
    <n v="215184"/>
    <n v="417168"/>
    <n v="201984"/>
  </r>
  <r>
    <x v="1051"/>
    <x v="1"/>
    <s v="Dammam"/>
    <x v="3"/>
    <n v="2018"/>
    <x v="3"/>
    <x v="1051"/>
    <s v="ID - 285931"/>
    <x v="0"/>
    <n v="43"/>
    <n v="7958"/>
    <n v="14881"/>
    <n v="342194"/>
    <n v="639883"/>
    <n v="297689"/>
  </r>
  <r>
    <x v="691"/>
    <x v="0"/>
    <s v="Idlb"/>
    <x v="1"/>
    <n v="2018"/>
    <x v="2"/>
    <x v="691"/>
    <s v="ID - 286045"/>
    <x v="0"/>
    <n v="47"/>
    <n v="8692"/>
    <n v="10667"/>
    <n v="408524"/>
    <n v="501349"/>
    <n v="92825"/>
  </r>
  <r>
    <x v="1290"/>
    <x v="1"/>
    <s v="Abha"/>
    <x v="0"/>
    <n v="2018"/>
    <x v="3"/>
    <x v="1290"/>
    <s v="ID - 286159"/>
    <x v="1"/>
    <n v="55"/>
    <n v="6576"/>
    <n v="10457"/>
    <n v="361680"/>
    <n v="575135"/>
    <n v="213455"/>
  </r>
  <r>
    <x v="328"/>
    <x v="3"/>
    <s v="Hurghada"/>
    <x v="0"/>
    <n v="2019"/>
    <x v="0"/>
    <x v="328"/>
    <s v="ID - 286273"/>
    <x v="0"/>
    <n v="88"/>
    <n v="6912"/>
    <n v="12374"/>
    <n v="608256"/>
    <n v="1088912"/>
    <n v="480656"/>
  </r>
  <r>
    <x v="122"/>
    <x v="2"/>
    <s v="Gaza"/>
    <x v="1"/>
    <n v="2018"/>
    <x v="0"/>
    <x v="122"/>
    <s v="ID - 286387"/>
    <x v="1"/>
    <n v="75"/>
    <n v="6745"/>
    <n v="11759"/>
    <n v="505875"/>
    <n v="881925"/>
    <n v="376050"/>
  </r>
  <r>
    <x v="223"/>
    <x v="0"/>
    <s v="Homs"/>
    <x v="3"/>
    <n v="2020"/>
    <x v="0"/>
    <x v="223"/>
    <s v="ID - 286501"/>
    <x v="0"/>
    <n v="86"/>
    <n v="5500"/>
    <n v="7064"/>
    <n v="473000"/>
    <n v="607504"/>
    <n v="134504"/>
  </r>
  <r>
    <x v="1312"/>
    <x v="0"/>
    <s v="Hama"/>
    <x v="3"/>
    <n v="2017"/>
    <x v="3"/>
    <x v="1312"/>
    <s v="ID - 286615"/>
    <x v="0"/>
    <n v="86"/>
    <n v="7502"/>
    <n v="12254"/>
    <n v="645172"/>
    <n v="1053844"/>
    <n v="408672"/>
  </r>
  <r>
    <x v="1035"/>
    <x v="2"/>
    <s v="Al-Quds"/>
    <x v="3"/>
    <n v="2020"/>
    <x v="0"/>
    <x v="1035"/>
    <s v="ID - 286729"/>
    <x v="1"/>
    <n v="57"/>
    <n v="7006"/>
    <n v="9324"/>
    <n v="399342"/>
    <n v="531468"/>
    <n v="132126"/>
  </r>
  <r>
    <x v="1036"/>
    <x v="2"/>
    <s v="Gaza"/>
    <x v="1"/>
    <n v="2018"/>
    <x v="0"/>
    <x v="1036"/>
    <s v="ID - 286843"/>
    <x v="0"/>
    <n v="76"/>
    <n v="7520"/>
    <n v="10180"/>
    <n v="571520"/>
    <n v="773680"/>
    <n v="202160"/>
  </r>
  <r>
    <x v="1313"/>
    <x v="3"/>
    <s v="Alex"/>
    <x v="1"/>
    <n v="2020"/>
    <x v="0"/>
    <x v="1313"/>
    <s v="ID - 286957"/>
    <x v="0"/>
    <n v="85"/>
    <n v="2567"/>
    <n v="3785"/>
    <n v="218195"/>
    <n v="321725"/>
    <n v="103530"/>
  </r>
  <r>
    <x v="655"/>
    <x v="3"/>
    <s v="Alex"/>
    <x v="1"/>
    <n v="2017"/>
    <x v="1"/>
    <x v="655"/>
    <s v="ID - 287071"/>
    <x v="0"/>
    <n v="17"/>
    <n v="8512"/>
    <n v="11574"/>
    <n v="144704"/>
    <n v="196758"/>
    <n v="52054"/>
  </r>
  <r>
    <x v="1314"/>
    <x v="1"/>
    <s v="Riyadh"/>
    <x v="1"/>
    <n v="2020"/>
    <x v="0"/>
    <x v="1314"/>
    <s v="ID - 287185"/>
    <x v="0"/>
    <n v="71"/>
    <n v="3407"/>
    <n v="4892"/>
    <n v="241897"/>
    <n v="347332"/>
    <n v="105435"/>
  </r>
  <r>
    <x v="38"/>
    <x v="3"/>
    <s v="Tanta"/>
    <x v="3"/>
    <n v="2019"/>
    <x v="1"/>
    <x v="38"/>
    <s v="ID - 287299"/>
    <x v="1"/>
    <n v="64"/>
    <n v="6663"/>
    <n v="13012"/>
    <n v="426432"/>
    <n v="832768"/>
    <n v="406336"/>
  </r>
  <r>
    <x v="485"/>
    <x v="3"/>
    <s v="Tanta"/>
    <x v="0"/>
    <n v="2018"/>
    <x v="0"/>
    <x v="485"/>
    <s v="ID - 287413"/>
    <x v="0"/>
    <n v="45"/>
    <n v="4330"/>
    <n v="10254"/>
    <n v="194850"/>
    <n v="461430"/>
    <n v="266580"/>
  </r>
  <r>
    <x v="46"/>
    <x v="1"/>
    <s v="Riyadh"/>
    <x v="2"/>
    <n v="2020"/>
    <x v="1"/>
    <x v="46"/>
    <s v="ID - 287527"/>
    <x v="1"/>
    <n v="32"/>
    <n v="4098"/>
    <n v="8356"/>
    <n v="131136"/>
    <n v="267392"/>
    <n v="136256"/>
  </r>
  <r>
    <x v="1315"/>
    <x v="1"/>
    <s v="Riyadh"/>
    <x v="2"/>
    <n v="2019"/>
    <x v="3"/>
    <x v="1315"/>
    <s v="ID - 287641"/>
    <x v="1"/>
    <n v="31"/>
    <n v="7101"/>
    <n v="12798"/>
    <n v="220131"/>
    <n v="396738"/>
    <n v="176607"/>
  </r>
  <r>
    <x v="523"/>
    <x v="2"/>
    <s v="Al-Quds"/>
    <x v="1"/>
    <n v="2017"/>
    <x v="0"/>
    <x v="523"/>
    <s v="ID - 287755"/>
    <x v="1"/>
    <n v="68"/>
    <n v="4038"/>
    <n v="9973"/>
    <n v="274584"/>
    <n v="678164"/>
    <n v="403580"/>
  </r>
  <r>
    <x v="1316"/>
    <x v="1"/>
    <s v="Jeddah"/>
    <x v="0"/>
    <n v="2017"/>
    <x v="1"/>
    <x v="1316"/>
    <s v="ID - 287869"/>
    <x v="1"/>
    <n v="73"/>
    <n v="7749"/>
    <n v="8781"/>
    <n v="565677"/>
    <n v="641013"/>
    <n v="75336"/>
  </r>
  <r>
    <x v="1290"/>
    <x v="3"/>
    <s v="Tanta"/>
    <x v="2"/>
    <n v="2018"/>
    <x v="3"/>
    <x v="1290"/>
    <s v="ID - 287983"/>
    <x v="1"/>
    <n v="37"/>
    <n v="2480"/>
    <n v="4671"/>
    <n v="91760"/>
    <n v="172827"/>
    <n v="81067"/>
  </r>
  <r>
    <x v="1109"/>
    <x v="3"/>
    <s v="Hurghada"/>
    <x v="0"/>
    <n v="2017"/>
    <x v="1"/>
    <x v="1109"/>
    <s v="ID - 288097"/>
    <x v="0"/>
    <n v="29"/>
    <n v="3040"/>
    <n v="5861"/>
    <n v="88160"/>
    <n v="169969"/>
    <n v="81809"/>
  </r>
  <r>
    <x v="1317"/>
    <x v="0"/>
    <s v="Homs"/>
    <x v="0"/>
    <n v="2017"/>
    <x v="2"/>
    <x v="1317"/>
    <s v="ID - 288211"/>
    <x v="1"/>
    <n v="80"/>
    <n v="7632"/>
    <n v="9183"/>
    <n v="610560"/>
    <n v="734640"/>
    <n v="124080"/>
  </r>
  <r>
    <x v="866"/>
    <x v="0"/>
    <s v="Hama"/>
    <x v="3"/>
    <n v="2018"/>
    <x v="0"/>
    <x v="866"/>
    <s v="ID - 288325"/>
    <x v="1"/>
    <n v="31"/>
    <n v="2697"/>
    <n v="5543"/>
    <n v="83607"/>
    <n v="171833"/>
    <n v="88226"/>
  </r>
  <r>
    <x v="1318"/>
    <x v="1"/>
    <s v="Dammam"/>
    <x v="1"/>
    <n v="2019"/>
    <x v="0"/>
    <x v="1318"/>
    <s v="ID - 288439"/>
    <x v="0"/>
    <n v="57"/>
    <n v="2535"/>
    <n v="6646"/>
    <n v="144495"/>
    <n v="378822"/>
    <n v="234327"/>
  </r>
  <r>
    <x v="948"/>
    <x v="1"/>
    <s v="Jeddah"/>
    <x v="3"/>
    <n v="2019"/>
    <x v="3"/>
    <x v="948"/>
    <s v="ID - 288553"/>
    <x v="0"/>
    <n v="33"/>
    <n v="8893"/>
    <n v="13123"/>
    <n v="293469"/>
    <n v="433059"/>
    <n v="139590"/>
  </r>
  <r>
    <x v="1319"/>
    <x v="0"/>
    <s v="Idlb"/>
    <x v="0"/>
    <n v="2019"/>
    <x v="3"/>
    <x v="1319"/>
    <s v="ID - 288667"/>
    <x v="0"/>
    <n v="48"/>
    <n v="6757"/>
    <n v="13542"/>
    <n v="324336"/>
    <n v="650016"/>
    <n v="325680"/>
  </r>
  <r>
    <x v="942"/>
    <x v="3"/>
    <s v="Tanta"/>
    <x v="1"/>
    <n v="2020"/>
    <x v="0"/>
    <x v="942"/>
    <s v="ID - 288781"/>
    <x v="1"/>
    <n v="16"/>
    <n v="2039"/>
    <n v="7546"/>
    <n v="32624"/>
    <n v="120736"/>
    <n v="88112"/>
  </r>
  <r>
    <x v="465"/>
    <x v="0"/>
    <s v="Hama"/>
    <x v="3"/>
    <n v="2018"/>
    <x v="1"/>
    <x v="465"/>
    <s v="ID - 288895"/>
    <x v="1"/>
    <n v="98"/>
    <n v="2108"/>
    <n v="4582"/>
    <n v="206584"/>
    <n v="449036"/>
    <n v="242452"/>
  </r>
  <r>
    <x v="298"/>
    <x v="3"/>
    <s v="Hurghada"/>
    <x v="1"/>
    <n v="2019"/>
    <x v="2"/>
    <x v="298"/>
    <s v="ID - 289009"/>
    <x v="0"/>
    <n v="57"/>
    <n v="8803"/>
    <n v="15046"/>
    <n v="501771"/>
    <n v="857622"/>
    <n v="355851"/>
  </r>
  <r>
    <x v="478"/>
    <x v="2"/>
    <s v="Ramallah"/>
    <x v="0"/>
    <n v="2017"/>
    <x v="1"/>
    <x v="478"/>
    <s v="ID - 289123"/>
    <x v="1"/>
    <n v="71"/>
    <n v="8712"/>
    <n v="9829"/>
    <n v="618552"/>
    <n v="697859"/>
    <n v="79307"/>
  </r>
  <r>
    <x v="452"/>
    <x v="3"/>
    <s v="Hurghada"/>
    <x v="3"/>
    <n v="2017"/>
    <x v="3"/>
    <x v="452"/>
    <s v="ID - 289237"/>
    <x v="0"/>
    <n v="73"/>
    <n v="7142"/>
    <n v="9873"/>
    <n v="521366"/>
    <n v="720729"/>
    <n v="199363"/>
  </r>
  <r>
    <x v="260"/>
    <x v="2"/>
    <s v="Ramallah"/>
    <x v="2"/>
    <n v="2019"/>
    <x v="0"/>
    <x v="260"/>
    <s v="ID - 289351"/>
    <x v="0"/>
    <n v="70"/>
    <n v="4791"/>
    <n v="11757"/>
    <n v="335370"/>
    <n v="822990"/>
    <n v="487620"/>
  </r>
  <r>
    <x v="592"/>
    <x v="3"/>
    <s v="Cairo"/>
    <x v="2"/>
    <n v="2019"/>
    <x v="1"/>
    <x v="592"/>
    <s v="ID - 289465"/>
    <x v="0"/>
    <n v="46"/>
    <n v="3448"/>
    <n v="9567"/>
    <n v="158608"/>
    <n v="440082"/>
    <n v="281474"/>
  </r>
  <r>
    <x v="1320"/>
    <x v="2"/>
    <s v="Ramallah"/>
    <x v="2"/>
    <n v="2017"/>
    <x v="3"/>
    <x v="1320"/>
    <s v="ID - 289579"/>
    <x v="0"/>
    <n v="72"/>
    <n v="3204"/>
    <n v="5928"/>
    <n v="230688"/>
    <n v="426816"/>
    <n v="196128"/>
  </r>
  <r>
    <x v="190"/>
    <x v="2"/>
    <s v="Ramallah"/>
    <x v="0"/>
    <n v="2017"/>
    <x v="3"/>
    <x v="190"/>
    <s v="ID - 289693"/>
    <x v="0"/>
    <n v="51"/>
    <n v="3195"/>
    <n v="4810"/>
    <n v="162945"/>
    <n v="245310"/>
    <n v="82365"/>
  </r>
  <r>
    <x v="186"/>
    <x v="2"/>
    <s v="Nablus"/>
    <x v="3"/>
    <n v="2017"/>
    <x v="3"/>
    <x v="186"/>
    <s v="ID - 289807"/>
    <x v="0"/>
    <n v="46"/>
    <n v="2057"/>
    <n v="8663"/>
    <n v="94622"/>
    <n v="398498"/>
    <n v="303876"/>
  </r>
  <r>
    <x v="620"/>
    <x v="0"/>
    <s v="Homs"/>
    <x v="1"/>
    <n v="2019"/>
    <x v="2"/>
    <x v="620"/>
    <s v="ID - 289921"/>
    <x v="0"/>
    <n v="61"/>
    <n v="4640"/>
    <n v="6060"/>
    <n v="283040"/>
    <n v="369660"/>
    <n v="86620"/>
  </r>
  <r>
    <x v="695"/>
    <x v="3"/>
    <s v="Tanta"/>
    <x v="2"/>
    <n v="2019"/>
    <x v="3"/>
    <x v="695"/>
    <s v="ID - 290035"/>
    <x v="0"/>
    <n v="66"/>
    <n v="5409"/>
    <n v="8066"/>
    <n v="356994"/>
    <n v="532356"/>
    <n v="175362"/>
  </r>
  <r>
    <x v="1321"/>
    <x v="3"/>
    <s v="Hurghada"/>
    <x v="2"/>
    <n v="2019"/>
    <x v="3"/>
    <x v="1321"/>
    <s v="ID - 290149"/>
    <x v="1"/>
    <n v="69"/>
    <n v="6455"/>
    <n v="9131"/>
    <n v="445395"/>
    <n v="630039"/>
    <n v="184644"/>
  </r>
  <r>
    <x v="1231"/>
    <x v="3"/>
    <s v="Tanta"/>
    <x v="2"/>
    <n v="2017"/>
    <x v="3"/>
    <x v="1231"/>
    <s v="ID - 290263"/>
    <x v="1"/>
    <n v="11"/>
    <n v="2125"/>
    <n v="4754"/>
    <n v="23375"/>
    <n v="52294"/>
    <n v="28919"/>
  </r>
  <r>
    <x v="682"/>
    <x v="3"/>
    <s v="Tanta"/>
    <x v="3"/>
    <n v="2018"/>
    <x v="2"/>
    <x v="682"/>
    <s v="ID - 290377"/>
    <x v="1"/>
    <n v="48"/>
    <n v="4078"/>
    <n v="7280"/>
    <n v="195744"/>
    <n v="349440"/>
    <n v="153696"/>
  </r>
  <r>
    <x v="1234"/>
    <x v="3"/>
    <s v="Tanta"/>
    <x v="0"/>
    <n v="2018"/>
    <x v="3"/>
    <x v="1234"/>
    <s v="ID - 290491"/>
    <x v="1"/>
    <n v="53"/>
    <n v="5978"/>
    <n v="7458"/>
    <n v="316834"/>
    <n v="395274"/>
    <n v="78440"/>
  </r>
  <r>
    <x v="1322"/>
    <x v="1"/>
    <s v="Abha"/>
    <x v="0"/>
    <n v="2019"/>
    <x v="1"/>
    <x v="1322"/>
    <s v="ID - 290605"/>
    <x v="0"/>
    <n v="65"/>
    <n v="7101"/>
    <n v="10949"/>
    <n v="461565"/>
    <n v="711685"/>
    <n v="250120"/>
  </r>
  <r>
    <x v="484"/>
    <x v="1"/>
    <s v="Riyadh"/>
    <x v="0"/>
    <n v="2017"/>
    <x v="2"/>
    <x v="484"/>
    <s v="ID - 290719"/>
    <x v="1"/>
    <n v="95"/>
    <n v="2354"/>
    <n v="4934"/>
    <n v="223630"/>
    <n v="468730"/>
    <n v="245100"/>
  </r>
  <r>
    <x v="1228"/>
    <x v="3"/>
    <s v="Cairo"/>
    <x v="1"/>
    <n v="2017"/>
    <x v="1"/>
    <x v="1228"/>
    <s v="ID - 290833"/>
    <x v="1"/>
    <n v="98"/>
    <n v="6900"/>
    <n v="11429"/>
    <n v="676200"/>
    <n v="1120042"/>
    <n v="443842"/>
  </r>
  <r>
    <x v="865"/>
    <x v="0"/>
    <s v="Idlb"/>
    <x v="1"/>
    <n v="2019"/>
    <x v="2"/>
    <x v="865"/>
    <s v="ID - 290947"/>
    <x v="0"/>
    <n v="75"/>
    <n v="5679"/>
    <n v="7842"/>
    <n v="425925"/>
    <n v="588150"/>
    <n v="162225"/>
  </r>
  <r>
    <x v="821"/>
    <x v="1"/>
    <s v="Riyadh"/>
    <x v="0"/>
    <n v="2020"/>
    <x v="2"/>
    <x v="821"/>
    <s v="ID - 291061"/>
    <x v="0"/>
    <n v="61"/>
    <n v="8778"/>
    <n v="15036"/>
    <n v="535458"/>
    <n v="917196"/>
    <n v="381738"/>
  </r>
  <r>
    <x v="1323"/>
    <x v="0"/>
    <s v="Damascus"/>
    <x v="2"/>
    <n v="2017"/>
    <x v="2"/>
    <x v="1323"/>
    <s v="ID - 291175"/>
    <x v="0"/>
    <n v="52"/>
    <n v="2181"/>
    <n v="4040"/>
    <n v="113412"/>
    <n v="210080"/>
    <n v="96668"/>
  </r>
  <r>
    <x v="814"/>
    <x v="1"/>
    <s v="Riyadh"/>
    <x v="1"/>
    <n v="2020"/>
    <x v="2"/>
    <x v="814"/>
    <s v="ID - 291289"/>
    <x v="0"/>
    <n v="80"/>
    <n v="2646"/>
    <n v="8303"/>
    <n v="211680"/>
    <n v="664240"/>
    <n v="452560"/>
  </r>
  <r>
    <x v="1324"/>
    <x v="0"/>
    <s v="Idlb"/>
    <x v="2"/>
    <n v="2018"/>
    <x v="1"/>
    <x v="1324"/>
    <s v="ID - 291403"/>
    <x v="1"/>
    <n v="70"/>
    <n v="8315"/>
    <n v="9422"/>
    <n v="582050"/>
    <n v="659540"/>
    <n v="77490"/>
  </r>
  <r>
    <x v="1123"/>
    <x v="3"/>
    <s v="Tanta"/>
    <x v="2"/>
    <n v="2020"/>
    <x v="1"/>
    <x v="1123"/>
    <s v="ID - 291517"/>
    <x v="1"/>
    <n v="60"/>
    <n v="8646"/>
    <n v="14497"/>
    <n v="518760"/>
    <n v="869820"/>
    <n v="351060"/>
  </r>
  <r>
    <x v="1325"/>
    <x v="3"/>
    <s v="Alex"/>
    <x v="3"/>
    <n v="2018"/>
    <x v="0"/>
    <x v="1325"/>
    <s v="ID - 291631"/>
    <x v="1"/>
    <n v="58"/>
    <n v="7787"/>
    <n v="9457"/>
    <n v="451646"/>
    <n v="548506"/>
    <n v="96860"/>
  </r>
  <r>
    <x v="601"/>
    <x v="1"/>
    <s v="Abha"/>
    <x v="0"/>
    <n v="2017"/>
    <x v="3"/>
    <x v="601"/>
    <s v="ID - 291745"/>
    <x v="1"/>
    <n v="71"/>
    <n v="3532"/>
    <n v="8903"/>
    <n v="250772"/>
    <n v="632113"/>
    <n v="381341"/>
  </r>
  <r>
    <x v="1079"/>
    <x v="2"/>
    <s v="Nablus"/>
    <x v="0"/>
    <n v="2017"/>
    <x v="0"/>
    <x v="1079"/>
    <s v="ID - 291859"/>
    <x v="1"/>
    <n v="82"/>
    <n v="3894"/>
    <n v="9499"/>
    <n v="319308"/>
    <n v="778918"/>
    <n v="459610"/>
  </r>
  <r>
    <x v="1326"/>
    <x v="0"/>
    <s v="Idlb"/>
    <x v="2"/>
    <n v="2020"/>
    <x v="3"/>
    <x v="1326"/>
    <s v="ID - 291973"/>
    <x v="1"/>
    <n v="58"/>
    <n v="4534"/>
    <n v="9776"/>
    <n v="262972"/>
    <n v="567008"/>
    <n v="304036"/>
  </r>
  <r>
    <x v="1327"/>
    <x v="2"/>
    <s v="Ramallah"/>
    <x v="1"/>
    <n v="2020"/>
    <x v="1"/>
    <x v="1327"/>
    <s v="ID - 292087"/>
    <x v="0"/>
    <n v="45"/>
    <n v="8052"/>
    <n v="12766"/>
    <n v="362340"/>
    <n v="574470"/>
    <n v="212130"/>
  </r>
  <r>
    <x v="972"/>
    <x v="1"/>
    <s v="Jeddah"/>
    <x v="3"/>
    <n v="2018"/>
    <x v="2"/>
    <x v="972"/>
    <s v="ID - 292201"/>
    <x v="1"/>
    <n v="60"/>
    <n v="8758"/>
    <n v="14689"/>
    <n v="525480"/>
    <n v="881340"/>
    <n v="355860"/>
  </r>
  <r>
    <x v="485"/>
    <x v="1"/>
    <s v="Abha"/>
    <x v="3"/>
    <n v="2018"/>
    <x v="0"/>
    <x v="485"/>
    <s v="ID - 292315"/>
    <x v="0"/>
    <n v="17"/>
    <n v="2268"/>
    <n v="5412"/>
    <n v="38556"/>
    <n v="92004"/>
    <n v="53448"/>
  </r>
  <r>
    <x v="456"/>
    <x v="0"/>
    <s v="Idlb"/>
    <x v="1"/>
    <n v="2018"/>
    <x v="0"/>
    <x v="456"/>
    <s v="ID - 292429"/>
    <x v="0"/>
    <n v="69"/>
    <n v="5678"/>
    <n v="8756"/>
    <n v="391782"/>
    <n v="604164"/>
    <n v="212382"/>
  </r>
  <r>
    <x v="1328"/>
    <x v="1"/>
    <s v="Dammam"/>
    <x v="3"/>
    <n v="2017"/>
    <x v="0"/>
    <x v="1328"/>
    <s v="ID - 292543"/>
    <x v="1"/>
    <n v="16"/>
    <n v="2549"/>
    <n v="4330"/>
    <n v="40784"/>
    <n v="69280"/>
    <n v="28496"/>
  </r>
  <r>
    <x v="183"/>
    <x v="3"/>
    <s v="Tanta"/>
    <x v="2"/>
    <n v="2020"/>
    <x v="1"/>
    <x v="183"/>
    <s v="ID - 292657"/>
    <x v="1"/>
    <n v="40"/>
    <n v="6724"/>
    <n v="8183"/>
    <n v="268960"/>
    <n v="327320"/>
    <n v="58360"/>
  </r>
  <r>
    <x v="1329"/>
    <x v="3"/>
    <s v="Hurghada"/>
    <x v="2"/>
    <n v="2017"/>
    <x v="0"/>
    <x v="1329"/>
    <s v="ID - 292771"/>
    <x v="0"/>
    <n v="42"/>
    <n v="8465"/>
    <n v="14759"/>
    <n v="355530"/>
    <n v="619878"/>
    <n v="264348"/>
  </r>
  <r>
    <x v="946"/>
    <x v="3"/>
    <s v="Hurghada"/>
    <x v="2"/>
    <n v="2019"/>
    <x v="3"/>
    <x v="946"/>
    <s v="ID - 292885"/>
    <x v="0"/>
    <n v="47"/>
    <n v="2249"/>
    <n v="6825"/>
    <n v="105703"/>
    <n v="320775"/>
    <n v="215072"/>
  </r>
  <r>
    <x v="1090"/>
    <x v="0"/>
    <s v="Idlb"/>
    <x v="3"/>
    <n v="2018"/>
    <x v="3"/>
    <x v="1090"/>
    <s v="ID - 292999"/>
    <x v="0"/>
    <n v="50"/>
    <n v="2803"/>
    <n v="9616"/>
    <n v="140150"/>
    <n v="480800"/>
    <n v="340650"/>
  </r>
  <r>
    <x v="655"/>
    <x v="2"/>
    <s v="Al-Quds"/>
    <x v="1"/>
    <n v="2017"/>
    <x v="1"/>
    <x v="655"/>
    <s v="ID - 293113"/>
    <x v="1"/>
    <n v="45"/>
    <n v="6879"/>
    <n v="9751"/>
    <n v="309555"/>
    <n v="438795"/>
    <n v="129240"/>
  </r>
  <r>
    <x v="1232"/>
    <x v="2"/>
    <s v="Nablus"/>
    <x v="2"/>
    <n v="2020"/>
    <x v="1"/>
    <x v="1232"/>
    <s v="ID - 293227"/>
    <x v="0"/>
    <n v="14"/>
    <n v="3843"/>
    <n v="10110"/>
    <n v="53802"/>
    <n v="141540"/>
    <n v="87738"/>
  </r>
  <r>
    <x v="146"/>
    <x v="3"/>
    <s v="Alex"/>
    <x v="1"/>
    <n v="2020"/>
    <x v="1"/>
    <x v="146"/>
    <s v="ID - 293341"/>
    <x v="1"/>
    <n v="62"/>
    <n v="3424"/>
    <n v="9859"/>
    <n v="212288"/>
    <n v="611258"/>
    <n v="398970"/>
  </r>
  <r>
    <x v="1056"/>
    <x v="0"/>
    <s v="Idlb"/>
    <x v="2"/>
    <n v="2019"/>
    <x v="2"/>
    <x v="1056"/>
    <s v="ID - 293455"/>
    <x v="1"/>
    <n v="43"/>
    <n v="4214"/>
    <n v="6792"/>
    <n v="181202"/>
    <n v="292056"/>
    <n v="110854"/>
  </r>
  <r>
    <x v="1330"/>
    <x v="0"/>
    <s v="Idlb"/>
    <x v="0"/>
    <n v="2018"/>
    <x v="0"/>
    <x v="1330"/>
    <s v="ID - 293569"/>
    <x v="0"/>
    <n v="32"/>
    <n v="7859"/>
    <n v="10273"/>
    <n v="251488"/>
    <n v="328736"/>
    <n v="77248"/>
  </r>
  <r>
    <x v="1331"/>
    <x v="0"/>
    <s v="Damascus"/>
    <x v="2"/>
    <n v="2017"/>
    <x v="2"/>
    <x v="1331"/>
    <s v="ID - 293683"/>
    <x v="1"/>
    <n v="47"/>
    <n v="3331"/>
    <n v="9663"/>
    <n v="156557"/>
    <n v="454161"/>
    <n v="297604"/>
  </r>
  <r>
    <x v="74"/>
    <x v="0"/>
    <s v="Homs"/>
    <x v="3"/>
    <n v="2018"/>
    <x v="3"/>
    <x v="74"/>
    <s v="ID - 293797"/>
    <x v="1"/>
    <n v="38"/>
    <n v="4143"/>
    <n v="7682"/>
    <n v="157434"/>
    <n v="291916"/>
    <n v="134482"/>
  </r>
  <r>
    <x v="1292"/>
    <x v="1"/>
    <s v="Riyadh"/>
    <x v="3"/>
    <n v="2018"/>
    <x v="3"/>
    <x v="1292"/>
    <s v="ID - 293911"/>
    <x v="1"/>
    <n v="92"/>
    <n v="8058"/>
    <n v="12213"/>
    <n v="741336"/>
    <n v="1123596"/>
    <n v="382260"/>
  </r>
  <r>
    <x v="554"/>
    <x v="1"/>
    <s v="Abha"/>
    <x v="3"/>
    <n v="2020"/>
    <x v="3"/>
    <x v="554"/>
    <s v="ID - 294025"/>
    <x v="1"/>
    <n v="24"/>
    <n v="3127"/>
    <n v="4421"/>
    <n v="75048"/>
    <n v="106104"/>
    <n v="31056"/>
  </r>
  <r>
    <x v="482"/>
    <x v="0"/>
    <s v="Damascus"/>
    <x v="3"/>
    <n v="2020"/>
    <x v="0"/>
    <x v="482"/>
    <s v="ID - 294139"/>
    <x v="0"/>
    <n v="21"/>
    <n v="7931"/>
    <n v="9028"/>
    <n v="166551"/>
    <n v="189588"/>
    <n v="23037"/>
  </r>
  <r>
    <x v="277"/>
    <x v="0"/>
    <s v="Idlb"/>
    <x v="0"/>
    <n v="2019"/>
    <x v="3"/>
    <x v="277"/>
    <s v="ID - 294253"/>
    <x v="1"/>
    <n v="79"/>
    <n v="5215"/>
    <n v="11084"/>
    <n v="411985"/>
    <n v="875636"/>
    <n v="463651"/>
  </r>
  <r>
    <x v="1332"/>
    <x v="1"/>
    <s v="Jeddah"/>
    <x v="2"/>
    <n v="2020"/>
    <x v="0"/>
    <x v="1332"/>
    <s v="ID - 294367"/>
    <x v="1"/>
    <n v="22"/>
    <n v="6560"/>
    <n v="11161"/>
    <n v="144320"/>
    <n v="245542"/>
    <n v="101222"/>
  </r>
  <r>
    <x v="590"/>
    <x v="2"/>
    <s v="Al-Quds"/>
    <x v="1"/>
    <n v="2019"/>
    <x v="2"/>
    <x v="590"/>
    <s v="ID - 294481"/>
    <x v="1"/>
    <n v="54"/>
    <n v="5915"/>
    <n v="12356"/>
    <n v="319410"/>
    <n v="667224"/>
    <n v="347814"/>
  </r>
  <r>
    <x v="1281"/>
    <x v="2"/>
    <s v="Al-Quds"/>
    <x v="0"/>
    <n v="2018"/>
    <x v="0"/>
    <x v="1281"/>
    <s v="ID - 294595"/>
    <x v="1"/>
    <n v="36"/>
    <n v="3704"/>
    <n v="7966"/>
    <n v="133344"/>
    <n v="286776"/>
    <n v="153432"/>
  </r>
  <r>
    <x v="191"/>
    <x v="2"/>
    <s v="Ramallah"/>
    <x v="1"/>
    <n v="2020"/>
    <x v="1"/>
    <x v="191"/>
    <s v="ID - 294709"/>
    <x v="1"/>
    <n v="20"/>
    <n v="4055"/>
    <n v="8332"/>
    <n v="81100"/>
    <n v="166640"/>
    <n v="85540"/>
  </r>
  <r>
    <x v="0"/>
    <x v="2"/>
    <s v="Nablus"/>
    <x v="3"/>
    <n v="2018"/>
    <x v="0"/>
    <x v="0"/>
    <s v="ID - 294823"/>
    <x v="0"/>
    <n v="61"/>
    <n v="3168"/>
    <n v="10157"/>
    <n v="193248"/>
    <n v="619577"/>
    <n v="426329"/>
  </r>
  <r>
    <x v="1078"/>
    <x v="2"/>
    <s v="Al-Quds"/>
    <x v="0"/>
    <n v="2018"/>
    <x v="3"/>
    <x v="1078"/>
    <s v="ID - 294937"/>
    <x v="0"/>
    <n v="53"/>
    <n v="6226"/>
    <n v="10391"/>
    <n v="329978"/>
    <n v="550723"/>
    <n v="220745"/>
  </r>
  <r>
    <x v="300"/>
    <x v="3"/>
    <s v="Tanta"/>
    <x v="3"/>
    <n v="2018"/>
    <x v="3"/>
    <x v="300"/>
    <s v="ID - 295051"/>
    <x v="1"/>
    <n v="24"/>
    <n v="6667"/>
    <n v="13035"/>
    <n v="160008"/>
    <n v="312840"/>
    <n v="152832"/>
  </r>
  <r>
    <x v="219"/>
    <x v="3"/>
    <s v="Hurghada"/>
    <x v="1"/>
    <n v="2018"/>
    <x v="3"/>
    <x v="219"/>
    <s v="ID - 295165"/>
    <x v="1"/>
    <n v="73"/>
    <n v="2649"/>
    <n v="8673"/>
    <n v="193377"/>
    <n v="633129"/>
    <n v="439752"/>
  </r>
  <r>
    <x v="1333"/>
    <x v="1"/>
    <s v="Abha"/>
    <x v="0"/>
    <n v="2017"/>
    <x v="0"/>
    <x v="1333"/>
    <s v="ID - 295279"/>
    <x v="0"/>
    <n v="36"/>
    <n v="4269"/>
    <n v="9916"/>
    <n v="153684"/>
    <n v="356976"/>
    <n v="203292"/>
  </r>
  <r>
    <x v="407"/>
    <x v="1"/>
    <s v="Jeddah"/>
    <x v="0"/>
    <n v="2017"/>
    <x v="3"/>
    <x v="407"/>
    <s v="ID - 295393"/>
    <x v="1"/>
    <n v="69"/>
    <n v="3543"/>
    <n v="7698"/>
    <n v="244467"/>
    <n v="531162"/>
    <n v="286695"/>
  </r>
  <r>
    <x v="1334"/>
    <x v="3"/>
    <s v="Tanta"/>
    <x v="3"/>
    <n v="2019"/>
    <x v="2"/>
    <x v="1334"/>
    <s v="ID - 295507"/>
    <x v="1"/>
    <n v="83"/>
    <n v="4693"/>
    <n v="7467"/>
    <n v="389519"/>
    <n v="619761"/>
    <n v="230242"/>
  </r>
  <r>
    <x v="523"/>
    <x v="3"/>
    <s v="Alex"/>
    <x v="1"/>
    <n v="2017"/>
    <x v="0"/>
    <x v="523"/>
    <s v="ID - 295621"/>
    <x v="1"/>
    <n v="43"/>
    <n v="6319"/>
    <n v="8348"/>
    <n v="271717"/>
    <n v="358964"/>
    <n v="87247"/>
  </r>
  <r>
    <x v="416"/>
    <x v="3"/>
    <s v="Tanta"/>
    <x v="1"/>
    <n v="2017"/>
    <x v="3"/>
    <x v="416"/>
    <s v="ID - 295735"/>
    <x v="0"/>
    <n v="39"/>
    <n v="8232"/>
    <n v="9484"/>
    <n v="321048"/>
    <n v="369876"/>
    <n v="48828"/>
  </r>
  <r>
    <x v="176"/>
    <x v="1"/>
    <s v="Abha"/>
    <x v="2"/>
    <n v="2020"/>
    <x v="3"/>
    <x v="176"/>
    <s v="ID - 295849"/>
    <x v="1"/>
    <n v="94"/>
    <n v="4979"/>
    <n v="7359"/>
    <n v="468026"/>
    <n v="691746"/>
    <n v="223720"/>
  </r>
  <r>
    <x v="1191"/>
    <x v="1"/>
    <s v="Abha"/>
    <x v="0"/>
    <n v="2019"/>
    <x v="0"/>
    <x v="1191"/>
    <s v="ID - 295963"/>
    <x v="0"/>
    <n v="96"/>
    <n v="3156"/>
    <n v="7772"/>
    <n v="302976"/>
    <n v="746112"/>
    <n v="443136"/>
  </r>
  <r>
    <x v="1236"/>
    <x v="3"/>
    <s v="Cairo"/>
    <x v="3"/>
    <n v="2018"/>
    <x v="1"/>
    <x v="1236"/>
    <s v="ID - 296077"/>
    <x v="0"/>
    <n v="26"/>
    <n v="4144"/>
    <n v="6519"/>
    <n v="107744"/>
    <n v="169494"/>
    <n v="61750"/>
  </r>
  <r>
    <x v="1335"/>
    <x v="3"/>
    <s v="Alex"/>
    <x v="1"/>
    <n v="2017"/>
    <x v="2"/>
    <x v="1335"/>
    <s v="ID - 296191"/>
    <x v="1"/>
    <n v="94"/>
    <n v="2995"/>
    <n v="8357"/>
    <n v="281530"/>
    <n v="785558"/>
    <n v="504028"/>
  </r>
  <r>
    <x v="1331"/>
    <x v="2"/>
    <s v="Al-Quds"/>
    <x v="0"/>
    <n v="2017"/>
    <x v="2"/>
    <x v="1331"/>
    <s v="ID - 296305"/>
    <x v="1"/>
    <n v="70"/>
    <n v="5792"/>
    <n v="11759"/>
    <n v="405440"/>
    <n v="823130"/>
    <n v="417690"/>
  </r>
  <r>
    <x v="384"/>
    <x v="1"/>
    <s v="Jeddah"/>
    <x v="1"/>
    <n v="2017"/>
    <x v="1"/>
    <x v="384"/>
    <s v="ID - 296419"/>
    <x v="1"/>
    <n v="15"/>
    <n v="2253"/>
    <n v="5335"/>
    <n v="33795"/>
    <n v="80025"/>
    <n v="46230"/>
  </r>
  <r>
    <x v="78"/>
    <x v="2"/>
    <s v="Nablus"/>
    <x v="1"/>
    <n v="2018"/>
    <x v="1"/>
    <x v="78"/>
    <s v="ID - 296533"/>
    <x v="1"/>
    <n v="68"/>
    <n v="8650"/>
    <n v="10598"/>
    <n v="588200"/>
    <n v="720664"/>
    <n v="132464"/>
  </r>
  <r>
    <x v="413"/>
    <x v="0"/>
    <s v="Damascus"/>
    <x v="3"/>
    <n v="2018"/>
    <x v="3"/>
    <x v="413"/>
    <s v="ID - 296647"/>
    <x v="0"/>
    <n v="83"/>
    <n v="6327"/>
    <n v="12733"/>
    <n v="525141"/>
    <n v="1056839"/>
    <n v="531698"/>
  </r>
  <r>
    <x v="1075"/>
    <x v="2"/>
    <s v="Gaza"/>
    <x v="2"/>
    <n v="2019"/>
    <x v="2"/>
    <x v="1075"/>
    <s v="ID - 296761"/>
    <x v="0"/>
    <n v="35"/>
    <n v="8805"/>
    <n v="11981"/>
    <n v="308175"/>
    <n v="419335"/>
    <n v="111160"/>
  </r>
  <r>
    <x v="1169"/>
    <x v="2"/>
    <s v="Nablus"/>
    <x v="0"/>
    <n v="2017"/>
    <x v="2"/>
    <x v="1169"/>
    <s v="ID - 296875"/>
    <x v="1"/>
    <n v="19"/>
    <n v="4047"/>
    <n v="9262"/>
    <n v="76893"/>
    <n v="175978"/>
    <n v="99085"/>
  </r>
  <r>
    <x v="215"/>
    <x v="1"/>
    <s v="Abha"/>
    <x v="3"/>
    <n v="2018"/>
    <x v="0"/>
    <x v="215"/>
    <s v="ID - 296989"/>
    <x v="0"/>
    <n v="45"/>
    <n v="2736"/>
    <n v="6803"/>
    <n v="123120"/>
    <n v="306135"/>
    <n v="183015"/>
  </r>
  <r>
    <x v="1162"/>
    <x v="0"/>
    <s v="Damascus"/>
    <x v="0"/>
    <n v="2020"/>
    <x v="3"/>
    <x v="1162"/>
    <s v="ID - 297103"/>
    <x v="0"/>
    <n v="53"/>
    <n v="8306"/>
    <n v="12383"/>
    <n v="440218"/>
    <n v="656299"/>
    <n v="216081"/>
  </r>
  <r>
    <x v="503"/>
    <x v="0"/>
    <s v="Idlb"/>
    <x v="3"/>
    <n v="2018"/>
    <x v="2"/>
    <x v="503"/>
    <s v="ID - 297217"/>
    <x v="1"/>
    <n v="58"/>
    <n v="8119"/>
    <n v="14644"/>
    <n v="470902"/>
    <n v="849352"/>
    <n v="378450"/>
  </r>
  <r>
    <x v="229"/>
    <x v="1"/>
    <s v="Dammam"/>
    <x v="3"/>
    <n v="2019"/>
    <x v="1"/>
    <x v="229"/>
    <s v="ID - 297331"/>
    <x v="0"/>
    <n v="76"/>
    <n v="8839"/>
    <n v="10629"/>
    <n v="671764"/>
    <n v="807804"/>
    <n v="136040"/>
  </r>
  <r>
    <x v="737"/>
    <x v="3"/>
    <s v="Cairo"/>
    <x v="1"/>
    <n v="2018"/>
    <x v="1"/>
    <x v="737"/>
    <s v="ID - 297445"/>
    <x v="1"/>
    <n v="88"/>
    <n v="6776"/>
    <n v="9228"/>
    <n v="596288"/>
    <n v="812064"/>
    <n v="215776"/>
  </r>
  <r>
    <x v="1336"/>
    <x v="2"/>
    <s v="Al-Quds"/>
    <x v="1"/>
    <n v="2019"/>
    <x v="0"/>
    <x v="1336"/>
    <s v="ID - 297559"/>
    <x v="1"/>
    <n v="51"/>
    <n v="4997"/>
    <n v="11779"/>
    <n v="254847"/>
    <n v="600729"/>
    <n v="345882"/>
  </r>
  <r>
    <x v="1337"/>
    <x v="1"/>
    <s v="Jeddah"/>
    <x v="0"/>
    <n v="2017"/>
    <x v="1"/>
    <x v="1337"/>
    <s v="ID - 297673"/>
    <x v="0"/>
    <n v="82"/>
    <n v="6445"/>
    <n v="9179"/>
    <n v="528490"/>
    <n v="752678"/>
    <n v="224188"/>
  </r>
  <r>
    <x v="56"/>
    <x v="2"/>
    <s v="Al-Quds"/>
    <x v="1"/>
    <n v="2019"/>
    <x v="3"/>
    <x v="56"/>
    <s v="ID - 297787"/>
    <x v="1"/>
    <n v="92"/>
    <n v="8157"/>
    <n v="10651"/>
    <n v="750444"/>
    <n v="979892"/>
    <n v="229448"/>
  </r>
  <r>
    <x v="1279"/>
    <x v="3"/>
    <s v="Cairo"/>
    <x v="2"/>
    <n v="2019"/>
    <x v="2"/>
    <x v="1279"/>
    <s v="ID - 297901"/>
    <x v="0"/>
    <n v="45"/>
    <n v="2820"/>
    <n v="4638"/>
    <n v="126900"/>
    <n v="208710"/>
    <n v="81810"/>
  </r>
  <r>
    <x v="1338"/>
    <x v="0"/>
    <s v="Idlb"/>
    <x v="2"/>
    <n v="2020"/>
    <x v="1"/>
    <x v="1338"/>
    <s v="ID - 298015"/>
    <x v="0"/>
    <n v="70"/>
    <n v="3299"/>
    <n v="7391"/>
    <n v="230930"/>
    <n v="517370"/>
    <n v="286440"/>
  </r>
  <r>
    <x v="1209"/>
    <x v="1"/>
    <s v="Abha"/>
    <x v="3"/>
    <n v="2018"/>
    <x v="2"/>
    <x v="1209"/>
    <s v="ID - 298129"/>
    <x v="0"/>
    <n v="23"/>
    <n v="3408"/>
    <n v="9971"/>
    <n v="78384"/>
    <n v="229333"/>
    <n v="150949"/>
  </r>
  <r>
    <x v="405"/>
    <x v="1"/>
    <s v="Abha"/>
    <x v="2"/>
    <n v="2020"/>
    <x v="3"/>
    <x v="405"/>
    <s v="ID - 298243"/>
    <x v="1"/>
    <n v="53"/>
    <n v="8547"/>
    <n v="9623"/>
    <n v="452991"/>
    <n v="510019"/>
    <n v="57028"/>
  </r>
  <r>
    <x v="1121"/>
    <x v="2"/>
    <s v="Ramallah"/>
    <x v="0"/>
    <n v="2018"/>
    <x v="1"/>
    <x v="1121"/>
    <s v="ID - 298357"/>
    <x v="1"/>
    <n v="40"/>
    <n v="8551"/>
    <n v="14679"/>
    <n v="342040"/>
    <n v="587160"/>
    <n v="245120"/>
  </r>
  <r>
    <x v="515"/>
    <x v="1"/>
    <s v="Jeddah"/>
    <x v="1"/>
    <n v="2018"/>
    <x v="3"/>
    <x v="515"/>
    <s v="ID - 298471"/>
    <x v="1"/>
    <n v="42"/>
    <n v="3425"/>
    <n v="5767"/>
    <n v="143850"/>
    <n v="242214"/>
    <n v="98364"/>
  </r>
  <r>
    <x v="1240"/>
    <x v="2"/>
    <s v="Gaza"/>
    <x v="1"/>
    <n v="2019"/>
    <x v="0"/>
    <x v="1240"/>
    <s v="ID - 298585"/>
    <x v="0"/>
    <n v="63"/>
    <n v="3165"/>
    <n v="6350"/>
    <n v="199395"/>
    <n v="400050"/>
    <n v="200655"/>
  </r>
  <r>
    <x v="1307"/>
    <x v="3"/>
    <s v="Cairo"/>
    <x v="3"/>
    <n v="2020"/>
    <x v="0"/>
    <x v="1307"/>
    <s v="ID - 298699"/>
    <x v="1"/>
    <n v="92"/>
    <n v="3817"/>
    <n v="10803"/>
    <n v="351164"/>
    <n v="993876"/>
    <n v="642712"/>
  </r>
  <r>
    <x v="573"/>
    <x v="3"/>
    <s v="Hurghada"/>
    <x v="2"/>
    <n v="2018"/>
    <x v="1"/>
    <x v="573"/>
    <s v="ID - 298813"/>
    <x v="1"/>
    <n v="96"/>
    <n v="6383"/>
    <n v="10204"/>
    <n v="612768"/>
    <n v="979584"/>
    <n v="366816"/>
  </r>
  <r>
    <x v="1339"/>
    <x v="3"/>
    <s v="Hurghada"/>
    <x v="3"/>
    <n v="2017"/>
    <x v="3"/>
    <x v="1339"/>
    <s v="ID - 298927"/>
    <x v="0"/>
    <n v="45"/>
    <n v="7141"/>
    <n v="9029"/>
    <n v="321345"/>
    <n v="406305"/>
    <n v="84960"/>
  </r>
  <r>
    <x v="536"/>
    <x v="1"/>
    <s v="Jeddah"/>
    <x v="1"/>
    <n v="2020"/>
    <x v="2"/>
    <x v="536"/>
    <s v="ID - 299041"/>
    <x v="1"/>
    <n v="21"/>
    <n v="7569"/>
    <n v="13339"/>
    <n v="158949"/>
    <n v="280119"/>
    <n v="121170"/>
  </r>
  <r>
    <x v="1340"/>
    <x v="3"/>
    <s v="Alex"/>
    <x v="1"/>
    <n v="2019"/>
    <x v="1"/>
    <x v="1340"/>
    <s v="ID - 299155"/>
    <x v="1"/>
    <n v="97"/>
    <n v="5354"/>
    <n v="12341"/>
    <n v="519338"/>
    <n v="1197077"/>
    <n v="677739"/>
  </r>
  <r>
    <x v="468"/>
    <x v="1"/>
    <s v="Jeddah"/>
    <x v="0"/>
    <n v="2019"/>
    <x v="3"/>
    <x v="468"/>
    <s v="ID - 299269"/>
    <x v="0"/>
    <n v="84"/>
    <n v="4272"/>
    <n v="10439"/>
    <n v="358848"/>
    <n v="876876"/>
    <n v="518028"/>
  </r>
  <r>
    <x v="699"/>
    <x v="2"/>
    <s v="Nablus"/>
    <x v="1"/>
    <n v="2017"/>
    <x v="0"/>
    <x v="699"/>
    <s v="ID - 299383"/>
    <x v="1"/>
    <n v="62"/>
    <n v="3296"/>
    <n v="9482"/>
    <n v="204352"/>
    <n v="587884"/>
    <n v="383532"/>
  </r>
  <r>
    <x v="313"/>
    <x v="3"/>
    <s v="Hurghada"/>
    <x v="2"/>
    <n v="2019"/>
    <x v="2"/>
    <x v="313"/>
    <s v="ID - 299497"/>
    <x v="0"/>
    <n v="90"/>
    <n v="3731"/>
    <n v="6807"/>
    <n v="335790"/>
    <n v="612630"/>
    <n v="276840"/>
  </r>
  <r>
    <x v="132"/>
    <x v="0"/>
    <s v="Damascus"/>
    <x v="3"/>
    <n v="2019"/>
    <x v="2"/>
    <x v="132"/>
    <s v="ID - 299611"/>
    <x v="1"/>
    <n v="17"/>
    <n v="5982"/>
    <n v="7495"/>
    <n v="101694"/>
    <n v="127415"/>
    <n v="25721"/>
  </r>
  <r>
    <x v="472"/>
    <x v="1"/>
    <s v="Abha"/>
    <x v="3"/>
    <n v="2019"/>
    <x v="3"/>
    <x v="472"/>
    <s v="ID - 299725"/>
    <x v="1"/>
    <n v="33"/>
    <n v="4620"/>
    <n v="10968"/>
    <n v="152460"/>
    <n v="361944"/>
    <n v="209484"/>
  </r>
  <r>
    <x v="135"/>
    <x v="1"/>
    <s v="Dammam"/>
    <x v="2"/>
    <n v="2018"/>
    <x v="2"/>
    <x v="135"/>
    <s v="ID - 299839"/>
    <x v="0"/>
    <n v="63"/>
    <n v="4024"/>
    <n v="8959"/>
    <n v="253512"/>
    <n v="564417"/>
    <n v="310905"/>
  </r>
  <r>
    <x v="1341"/>
    <x v="2"/>
    <s v="Nablus"/>
    <x v="0"/>
    <n v="2019"/>
    <x v="1"/>
    <x v="1341"/>
    <s v="ID - 299953"/>
    <x v="0"/>
    <n v="35"/>
    <n v="5595"/>
    <n v="10553"/>
    <n v="195825"/>
    <n v="369355"/>
    <n v="173530"/>
  </r>
  <r>
    <x v="1236"/>
    <x v="2"/>
    <s v="Nablus"/>
    <x v="2"/>
    <n v="2018"/>
    <x v="1"/>
    <x v="1236"/>
    <s v="ID - 300067"/>
    <x v="0"/>
    <n v="35"/>
    <n v="6497"/>
    <n v="9653"/>
    <n v="227395"/>
    <n v="337855"/>
    <n v="110460"/>
  </r>
  <r>
    <x v="882"/>
    <x v="1"/>
    <s v="Jeddah"/>
    <x v="2"/>
    <n v="2019"/>
    <x v="1"/>
    <x v="882"/>
    <s v="ID - 300181"/>
    <x v="0"/>
    <n v="36"/>
    <n v="8646"/>
    <n v="10011"/>
    <n v="311256"/>
    <n v="360396"/>
    <n v="49140"/>
  </r>
  <r>
    <x v="608"/>
    <x v="2"/>
    <s v="Al-Quds"/>
    <x v="2"/>
    <n v="2017"/>
    <x v="0"/>
    <x v="608"/>
    <s v="ID - 300295"/>
    <x v="1"/>
    <n v="96"/>
    <n v="4904"/>
    <n v="8625"/>
    <n v="470784"/>
    <n v="828000"/>
    <n v="357216"/>
  </r>
  <r>
    <x v="372"/>
    <x v="0"/>
    <s v="Damascus"/>
    <x v="2"/>
    <n v="2018"/>
    <x v="0"/>
    <x v="372"/>
    <s v="ID - 300409"/>
    <x v="0"/>
    <n v="14"/>
    <n v="8459"/>
    <n v="13470"/>
    <n v="118426"/>
    <n v="188580"/>
    <n v="70154"/>
  </r>
  <r>
    <x v="1150"/>
    <x v="2"/>
    <s v="Al-Quds"/>
    <x v="3"/>
    <n v="2020"/>
    <x v="0"/>
    <x v="1150"/>
    <s v="ID - 300523"/>
    <x v="1"/>
    <n v="13"/>
    <n v="4368"/>
    <n v="10917"/>
    <n v="56784"/>
    <n v="141921"/>
    <n v="85137"/>
  </r>
  <r>
    <x v="1342"/>
    <x v="2"/>
    <s v="Al-Quds"/>
    <x v="3"/>
    <n v="2019"/>
    <x v="0"/>
    <x v="1342"/>
    <s v="ID - 300637"/>
    <x v="1"/>
    <n v="37"/>
    <n v="2758"/>
    <n v="5978"/>
    <n v="102046"/>
    <n v="221186"/>
    <n v="119140"/>
  </r>
  <r>
    <x v="1343"/>
    <x v="1"/>
    <s v="Jeddah"/>
    <x v="2"/>
    <n v="2017"/>
    <x v="2"/>
    <x v="1343"/>
    <s v="ID - 300751"/>
    <x v="0"/>
    <n v="51"/>
    <n v="2222"/>
    <n v="6367"/>
    <n v="113322"/>
    <n v="324717"/>
    <n v="211395"/>
  </r>
  <r>
    <x v="863"/>
    <x v="2"/>
    <s v="Nablus"/>
    <x v="0"/>
    <n v="2017"/>
    <x v="0"/>
    <x v="863"/>
    <s v="ID - 300865"/>
    <x v="0"/>
    <n v="76"/>
    <n v="7157"/>
    <n v="13859"/>
    <n v="543932"/>
    <n v="1053284"/>
    <n v="509352"/>
  </r>
  <r>
    <x v="1302"/>
    <x v="1"/>
    <s v="Dammam"/>
    <x v="0"/>
    <n v="2020"/>
    <x v="3"/>
    <x v="1302"/>
    <s v="ID - 300979"/>
    <x v="1"/>
    <n v="82"/>
    <n v="6934"/>
    <n v="9841"/>
    <n v="568588"/>
    <n v="806962"/>
    <n v="238374"/>
  </r>
  <r>
    <x v="1344"/>
    <x v="0"/>
    <s v="Homs"/>
    <x v="2"/>
    <n v="2020"/>
    <x v="0"/>
    <x v="1344"/>
    <s v="ID - 301093"/>
    <x v="1"/>
    <n v="49"/>
    <n v="7593"/>
    <n v="9618"/>
    <n v="372057"/>
    <n v="471282"/>
    <n v="99225"/>
  </r>
  <r>
    <x v="951"/>
    <x v="1"/>
    <s v="Dammam"/>
    <x v="3"/>
    <n v="2018"/>
    <x v="3"/>
    <x v="951"/>
    <s v="ID - 301207"/>
    <x v="0"/>
    <n v="32"/>
    <n v="6879"/>
    <n v="8093"/>
    <n v="220128"/>
    <n v="258976"/>
    <n v="38848"/>
  </r>
  <r>
    <x v="176"/>
    <x v="3"/>
    <s v="Tanta"/>
    <x v="1"/>
    <n v="2020"/>
    <x v="3"/>
    <x v="176"/>
    <s v="ID - 301321"/>
    <x v="0"/>
    <n v="75"/>
    <n v="7910"/>
    <n v="13897"/>
    <n v="593250"/>
    <n v="1042275"/>
    <n v="449025"/>
  </r>
  <r>
    <x v="1345"/>
    <x v="3"/>
    <s v="Alex"/>
    <x v="2"/>
    <n v="2019"/>
    <x v="0"/>
    <x v="1345"/>
    <s v="ID - 301435"/>
    <x v="1"/>
    <n v="67"/>
    <n v="8910"/>
    <n v="15338"/>
    <n v="596970"/>
    <n v="1027646"/>
    <n v="430676"/>
  </r>
  <r>
    <x v="1148"/>
    <x v="2"/>
    <s v="Ramallah"/>
    <x v="3"/>
    <n v="2017"/>
    <x v="2"/>
    <x v="1148"/>
    <s v="ID - 301549"/>
    <x v="1"/>
    <n v="30"/>
    <n v="6126"/>
    <n v="10992"/>
    <n v="183780"/>
    <n v="329760"/>
    <n v="145980"/>
  </r>
  <r>
    <x v="286"/>
    <x v="0"/>
    <s v="Homs"/>
    <x v="0"/>
    <n v="2020"/>
    <x v="0"/>
    <x v="286"/>
    <s v="ID - 301663"/>
    <x v="1"/>
    <n v="88"/>
    <n v="4818"/>
    <n v="11529"/>
    <n v="423984"/>
    <n v="1014552"/>
    <n v="590568"/>
  </r>
  <r>
    <x v="789"/>
    <x v="2"/>
    <s v="Gaza"/>
    <x v="1"/>
    <n v="2018"/>
    <x v="0"/>
    <x v="789"/>
    <s v="ID - 301777"/>
    <x v="0"/>
    <n v="73"/>
    <n v="7962"/>
    <n v="9448"/>
    <n v="581226"/>
    <n v="689704"/>
    <n v="108478"/>
  </r>
  <r>
    <x v="211"/>
    <x v="1"/>
    <s v="Jeddah"/>
    <x v="3"/>
    <n v="2017"/>
    <x v="2"/>
    <x v="211"/>
    <s v="ID - 301891"/>
    <x v="0"/>
    <n v="55"/>
    <n v="6975"/>
    <n v="9364"/>
    <n v="383625"/>
    <n v="515020"/>
    <n v="131395"/>
  </r>
  <r>
    <x v="880"/>
    <x v="3"/>
    <s v="Cairo"/>
    <x v="2"/>
    <n v="2018"/>
    <x v="3"/>
    <x v="880"/>
    <s v="ID - 302005"/>
    <x v="0"/>
    <n v="79"/>
    <n v="6192"/>
    <n v="8915"/>
    <n v="489168"/>
    <n v="704285"/>
    <n v="215117"/>
  </r>
  <r>
    <x v="986"/>
    <x v="3"/>
    <s v="Alex"/>
    <x v="3"/>
    <n v="2018"/>
    <x v="0"/>
    <x v="986"/>
    <s v="ID - 302119"/>
    <x v="0"/>
    <n v="94"/>
    <n v="2370"/>
    <n v="3849"/>
    <n v="222780"/>
    <n v="361806"/>
    <n v="139026"/>
  </r>
  <r>
    <x v="1346"/>
    <x v="0"/>
    <s v="Hama"/>
    <x v="0"/>
    <n v="2019"/>
    <x v="1"/>
    <x v="1346"/>
    <s v="ID - 302233"/>
    <x v="1"/>
    <n v="24"/>
    <n v="7577"/>
    <n v="9048"/>
    <n v="181848"/>
    <n v="217152"/>
    <n v="35304"/>
  </r>
  <r>
    <x v="754"/>
    <x v="3"/>
    <s v="Cairo"/>
    <x v="0"/>
    <n v="2019"/>
    <x v="1"/>
    <x v="754"/>
    <s v="ID - 302347"/>
    <x v="1"/>
    <n v="40"/>
    <n v="2886"/>
    <n v="8213"/>
    <n v="115440"/>
    <n v="328520"/>
    <n v="213080"/>
  </r>
  <r>
    <x v="44"/>
    <x v="3"/>
    <s v="Hurghada"/>
    <x v="3"/>
    <n v="2019"/>
    <x v="0"/>
    <x v="44"/>
    <s v="ID - 302461"/>
    <x v="1"/>
    <n v="81"/>
    <n v="3724"/>
    <n v="8534"/>
    <n v="301644"/>
    <n v="691254"/>
    <n v="389610"/>
  </r>
  <r>
    <x v="1129"/>
    <x v="1"/>
    <s v="Jeddah"/>
    <x v="3"/>
    <n v="2019"/>
    <x v="3"/>
    <x v="1129"/>
    <s v="ID - 302575"/>
    <x v="0"/>
    <n v="73"/>
    <n v="7267"/>
    <n v="13585"/>
    <n v="530491"/>
    <n v="991705"/>
    <n v="461214"/>
  </r>
  <r>
    <x v="20"/>
    <x v="1"/>
    <s v="Riyadh"/>
    <x v="1"/>
    <n v="2018"/>
    <x v="0"/>
    <x v="20"/>
    <s v="ID - 302689"/>
    <x v="1"/>
    <n v="90"/>
    <n v="5763"/>
    <n v="10364"/>
    <n v="518670"/>
    <n v="932760"/>
    <n v="414090"/>
  </r>
  <r>
    <x v="1347"/>
    <x v="2"/>
    <s v="Nablus"/>
    <x v="1"/>
    <n v="2020"/>
    <x v="0"/>
    <x v="1347"/>
    <s v="ID - 302803"/>
    <x v="0"/>
    <n v="40"/>
    <n v="7518"/>
    <n v="9448"/>
    <n v="300720"/>
    <n v="377920"/>
    <n v="77200"/>
  </r>
  <r>
    <x v="1348"/>
    <x v="0"/>
    <s v="Idlb"/>
    <x v="0"/>
    <n v="2020"/>
    <x v="1"/>
    <x v="1348"/>
    <s v="ID - 302917"/>
    <x v="1"/>
    <n v="22"/>
    <n v="5665"/>
    <n v="11038"/>
    <n v="124630"/>
    <n v="242836"/>
    <n v="118206"/>
  </r>
  <r>
    <x v="1349"/>
    <x v="3"/>
    <s v="Alex"/>
    <x v="0"/>
    <n v="2019"/>
    <x v="2"/>
    <x v="1349"/>
    <s v="ID - 303031"/>
    <x v="0"/>
    <n v="75"/>
    <n v="8625"/>
    <n v="12136"/>
    <n v="646875"/>
    <n v="910200"/>
    <n v="263325"/>
  </r>
  <r>
    <x v="753"/>
    <x v="0"/>
    <s v="Damascus"/>
    <x v="2"/>
    <n v="2020"/>
    <x v="0"/>
    <x v="753"/>
    <s v="ID - 303145"/>
    <x v="1"/>
    <n v="22"/>
    <n v="2947"/>
    <n v="8572"/>
    <n v="64834"/>
    <n v="188584"/>
    <n v="123750"/>
  </r>
  <r>
    <x v="539"/>
    <x v="3"/>
    <s v="Hurghada"/>
    <x v="2"/>
    <n v="2019"/>
    <x v="1"/>
    <x v="539"/>
    <s v="ID - 303259"/>
    <x v="1"/>
    <n v="96"/>
    <n v="6375"/>
    <n v="11120"/>
    <n v="612000"/>
    <n v="1067520"/>
    <n v="455520"/>
  </r>
  <r>
    <x v="1350"/>
    <x v="3"/>
    <s v="Tanta"/>
    <x v="0"/>
    <n v="2018"/>
    <x v="2"/>
    <x v="1350"/>
    <s v="ID - 303373"/>
    <x v="0"/>
    <n v="84"/>
    <n v="8949"/>
    <n v="12137"/>
    <n v="751716"/>
    <n v="1019508"/>
    <n v="267792"/>
  </r>
  <r>
    <x v="99"/>
    <x v="1"/>
    <s v="Dammam"/>
    <x v="1"/>
    <n v="2017"/>
    <x v="3"/>
    <x v="99"/>
    <s v="ID - 303487"/>
    <x v="1"/>
    <n v="71"/>
    <n v="2784"/>
    <n v="3976"/>
    <n v="197664"/>
    <n v="282296"/>
    <n v="84632"/>
  </r>
  <r>
    <x v="1351"/>
    <x v="1"/>
    <s v="Jeddah"/>
    <x v="1"/>
    <n v="2019"/>
    <x v="2"/>
    <x v="1351"/>
    <s v="ID - 303601"/>
    <x v="1"/>
    <n v="18"/>
    <n v="4950"/>
    <n v="10876"/>
    <n v="89100"/>
    <n v="195768"/>
    <n v="106668"/>
  </r>
  <r>
    <x v="394"/>
    <x v="1"/>
    <s v="Riyadh"/>
    <x v="3"/>
    <n v="2018"/>
    <x v="2"/>
    <x v="394"/>
    <s v="ID - 303715"/>
    <x v="0"/>
    <n v="47"/>
    <n v="2064"/>
    <n v="7674"/>
    <n v="97008"/>
    <n v="360678"/>
    <n v="263670"/>
  </r>
  <r>
    <x v="1250"/>
    <x v="0"/>
    <s v="Hama"/>
    <x v="0"/>
    <n v="2018"/>
    <x v="3"/>
    <x v="1250"/>
    <s v="ID - 303829"/>
    <x v="0"/>
    <n v="77"/>
    <n v="3968"/>
    <n v="6009"/>
    <n v="305536"/>
    <n v="462693"/>
    <n v="157157"/>
  </r>
  <r>
    <x v="1217"/>
    <x v="3"/>
    <s v="Hurghada"/>
    <x v="2"/>
    <n v="2018"/>
    <x v="3"/>
    <x v="1217"/>
    <s v="ID - 303943"/>
    <x v="0"/>
    <n v="51"/>
    <n v="7711"/>
    <n v="14360"/>
    <n v="393261"/>
    <n v="732360"/>
    <n v="339099"/>
  </r>
  <r>
    <x v="227"/>
    <x v="1"/>
    <s v="Riyadh"/>
    <x v="2"/>
    <n v="2017"/>
    <x v="0"/>
    <x v="227"/>
    <s v="ID - 304057"/>
    <x v="0"/>
    <n v="17"/>
    <n v="7784"/>
    <n v="13032"/>
    <n v="132328"/>
    <n v="221544"/>
    <n v="89216"/>
  </r>
  <r>
    <x v="625"/>
    <x v="3"/>
    <s v="Hurghada"/>
    <x v="0"/>
    <n v="2017"/>
    <x v="2"/>
    <x v="625"/>
    <s v="ID - 304171"/>
    <x v="1"/>
    <n v="62"/>
    <n v="2121"/>
    <n v="3498"/>
    <n v="131502"/>
    <n v="216876"/>
    <n v="85374"/>
  </r>
  <r>
    <x v="165"/>
    <x v="3"/>
    <s v="Hurghada"/>
    <x v="2"/>
    <n v="2020"/>
    <x v="3"/>
    <x v="165"/>
    <s v="ID - 304285"/>
    <x v="0"/>
    <n v="19"/>
    <n v="7900"/>
    <n v="9980"/>
    <n v="150100"/>
    <n v="189620"/>
    <n v="39520"/>
  </r>
  <r>
    <x v="1352"/>
    <x v="2"/>
    <s v="Ramallah"/>
    <x v="2"/>
    <n v="2017"/>
    <x v="1"/>
    <x v="1352"/>
    <s v="ID - 304399"/>
    <x v="0"/>
    <n v="10"/>
    <n v="4763"/>
    <n v="10212"/>
    <n v="47630"/>
    <n v="102120"/>
    <n v="54490"/>
  </r>
  <r>
    <x v="976"/>
    <x v="0"/>
    <s v="Damascus"/>
    <x v="0"/>
    <n v="2018"/>
    <x v="3"/>
    <x v="976"/>
    <s v="ID - 304513"/>
    <x v="0"/>
    <n v="23"/>
    <n v="3193"/>
    <n v="5418"/>
    <n v="73439"/>
    <n v="124614"/>
    <n v="51175"/>
  </r>
  <r>
    <x v="196"/>
    <x v="3"/>
    <s v="Cairo"/>
    <x v="2"/>
    <n v="2017"/>
    <x v="0"/>
    <x v="196"/>
    <s v="ID - 304627"/>
    <x v="0"/>
    <n v="54"/>
    <n v="2076"/>
    <n v="6990"/>
    <n v="112104"/>
    <n v="377460"/>
    <n v="265356"/>
  </r>
  <r>
    <x v="459"/>
    <x v="2"/>
    <s v="Al-Quds"/>
    <x v="0"/>
    <n v="2018"/>
    <x v="0"/>
    <x v="459"/>
    <s v="ID - 304741"/>
    <x v="1"/>
    <n v="85"/>
    <n v="5360"/>
    <n v="6913"/>
    <n v="455600"/>
    <n v="587605"/>
    <n v="132005"/>
  </r>
  <r>
    <x v="532"/>
    <x v="3"/>
    <s v="Tanta"/>
    <x v="3"/>
    <n v="2018"/>
    <x v="2"/>
    <x v="532"/>
    <s v="ID - 304855"/>
    <x v="0"/>
    <n v="18"/>
    <n v="3821"/>
    <n v="9677"/>
    <n v="68778"/>
    <n v="174186"/>
    <n v="105408"/>
  </r>
  <r>
    <x v="343"/>
    <x v="2"/>
    <s v="Ramallah"/>
    <x v="1"/>
    <n v="2017"/>
    <x v="0"/>
    <x v="343"/>
    <s v="ID - 304969"/>
    <x v="0"/>
    <n v="11"/>
    <n v="2225"/>
    <n v="4744"/>
    <n v="24475"/>
    <n v="52184"/>
    <n v="27709"/>
  </r>
  <r>
    <x v="1353"/>
    <x v="0"/>
    <s v="Damascus"/>
    <x v="1"/>
    <n v="2019"/>
    <x v="1"/>
    <x v="1353"/>
    <s v="ID - 305083"/>
    <x v="0"/>
    <n v="40"/>
    <n v="4767"/>
    <n v="7608"/>
    <n v="190680"/>
    <n v="304320"/>
    <n v="113640"/>
  </r>
  <r>
    <x v="87"/>
    <x v="1"/>
    <s v="Riyadh"/>
    <x v="1"/>
    <n v="2018"/>
    <x v="2"/>
    <x v="87"/>
    <s v="ID - 305197"/>
    <x v="0"/>
    <n v="82"/>
    <n v="7384"/>
    <n v="11125"/>
    <n v="605488"/>
    <n v="912250"/>
    <n v="306762"/>
  </r>
  <r>
    <x v="809"/>
    <x v="1"/>
    <s v="Abha"/>
    <x v="1"/>
    <n v="2018"/>
    <x v="2"/>
    <x v="809"/>
    <s v="ID - 305311"/>
    <x v="1"/>
    <n v="88"/>
    <n v="7600"/>
    <n v="10043"/>
    <n v="668800"/>
    <n v="883784"/>
    <n v="214984"/>
  </r>
  <r>
    <x v="213"/>
    <x v="3"/>
    <s v="Alex"/>
    <x v="3"/>
    <n v="2018"/>
    <x v="3"/>
    <x v="213"/>
    <s v="ID - 305425"/>
    <x v="0"/>
    <n v="71"/>
    <n v="3560"/>
    <n v="10324"/>
    <n v="252760"/>
    <n v="733004"/>
    <n v="480244"/>
  </r>
  <r>
    <x v="73"/>
    <x v="3"/>
    <s v="Cairo"/>
    <x v="0"/>
    <n v="2018"/>
    <x v="2"/>
    <x v="73"/>
    <s v="ID - 305539"/>
    <x v="1"/>
    <n v="17"/>
    <n v="8962"/>
    <n v="14180"/>
    <n v="152354"/>
    <n v="241060"/>
    <n v="88706"/>
  </r>
  <r>
    <x v="888"/>
    <x v="1"/>
    <s v="Dammam"/>
    <x v="3"/>
    <n v="2017"/>
    <x v="2"/>
    <x v="888"/>
    <s v="ID - 305653"/>
    <x v="0"/>
    <n v="18"/>
    <n v="3062"/>
    <n v="8376"/>
    <n v="55116"/>
    <n v="150768"/>
    <n v="95652"/>
  </r>
  <r>
    <x v="962"/>
    <x v="1"/>
    <s v="Riyadh"/>
    <x v="1"/>
    <n v="2019"/>
    <x v="2"/>
    <x v="962"/>
    <s v="ID - 305767"/>
    <x v="0"/>
    <n v="24"/>
    <n v="5912"/>
    <n v="12242"/>
    <n v="141888"/>
    <n v="293808"/>
    <n v="151920"/>
  </r>
  <r>
    <x v="752"/>
    <x v="1"/>
    <s v="Abha"/>
    <x v="1"/>
    <n v="2018"/>
    <x v="1"/>
    <x v="752"/>
    <s v="ID - 305881"/>
    <x v="1"/>
    <n v="91"/>
    <n v="4256"/>
    <n v="7301"/>
    <n v="387296"/>
    <n v="664391"/>
    <n v="277095"/>
  </r>
  <r>
    <x v="1350"/>
    <x v="1"/>
    <s v="Abha"/>
    <x v="3"/>
    <n v="2018"/>
    <x v="2"/>
    <x v="1350"/>
    <s v="ID - 305995"/>
    <x v="1"/>
    <n v="84"/>
    <n v="5420"/>
    <n v="9066"/>
    <n v="455280"/>
    <n v="761544"/>
    <n v="306264"/>
  </r>
  <r>
    <x v="1273"/>
    <x v="2"/>
    <s v="Nablus"/>
    <x v="0"/>
    <n v="2017"/>
    <x v="1"/>
    <x v="1273"/>
    <s v="ID - 306109"/>
    <x v="1"/>
    <n v="91"/>
    <n v="5383"/>
    <n v="10733"/>
    <n v="489853"/>
    <n v="976703"/>
    <n v="486850"/>
  </r>
  <r>
    <x v="688"/>
    <x v="3"/>
    <s v="Tanta"/>
    <x v="0"/>
    <n v="2018"/>
    <x v="0"/>
    <x v="688"/>
    <s v="ID - 306223"/>
    <x v="1"/>
    <n v="61"/>
    <n v="4279"/>
    <n v="7240"/>
    <n v="261019"/>
    <n v="441640"/>
    <n v="180621"/>
  </r>
  <r>
    <x v="1354"/>
    <x v="1"/>
    <s v="Dammam"/>
    <x v="1"/>
    <n v="2017"/>
    <x v="3"/>
    <x v="1354"/>
    <s v="ID - 306337"/>
    <x v="0"/>
    <n v="80"/>
    <n v="5973"/>
    <n v="8273"/>
    <n v="477840"/>
    <n v="661840"/>
    <n v="184000"/>
  </r>
  <r>
    <x v="50"/>
    <x v="2"/>
    <s v="Gaza"/>
    <x v="2"/>
    <n v="2017"/>
    <x v="2"/>
    <x v="50"/>
    <s v="ID - 306451"/>
    <x v="0"/>
    <n v="95"/>
    <n v="6031"/>
    <n v="12028"/>
    <n v="572945"/>
    <n v="1142660"/>
    <n v="569715"/>
  </r>
  <r>
    <x v="1355"/>
    <x v="0"/>
    <s v="Hama"/>
    <x v="1"/>
    <n v="2018"/>
    <x v="2"/>
    <x v="1355"/>
    <s v="ID - 306565"/>
    <x v="0"/>
    <n v="83"/>
    <n v="7281"/>
    <n v="10802"/>
    <n v="604323"/>
    <n v="896566"/>
    <n v="292243"/>
  </r>
  <r>
    <x v="722"/>
    <x v="3"/>
    <s v="Hurghada"/>
    <x v="3"/>
    <n v="2019"/>
    <x v="1"/>
    <x v="722"/>
    <s v="ID - 306679"/>
    <x v="0"/>
    <n v="29"/>
    <n v="3665"/>
    <n v="5953"/>
    <n v="106285"/>
    <n v="172637"/>
    <n v="66352"/>
  </r>
  <r>
    <x v="1171"/>
    <x v="1"/>
    <s v="Abha"/>
    <x v="1"/>
    <n v="2020"/>
    <x v="3"/>
    <x v="1171"/>
    <s v="ID - 306793"/>
    <x v="1"/>
    <n v="83"/>
    <n v="8921"/>
    <n v="14360"/>
    <n v="740443"/>
    <n v="1191880"/>
    <n v="451437"/>
  </r>
  <r>
    <x v="1030"/>
    <x v="2"/>
    <s v="Nablus"/>
    <x v="1"/>
    <n v="2017"/>
    <x v="2"/>
    <x v="1030"/>
    <s v="ID - 306907"/>
    <x v="1"/>
    <n v="88"/>
    <n v="8597"/>
    <n v="15141"/>
    <n v="756536"/>
    <n v="1332408"/>
    <n v="575872"/>
  </r>
  <r>
    <x v="1356"/>
    <x v="2"/>
    <s v="Gaza"/>
    <x v="0"/>
    <n v="2018"/>
    <x v="1"/>
    <x v="1356"/>
    <s v="ID - 307021"/>
    <x v="0"/>
    <n v="22"/>
    <n v="7129"/>
    <n v="10367"/>
    <n v="156838"/>
    <n v="228074"/>
    <n v="71236"/>
  </r>
  <r>
    <x v="796"/>
    <x v="3"/>
    <s v="Hurghada"/>
    <x v="1"/>
    <n v="2019"/>
    <x v="2"/>
    <x v="796"/>
    <s v="ID - 307135"/>
    <x v="0"/>
    <n v="66"/>
    <n v="3094"/>
    <n v="5316"/>
    <n v="204204"/>
    <n v="350856"/>
    <n v="146652"/>
  </r>
  <r>
    <x v="432"/>
    <x v="1"/>
    <s v="Riyadh"/>
    <x v="0"/>
    <n v="2020"/>
    <x v="1"/>
    <x v="432"/>
    <s v="ID - 307249"/>
    <x v="1"/>
    <n v="77"/>
    <n v="8828"/>
    <n v="10670"/>
    <n v="679756"/>
    <n v="821590"/>
    <n v="141834"/>
  </r>
  <r>
    <x v="756"/>
    <x v="2"/>
    <s v="Nablus"/>
    <x v="0"/>
    <n v="2019"/>
    <x v="2"/>
    <x v="756"/>
    <s v="ID - 307363"/>
    <x v="1"/>
    <n v="85"/>
    <n v="5966"/>
    <n v="9359"/>
    <n v="507110"/>
    <n v="795515"/>
    <n v="288405"/>
  </r>
  <r>
    <x v="1221"/>
    <x v="1"/>
    <s v="Dammam"/>
    <x v="3"/>
    <n v="2017"/>
    <x v="2"/>
    <x v="1221"/>
    <s v="ID - 307477"/>
    <x v="0"/>
    <n v="93"/>
    <n v="6752"/>
    <n v="10509"/>
    <n v="627936"/>
    <n v="977337"/>
    <n v="349401"/>
  </r>
  <r>
    <x v="353"/>
    <x v="0"/>
    <s v="Hama"/>
    <x v="3"/>
    <n v="2018"/>
    <x v="1"/>
    <x v="353"/>
    <s v="ID - 307591"/>
    <x v="1"/>
    <n v="86"/>
    <n v="3155"/>
    <n v="7595"/>
    <n v="271330"/>
    <n v="653170"/>
    <n v="381840"/>
  </r>
  <r>
    <x v="1213"/>
    <x v="3"/>
    <s v="Cairo"/>
    <x v="1"/>
    <n v="2017"/>
    <x v="0"/>
    <x v="1213"/>
    <s v="ID - 307705"/>
    <x v="1"/>
    <n v="95"/>
    <n v="4521"/>
    <n v="8098"/>
    <n v="429495"/>
    <n v="769310"/>
    <n v="339815"/>
  </r>
  <r>
    <x v="1058"/>
    <x v="2"/>
    <s v="Al-Quds"/>
    <x v="3"/>
    <n v="2018"/>
    <x v="1"/>
    <x v="1058"/>
    <s v="ID - 307819"/>
    <x v="1"/>
    <n v="18"/>
    <n v="7980"/>
    <n v="13689"/>
    <n v="143640"/>
    <n v="246402"/>
    <n v="102762"/>
  </r>
  <r>
    <x v="104"/>
    <x v="2"/>
    <s v="Al-Quds"/>
    <x v="3"/>
    <n v="2017"/>
    <x v="0"/>
    <x v="104"/>
    <s v="ID - 307933"/>
    <x v="0"/>
    <n v="47"/>
    <n v="7842"/>
    <n v="13832"/>
    <n v="368574"/>
    <n v="650104"/>
    <n v="281530"/>
  </r>
  <r>
    <x v="1357"/>
    <x v="2"/>
    <s v="Ramallah"/>
    <x v="2"/>
    <n v="2019"/>
    <x v="3"/>
    <x v="1357"/>
    <s v="ID - 308047"/>
    <x v="1"/>
    <n v="71"/>
    <n v="2372"/>
    <n v="6136"/>
    <n v="168412"/>
    <n v="435656"/>
    <n v="267244"/>
  </r>
  <r>
    <x v="1358"/>
    <x v="2"/>
    <s v="Gaza"/>
    <x v="3"/>
    <n v="2019"/>
    <x v="3"/>
    <x v="1358"/>
    <s v="ID - 308161"/>
    <x v="1"/>
    <n v="18"/>
    <n v="8796"/>
    <n v="10494"/>
    <n v="158328"/>
    <n v="188892"/>
    <n v="30564"/>
  </r>
  <r>
    <x v="650"/>
    <x v="3"/>
    <s v="Tanta"/>
    <x v="3"/>
    <n v="2019"/>
    <x v="0"/>
    <x v="650"/>
    <s v="ID - 308275"/>
    <x v="1"/>
    <n v="19"/>
    <n v="3327"/>
    <n v="9204"/>
    <n v="63213"/>
    <n v="174876"/>
    <n v="111663"/>
  </r>
  <r>
    <x v="1131"/>
    <x v="2"/>
    <s v="Ramallah"/>
    <x v="3"/>
    <n v="2018"/>
    <x v="2"/>
    <x v="1131"/>
    <s v="ID - 308389"/>
    <x v="1"/>
    <n v="11"/>
    <n v="2734"/>
    <n v="8879"/>
    <n v="30074"/>
    <n v="97669"/>
    <n v="67595"/>
  </r>
  <r>
    <x v="599"/>
    <x v="3"/>
    <s v="Tanta"/>
    <x v="2"/>
    <n v="2018"/>
    <x v="0"/>
    <x v="599"/>
    <s v="ID - 308503"/>
    <x v="0"/>
    <n v="69"/>
    <n v="8488"/>
    <n v="14310"/>
    <n v="585672"/>
    <n v="987390"/>
    <n v="401718"/>
  </r>
  <r>
    <x v="203"/>
    <x v="2"/>
    <s v="Gaza"/>
    <x v="1"/>
    <n v="2019"/>
    <x v="3"/>
    <x v="203"/>
    <s v="ID - 308617"/>
    <x v="1"/>
    <n v="15"/>
    <n v="3525"/>
    <n v="9733"/>
    <n v="52875"/>
    <n v="145995"/>
    <n v="93120"/>
  </r>
  <r>
    <x v="1319"/>
    <x v="3"/>
    <s v="Hurghada"/>
    <x v="2"/>
    <n v="2019"/>
    <x v="3"/>
    <x v="1319"/>
    <s v="ID - 308731"/>
    <x v="0"/>
    <n v="65"/>
    <n v="3782"/>
    <n v="6355"/>
    <n v="245830"/>
    <n v="413075"/>
    <n v="167245"/>
  </r>
  <r>
    <x v="1181"/>
    <x v="0"/>
    <s v="Idlb"/>
    <x v="1"/>
    <n v="2017"/>
    <x v="1"/>
    <x v="1181"/>
    <s v="ID - 308845"/>
    <x v="1"/>
    <n v="82"/>
    <n v="8289"/>
    <n v="10771"/>
    <n v="679698"/>
    <n v="883222"/>
    <n v="203524"/>
  </r>
  <r>
    <x v="1359"/>
    <x v="3"/>
    <s v="Alex"/>
    <x v="2"/>
    <n v="2020"/>
    <x v="2"/>
    <x v="1359"/>
    <s v="ID - 308959"/>
    <x v="0"/>
    <n v="12"/>
    <n v="5407"/>
    <n v="6665"/>
    <n v="64884"/>
    <n v="79980"/>
    <n v="15096"/>
  </r>
  <r>
    <x v="797"/>
    <x v="3"/>
    <s v="Alex"/>
    <x v="1"/>
    <n v="2019"/>
    <x v="2"/>
    <x v="797"/>
    <s v="ID - 309073"/>
    <x v="1"/>
    <n v="55"/>
    <n v="4897"/>
    <n v="9951"/>
    <n v="269335"/>
    <n v="547305"/>
    <n v="277970"/>
  </r>
  <r>
    <x v="386"/>
    <x v="0"/>
    <s v="Hama"/>
    <x v="3"/>
    <n v="2020"/>
    <x v="3"/>
    <x v="386"/>
    <s v="ID - 309187"/>
    <x v="0"/>
    <n v="62"/>
    <n v="4309"/>
    <n v="7269"/>
    <n v="267158"/>
    <n v="450678"/>
    <n v="183520"/>
  </r>
  <r>
    <x v="770"/>
    <x v="0"/>
    <s v="Hama"/>
    <x v="1"/>
    <n v="2019"/>
    <x v="2"/>
    <x v="770"/>
    <s v="ID - 309301"/>
    <x v="0"/>
    <n v="59"/>
    <n v="3735"/>
    <n v="9155"/>
    <n v="220365"/>
    <n v="540145"/>
    <n v="319780"/>
  </r>
  <r>
    <x v="41"/>
    <x v="0"/>
    <s v="Hama"/>
    <x v="2"/>
    <n v="2020"/>
    <x v="3"/>
    <x v="41"/>
    <s v="ID - 309415"/>
    <x v="0"/>
    <n v="56"/>
    <n v="2551"/>
    <n v="3760"/>
    <n v="142856"/>
    <n v="210560"/>
    <n v="67704"/>
  </r>
  <r>
    <x v="603"/>
    <x v="1"/>
    <s v="Abha"/>
    <x v="2"/>
    <n v="2019"/>
    <x v="0"/>
    <x v="603"/>
    <s v="ID - 309529"/>
    <x v="0"/>
    <n v="32"/>
    <n v="4156"/>
    <n v="5802"/>
    <n v="132992"/>
    <n v="185664"/>
    <n v="52672"/>
  </r>
  <r>
    <x v="294"/>
    <x v="2"/>
    <s v="Al-Quds"/>
    <x v="3"/>
    <n v="2020"/>
    <x v="3"/>
    <x v="294"/>
    <s v="ID - 309643"/>
    <x v="1"/>
    <n v="72"/>
    <n v="5997"/>
    <n v="7381"/>
    <n v="431784"/>
    <n v="531432"/>
    <n v="99648"/>
  </r>
  <r>
    <x v="1108"/>
    <x v="2"/>
    <s v="Al-Quds"/>
    <x v="3"/>
    <n v="2018"/>
    <x v="1"/>
    <x v="1108"/>
    <s v="ID - 309757"/>
    <x v="1"/>
    <n v="97"/>
    <n v="6887"/>
    <n v="12345"/>
    <n v="668039"/>
    <n v="1197465"/>
    <n v="529426"/>
  </r>
  <r>
    <x v="1086"/>
    <x v="1"/>
    <s v="Dammam"/>
    <x v="3"/>
    <n v="2018"/>
    <x v="0"/>
    <x v="1086"/>
    <s v="ID - 309871"/>
    <x v="1"/>
    <n v="26"/>
    <n v="2296"/>
    <n v="7123"/>
    <n v="59696"/>
    <n v="185198"/>
    <n v="125502"/>
  </r>
  <r>
    <x v="1345"/>
    <x v="0"/>
    <s v="Damascus"/>
    <x v="2"/>
    <n v="2019"/>
    <x v="0"/>
    <x v="1345"/>
    <s v="ID - 309985"/>
    <x v="0"/>
    <n v="79"/>
    <n v="8596"/>
    <n v="15573"/>
    <n v="679084"/>
    <n v="1230267"/>
    <n v="551183"/>
  </r>
  <r>
    <x v="484"/>
    <x v="2"/>
    <s v="Al-Quds"/>
    <x v="1"/>
    <n v="2017"/>
    <x v="2"/>
    <x v="484"/>
    <s v="ID - 310099"/>
    <x v="1"/>
    <n v="62"/>
    <n v="6407"/>
    <n v="7771"/>
    <n v="397234"/>
    <n v="481802"/>
    <n v="84568"/>
  </r>
  <r>
    <x v="1078"/>
    <x v="0"/>
    <s v="Damascus"/>
    <x v="2"/>
    <n v="2018"/>
    <x v="3"/>
    <x v="1078"/>
    <s v="ID - 310213"/>
    <x v="1"/>
    <n v="93"/>
    <n v="4876"/>
    <n v="8901"/>
    <n v="453468"/>
    <n v="827793"/>
    <n v="374325"/>
  </r>
  <r>
    <x v="1160"/>
    <x v="3"/>
    <s v="Tanta"/>
    <x v="0"/>
    <n v="2018"/>
    <x v="1"/>
    <x v="1160"/>
    <s v="ID - 310327"/>
    <x v="0"/>
    <n v="88"/>
    <n v="6818"/>
    <n v="10403"/>
    <n v="599984"/>
    <n v="915464"/>
    <n v="315480"/>
  </r>
  <r>
    <x v="811"/>
    <x v="3"/>
    <s v="Alex"/>
    <x v="3"/>
    <n v="2017"/>
    <x v="1"/>
    <x v="811"/>
    <s v="ID - 310441"/>
    <x v="1"/>
    <n v="19"/>
    <n v="8060"/>
    <n v="13985"/>
    <n v="153140"/>
    <n v="265715"/>
    <n v="112575"/>
  </r>
  <r>
    <x v="621"/>
    <x v="0"/>
    <s v="Hama"/>
    <x v="0"/>
    <n v="2018"/>
    <x v="2"/>
    <x v="621"/>
    <s v="ID - 310555"/>
    <x v="1"/>
    <n v="53"/>
    <n v="2417"/>
    <n v="3814"/>
    <n v="128101"/>
    <n v="202142"/>
    <n v="74041"/>
  </r>
  <r>
    <x v="1287"/>
    <x v="2"/>
    <s v="Gaza"/>
    <x v="2"/>
    <n v="2017"/>
    <x v="2"/>
    <x v="1287"/>
    <s v="ID - 310669"/>
    <x v="0"/>
    <n v="26"/>
    <n v="4026"/>
    <n v="7009"/>
    <n v="104676"/>
    <n v="182234"/>
    <n v="77558"/>
  </r>
  <r>
    <x v="540"/>
    <x v="2"/>
    <s v="Nablus"/>
    <x v="3"/>
    <n v="2020"/>
    <x v="0"/>
    <x v="540"/>
    <s v="ID - 310783"/>
    <x v="0"/>
    <n v="23"/>
    <n v="4893"/>
    <n v="9622"/>
    <n v="112539"/>
    <n v="221306"/>
    <n v="108767"/>
  </r>
  <r>
    <x v="1360"/>
    <x v="1"/>
    <s v="Dammam"/>
    <x v="2"/>
    <n v="2020"/>
    <x v="2"/>
    <x v="1360"/>
    <s v="ID - 310897"/>
    <x v="0"/>
    <n v="37"/>
    <n v="2788"/>
    <n v="6062"/>
    <n v="103156"/>
    <n v="224294"/>
    <n v="121138"/>
  </r>
  <r>
    <x v="1153"/>
    <x v="1"/>
    <s v="Abha"/>
    <x v="3"/>
    <n v="2019"/>
    <x v="3"/>
    <x v="1153"/>
    <s v="ID - 311011"/>
    <x v="1"/>
    <n v="36"/>
    <n v="3925"/>
    <n v="6036"/>
    <n v="141300"/>
    <n v="217296"/>
    <n v="75996"/>
  </r>
  <r>
    <x v="753"/>
    <x v="2"/>
    <s v="Al-Quds"/>
    <x v="0"/>
    <n v="2020"/>
    <x v="0"/>
    <x v="753"/>
    <s v="ID - 311125"/>
    <x v="0"/>
    <n v="81"/>
    <n v="5662"/>
    <n v="11095"/>
    <n v="458622"/>
    <n v="898695"/>
    <n v="440073"/>
  </r>
  <r>
    <x v="557"/>
    <x v="3"/>
    <s v="Alex"/>
    <x v="2"/>
    <n v="2020"/>
    <x v="0"/>
    <x v="557"/>
    <s v="ID - 311239"/>
    <x v="0"/>
    <n v="34"/>
    <n v="4942"/>
    <n v="11458"/>
    <n v="168028"/>
    <n v="389572"/>
    <n v="221544"/>
  </r>
  <r>
    <x v="632"/>
    <x v="0"/>
    <s v="Idlb"/>
    <x v="0"/>
    <n v="2018"/>
    <x v="3"/>
    <x v="632"/>
    <s v="ID - 311353"/>
    <x v="0"/>
    <n v="99"/>
    <n v="8813"/>
    <n v="10049"/>
    <n v="872487"/>
    <n v="994851"/>
    <n v="122364"/>
  </r>
  <r>
    <x v="555"/>
    <x v="1"/>
    <s v="Jeddah"/>
    <x v="2"/>
    <n v="2020"/>
    <x v="2"/>
    <x v="555"/>
    <s v="ID - 311467"/>
    <x v="0"/>
    <n v="43"/>
    <n v="8388"/>
    <n v="11617"/>
    <n v="360684"/>
    <n v="499531"/>
    <n v="138847"/>
  </r>
  <r>
    <x v="350"/>
    <x v="2"/>
    <s v="Gaza"/>
    <x v="3"/>
    <n v="2020"/>
    <x v="1"/>
    <x v="350"/>
    <s v="ID - 311581"/>
    <x v="1"/>
    <n v="94"/>
    <n v="7087"/>
    <n v="9671"/>
    <n v="666178"/>
    <n v="909074"/>
    <n v="242896"/>
  </r>
  <r>
    <x v="252"/>
    <x v="3"/>
    <s v="Alex"/>
    <x v="2"/>
    <n v="2018"/>
    <x v="1"/>
    <x v="252"/>
    <s v="ID - 311695"/>
    <x v="1"/>
    <n v="53"/>
    <n v="6649"/>
    <n v="11187"/>
    <n v="352397"/>
    <n v="592911"/>
    <n v="240514"/>
  </r>
  <r>
    <x v="1189"/>
    <x v="1"/>
    <s v="Dammam"/>
    <x v="3"/>
    <n v="2019"/>
    <x v="3"/>
    <x v="1189"/>
    <s v="ID - 311809"/>
    <x v="1"/>
    <n v="74"/>
    <n v="4566"/>
    <n v="8001"/>
    <n v="337884"/>
    <n v="592074"/>
    <n v="254190"/>
  </r>
  <r>
    <x v="412"/>
    <x v="2"/>
    <s v="Gaza"/>
    <x v="3"/>
    <n v="2017"/>
    <x v="3"/>
    <x v="412"/>
    <s v="ID - 311923"/>
    <x v="0"/>
    <n v="30"/>
    <n v="3452"/>
    <n v="6211"/>
    <n v="103560"/>
    <n v="186330"/>
    <n v="82770"/>
  </r>
  <r>
    <x v="505"/>
    <x v="3"/>
    <s v="Alex"/>
    <x v="1"/>
    <n v="2017"/>
    <x v="3"/>
    <x v="505"/>
    <s v="ID - 312037"/>
    <x v="1"/>
    <n v="50"/>
    <n v="5522"/>
    <n v="11498"/>
    <n v="276100"/>
    <n v="574900"/>
    <n v="298800"/>
  </r>
  <r>
    <x v="600"/>
    <x v="2"/>
    <s v="Gaza"/>
    <x v="1"/>
    <n v="2017"/>
    <x v="2"/>
    <x v="600"/>
    <s v="ID - 312151"/>
    <x v="1"/>
    <n v="51"/>
    <n v="6410"/>
    <n v="9794"/>
    <n v="326910"/>
    <n v="499494"/>
    <n v="172584"/>
  </r>
  <r>
    <x v="907"/>
    <x v="2"/>
    <s v="Nablus"/>
    <x v="1"/>
    <n v="2017"/>
    <x v="1"/>
    <x v="907"/>
    <s v="ID - 312265"/>
    <x v="1"/>
    <n v="78"/>
    <n v="7168"/>
    <n v="9504"/>
    <n v="559104"/>
    <n v="741312"/>
    <n v="182208"/>
  </r>
  <r>
    <x v="830"/>
    <x v="0"/>
    <s v="Damascus"/>
    <x v="2"/>
    <n v="2020"/>
    <x v="2"/>
    <x v="830"/>
    <s v="ID - 312379"/>
    <x v="1"/>
    <n v="99"/>
    <n v="5638"/>
    <n v="7546"/>
    <n v="558162"/>
    <n v="747054"/>
    <n v="188892"/>
  </r>
  <r>
    <x v="1258"/>
    <x v="2"/>
    <s v="Nablus"/>
    <x v="0"/>
    <n v="2018"/>
    <x v="3"/>
    <x v="1258"/>
    <s v="ID - 312493"/>
    <x v="0"/>
    <n v="37"/>
    <n v="3181"/>
    <n v="6166"/>
    <n v="117697"/>
    <n v="228142"/>
    <n v="110445"/>
  </r>
  <r>
    <x v="774"/>
    <x v="0"/>
    <s v="Damascus"/>
    <x v="3"/>
    <n v="2020"/>
    <x v="0"/>
    <x v="774"/>
    <s v="ID - 312607"/>
    <x v="0"/>
    <n v="12"/>
    <n v="4699"/>
    <n v="8792"/>
    <n v="56388"/>
    <n v="105504"/>
    <n v="49116"/>
  </r>
  <r>
    <x v="59"/>
    <x v="0"/>
    <s v="Homs"/>
    <x v="3"/>
    <n v="2017"/>
    <x v="3"/>
    <x v="59"/>
    <s v="ID - 312721"/>
    <x v="0"/>
    <n v="34"/>
    <n v="6070"/>
    <n v="10772"/>
    <n v="206380"/>
    <n v="366248"/>
    <n v="159868"/>
  </r>
  <r>
    <x v="1361"/>
    <x v="1"/>
    <s v="Abha"/>
    <x v="2"/>
    <n v="2020"/>
    <x v="1"/>
    <x v="1361"/>
    <s v="ID - 312835"/>
    <x v="1"/>
    <n v="12"/>
    <n v="7625"/>
    <n v="12502"/>
    <n v="91500"/>
    <n v="150024"/>
    <n v="58524"/>
  </r>
  <r>
    <x v="1265"/>
    <x v="3"/>
    <s v="Alex"/>
    <x v="1"/>
    <n v="2018"/>
    <x v="0"/>
    <x v="1265"/>
    <s v="ID - 312949"/>
    <x v="1"/>
    <n v="91"/>
    <n v="5414"/>
    <n v="11527"/>
    <n v="492674"/>
    <n v="1048957"/>
    <n v="556283"/>
  </r>
  <r>
    <x v="1251"/>
    <x v="0"/>
    <s v="Homs"/>
    <x v="3"/>
    <n v="2017"/>
    <x v="2"/>
    <x v="1251"/>
    <s v="ID - 313063"/>
    <x v="1"/>
    <n v="93"/>
    <n v="3014"/>
    <n v="9240"/>
    <n v="280302"/>
    <n v="859320"/>
    <n v="579018"/>
  </r>
  <r>
    <x v="891"/>
    <x v="1"/>
    <s v="Abha"/>
    <x v="1"/>
    <n v="2019"/>
    <x v="1"/>
    <x v="891"/>
    <s v="ID - 313177"/>
    <x v="0"/>
    <n v="39"/>
    <n v="5963"/>
    <n v="12246"/>
    <n v="232557"/>
    <n v="477594"/>
    <n v="245037"/>
  </r>
  <r>
    <x v="532"/>
    <x v="2"/>
    <s v="Ramallah"/>
    <x v="1"/>
    <n v="2018"/>
    <x v="2"/>
    <x v="532"/>
    <s v="ID - 313291"/>
    <x v="1"/>
    <n v="93"/>
    <n v="4537"/>
    <n v="7783"/>
    <n v="421941"/>
    <n v="723819"/>
    <n v="301878"/>
  </r>
  <r>
    <x v="429"/>
    <x v="3"/>
    <s v="Cairo"/>
    <x v="3"/>
    <n v="2018"/>
    <x v="1"/>
    <x v="429"/>
    <s v="ID - 313405"/>
    <x v="1"/>
    <n v="97"/>
    <n v="8571"/>
    <n v="11145"/>
    <n v="831387"/>
    <n v="1081065"/>
    <n v="249678"/>
  </r>
  <r>
    <x v="621"/>
    <x v="1"/>
    <s v="Jeddah"/>
    <x v="1"/>
    <n v="2018"/>
    <x v="2"/>
    <x v="621"/>
    <s v="ID - 313519"/>
    <x v="0"/>
    <n v="29"/>
    <n v="3668"/>
    <n v="8871"/>
    <n v="106372"/>
    <n v="257259"/>
    <n v="150887"/>
  </r>
  <r>
    <x v="439"/>
    <x v="1"/>
    <s v="Riyadh"/>
    <x v="2"/>
    <n v="2020"/>
    <x v="1"/>
    <x v="439"/>
    <s v="ID - 313633"/>
    <x v="1"/>
    <n v="17"/>
    <n v="4342"/>
    <n v="10044"/>
    <n v="73814"/>
    <n v="170748"/>
    <n v="96934"/>
  </r>
  <r>
    <x v="1362"/>
    <x v="3"/>
    <s v="Tanta"/>
    <x v="1"/>
    <n v="2018"/>
    <x v="1"/>
    <x v="1362"/>
    <s v="ID - 313747"/>
    <x v="1"/>
    <n v="72"/>
    <n v="5691"/>
    <n v="9999"/>
    <n v="409752"/>
    <n v="719928"/>
    <n v="310176"/>
  </r>
  <r>
    <x v="1363"/>
    <x v="1"/>
    <s v="Jeddah"/>
    <x v="0"/>
    <n v="2017"/>
    <x v="3"/>
    <x v="1363"/>
    <s v="ID - 313861"/>
    <x v="0"/>
    <n v="89"/>
    <n v="5896"/>
    <n v="12160"/>
    <n v="524744"/>
    <n v="1082240"/>
    <n v="557496"/>
  </r>
  <r>
    <x v="78"/>
    <x v="1"/>
    <s v="Jeddah"/>
    <x v="0"/>
    <n v="2018"/>
    <x v="1"/>
    <x v="78"/>
    <s v="ID - 313975"/>
    <x v="0"/>
    <n v="66"/>
    <n v="5404"/>
    <n v="9083"/>
    <n v="356664"/>
    <n v="599478"/>
    <n v="242814"/>
  </r>
  <r>
    <x v="316"/>
    <x v="3"/>
    <s v="Alex"/>
    <x v="1"/>
    <n v="2020"/>
    <x v="3"/>
    <x v="316"/>
    <s v="ID - 314089"/>
    <x v="0"/>
    <n v="77"/>
    <n v="6774"/>
    <n v="13301"/>
    <n v="521598"/>
    <n v="1024177"/>
    <n v="502579"/>
  </r>
  <r>
    <x v="175"/>
    <x v="0"/>
    <s v="Homs"/>
    <x v="3"/>
    <n v="2019"/>
    <x v="1"/>
    <x v="175"/>
    <s v="ID - 314203"/>
    <x v="0"/>
    <n v="88"/>
    <n v="6890"/>
    <n v="8792"/>
    <n v="606320"/>
    <n v="773696"/>
    <n v="167376"/>
  </r>
  <r>
    <x v="1364"/>
    <x v="3"/>
    <s v="Hurghada"/>
    <x v="0"/>
    <n v="2019"/>
    <x v="1"/>
    <x v="1364"/>
    <s v="ID - 314317"/>
    <x v="0"/>
    <n v="12"/>
    <n v="4098"/>
    <n v="6972"/>
    <n v="49176"/>
    <n v="83664"/>
    <n v="34488"/>
  </r>
  <r>
    <x v="157"/>
    <x v="3"/>
    <s v="Cairo"/>
    <x v="3"/>
    <n v="2018"/>
    <x v="0"/>
    <x v="157"/>
    <s v="ID - 314431"/>
    <x v="1"/>
    <n v="95"/>
    <n v="8563"/>
    <n v="10929"/>
    <n v="813485"/>
    <n v="1038255"/>
    <n v="224770"/>
  </r>
  <r>
    <x v="139"/>
    <x v="2"/>
    <s v="Gaza"/>
    <x v="0"/>
    <n v="2017"/>
    <x v="3"/>
    <x v="139"/>
    <s v="ID - 314545"/>
    <x v="0"/>
    <n v="57"/>
    <n v="3798"/>
    <n v="4860"/>
    <n v="216486"/>
    <n v="277020"/>
    <n v="60534"/>
  </r>
  <r>
    <x v="1021"/>
    <x v="0"/>
    <s v="Hama"/>
    <x v="0"/>
    <n v="2019"/>
    <x v="2"/>
    <x v="1021"/>
    <s v="ID - 314659"/>
    <x v="0"/>
    <n v="89"/>
    <n v="7013"/>
    <n v="11125"/>
    <n v="624157"/>
    <n v="990125"/>
    <n v="365968"/>
  </r>
  <r>
    <x v="1365"/>
    <x v="2"/>
    <s v="Ramallah"/>
    <x v="2"/>
    <n v="2020"/>
    <x v="3"/>
    <x v="1365"/>
    <s v="ID - 314773"/>
    <x v="1"/>
    <n v="25"/>
    <n v="3594"/>
    <n v="7904"/>
    <n v="89850"/>
    <n v="197600"/>
    <n v="107750"/>
  </r>
  <r>
    <x v="143"/>
    <x v="3"/>
    <s v="Hurghada"/>
    <x v="0"/>
    <n v="2018"/>
    <x v="1"/>
    <x v="143"/>
    <s v="ID - 314887"/>
    <x v="1"/>
    <n v="23"/>
    <n v="4612"/>
    <n v="11147"/>
    <n v="106076"/>
    <n v="256381"/>
    <n v="150305"/>
  </r>
  <r>
    <x v="622"/>
    <x v="2"/>
    <s v="Al-Quds"/>
    <x v="1"/>
    <n v="2019"/>
    <x v="3"/>
    <x v="622"/>
    <s v="ID - 315001"/>
    <x v="1"/>
    <n v="59"/>
    <n v="6428"/>
    <n v="12571"/>
    <n v="379252"/>
    <n v="741689"/>
    <n v="362437"/>
  </r>
  <r>
    <x v="887"/>
    <x v="3"/>
    <s v="Tanta"/>
    <x v="2"/>
    <n v="2017"/>
    <x v="1"/>
    <x v="887"/>
    <s v="ID - 315115"/>
    <x v="0"/>
    <n v="82"/>
    <n v="2605"/>
    <n v="8508"/>
    <n v="213610"/>
    <n v="697656"/>
    <n v="484046"/>
  </r>
  <r>
    <x v="1157"/>
    <x v="2"/>
    <s v="Al-Quds"/>
    <x v="3"/>
    <n v="2018"/>
    <x v="2"/>
    <x v="1157"/>
    <s v="ID - 315229"/>
    <x v="1"/>
    <n v="19"/>
    <n v="7322"/>
    <n v="8677"/>
    <n v="139118"/>
    <n v="164863"/>
    <n v="25745"/>
  </r>
  <r>
    <x v="766"/>
    <x v="3"/>
    <s v="Cairo"/>
    <x v="3"/>
    <n v="2017"/>
    <x v="1"/>
    <x v="766"/>
    <s v="ID - 315343"/>
    <x v="0"/>
    <n v="99"/>
    <n v="6775"/>
    <n v="12196"/>
    <n v="670725"/>
    <n v="1207404"/>
    <n v="536679"/>
  </r>
  <r>
    <x v="730"/>
    <x v="2"/>
    <s v="Gaza"/>
    <x v="0"/>
    <n v="2019"/>
    <x v="1"/>
    <x v="730"/>
    <s v="ID - 315457"/>
    <x v="0"/>
    <n v="93"/>
    <n v="7392"/>
    <n v="13919"/>
    <n v="687456"/>
    <n v="1294467"/>
    <n v="607011"/>
  </r>
  <r>
    <x v="721"/>
    <x v="1"/>
    <s v="Abha"/>
    <x v="3"/>
    <n v="2018"/>
    <x v="3"/>
    <x v="721"/>
    <s v="ID - 315571"/>
    <x v="1"/>
    <n v="91"/>
    <n v="8823"/>
    <n v="12901"/>
    <n v="802893"/>
    <n v="1173991"/>
    <n v="371098"/>
  </r>
  <r>
    <x v="762"/>
    <x v="1"/>
    <s v="Jeddah"/>
    <x v="0"/>
    <n v="2020"/>
    <x v="3"/>
    <x v="762"/>
    <s v="ID - 315685"/>
    <x v="1"/>
    <n v="54"/>
    <n v="4285"/>
    <n v="8771"/>
    <n v="231390"/>
    <n v="473634"/>
    <n v="242244"/>
  </r>
  <r>
    <x v="1285"/>
    <x v="1"/>
    <s v="Dammam"/>
    <x v="0"/>
    <n v="2018"/>
    <x v="0"/>
    <x v="1285"/>
    <s v="ID - 315799"/>
    <x v="0"/>
    <n v="69"/>
    <n v="4793"/>
    <n v="7409"/>
    <n v="330717"/>
    <n v="511221"/>
    <n v="180504"/>
  </r>
  <r>
    <x v="1291"/>
    <x v="2"/>
    <s v="Nablus"/>
    <x v="3"/>
    <n v="2018"/>
    <x v="0"/>
    <x v="1291"/>
    <s v="ID - 315913"/>
    <x v="0"/>
    <n v="75"/>
    <n v="4615"/>
    <n v="8676"/>
    <n v="346125"/>
    <n v="650700"/>
    <n v="304575"/>
  </r>
  <r>
    <x v="1214"/>
    <x v="3"/>
    <s v="Tanta"/>
    <x v="3"/>
    <n v="2020"/>
    <x v="3"/>
    <x v="1214"/>
    <s v="ID - 316027"/>
    <x v="0"/>
    <n v="33"/>
    <n v="7736"/>
    <n v="9774"/>
    <n v="255288"/>
    <n v="322542"/>
    <n v="67254"/>
  </r>
  <r>
    <x v="116"/>
    <x v="1"/>
    <s v="Dammam"/>
    <x v="1"/>
    <n v="2020"/>
    <x v="2"/>
    <x v="116"/>
    <s v="ID - 316141"/>
    <x v="0"/>
    <n v="45"/>
    <n v="3076"/>
    <n v="7054"/>
    <n v="138420"/>
    <n v="317430"/>
    <n v="179010"/>
  </r>
  <r>
    <x v="29"/>
    <x v="2"/>
    <s v="Al-Quds"/>
    <x v="1"/>
    <n v="2019"/>
    <x v="1"/>
    <x v="29"/>
    <s v="ID - 316255"/>
    <x v="0"/>
    <n v="78"/>
    <n v="8625"/>
    <n v="10215"/>
    <n v="672750"/>
    <n v="796770"/>
    <n v="124020"/>
  </r>
  <r>
    <x v="1129"/>
    <x v="2"/>
    <s v="Nablus"/>
    <x v="0"/>
    <n v="2019"/>
    <x v="3"/>
    <x v="1129"/>
    <s v="ID - 316369"/>
    <x v="0"/>
    <n v="17"/>
    <n v="2006"/>
    <n v="4209"/>
    <n v="34102"/>
    <n v="71553"/>
    <n v="37451"/>
  </r>
  <r>
    <x v="1366"/>
    <x v="1"/>
    <s v="Dammam"/>
    <x v="1"/>
    <n v="2017"/>
    <x v="1"/>
    <x v="1366"/>
    <s v="ID - 316483"/>
    <x v="1"/>
    <n v="24"/>
    <n v="2199"/>
    <n v="5578"/>
    <n v="52776"/>
    <n v="133872"/>
    <n v="81096"/>
  </r>
  <r>
    <x v="608"/>
    <x v="3"/>
    <s v="Alex"/>
    <x v="0"/>
    <n v="2017"/>
    <x v="0"/>
    <x v="608"/>
    <s v="ID - 316597"/>
    <x v="0"/>
    <n v="47"/>
    <n v="8532"/>
    <n v="11013"/>
    <n v="401004"/>
    <n v="517611"/>
    <n v="116607"/>
  </r>
  <r>
    <x v="452"/>
    <x v="2"/>
    <s v="Gaza"/>
    <x v="1"/>
    <n v="2017"/>
    <x v="3"/>
    <x v="452"/>
    <s v="ID - 316711"/>
    <x v="0"/>
    <n v="19"/>
    <n v="8884"/>
    <n v="15101"/>
    <n v="168796"/>
    <n v="286919"/>
    <n v="118123"/>
  </r>
  <r>
    <x v="440"/>
    <x v="2"/>
    <s v="Al-Quds"/>
    <x v="2"/>
    <n v="2017"/>
    <x v="2"/>
    <x v="440"/>
    <s v="ID - 316825"/>
    <x v="0"/>
    <n v="63"/>
    <n v="5924"/>
    <n v="8719"/>
    <n v="373212"/>
    <n v="549297"/>
    <n v="176085"/>
  </r>
  <r>
    <x v="1310"/>
    <x v="1"/>
    <s v="Riyadh"/>
    <x v="3"/>
    <n v="2017"/>
    <x v="1"/>
    <x v="1310"/>
    <s v="ID - 316939"/>
    <x v="1"/>
    <n v="39"/>
    <n v="6557"/>
    <n v="11891"/>
    <n v="255723"/>
    <n v="463749"/>
    <n v="208026"/>
  </r>
  <r>
    <x v="230"/>
    <x v="2"/>
    <s v="Nablus"/>
    <x v="3"/>
    <n v="2019"/>
    <x v="0"/>
    <x v="230"/>
    <s v="ID - 317053"/>
    <x v="0"/>
    <n v="85"/>
    <n v="4208"/>
    <n v="6589"/>
    <n v="357680"/>
    <n v="560065"/>
    <n v="202385"/>
  </r>
  <r>
    <x v="665"/>
    <x v="2"/>
    <s v="Nablus"/>
    <x v="1"/>
    <n v="2017"/>
    <x v="3"/>
    <x v="665"/>
    <s v="ID - 317167"/>
    <x v="1"/>
    <n v="22"/>
    <n v="8918"/>
    <n v="13711"/>
    <n v="196196"/>
    <n v="301642"/>
    <n v="105446"/>
  </r>
  <r>
    <x v="651"/>
    <x v="1"/>
    <s v="Abha"/>
    <x v="3"/>
    <n v="2018"/>
    <x v="1"/>
    <x v="651"/>
    <s v="ID - 317281"/>
    <x v="0"/>
    <n v="17"/>
    <n v="2151"/>
    <n v="3763"/>
    <n v="36567"/>
    <n v="63971"/>
    <n v="27404"/>
  </r>
  <r>
    <x v="877"/>
    <x v="0"/>
    <s v="Homs"/>
    <x v="0"/>
    <n v="2018"/>
    <x v="0"/>
    <x v="877"/>
    <s v="ID - 317395"/>
    <x v="0"/>
    <n v="75"/>
    <n v="6129"/>
    <n v="7686"/>
    <n v="459675"/>
    <n v="576450"/>
    <n v="116775"/>
  </r>
  <r>
    <x v="828"/>
    <x v="3"/>
    <s v="Hurghada"/>
    <x v="1"/>
    <n v="2018"/>
    <x v="0"/>
    <x v="828"/>
    <s v="ID - 317509"/>
    <x v="1"/>
    <n v="72"/>
    <n v="7723"/>
    <n v="12987"/>
    <n v="556056"/>
    <n v="935064"/>
    <n v="379008"/>
  </r>
  <r>
    <x v="708"/>
    <x v="0"/>
    <s v="Damascus"/>
    <x v="1"/>
    <n v="2018"/>
    <x v="1"/>
    <x v="708"/>
    <s v="ID - 317623"/>
    <x v="1"/>
    <n v="41"/>
    <n v="5120"/>
    <n v="8826"/>
    <n v="209920"/>
    <n v="361866"/>
    <n v="151946"/>
  </r>
  <r>
    <x v="285"/>
    <x v="2"/>
    <s v="Ramallah"/>
    <x v="3"/>
    <n v="2017"/>
    <x v="2"/>
    <x v="285"/>
    <s v="ID - 317737"/>
    <x v="1"/>
    <n v="79"/>
    <n v="3196"/>
    <n v="8807"/>
    <n v="252484"/>
    <n v="695753"/>
    <n v="443269"/>
  </r>
  <r>
    <x v="1098"/>
    <x v="2"/>
    <s v="Ramallah"/>
    <x v="1"/>
    <n v="2017"/>
    <x v="1"/>
    <x v="1098"/>
    <s v="ID - 317851"/>
    <x v="1"/>
    <n v="44"/>
    <n v="3915"/>
    <n v="9116"/>
    <n v="172260"/>
    <n v="401104"/>
    <n v="228844"/>
  </r>
  <r>
    <x v="807"/>
    <x v="0"/>
    <s v="Damascus"/>
    <x v="0"/>
    <n v="2019"/>
    <x v="2"/>
    <x v="807"/>
    <s v="ID - 317965"/>
    <x v="1"/>
    <n v="38"/>
    <n v="7127"/>
    <n v="12311"/>
    <n v="270826"/>
    <n v="467818"/>
    <n v="196992"/>
  </r>
  <r>
    <x v="626"/>
    <x v="3"/>
    <s v="Hurghada"/>
    <x v="3"/>
    <n v="2018"/>
    <x v="3"/>
    <x v="626"/>
    <s v="ID - 318079"/>
    <x v="0"/>
    <n v="16"/>
    <n v="3079"/>
    <n v="7157"/>
    <n v="49264"/>
    <n v="114512"/>
    <n v="65248"/>
  </r>
  <r>
    <x v="1347"/>
    <x v="0"/>
    <s v="Hama"/>
    <x v="3"/>
    <n v="2020"/>
    <x v="0"/>
    <x v="1347"/>
    <s v="ID - 318193"/>
    <x v="1"/>
    <n v="60"/>
    <n v="8064"/>
    <n v="9985"/>
    <n v="483840"/>
    <n v="599100"/>
    <n v="115260"/>
  </r>
  <r>
    <x v="740"/>
    <x v="0"/>
    <s v="Idlb"/>
    <x v="3"/>
    <n v="2019"/>
    <x v="3"/>
    <x v="740"/>
    <s v="ID - 318307"/>
    <x v="1"/>
    <n v="41"/>
    <n v="8629"/>
    <n v="14488"/>
    <n v="353789"/>
    <n v="594008"/>
    <n v="240219"/>
  </r>
  <r>
    <x v="244"/>
    <x v="2"/>
    <s v="Al-Quds"/>
    <x v="0"/>
    <n v="2020"/>
    <x v="0"/>
    <x v="244"/>
    <s v="ID - 318421"/>
    <x v="0"/>
    <n v="92"/>
    <n v="7786"/>
    <n v="12792"/>
    <n v="716312"/>
    <n v="1176864"/>
    <n v="460552"/>
  </r>
  <r>
    <x v="1367"/>
    <x v="0"/>
    <s v="Hama"/>
    <x v="0"/>
    <n v="2019"/>
    <x v="0"/>
    <x v="1367"/>
    <s v="ID - 318535"/>
    <x v="1"/>
    <n v="42"/>
    <n v="6862"/>
    <n v="13591"/>
    <n v="288204"/>
    <n v="570822"/>
    <n v="282618"/>
  </r>
  <r>
    <x v="925"/>
    <x v="0"/>
    <s v="Hama"/>
    <x v="0"/>
    <n v="2020"/>
    <x v="3"/>
    <x v="925"/>
    <s v="ID - 318649"/>
    <x v="0"/>
    <n v="28"/>
    <n v="3330"/>
    <n v="9824"/>
    <n v="93240"/>
    <n v="275072"/>
    <n v="181832"/>
  </r>
  <r>
    <x v="1057"/>
    <x v="2"/>
    <s v="Gaza"/>
    <x v="0"/>
    <n v="2019"/>
    <x v="1"/>
    <x v="1057"/>
    <s v="ID - 318763"/>
    <x v="1"/>
    <n v="16"/>
    <n v="7215"/>
    <n v="13368"/>
    <n v="115440"/>
    <n v="213888"/>
    <n v="98448"/>
  </r>
  <r>
    <x v="955"/>
    <x v="0"/>
    <s v="Homs"/>
    <x v="0"/>
    <n v="2019"/>
    <x v="1"/>
    <x v="955"/>
    <s v="ID - 318877"/>
    <x v="0"/>
    <n v="21"/>
    <n v="6671"/>
    <n v="11697"/>
    <n v="140091"/>
    <n v="245637"/>
    <n v="105546"/>
  </r>
  <r>
    <x v="181"/>
    <x v="3"/>
    <s v="Cairo"/>
    <x v="2"/>
    <n v="2020"/>
    <x v="0"/>
    <x v="181"/>
    <s v="ID - 318991"/>
    <x v="0"/>
    <n v="10"/>
    <n v="5743"/>
    <n v="7155"/>
    <n v="57430"/>
    <n v="71550"/>
    <n v="14120"/>
  </r>
  <r>
    <x v="1112"/>
    <x v="0"/>
    <s v="Homs"/>
    <x v="0"/>
    <n v="2017"/>
    <x v="3"/>
    <x v="1112"/>
    <s v="ID - 319105"/>
    <x v="1"/>
    <n v="25"/>
    <n v="3046"/>
    <n v="6546"/>
    <n v="76150"/>
    <n v="163650"/>
    <n v="87500"/>
  </r>
  <r>
    <x v="805"/>
    <x v="0"/>
    <s v="Hama"/>
    <x v="0"/>
    <n v="2019"/>
    <x v="1"/>
    <x v="805"/>
    <s v="ID - 319219"/>
    <x v="0"/>
    <n v="15"/>
    <n v="2535"/>
    <n v="9056"/>
    <n v="38025"/>
    <n v="135840"/>
    <n v="97815"/>
  </r>
  <r>
    <x v="329"/>
    <x v="0"/>
    <s v="Damascus"/>
    <x v="3"/>
    <n v="2020"/>
    <x v="3"/>
    <x v="329"/>
    <s v="ID - 319333"/>
    <x v="0"/>
    <n v="26"/>
    <n v="3645"/>
    <n v="7005"/>
    <n v="94770"/>
    <n v="182130"/>
    <n v="87360"/>
  </r>
  <r>
    <x v="1368"/>
    <x v="2"/>
    <s v="Gaza"/>
    <x v="1"/>
    <n v="2020"/>
    <x v="1"/>
    <x v="1368"/>
    <s v="ID - 319447"/>
    <x v="0"/>
    <n v="15"/>
    <n v="5801"/>
    <n v="8558"/>
    <n v="87015"/>
    <n v="128370"/>
    <n v="41355"/>
  </r>
  <r>
    <x v="1052"/>
    <x v="3"/>
    <s v="Cairo"/>
    <x v="3"/>
    <n v="2020"/>
    <x v="3"/>
    <x v="1052"/>
    <s v="ID - 319561"/>
    <x v="1"/>
    <n v="61"/>
    <n v="8193"/>
    <n v="13174"/>
    <n v="499773"/>
    <n v="803614"/>
    <n v="303841"/>
  </r>
  <r>
    <x v="1075"/>
    <x v="3"/>
    <s v="Hurghada"/>
    <x v="1"/>
    <n v="2019"/>
    <x v="2"/>
    <x v="1075"/>
    <s v="ID - 319675"/>
    <x v="0"/>
    <n v="39"/>
    <n v="7135"/>
    <n v="12005"/>
    <n v="278265"/>
    <n v="468195"/>
    <n v="189930"/>
  </r>
  <r>
    <x v="418"/>
    <x v="1"/>
    <s v="Abha"/>
    <x v="3"/>
    <n v="2017"/>
    <x v="3"/>
    <x v="418"/>
    <s v="ID - 319789"/>
    <x v="0"/>
    <n v="24"/>
    <n v="8023"/>
    <n v="11022"/>
    <n v="192552"/>
    <n v="264528"/>
    <n v="71976"/>
  </r>
  <r>
    <x v="1346"/>
    <x v="1"/>
    <s v="Jeddah"/>
    <x v="1"/>
    <n v="2019"/>
    <x v="1"/>
    <x v="1346"/>
    <s v="ID - 319903"/>
    <x v="1"/>
    <n v="76"/>
    <n v="6514"/>
    <n v="11489"/>
    <n v="495064"/>
    <n v="873164"/>
    <n v="378100"/>
  </r>
  <r>
    <x v="363"/>
    <x v="2"/>
    <s v="Ramallah"/>
    <x v="3"/>
    <n v="2019"/>
    <x v="0"/>
    <x v="363"/>
    <s v="ID - 320017"/>
    <x v="0"/>
    <n v="79"/>
    <n v="5482"/>
    <n v="7421"/>
    <n v="433078"/>
    <n v="586259"/>
    <n v="153181"/>
  </r>
  <r>
    <x v="602"/>
    <x v="2"/>
    <s v="Gaza"/>
    <x v="3"/>
    <n v="2017"/>
    <x v="0"/>
    <x v="602"/>
    <s v="ID - 320131"/>
    <x v="1"/>
    <n v="45"/>
    <n v="7229"/>
    <n v="11504"/>
    <n v="325305"/>
    <n v="517680"/>
    <n v="192375"/>
  </r>
  <r>
    <x v="629"/>
    <x v="1"/>
    <s v="Riyadh"/>
    <x v="0"/>
    <n v="2018"/>
    <x v="2"/>
    <x v="629"/>
    <s v="ID - 320245"/>
    <x v="0"/>
    <n v="30"/>
    <n v="8951"/>
    <n v="14023"/>
    <n v="268530"/>
    <n v="420690"/>
    <n v="152160"/>
  </r>
  <r>
    <x v="1369"/>
    <x v="1"/>
    <s v="Riyadh"/>
    <x v="1"/>
    <n v="2018"/>
    <x v="1"/>
    <x v="1369"/>
    <s v="ID - 320359"/>
    <x v="0"/>
    <n v="39"/>
    <n v="3199"/>
    <n v="8962"/>
    <n v="124761"/>
    <n v="349518"/>
    <n v="224757"/>
  </r>
  <r>
    <x v="857"/>
    <x v="0"/>
    <s v="Damascus"/>
    <x v="1"/>
    <n v="2020"/>
    <x v="1"/>
    <x v="857"/>
    <s v="ID - 320473"/>
    <x v="1"/>
    <n v="32"/>
    <n v="2608"/>
    <n v="7570"/>
    <n v="83456"/>
    <n v="242240"/>
    <n v="158784"/>
  </r>
  <r>
    <x v="179"/>
    <x v="0"/>
    <s v="Hama"/>
    <x v="3"/>
    <n v="2018"/>
    <x v="3"/>
    <x v="179"/>
    <s v="ID - 320587"/>
    <x v="0"/>
    <n v="81"/>
    <n v="8279"/>
    <n v="11007"/>
    <n v="670599"/>
    <n v="891567"/>
    <n v="220968"/>
  </r>
  <r>
    <x v="744"/>
    <x v="0"/>
    <s v="Hama"/>
    <x v="2"/>
    <n v="2019"/>
    <x v="2"/>
    <x v="744"/>
    <s v="ID - 320701"/>
    <x v="1"/>
    <n v="33"/>
    <n v="4942"/>
    <n v="9885"/>
    <n v="163086"/>
    <n v="326205"/>
    <n v="163119"/>
  </r>
  <r>
    <x v="811"/>
    <x v="2"/>
    <s v="Al-Quds"/>
    <x v="3"/>
    <n v="2017"/>
    <x v="1"/>
    <x v="811"/>
    <s v="ID - 320815"/>
    <x v="0"/>
    <n v="20"/>
    <n v="8277"/>
    <n v="14557"/>
    <n v="165540"/>
    <n v="291140"/>
    <n v="125600"/>
  </r>
  <r>
    <x v="1356"/>
    <x v="1"/>
    <s v="Dammam"/>
    <x v="2"/>
    <n v="2018"/>
    <x v="1"/>
    <x v="1356"/>
    <s v="ID - 320929"/>
    <x v="1"/>
    <n v="78"/>
    <n v="5367"/>
    <n v="11918"/>
    <n v="418626"/>
    <n v="929604"/>
    <n v="510978"/>
  </r>
  <r>
    <x v="448"/>
    <x v="0"/>
    <s v="Hama"/>
    <x v="0"/>
    <n v="2020"/>
    <x v="3"/>
    <x v="448"/>
    <s v="ID - 321043"/>
    <x v="0"/>
    <n v="85"/>
    <n v="5309"/>
    <n v="7660"/>
    <n v="451265"/>
    <n v="651100"/>
    <n v="199835"/>
  </r>
  <r>
    <x v="254"/>
    <x v="1"/>
    <s v="Riyadh"/>
    <x v="0"/>
    <n v="2018"/>
    <x v="0"/>
    <x v="254"/>
    <s v="ID - 321157"/>
    <x v="1"/>
    <n v="37"/>
    <n v="8264"/>
    <n v="9338"/>
    <n v="305768"/>
    <n v="345506"/>
    <n v="39738"/>
  </r>
  <r>
    <x v="311"/>
    <x v="2"/>
    <s v="Ramallah"/>
    <x v="2"/>
    <n v="2017"/>
    <x v="2"/>
    <x v="311"/>
    <s v="ID - 321271"/>
    <x v="1"/>
    <n v="86"/>
    <n v="7609"/>
    <n v="11023"/>
    <n v="654374"/>
    <n v="947978"/>
    <n v="293604"/>
  </r>
  <r>
    <x v="89"/>
    <x v="3"/>
    <s v="Cairo"/>
    <x v="3"/>
    <n v="2019"/>
    <x v="0"/>
    <x v="89"/>
    <s v="ID - 321385"/>
    <x v="1"/>
    <n v="65"/>
    <n v="4089"/>
    <n v="6921"/>
    <n v="265785"/>
    <n v="449865"/>
    <n v="184080"/>
  </r>
  <r>
    <x v="904"/>
    <x v="3"/>
    <s v="Alex"/>
    <x v="2"/>
    <n v="2019"/>
    <x v="3"/>
    <x v="904"/>
    <s v="ID - 321499"/>
    <x v="1"/>
    <n v="41"/>
    <n v="3851"/>
    <n v="6969"/>
    <n v="157891"/>
    <n v="285729"/>
    <n v="127838"/>
  </r>
  <r>
    <x v="62"/>
    <x v="2"/>
    <s v="Gaza"/>
    <x v="2"/>
    <n v="2019"/>
    <x v="1"/>
    <x v="62"/>
    <s v="ID - 321613"/>
    <x v="1"/>
    <n v="40"/>
    <n v="8025"/>
    <n v="12674"/>
    <n v="321000"/>
    <n v="506960"/>
    <n v="185960"/>
  </r>
  <r>
    <x v="1240"/>
    <x v="0"/>
    <s v="Idlb"/>
    <x v="2"/>
    <n v="2019"/>
    <x v="0"/>
    <x v="1240"/>
    <s v="ID - 321727"/>
    <x v="1"/>
    <n v="10"/>
    <n v="6563"/>
    <n v="12272"/>
    <n v="65630"/>
    <n v="122720"/>
    <n v="57090"/>
  </r>
  <r>
    <x v="390"/>
    <x v="2"/>
    <s v="Nablus"/>
    <x v="0"/>
    <n v="2017"/>
    <x v="3"/>
    <x v="390"/>
    <s v="ID - 321841"/>
    <x v="0"/>
    <n v="76"/>
    <n v="8524"/>
    <n v="13711"/>
    <n v="647824"/>
    <n v="1042036"/>
    <n v="394212"/>
  </r>
  <r>
    <x v="1128"/>
    <x v="1"/>
    <s v="Riyadh"/>
    <x v="1"/>
    <n v="2017"/>
    <x v="2"/>
    <x v="1128"/>
    <s v="ID - 321955"/>
    <x v="0"/>
    <n v="44"/>
    <n v="5642"/>
    <n v="7861"/>
    <n v="248248"/>
    <n v="345884"/>
    <n v="97636"/>
  </r>
  <r>
    <x v="1370"/>
    <x v="1"/>
    <s v="Jeddah"/>
    <x v="1"/>
    <n v="2017"/>
    <x v="3"/>
    <x v="1370"/>
    <s v="ID - 322069"/>
    <x v="0"/>
    <n v="89"/>
    <n v="3458"/>
    <n v="7667"/>
    <n v="307762"/>
    <n v="682363"/>
    <n v="374601"/>
  </r>
  <r>
    <x v="317"/>
    <x v="3"/>
    <s v="Hurghada"/>
    <x v="3"/>
    <n v="2017"/>
    <x v="2"/>
    <x v="317"/>
    <s v="ID - 322183"/>
    <x v="0"/>
    <n v="53"/>
    <n v="6080"/>
    <n v="8953"/>
    <n v="322240"/>
    <n v="474509"/>
    <n v="152269"/>
  </r>
  <r>
    <x v="385"/>
    <x v="0"/>
    <s v="Homs"/>
    <x v="0"/>
    <n v="2019"/>
    <x v="2"/>
    <x v="385"/>
    <s v="ID - 322297"/>
    <x v="1"/>
    <n v="16"/>
    <n v="3072"/>
    <n v="7485"/>
    <n v="49152"/>
    <n v="119760"/>
    <n v="70608"/>
  </r>
  <r>
    <x v="1371"/>
    <x v="3"/>
    <s v="Tanta"/>
    <x v="2"/>
    <n v="2018"/>
    <x v="2"/>
    <x v="1371"/>
    <s v="ID - 322411"/>
    <x v="1"/>
    <n v="53"/>
    <n v="5974"/>
    <n v="10045"/>
    <n v="316622"/>
    <n v="532385"/>
    <n v="215763"/>
  </r>
  <r>
    <x v="1284"/>
    <x v="0"/>
    <s v="Homs"/>
    <x v="1"/>
    <n v="2017"/>
    <x v="2"/>
    <x v="1284"/>
    <s v="ID - 322525"/>
    <x v="0"/>
    <n v="49"/>
    <n v="5732"/>
    <n v="10388"/>
    <n v="280868"/>
    <n v="509012"/>
    <n v="228144"/>
  </r>
  <r>
    <x v="1369"/>
    <x v="3"/>
    <s v="Alex"/>
    <x v="3"/>
    <n v="2018"/>
    <x v="1"/>
    <x v="1369"/>
    <s v="ID - 322639"/>
    <x v="1"/>
    <n v="86"/>
    <n v="8781"/>
    <n v="11901"/>
    <n v="755166"/>
    <n v="1023486"/>
    <n v="268320"/>
  </r>
  <r>
    <x v="559"/>
    <x v="2"/>
    <s v="Gaza"/>
    <x v="0"/>
    <n v="2020"/>
    <x v="1"/>
    <x v="559"/>
    <s v="ID - 322753"/>
    <x v="1"/>
    <n v="84"/>
    <n v="6438"/>
    <n v="10300"/>
    <n v="540792"/>
    <n v="865200"/>
    <n v="324408"/>
  </r>
  <r>
    <x v="639"/>
    <x v="2"/>
    <s v="Ramallah"/>
    <x v="1"/>
    <n v="2017"/>
    <x v="0"/>
    <x v="639"/>
    <s v="ID - 322867"/>
    <x v="1"/>
    <n v="89"/>
    <n v="7504"/>
    <n v="11349"/>
    <n v="667856"/>
    <n v="1010061"/>
    <n v="342205"/>
  </r>
  <r>
    <x v="437"/>
    <x v="2"/>
    <s v="Ramallah"/>
    <x v="0"/>
    <n v="2020"/>
    <x v="1"/>
    <x v="437"/>
    <s v="ID - 322981"/>
    <x v="0"/>
    <n v="27"/>
    <n v="3261"/>
    <n v="9178"/>
    <n v="88047"/>
    <n v="247806"/>
    <n v="159759"/>
  </r>
  <r>
    <x v="1372"/>
    <x v="3"/>
    <s v="Alex"/>
    <x v="2"/>
    <n v="2020"/>
    <x v="1"/>
    <x v="1372"/>
    <s v="ID - 323095"/>
    <x v="1"/>
    <n v="37"/>
    <n v="7701"/>
    <n v="9947"/>
    <n v="284937"/>
    <n v="368039"/>
    <n v="83102"/>
  </r>
  <r>
    <x v="262"/>
    <x v="0"/>
    <s v="Homs"/>
    <x v="1"/>
    <n v="2019"/>
    <x v="3"/>
    <x v="262"/>
    <s v="ID - 323209"/>
    <x v="1"/>
    <n v="31"/>
    <n v="5436"/>
    <n v="10089"/>
    <n v="168516"/>
    <n v="312759"/>
    <n v="144243"/>
  </r>
  <r>
    <x v="1146"/>
    <x v="1"/>
    <s v="Riyadh"/>
    <x v="1"/>
    <n v="2017"/>
    <x v="3"/>
    <x v="1146"/>
    <s v="ID - 323323"/>
    <x v="1"/>
    <n v="42"/>
    <n v="2583"/>
    <n v="5477"/>
    <n v="108486"/>
    <n v="230034"/>
    <n v="121548"/>
  </r>
  <r>
    <x v="293"/>
    <x v="1"/>
    <s v="Riyadh"/>
    <x v="2"/>
    <n v="2019"/>
    <x v="0"/>
    <x v="293"/>
    <s v="ID - 323437"/>
    <x v="1"/>
    <n v="90"/>
    <n v="5756"/>
    <n v="9490"/>
    <n v="518040"/>
    <n v="854100"/>
    <n v="336060"/>
  </r>
  <r>
    <x v="994"/>
    <x v="1"/>
    <s v="Jeddah"/>
    <x v="1"/>
    <n v="2020"/>
    <x v="3"/>
    <x v="994"/>
    <s v="ID - 323551"/>
    <x v="1"/>
    <n v="92"/>
    <n v="3610"/>
    <n v="10401"/>
    <n v="332120"/>
    <n v="956892"/>
    <n v="624772"/>
  </r>
  <r>
    <x v="725"/>
    <x v="3"/>
    <s v="Alex"/>
    <x v="2"/>
    <n v="2018"/>
    <x v="2"/>
    <x v="725"/>
    <s v="ID - 323665"/>
    <x v="1"/>
    <n v="44"/>
    <n v="4490"/>
    <n v="10438"/>
    <n v="197560"/>
    <n v="459272"/>
    <n v="261712"/>
  </r>
  <r>
    <x v="928"/>
    <x v="3"/>
    <s v="Hurghada"/>
    <x v="0"/>
    <n v="2017"/>
    <x v="1"/>
    <x v="928"/>
    <s v="ID - 323779"/>
    <x v="0"/>
    <n v="61"/>
    <n v="7279"/>
    <n v="12178"/>
    <n v="444019"/>
    <n v="742858"/>
    <n v="298839"/>
  </r>
  <r>
    <x v="1159"/>
    <x v="0"/>
    <s v="Hama"/>
    <x v="3"/>
    <n v="2020"/>
    <x v="2"/>
    <x v="1159"/>
    <s v="ID - 323893"/>
    <x v="0"/>
    <n v="12"/>
    <n v="4722"/>
    <n v="8947"/>
    <n v="56664"/>
    <n v="107364"/>
    <n v="50700"/>
  </r>
  <r>
    <x v="271"/>
    <x v="2"/>
    <s v="Nablus"/>
    <x v="2"/>
    <n v="2017"/>
    <x v="0"/>
    <x v="271"/>
    <s v="ID - 324007"/>
    <x v="0"/>
    <n v="84"/>
    <n v="7799"/>
    <n v="13447"/>
    <n v="655116"/>
    <n v="1129548"/>
    <n v="474432"/>
  </r>
  <r>
    <x v="229"/>
    <x v="0"/>
    <s v="Idlb"/>
    <x v="1"/>
    <n v="2019"/>
    <x v="1"/>
    <x v="229"/>
    <s v="ID - 324121"/>
    <x v="0"/>
    <n v="62"/>
    <n v="4707"/>
    <n v="9022"/>
    <n v="291834"/>
    <n v="559364"/>
    <n v="267530"/>
  </r>
  <r>
    <x v="83"/>
    <x v="2"/>
    <s v="Ramallah"/>
    <x v="0"/>
    <n v="2017"/>
    <x v="2"/>
    <x v="83"/>
    <s v="ID - 324235"/>
    <x v="0"/>
    <n v="91"/>
    <n v="3740"/>
    <n v="6338"/>
    <n v="340340"/>
    <n v="576758"/>
    <n v="236418"/>
  </r>
  <r>
    <x v="1016"/>
    <x v="1"/>
    <s v="Jeddah"/>
    <x v="2"/>
    <n v="2017"/>
    <x v="1"/>
    <x v="1016"/>
    <s v="ID - 324349"/>
    <x v="0"/>
    <n v="41"/>
    <n v="4398"/>
    <n v="7678"/>
    <n v="180318"/>
    <n v="314798"/>
    <n v="134480"/>
  </r>
  <r>
    <x v="337"/>
    <x v="2"/>
    <s v="Ramallah"/>
    <x v="1"/>
    <n v="2018"/>
    <x v="0"/>
    <x v="337"/>
    <s v="ID - 324463"/>
    <x v="1"/>
    <n v="64"/>
    <n v="5451"/>
    <n v="7712"/>
    <n v="348864"/>
    <n v="493568"/>
    <n v="144704"/>
  </r>
  <r>
    <x v="506"/>
    <x v="3"/>
    <s v="Tanta"/>
    <x v="0"/>
    <n v="2018"/>
    <x v="2"/>
    <x v="506"/>
    <s v="ID - 324577"/>
    <x v="1"/>
    <n v="22"/>
    <n v="6172"/>
    <n v="10071"/>
    <n v="135784"/>
    <n v="221562"/>
    <n v="85778"/>
  </r>
  <r>
    <x v="1044"/>
    <x v="0"/>
    <s v="Homs"/>
    <x v="1"/>
    <n v="2019"/>
    <x v="3"/>
    <x v="1044"/>
    <s v="ID - 324691"/>
    <x v="1"/>
    <n v="66"/>
    <n v="7627"/>
    <n v="11409"/>
    <n v="503382"/>
    <n v="752994"/>
    <n v="249612"/>
  </r>
  <r>
    <x v="1060"/>
    <x v="2"/>
    <s v="Ramallah"/>
    <x v="0"/>
    <n v="2017"/>
    <x v="0"/>
    <x v="1060"/>
    <s v="ID - 324805"/>
    <x v="0"/>
    <n v="84"/>
    <n v="4808"/>
    <n v="9816"/>
    <n v="403872"/>
    <n v="824544"/>
    <n v="420672"/>
  </r>
  <r>
    <x v="490"/>
    <x v="0"/>
    <s v="Homs"/>
    <x v="0"/>
    <n v="2019"/>
    <x v="3"/>
    <x v="490"/>
    <s v="ID - 324919"/>
    <x v="0"/>
    <n v="91"/>
    <n v="2258"/>
    <n v="4506"/>
    <n v="205478"/>
    <n v="410046"/>
    <n v="204568"/>
  </r>
  <r>
    <x v="287"/>
    <x v="0"/>
    <s v="Homs"/>
    <x v="1"/>
    <n v="2018"/>
    <x v="3"/>
    <x v="287"/>
    <s v="ID - 325033"/>
    <x v="1"/>
    <n v="58"/>
    <n v="3321"/>
    <n v="5152"/>
    <n v="192618"/>
    <n v="298816"/>
    <n v="106198"/>
  </r>
  <r>
    <x v="624"/>
    <x v="1"/>
    <s v="Dammam"/>
    <x v="2"/>
    <n v="2017"/>
    <x v="0"/>
    <x v="624"/>
    <s v="ID - 325147"/>
    <x v="0"/>
    <n v="18"/>
    <n v="3934"/>
    <n v="7444"/>
    <n v="70812"/>
    <n v="133992"/>
    <n v="63180"/>
  </r>
  <r>
    <x v="736"/>
    <x v="3"/>
    <s v="Alex"/>
    <x v="3"/>
    <n v="2019"/>
    <x v="2"/>
    <x v="736"/>
    <s v="ID - 325261"/>
    <x v="0"/>
    <n v="36"/>
    <n v="5485"/>
    <n v="7093"/>
    <n v="197460"/>
    <n v="255348"/>
    <n v="57888"/>
  </r>
  <r>
    <x v="1373"/>
    <x v="2"/>
    <s v="Al-Quds"/>
    <x v="2"/>
    <n v="2020"/>
    <x v="0"/>
    <x v="1373"/>
    <s v="ID - 325375"/>
    <x v="1"/>
    <n v="89"/>
    <n v="6403"/>
    <n v="11455"/>
    <n v="569867"/>
    <n v="1019495"/>
    <n v="449628"/>
  </r>
  <r>
    <x v="1276"/>
    <x v="2"/>
    <s v="Al-Quds"/>
    <x v="2"/>
    <n v="2018"/>
    <x v="1"/>
    <x v="1276"/>
    <s v="ID - 325489"/>
    <x v="0"/>
    <n v="84"/>
    <n v="8965"/>
    <n v="10413"/>
    <n v="753060"/>
    <n v="874692"/>
    <n v="121632"/>
  </r>
  <r>
    <x v="195"/>
    <x v="2"/>
    <s v="Ramallah"/>
    <x v="0"/>
    <n v="2020"/>
    <x v="0"/>
    <x v="195"/>
    <s v="ID - 325603"/>
    <x v="0"/>
    <n v="58"/>
    <n v="8111"/>
    <n v="10979"/>
    <n v="470438"/>
    <n v="636782"/>
    <n v="166344"/>
  </r>
  <r>
    <x v="1374"/>
    <x v="0"/>
    <s v="Idlb"/>
    <x v="1"/>
    <n v="2019"/>
    <x v="0"/>
    <x v="1374"/>
    <s v="ID - 325717"/>
    <x v="0"/>
    <n v="75"/>
    <n v="8981"/>
    <n v="11151"/>
    <n v="673575"/>
    <n v="836325"/>
    <n v="162750"/>
  </r>
  <r>
    <x v="702"/>
    <x v="3"/>
    <s v="Hurghada"/>
    <x v="1"/>
    <n v="2018"/>
    <x v="2"/>
    <x v="702"/>
    <s v="ID - 325831"/>
    <x v="1"/>
    <n v="49"/>
    <n v="4331"/>
    <n v="5960"/>
    <n v="212219"/>
    <n v="292040"/>
    <n v="79821"/>
  </r>
  <r>
    <x v="384"/>
    <x v="3"/>
    <s v="Cairo"/>
    <x v="2"/>
    <n v="2017"/>
    <x v="1"/>
    <x v="384"/>
    <s v="ID - 325945"/>
    <x v="1"/>
    <n v="21"/>
    <n v="5589"/>
    <n v="7126"/>
    <n v="117369"/>
    <n v="149646"/>
    <n v="32277"/>
  </r>
  <r>
    <x v="1027"/>
    <x v="0"/>
    <s v="Homs"/>
    <x v="3"/>
    <n v="2019"/>
    <x v="1"/>
    <x v="1027"/>
    <s v="ID - 326059"/>
    <x v="0"/>
    <n v="92"/>
    <n v="6349"/>
    <n v="8604"/>
    <n v="584108"/>
    <n v="791568"/>
    <n v="207460"/>
  </r>
  <r>
    <x v="1292"/>
    <x v="0"/>
    <s v="Damascus"/>
    <x v="1"/>
    <n v="2018"/>
    <x v="3"/>
    <x v="1292"/>
    <s v="ID - 326173"/>
    <x v="0"/>
    <n v="90"/>
    <n v="4410"/>
    <n v="10363"/>
    <n v="396900"/>
    <n v="932670"/>
    <n v="535770"/>
  </r>
  <r>
    <x v="1287"/>
    <x v="3"/>
    <s v="Hurghada"/>
    <x v="1"/>
    <n v="2017"/>
    <x v="2"/>
    <x v="1287"/>
    <s v="ID - 326287"/>
    <x v="1"/>
    <n v="81"/>
    <n v="5511"/>
    <n v="9626"/>
    <n v="446391"/>
    <n v="779706"/>
    <n v="333315"/>
  </r>
  <r>
    <x v="1277"/>
    <x v="1"/>
    <s v="Dammam"/>
    <x v="0"/>
    <n v="2018"/>
    <x v="3"/>
    <x v="1277"/>
    <s v="ID - 326401"/>
    <x v="1"/>
    <n v="49"/>
    <n v="3275"/>
    <n v="10033"/>
    <n v="160475"/>
    <n v="491617"/>
    <n v="331142"/>
  </r>
  <r>
    <x v="1361"/>
    <x v="0"/>
    <s v="Homs"/>
    <x v="1"/>
    <n v="2020"/>
    <x v="1"/>
    <x v="1361"/>
    <s v="ID - 326515"/>
    <x v="1"/>
    <n v="46"/>
    <n v="4654"/>
    <n v="8057"/>
    <n v="214084"/>
    <n v="370622"/>
    <n v="156538"/>
  </r>
  <r>
    <x v="631"/>
    <x v="3"/>
    <s v="Cairo"/>
    <x v="2"/>
    <n v="2019"/>
    <x v="0"/>
    <x v="631"/>
    <s v="ID - 326629"/>
    <x v="0"/>
    <n v="66"/>
    <n v="7223"/>
    <n v="11963"/>
    <n v="476718"/>
    <n v="789558"/>
    <n v="312840"/>
  </r>
  <r>
    <x v="922"/>
    <x v="3"/>
    <s v="Hurghada"/>
    <x v="1"/>
    <n v="2018"/>
    <x v="1"/>
    <x v="922"/>
    <s v="ID - 326743"/>
    <x v="1"/>
    <n v="44"/>
    <n v="8669"/>
    <n v="15278"/>
    <n v="381436"/>
    <n v="672232"/>
    <n v="290796"/>
  </r>
  <r>
    <x v="991"/>
    <x v="0"/>
    <s v="Idlb"/>
    <x v="3"/>
    <n v="2017"/>
    <x v="2"/>
    <x v="991"/>
    <s v="ID - 326857"/>
    <x v="0"/>
    <n v="94"/>
    <n v="4178"/>
    <n v="8201"/>
    <n v="392732"/>
    <n v="770894"/>
    <n v="378162"/>
  </r>
  <r>
    <x v="1021"/>
    <x v="1"/>
    <s v="Jeddah"/>
    <x v="1"/>
    <n v="2019"/>
    <x v="2"/>
    <x v="1021"/>
    <s v="ID - 326971"/>
    <x v="0"/>
    <n v="27"/>
    <n v="6935"/>
    <n v="11465"/>
    <n v="187245"/>
    <n v="309555"/>
    <n v="122310"/>
  </r>
  <r>
    <x v="928"/>
    <x v="0"/>
    <s v="Idlb"/>
    <x v="1"/>
    <n v="2017"/>
    <x v="1"/>
    <x v="928"/>
    <s v="ID - 327085"/>
    <x v="1"/>
    <n v="40"/>
    <n v="2005"/>
    <n v="4920"/>
    <n v="80200"/>
    <n v="196800"/>
    <n v="116600"/>
  </r>
  <r>
    <x v="1116"/>
    <x v="1"/>
    <s v="Dammam"/>
    <x v="3"/>
    <n v="2019"/>
    <x v="3"/>
    <x v="1116"/>
    <s v="ID - 327199"/>
    <x v="1"/>
    <n v="20"/>
    <n v="4542"/>
    <n v="9011"/>
    <n v="90840"/>
    <n v="180220"/>
    <n v="89380"/>
  </r>
  <r>
    <x v="1160"/>
    <x v="0"/>
    <s v="Homs"/>
    <x v="2"/>
    <n v="2018"/>
    <x v="1"/>
    <x v="1160"/>
    <s v="ID - 327313"/>
    <x v="0"/>
    <n v="33"/>
    <n v="3470"/>
    <n v="10223"/>
    <n v="114510"/>
    <n v="337359"/>
    <n v="222849"/>
  </r>
  <r>
    <x v="805"/>
    <x v="2"/>
    <s v="Nablus"/>
    <x v="3"/>
    <n v="2019"/>
    <x v="1"/>
    <x v="805"/>
    <s v="ID - 327427"/>
    <x v="0"/>
    <n v="86"/>
    <n v="2205"/>
    <n v="6793"/>
    <n v="189630"/>
    <n v="584198"/>
    <n v="394568"/>
  </r>
  <r>
    <x v="1375"/>
    <x v="1"/>
    <s v="Riyadh"/>
    <x v="2"/>
    <n v="2019"/>
    <x v="2"/>
    <x v="1375"/>
    <s v="ID - 327541"/>
    <x v="1"/>
    <n v="16"/>
    <n v="2563"/>
    <n v="8078"/>
    <n v="41008"/>
    <n v="129248"/>
    <n v="88240"/>
  </r>
  <r>
    <x v="680"/>
    <x v="3"/>
    <s v="Hurghada"/>
    <x v="2"/>
    <n v="2017"/>
    <x v="0"/>
    <x v="680"/>
    <s v="ID - 327655"/>
    <x v="1"/>
    <n v="38"/>
    <n v="8410"/>
    <n v="10558"/>
    <n v="319580"/>
    <n v="401204"/>
    <n v="81624"/>
  </r>
  <r>
    <x v="1226"/>
    <x v="0"/>
    <s v="Idlb"/>
    <x v="2"/>
    <n v="2019"/>
    <x v="0"/>
    <x v="1226"/>
    <s v="ID - 327769"/>
    <x v="1"/>
    <n v="34"/>
    <n v="4229"/>
    <n v="8238"/>
    <n v="143786"/>
    <n v="280092"/>
    <n v="136306"/>
  </r>
  <r>
    <x v="1105"/>
    <x v="1"/>
    <s v="Jeddah"/>
    <x v="3"/>
    <n v="2020"/>
    <x v="1"/>
    <x v="1105"/>
    <s v="ID - 327883"/>
    <x v="1"/>
    <n v="77"/>
    <n v="7430"/>
    <n v="13310"/>
    <n v="572110"/>
    <n v="1024870"/>
    <n v="452760"/>
  </r>
  <r>
    <x v="908"/>
    <x v="3"/>
    <s v="Hurghada"/>
    <x v="2"/>
    <n v="2017"/>
    <x v="2"/>
    <x v="908"/>
    <s v="ID - 327997"/>
    <x v="1"/>
    <n v="75"/>
    <n v="3573"/>
    <n v="5428"/>
    <n v="267975"/>
    <n v="407100"/>
    <n v="139125"/>
  </r>
  <r>
    <x v="1059"/>
    <x v="3"/>
    <s v="Tanta"/>
    <x v="2"/>
    <n v="2020"/>
    <x v="2"/>
    <x v="1059"/>
    <s v="ID - 328111"/>
    <x v="1"/>
    <n v="42"/>
    <n v="3373"/>
    <n v="5872"/>
    <n v="141666"/>
    <n v="246624"/>
    <n v="104958"/>
  </r>
  <r>
    <x v="1262"/>
    <x v="1"/>
    <s v="Dammam"/>
    <x v="1"/>
    <n v="2017"/>
    <x v="2"/>
    <x v="1262"/>
    <s v="ID - 328225"/>
    <x v="0"/>
    <n v="20"/>
    <n v="4316"/>
    <n v="7009"/>
    <n v="86320"/>
    <n v="140180"/>
    <n v="53860"/>
  </r>
  <r>
    <x v="1335"/>
    <x v="1"/>
    <s v="Riyadh"/>
    <x v="0"/>
    <n v="2017"/>
    <x v="2"/>
    <x v="1335"/>
    <s v="ID - 328339"/>
    <x v="0"/>
    <n v="84"/>
    <n v="8401"/>
    <n v="13139"/>
    <n v="705684"/>
    <n v="1103676"/>
    <n v="397992"/>
  </r>
  <r>
    <x v="367"/>
    <x v="2"/>
    <s v="Nablus"/>
    <x v="0"/>
    <n v="2018"/>
    <x v="0"/>
    <x v="367"/>
    <s v="ID - 328453"/>
    <x v="0"/>
    <n v="25"/>
    <n v="4876"/>
    <n v="9313"/>
    <n v="121900"/>
    <n v="232825"/>
    <n v="110925"/>
  </r>
  <r>
    <x v="1187"/>
    <x v="3"/>
    <s v="Cairo"/>
    <x v="1"/>
    <n v="2018"/>
    <x v="1"/>
    <x v="1187"/>
    <s v="ID - 328567"/>
    <x v="1"/>
    <n v="72"/>
    <n v="4530"/>
    <n v="7530"/>
    <n v="326160"/>
    <n v="542160"/>
    <n v="216000"/>
  </r>
  <r>
    <x v="124"/>
    <x v="1"/>
    <s v="Jeddah"/>
    <x v="2"/>
    <n v="2017"/>
    <x v="1"/>
    <x v="124"/>
    <s v="ID - 328681"/>
    <x v="0"/>
    <n v="92"/>
    <n v="8406"/>
    <n v="10317"/>
    <n v="773352"/>
    <n v="949164"/>
    <n v="175812"/>
  </r>
  <r>
    <x v="493"/>
    <x v="1"/>
    <s v="Jeddah"/>
    <x v="0"/>
    <n v="2018"/>
    <x v="3"/>
    <x v="493"/>
    <s v="ID - 328795"/>
    <x v="1"/>
    <n v="95"/>
    <n v="6431"/>
    <n v="13076"/>
    <n v="610945"/>
    <n v="1242220"/>
    <n v="631275"/>
  </r>
  <r>
    <x v="1221"/>
    <x v="3"/>
    <s v="Hurghada"/>
    <x v="0"/>
    <n v="2017"/>
    <x v="2"/>
    <x v="1221"/>
    <s v="ID - 328909"/>
    <x v="1"/>
    <n v="13"/>
    <n v="8149"/>
    <n v="9778"/>
    <n v="105937"/>
    <n v="127114"/>
    <n v="21177"/>
  </r>
  <r>
    <x v="1143"/>
    <x v="0"/>
    <s v="Damascus"/>
    <x v="1"/>
    <n v="2019"/>
    <x v="2"/>
    <x v="1143"/>
    <s v="ID - 329023"/>
    <x v="1"/>
    <n v="58"/>
    <n v="6400"/>
    <n v="9693"/>
    <n v="371200"/>
    <n v="562194"/>
    <n v="190994"/>
  </r>
  <r>
    <x v="943"/>
    <x v="3"/>
    <s v="Hurghada"/>
    <x v="0"/>
    <n v="2020"/>
    <x v="1"/>
    <x v="943"/>
    <s v="ID - 329137"/>
    <x v="0"/>
    <n v="51"/>
    <n v="7361"/>
    <n v="10927"/>
    <n v="375411"/>
    <n v="557277"/>
    <n v="181866"/>
  </r>
  <r>
    <x v="23"/>
    <x v="1"/>
    <s v="Abha"/>
    <x v="2"/>
    <n v="2020"/>
    <x v="2"/>
    <x v="23"/>
    <s v="ID - 329251"/>
    <x v="1"/>
    <n v="80"/>
    <n v="3303"/>
    <n v="9843"/>
    <n v="264240"/>
    <n v="787440"/>
    <n v="523200"/>
  </r>
  <r>
    <x v="1001"/>
    <x v="1"/>
    <s v="Dammam"/>
    <x v="1"/>
    <n v="2018"/>
    <x v="0"/>
    <x v="1001"/>
    <s v="ID - 329365"/>
    <x v="0"/>
    <n v="54"/>
    <n v="6066"/>
    <n v="8191"/>
    <n v="327564"/>
    <n v="442314"/>
    <n v="114750"/>
  </r>
  <r>
    <x v="234"/>
    <x v="1"/>
    <s v="Jeddah"/>
    <x v="0"/>
    <n v="2020"/>
    <x v="3"/>
    <x v="234"/>
    <s v="ID - 329479"/>
    <x v="0"/>
    <n v="51"/>
    <n v="5689"/>
    <n v="7534"/>
    <n v="290139"/>
    <n v="384234"/>
    <n v="94095"/>
  </r>
  <r>
    <x v="250"/>
    <x v="0"/>
    <s v="Hama"/>
    <x v="3"/>
    <n v="2018"/>
    <x v="0"/>
    <x v="250"/>
    <s v="ID - 329593"/>
    <x v="0"/>
    <n v="25"/>
    <n v="4791"/>
    <n v="6293"/>
    <n v="119775"/>
    <n v="157325"/>
    <n v="37550"/>
  </r>
  <r>
    <x v="968"/>
    <x v="2"/>
    <s v="Nablus"/>
    <x v="1"/>
    <n v="2017"/>
    <x v="0"/>
    <x v="968"/>
    <s v="ID - 329707"/>
    <x v="0"/>
    <n v="22"/>
    <n v="2662"/>
    <n v="6369"/>
    <n v="58564"/>
    <n v="140118"/>
    <n v="81554"/>
  </r>
  <r>
    <x v="158"/>
    <x v="3"/>
    <s v="Tanta"/>
    <x v="0"/>
    <n v="2020"/>
    <x v="2"/>
    <x v="158"/>
    <s v="ID - 329821"/>
    <x v="0"/>
    <n v="54"/>
    <n v="4894"/>
    <n v="9768"/>
    <n v="264276"/>
    <n v="527472"/>
    <n v="263196"/>
  </r>
  <r>
    <x v="171"/>
    <x v="3"/>
    <s v="Tanta"/>
    <x v="3"/>
    <n v="2017"/>
    <x v="2"/>
    <x v="171"/>
    <s v="ID - 329935"/>
    <x v="0"/>
    <n v="96"/>
    <n v="2303"/>
    <n v="4203"/>
    <n v="221088"/>
    <n v="403488"/>
    <n v="182400"/>
  </r>
  <r>
    <x v="291"/>
    <x v="1"/>
    <s v="Abha"/>
    <x v="3"/>
    <n v="2020"/>
    <x v="1"/>
    <x v="291"/>
    <s v="ID - 330049"/>
    <x v="1"/>
    <n v="37"/>
    <n v="8724"/>
    <n v="15473"/>
    <n v="322788"/>
    <n v="572501"/>
    <n v="249713"/>
  </r>
  <r>
    <x v="1376"/>
    <x v="1"/>
    <s v="Abha"/>
    <x v="3"/>
    <n v="2017"/>
    <x v="0"/>
    <x v="1376"/>
    <s v="ID - 330163"/>
    <x v="1"/>
    <n v="15"/>
    <n v="2663"/>
    <n v="5056"/>
    <n v="39945"/>
    <n v="75840"/>
    <n v="35895"/>
  </r>
  <r>
    <x v="1377"/>
    <x v="3"/>
    <s v="Cairo"/>
    <x v="2"/>
    <n v="2019"/>
    <x v="3"/>
    <x v="1377"/>
    <s v="ID - 330277"/>
    <x v="0"/>
    <n v="40"/>
    <n v="2965"/>
    <n v="4054"/>
    <n v="118600"/>
    <n v="162160"/>
    <n v="43560"/>
  </r>
  <r>
    <x v="656"/>
    <x v="3"/>
    <s v="Alex"/>
    <x v="1"/>
    <n v="2018"/>
    <x v="3"/>
    <x v="656"/>
    <s v="ID - 330391"/>
    <x v="1"/>
    <n v="10"/>
    <n v="8455"/>
    <n v="13770"/>
    <n v="84550"/>
    <n v="137700"/>
    <n v="53150"/>
  </r>
  <r>
    <x v="1151"/>
    <x v="3"/>
    <s v="Tanta"/>
    <x v="0"/>
    <n v="2018"/>
    <x v="1"/>
    <x v="1151"/>
    <s v="ID - 330505"/>
    <x v="1"/>
    <n v="57"/>
    <n v="3603"/>
    <n v="10009"/>
    <n v="205371"/>
    <n v="570513"/>
    <n v="365142"/>
  </r>
  <r>
    <x v="775"/>
    <x v="1"/>
    <s v="Dammam"/>
    <x v="2"/>
    <n v="2020"/>
    <x v="0"/>
    <x v="775"/>
    <s v="ID - 330619"/>
    <x v="1"/>
    <n v="67"/>
    <n v="7276"/>
    <n v="12462"/>
    <n v="487492"/>
    <n v="834954"/>
    <n v="347462"/>
  </r>
  <r>
    <x v="853"/>
    <x v="2"/>
    <s v="Gaza"/>
    <x v="0"/>
    <n v="2020"/>
    <x v="0"/>
    <x v="853"/>
    <s v="ID - 330733"/>
    <x v="1"/>
    <n v="74"/>
    <n v="3611"/>
    <n v="6996"/>
    <n v="267214"/>
    <n v="517704"/>
    <n v="250490"/>
  </r>
  <r>
    <x v="648"/>
    <x v="1"/>
    <s v="Abha"/>
    <x v="0"/>
    <n v="2019"/>
    <x v="1"/>
    <x v="648"/>
    <s v="ID - 330847"/>
    <x v="1"/>
    <n v="79"/>
    <n v="5360"/>
    <n v="7554"/>
    <n v="423440"/>
    <n v="596766"/>
    <n v="173326"/>
  </r>
  <r>
    <x v="248"/>
    <x v="0"/>
    <s v="Homs"/>
    <x v="2"/>
    <n v="2019"/>
    <x v="1"/>
    <x v="248"/>
    <s v="ID - 330961"/>
    <x v="1"/>
    <n v="33"/>
    <n v="8008"/>
    <n v="13852"/>
    <n v="264264"/>
    <n v="457116"/>
    <n v="192852"/>
  </r>
  <r>
    <x v="1330"/>
    <x v="2"/>
    <s v="Gaza"/>
    <x v="0"/>
    <n v="2018"/>
    <x v="0"/>
    <x v="1330"/>
    <s v="ID - 331075"/>
    <x v="0"/>
    <n v="49"/>
    <n v="2763"/>
    <n v="4418"/>
    <n v="135387"/>
    <n v="216482"/>
    <n v="81095"/>
  </r>
  <r>
    <x v="502"/>
    <x v="2"/>
    <s v="Al-Quds"/>
    <x v="1"/>
    <n v="2018"/>
    <x v="1"/>
    <x v="502"/>
    <s v="ID - 331189"/>
    <x v="0"/>
    <n v="27"/>
    <n v="2171"/>
    <n v="7273"/>
    <n v="58617"/>
    <n v="196371"/>
    <n v="137754"/>
  </r>
  <r>
    <x v="127"/>
    <x v="2"/>
    <s v="Nablus"/>
    <x v="3"/>
    <n v="2019"/>
    <x v="1"/>
    <x v="127"/>
    <s v="ID - 331303"/>
    <x v="1"/>
    <n v="47"/>
    <n v="5854"/>
    <n v="8802"/>
    <n v="275138"/>
    <n v="413694"/>
    <n v="138556"/>
  </r>
  <r>
    <x v="331"/>
    <x v="3"/>
    <s v="Alex"/>
    <x v="0"/>
    <n v="2020"/>
    <x v="0"/>
    <x v="331"/>
    <s v="ID - 331417"/>
    <x v="1"/>
    <n v="43"/>
    <n v="3090"/>
    <n v="8823"/>
    <n v="132870"/>
    <n v="379389"/>
    <n v="246519"/>
  </r>
  <r>
    <x v="1049"/>
    <x v="2"/>
    <s v="Ramallah"/>
    <x v="1"/>
    <n v="2020"/>
    <x v="1"/>
    <x v="1049"/>
    <s v="ID - 331531"/>
    <x v="0"/>
    <n v="47"/>
    <n v="6827"/>
    <n v="10470"/>
    <n v="320869"/>
    <n v="492090"/>
    <n v="171221"/>
  </r>
  <r>
    <x v="981"/>
    <x v="2"/>
    <s v="Ramallah"/>
    <x v="1"/>
    <n v="2020"/>
    <x v="3"/>
    <x v="981"/>
    <s v="ID - 331645"/>
    <x v="0"/>
    <n v="15"/>
    <n v="5873"/>
    <n v="9269"/>
    <n v="88095"/>
    <n v="139035"/>
    <n v="50940"/>
  </r>
  <r>
    <x v="1106"/>
    <x v="0"/>
    <s v="Idlb"/>
    <x v="0"/>
    <n v="2020"/>
    <x v="1"/>
    <x v="1106"/>
    <s v="ID - 331759"/>
    <x v="0"/>
    <n v="43"/>
    <n v="2158"/>
    <n v="6135"/>
    <n v="92794"/>
    <n v="263805"/>
    <n v="171011"/>
  </r>
  <r>
    <x v="964"/>
    <x v="1"/>
    <s v="Riyadh"/>
    <x v="3"/>
    <n v="2017"/>
    <x v="3"/>
    <x v="964"/>
    <s v="ID - 331873"/>
    <x v="0"/>
    <n v="83"/>
    <n v="5621"/>
    <n v="6629"/>
    <n v="466543"/>
    <n v="550207"/>
    <n v="83664"/>
  </r>
  <r>
    <x v="558"/>
    <x v="1"/>
    <s v="Riyadh"/>
    <x v="3"/>
    <n v="2018"/>
    <x v="2"/>
    <x v="558"/>
    <s v="ID - 331987"/>
    <x v="1"/>
    <n v="59"/>
    <n v="2749"/>
    <n v="9612"/>
    <n v="162191"/>
    <n v="567108"/>
    <n v="404917"/>
  </r>
  <r>
    <x v="259"/>
    <x v="3"/>
    <s v="Cairo"/>
    <x v="1"/>
    <n v="2017"/>
    <x v="3"/>
    <x v="259"/>
    <s v="ID - 332101"/>
    <x v="1"/>
    <n v="39"/>
    <n v="7848"/>
    <n v="10267"/>
    <n v="306072"/>
    <n v="400413"/>
    <n v="94341"/>
  </r>
  <r>
    <x v="1129"/>
    <x v="3"/>
    <s v="Cairo"/>
    <x v="1"/>
    <n v="2019"/>
    <x v="3"/>
    <x v="1129"/>
    <s v="ID - 332215"/>
    <x v="0"/>
    <n v="58"/>
    <n v="6899"/>
    <n v="12003"/>
    <n v="400142"/>
    <n v="696174"/>
    <n v="296032"/>
  </r>
  <r>
    <x v="703"/>
    <x v="3"/>
    <s v="Tanta"/>
    <x v="1"/>
    <n v="2017"/>
    <x v="0"/>
    <x v="703"/>
    <s v="ID - 332329"/>
    <x v="0"/>
    <n v="17"/>
    <n v="2455"/>
    <n v="7168"/>
    <n v="41735"/>
    <n v="121856"/>
    <n v="80121"/>
  </r>
  <r>
    <x v="1094"/>
    <x v="2"/>
    <s v="Al-Quds"/>
    <x v="1"/>
    <n v="2017"/>
    <x v="2"/>
    <x v="1094"/>
    <s v="ID - 332443"/>
    <x v="0"/>
    <n v="21"/>
    <n v="4235"/>
    <n v="7512"/>
    <n v="88935"/>
    <n v="157752"/>
    <n v="68817"/>
  </r>
  <r>
    <x v="1065"/>
    <x v="0"/>
    <s v="Idlb"/>
    <x v="1"/>
    <n v="2019"/>
    <x v="0"/>
    <x v="1065"/>
    <s v="ID - 332557"/>
    <x v="0"/>
    <n v="80"/>
    <n v="5666"/>
    <n v="8370"/>
    <n v="453280"/>
    <n v="669600"/>
    <n v="216320"/>
  </r>
  <r>
    <x v="1272"/>
    <x v="3"/>
    <s v="Alex"/>
    <x v="3"/>
    <n v="2019"/>
    <x v="1"/>
    <x v="1272"/>
    <s v="ID - 332671"/>
    <x v="0"/>
    <n v="57"/>
    <n v="3588"/>
    <n v="10101"/>
    <n v="204516"/>
    <n v="575757"/>
    <n v="371241"/>
  </r>
  <r>
    <x v="488"/>
    <x v="3"/>
    <s v="Alex"/>
    <x v="3"/>
    <n v="2020"/>
    <x v="3"/>
    <x v="488"/>
    <s v="ID - 332785"/>
    <x v="1"/>
    <n v="96"/>
    <n v="4368"/>
    <n v="8807"/>
    <n v="419328"/>
    <n v="845472"/>
    <n v="426144"/>
  </r>
  <r>
    <x v="867"/>
    <x v="1"/>
    <s v="Riyadh"/>
    <x v="2"/>
    <n v="2017"/>
    <x v="1"/>
    <x v="867"/>
    <s v="ID - 332899"/>
    <x v="0"/>
    <n v="82"/>
    <n v="3471"/>
    <n v="9418"/>
    <n v="284622"/>
    <n v="772276"/>
    <n v="487654"/>
  </r>
  <r>
    <x v="1242"/>
    <x v="0"/>
    <s v="Damascus"/>
    <x v="2"/>
    <n v="2018"/>
    <x v="1"/>
    <x v="1242"/>
    <s v="ID - 333013"/>
    <x v="0"/>
    <n v="36"/>
    <n v="2929"/>
    <n v="7860"/>
    <n v="105444"/>
    <n v="282960"/>
    <n v="177516"/>
  </r>
  <r>
    <x v="649"/>
    <x v="1"/>
    <s v="Riyadh"/>
    <x v="3"/>
    <n v="2017"/>
    <x v="0"/>
    <x v="649"/>
    <s v="ID - 333127"/>
    <x v="0"/>
    <n v="77"/>
    <n v="4723"/>
    <n v="10757"/>
    <n v="363671"/>
    <n v="828289"/>
    <n v="464618"/>
  </r>
  <r>
    <x v="728"/>
    <x v="3"/>
    <s v="Alex"/>
    <x v="0"/>
    <n v="2018"/>
    <x v="1"/>
    <x v="728"/>
    <s v="ID - 333241"/>
    <x v="1"/>
    <n v="16"/>
    <n v="5289"/>
    <n v="8406"/>
    <n v="84624"/>
    <n v="134496"/>
    <n v="49872"/>
  </r>
  <r>
    <x v="1346"/>
    <x v="3"/>
    <s v="Cairo"/>
    <x v="2"/>
    <n v="2019"/>
    <x v="1"/>
    <x v="1346"/>
    <s v="ID - 333355"/>
    <x v="0"/>
    <n v="14"/>
    <n v="7299"/>
    <n v="10418"/>
    <n v="102186"/>
    <n v="145852"/>
    <n v="43666"/>
  </r>
  <r>
    <x v="561"/>
    <x v="1"/>
    <s v="Jeddah"/>
    <x v="0"/>
    <n v="2020"/>
    <x v="0"/>
    <x v="561"/>
    <s v="ID - 333469"/>
    <x v="1"/>
    <n v="61"/>
    <n v="2415"/>
    <n v="4914"/>
    <n v="147315"/>
    <n v="299754"/>
    <n v="152439"/>
  </r>
  <r>
    <x v="1378"/>
    <x v="0"/>
    <s v="Hama"/>
    <x v="2"/>
    <n v="2018"/>
    <x v="0"/>
    <x v="1378"/>
    <s v="ID - 333583"/>
    <x v="0"/>
    <n v="97"/>
    <n v="7692"/>
    <n v="11155"/>
    <n v="746124"/>
    <n v="1082035"/>
    <n v="335911"/>
  </r>
  <r>
    <x v="1379"/>
    <x v="1"/>
    <s v="Abha"/>
    <x v="0"/>
    <n v="2019"/>
    <x v="1"/>
    <x v="1379"/>
    <s v="ID - 333697"/>
    <x v="1"/>
    <n v="70"/>
    <n v="3031"/>
    <n v="8470"/>
    <n v="212170"/>
    <n v="592900"/>
    <n v="380730"/>
  </r>
  <r>
    <x v="1118"/>
    <x v="1"/>
    <s v="Riyadh"/>
    <x v="1"/>
    <n v="2019"/>
    <x v="3"/>
    <x v="1118"/>
    <s v="ID - 333811"/>
    <x v="0"/>
    <n v="36"/>
    <n v="7532"/>
    <n v="13340"/>
    <n v="271152"/>
    <n v="480240"/>
    <n v="209088"/>
  </r>
  <r>
    <x v="707"/>
    <x v="0"/>
    <s v="Idlb"/>
    <x v="2"/>
    <n v="2017"/>
    <x v="2"/>
    <x v="707"/>
    <s v="ID - 333925"/>
    <x v="0"/>
    <n v="57"/>
    <n v="8255"/>
    <n v="14809"/>
    <n v="470535"/>
    <n v="844113"/>
    <n v="373578"/>
  </r>
  <r>
    <x v="224"/>
    <x v="2"/>
    <s v="Nablus"/>
    <x v="2"/>
    <n v="2020"/>
    <x v="1"/>
    <x v="224"/>
    <s v="ID - 334039"/>
    <x v="0"/>
    <n v="49"/>
    <n v="7870"/>
    <n v="11286"/>
    <n v="385630"/>
    <n v="553014"/>
    <n v="167384"/>
  </r>
  <r>
    <x v="715"/>
    <x v="3"/>
    <s v="Cairo"/>
    <x v="1"/>
    <n v="2017"/>
    <x v="0"/>
    <x v="715"/>
    <s v="ID - 334153"/>
    <x v="1"/>
    <n v="10"/>
    <n v="8167"/>
    <n v="11693"/>
    <n v="81670"/>
    <n v="116930"/>
    <n v="35260"/>
  </r>
  <r>
    <x v="986"/>
    <x v="0"/>
    <s v="Damascus"/>
    <x v="0"/>
    <n v="2018"/>
    <x v="0"/>
    <x v="986"/>
    <s v="ID - 334267"/>
    <x v="0"/>
    <n v="49"/>
    <n v="2641"/>
    <n v="4420"/>
    <n v="129409"/>
    <n v="216580"/>
    <n v="87171"/>
  </r>
  <r>
    <x v="1306"/>
    <x v="3"/>
    <s v="Tanta"/>
    <x v="0"/>
    <n v="2017"/>
    <x v="1"/>
    <x v="1306"/>
    <s v="ID - 334381"/>
    <x v="0"/>
    <n v="36"/>
    <n v="7458"/>
    <n v="10470"/>
    <n v="268488"/>
    <n v="376920"/>
    <n v="108432"/>
  </r>
  <r>
    <x v="133"/>
    <x v="2"/>
    <s v="Gaza"/>
    <x v="0"/>
    <n v="2017"/>
    <x v="3"/>
    <x v="133"/>
    <s v="ID - 334495"/>
    <x v="0"/>
    <n v="89"/>
    <n v="5836"/>
    <n v="6942"/>
    <n v="519404"/>
    <n v="617838"/>
    <n v="98434"/>
  </r>
  <r>
    <x v="1068"/>
    <x v="3"/>
    <s v="Alex"/>
    <x v="2"/>
    <n v="2017"/>
    <x v="2"/>
    <x v="1068"/>
    <s v="ID - 334609"/>
    <x v="0"/>
    <n v="11"/>
    <n v="6979"/>
    <n v="10709"/>
    <n v="76769"/>
    <n v="117799"/>
    <n v="41030"/>
  </r>
  <r>
    <x v="1380"/>
    <x v="2"/>
    <s v="Nablus"/>
    <x v="2"/>
    <n v="2020"/>
    <x v="3"/>
    <x v="1380"/>
    <s v="ID - 334723"/>
    <x v="0"/>
    <n v="98"/>
    <n v="2911"/>
    <n v="9192"/>
    <n v="285278"/>
    <n v="900816"/>
    <n v="615538"/>
  </r>
  <r>
    <x v="1010"/>
    <x v="2"/>
    <s v="Nablus"/>
    <x v="2"/>
    <n v="2019"/>
    <x v="0"/>
    <x v="1010"/>
    <s v="ID - 334837"/>
    <x v="0"/>
    <n v="45"/>
    <n v="2005"/>
    <n v="8170"/>
    <n v="90225"/>
    <n v="367650"/>
    <n v="277425"/>
  </r>
  <r>
    <x v="1069"/>
    <x v="0"/>
    <s v="Hama"/>
    <x v="2"/>
    <n v="2017"/>
    <x v="2"/>
    <x v="1069"/>
    <s v="ID - 334951"/>
    <x v="1"/>
    <n v="99"/>
    <n v="2994"/>
    <n v="4691"/>
    <n v="296406"/>
    <n v="464409"/>
    <n v="168003"/>
  </r>
  <r>
    <x v="77"/>
    <x v="3"/>
    <s v="Hurghada"/>
    <x v="3"/>
    <n v="2020"/>
    <x v="3"/>
    <x v="77"/>
    <s v="ID - 335065"/>
    <x v="0"/>
    <n v="30"/>
    <n v="7675"/>
    <n v="13654"/>
    <n v="230250"/>
    <n v="409620"/>
    <n v="179370"/>
  </r>
  <r>
    <x v="1381"/>
    <x v="2"/>
    <s v="Ramallah"/>
    <x v="1"/>
    <n v="2020"/>
    <x v="0"/>
    <x v="1381"/>
    <s v="ID - 335179"/>
    <x v="1"/>
    <n v="10"/>
    <n v="7615"/>
    <n v="10965"/>
    <n v="76150"/>
    <n v="109650"/>
    <n v="33500"/>
  </r>
  <r>
    <x v="604"/>
    <x v="0"/>
    <s v="Damascus"/>
    <x v="1"/>
    <n v="2017"/>
    <x v="3"/>
    <x v="604"/>
    <s v="ID - 335293"/>
    <x v="0"/>
    <n v="77"/>
    <n v="3575"/>
    <n v="6856"/>
    <n v="275275"/>
    <n v="527912"/>
    <n v="252637"/>
  </r>
  <r>
    <x v="142"/>
    <x v="2"/>
    <s v="Gaza"/>
    <x v="0"/>
    <n v="2018"/>
    <x v="3"/>
    <x v="142"/>
    <s v="ID - 335407"/>
    <x v="1"/>
    <n v="70"/>
    <n v="7145"/>
    <n v="10184"/>
    <n v="500150"/>
    <n v="712880"/>
    <n v="212730"/>
  </r>
  <r>
    <x v="311"/>
    <x v="3"/>
    <s v="Tanta"/>
    <x v="0"/>
    <n v="2017"/>
    <x v="2"/>
    <x v="311"/>
    <s v="ID - 335521"/>
    <x v="0"/>
    <n v="15"/>
    <n v="7986"/>
    <n v="13305"/>
    <n v="119790"/>
    <n v="199575"/>
    <n v="79785"/>
  </r>
  <r>
    <x v="177"/>
    <x v="2"/>
    <s v="Ramallah"/>
    <x v="3"/>
    <n v="2017"/>
    <x v="1"/>
    <x v="177"/>
    <s v="ID - 335635"/>
    <x v="1"/>
    <n v="81"/>
    <n v="4620"/>
    <n v="10424"/>
    <n v="374220"/>
    <n v="844344"/>
    <n v="470124"/>
  </r>
  <r>
    <x v="1206"/>
    <x v="2"/>
    <s v="Nablus"/>
    <x v="3"/>
    <n v="2017"/>
    <x v="1"/>
    <x v="1206"/>
    <s v="ID - 335749"/>
    <x v="1"/>
    <n v="43"/>
    <n v="8702"/>
    <n v="15385"/>
    <n v="374186"/>
    <n v="661555"/>
    <n v="287369"/>
  </r>
  <r>
    <x v="1132"/>
    <x v="1"/>
    <s v="Abha"/>
    <x v="1"/>
    <n v="2018"/>
    <x v="1"/>
    <x v="1132"/>
    <s v="ID - 335863"/>
    <x v="0"/>
    <n v="89"/>
    <n v="2916"/>
    <n v="4648"/>
    <n v="259524"/>
    <n v="413672"/>
    <n v="154148"/>
  </r>
  <r>
    <x v="576"/>
    <x v="0"/>
    <s v="Homs"/>
    <x v="2"/>
    <n v="2020"/>
    <x v="0"/>
    <x v="576"/>
    <s v="ID - 335977"/>
    <x v="1"/>
    <n v="46"/>
    <n v="3663"/>
    <n v="7212"/>
    <n v="168498"/>
    <n v="331752"/>
    <n v="163254"/>
  </r>
  <r>
    <x v="1382"/>
    <x v="1"/>
    <s v="Dammam"/>
    <x v="3"/>
    <n v="2018"/>
    <x v="0"/>
    <x v="1382"/>
    <s v="ID - 336091"/>
    <x v="1"/>
    <n v="98"/>
    <n v="3428"/>
    <n v="7512"/>
    <n v="335944"/>
    <n v="736176"/>
    <n v="400232"/>
  </r>
  <r>
    <x v="1382"/>
    <x v="2"/>
    <s v="Gaza"/>
    <x v="3"/>
    <n v="2018"/>
    <x v="0"/>
    <x v="1382"/>
    <s v="ID - 336205"/>
    <x v="0"/>
    <n v="87"/>
    <n v="4863"/>
    <n v="9528"/>
    <n v="423081"/>
    <n v="828936"/>
    <n v="405855"/>
  </r>
  <r>
    <x v="886"/>
    <x v="3"/>
    <s v="Cairo"/>
    <x v="1"/>
    <n v="2020"/>
    <x v="1"/>
    <x v="886"/>
    <s v="ID - 336319"/>
    <x v="1"/>
    <n v="64"/>
    <n v="2667"/>
    <n v="5372"/>
    <n v="170688"/>
    <n v="343808"/>
    <n v="173120"/>
  </r>
  <r>
    <x v="560"/>
    <x v="1"/>
    <s v="Riyadh"/>
    <x v="2"/>
    <n v="2019"/>
    <x v="2"/>
    <x v="560"/>
    <s v="ID - 336433"/>
    <x v="1"/>
    <n v="94"/>
    <n v="2657"/>
    <n v="6881"/>
    <n v="249758"/>
    <n v="646814"/>
    <n v="397056"/>
  </r>
  <r>
    <x v="162"/>
    <x v="3"/>
    <s v="Cairo"/>
    <x v="1"/>
    <n v="2019"/>
    <x v="0"/>
    <x v="162"/>
    <s v="ID - 336547"/>
    <x v="0"/>
    <n v="63"/>
    <n v="3248"/>
    <n v="6597"/>
    <n v="204624"/>
    <n v="415611"/>
    <n v="210987"/>
  </r>
  <r>
    <x v="685"/>
    <x v="3"/>
    <s v="Hurghada"/>
    <x v="3"/>
    <n v="2020"/>
    <x v="3"/>
    <x v="685"/>
    <s v="ID - 336661"/>
    <x v="1"/>
    <n v="47"/>
    <n v="2333"/>
    <n v="5811"/>
    <n v="109651"/>
    <n v="273117"/>
    <n v="163466"/>
  </r>
  <r>
    <x v="1349"/>
    <x v="0"/>
    <s v="Damascus"/>
    <x v="1"/>
    <n v="2019"/>
    <x v="2"/>
    <x v="1349"/>
    <s v="ID - 336775"/>
    <x v="1"/>
    <n v="96"/>
    <n v="6913"/>
    <n v="12788"/>
    <n v="663648"/>
    <n v="1227648"/>
    <n v="564000"/>
  </r>
  <r>
    <x v="1176"/>
    <x v="3"/>
    <s v="Hurghada"/>
    <x v="0"/>
    <n v="2018"/>
    <x v="0"/>
    <x v="1176"/>
    <s v="ID - 336889"/>
    <x v="1"/>
    <n v="22"/>
    <n v="5216"/>
    <n v="7408"/>
    <n v="114752"/>
    <n v="162976"/>
    <n v="48224"/>
  </r>
  <r>
    <x v="466"/>
    <x v="3"/>
    <s v="Hurghada"/>
    <x v="1"/>
    <n v="2020"/>
    <x v="0"/>
    <x v="466"/>
    <s v="ID - 337003"/>
    <x v="0"/>
    <n v="80"/>
    <n v="3770"/>
    <n v="7115"/>
    <n v="301600"/>
    <n v="569200"/>
    <n v="267600"/>
  </r>
  <r>
    <x v="1053"/>
    <x v="3"/>
    <s v="Hurghada"/>
    <x v="0"/>
    <n v="2020"/>
    <x v="0"/>
    <x v="1053"/>
    <s v="ID - 337117"/>
    <x v="1"/>
    <n v="58"/>
    <n v="8964"/>
    <n v="15698"/>
    <n v="519912"/>
    <n v="910484"/>
    <n v="390572"/>
  </r>
  <r>
    <x v="1221"/>
    <x v="2"/>
    <s v="Gaza"/>
    <x v="3"/>
    <n v="2017"/>
    <x v="2"/>
    <x v="1221"/>
    <s v="ID - 337231"/>
    <x v="0"/>
    <n v="41"/>
    <n v="5067"/>
    <n v="7491"/>
    <n v="207747"/>
    <n v="307131"/>
    <n v="99384"/>
  </r>
  <r>
    <x v="49"/>
    <x v="0"/>
    <s v="Homs"/>
    <x v="2"/>
    <n v="2019"/>
    <x v="0"/>
    <x v="49"/>
    <s v="ID - 337345"/>
    <x v="0"/>
    <n v="85"/>
    <n v="5299"/>
    <n v="8467"/>
    <n v="450415"/>
    <n v="719695"/>
    <n v="269280"/>
  </r>
  <r>
    <x v="1383"/>
    <x v="2"/>
    <s v="Gaza"/>
    <x v="1"/>
    <n v="2018"/>
    <x v="1"/>
    <x v="1383"/>
    <s v="ID - 337459"/>
    <x v="1"/>
    <n v="54"/>
    <n v="7333"/>
    <n v="14153"/>
    <n v="395982"/>
    <n v="764262"/>
    <n v="368280"/>
  </r>
  <r>
    <x v="131"/>
    <x v="3"/>
    <s v="Cairo"/>
    <x v="2"/>
    <n v="2019"/>
    <x v="3"/>
    <x v="131"/>
    <s v="ID - 337573"/>
    <x v="0"/>
    <n v="97"/>
    <n v="6858"/>
    <n v="10221"/>
    <n v="665226"/>
    <n v="991437"/>
    <n v="326211"/>
  </r>
  <r>
    <x v="662"/>
    <x v="0"/>
    <s v="Hama"/>
    <x v="3"/>
    <n v="2020"/>
    <x v="0"/>
    <x v="662"/>
    <s v="ID - 337687"/>
    <x v="0"/>
    <n v="84"/>
    <n v="4296"/>
    <n v="5368"/>
    <n v="360864"/>
    <n v="450912"/>
    <n v="90048"/>
  </r>
  <r>
    <x v="307"/>
    <x v="3"/>
    <s v="Tanta"/>
    <x v="3"/>
    <n v="2018"/>
    <x v="3"/>
    <x v="307"/>
    <s v="ID - 337801"/>
    <x v="0"/>
    <n v="17"/>
    <n v="6426"/>
    <n v="9808"/>
    <n v="109242"/>
    <n v="166736"/>
    <n v="57494"/>
  </r>
  <r>
    <x v="949"/>
    <x v="2"/>
    <s v="Nablus"/>
    <x v="1"/>
    <n v="2018"/>
    <x v="1"/>
    <x v="949"/>
    <s v="ID - 337915"/>
    <x v="1"/>
    <n v="47"/>
    <n v="8410"/>
    <n v="9513"/>
    <n v="395270"/>
    <n v="447111"/>
    <n v="51841"/>
  </r>
  <r>
    <x v="640"/>
    <x v="0"/>
    <s v="Homs"/>
    <x v="3"/>
    <n v="2017"/>
    <x v="1"/>
    <x v="640"/>
    <s v="ID - 338029"/>
    <x v="1"/>
    <n v="67"/>
    <n v="7463"/>
    <n v="12534"/>
    <n v="500021"/>
    <n v="839778"/>
    <n v="339757"/>
  </r>
  <r>
    <x v="388"/>
    <x v="0"/>
    <s v="Hama"/>
    <x v="3"/>
    <n v="2018"/>
    <x v="0"/>
    <x v="388"/>
    <s v="ID - 338143"/>
    <x v="0"/>
    <n v="56"/>
    <n v="2913"/>
    <n v="5252"/>
    <n v="163128"/>
    <n v="294112"/>
    <n v="130984"/>
  </r>
  <r>
    <x v="759"/>
    <x v="2"/>
    <s v="Gaza"/>
    <x v="0"/>
    <n v="2018"/>
    <x v="0"/>
    <x v="759"/>
    <s v="ID - 338257"/>
    <x v="1"/>
    <n v="62"/>
    <n v="2116"/>
    <n v="4375"/>
    <n v="131192"/>
    <n v="271250"/>
    <n v="140058"/>
  </r>
  <r>
    <x v="1202"/>
    <x v="3"/>
    <s v="Hurghada"/>
    <x v="2"/>
    <n v="2019"/>
    <x v="1"/>
    <x v="1202"/>
    <s v="ID - 338371"/>
    <x v="1"/>
    <n v="86"/>
    <n v="8119"/>
    <n v="11844"/>
    <n v="698234"/>
    <n v="1018584"/>
    <n v="320350"/>
  </r>
  <r>
    <x v="788"/>
    <x v="1"/>
    <s v="Abha"/>
    <x v="1"/>
    <n v="2017"/>
    <x v="1"/>
    <x v="788"/>
    <s v="ID - 338485"/>
    <x v="1"/>
    <n v="18"/>
    <n v="5734"/>
    <n v="9244"/>
    <n v="103212"/>
    <n v="166392"/>
    <n v="63180"/>
  </r>
  <r>
    <x v="453"/>
    <x v="2"/>
    <s v="Al-Quds"/>
    <x v="2"/>
    <n v="2019"/>
    <x v="3"/>
    <x v="453"/>
    <s v="ID - 338599"/>
    <x v="1"/>
    <n v="99"/>
    <n v="4805"/>
    <n v="8741"/>
    <n v="475695"/>
    <n v="865359"/>
    <n v="389664"/>
  </r>
  <r>
    <x v="441"/>
    <x v="3"/>
    <s v="Alex"/>
    <x v="3"/>
    <n v="2020"/>
    <x v="3"/>
    <x v="441"/>
    <s v="ID - 338713"/>
    <x v="0"/>
    <n v="91"/>
    <n v="2875"/>
    <n v="8920"/>
    <n v="261625"/>
    <n v="811720"/>
    <n v="550095"/>
  </r>
  <r>
    <x v="929"/>
    <x v="1"/>
    <s v="Abha"/>
    <x v="2"/>
    <n v="2020"/>
    <x v="3"/>
    <x v="929"/>
    <s v="ID - 338827"/>
    <x v="1"/>
    <n v="26"/>
    <n v="3938"/>
    <n v="7433"/>
    <n v="102388"/>
    <n v="193258"/>
    <n v="90870"/>
  </r>
  <r>
    <x v="1228"/>
    <x v="1"/>
    <s v="Jeddah"/>
    <x v="3"/>
    <n v="2017"/>
    <x v="1"/>
    <x v="1228"/>
    <s v="ID - 338941"/>
    <x v="0"/>
    <n v="74"/>
    <n v="8295"/>
    <n v="10111"/>
    <n v="613830"/>
    <n v="748214"/>
    <n v="134384"/>
  </r>
  <r>
    <x v="1384"/>
    <x v="0"/>
    <s v="Homs"/>
    <x v="0"/>
    <n v="2019"/>
    <x v="2"/>
    <x v="1384"/>
    <s v="ID - 339055"/>
    <x v="0"/>
    <n v="21"/>
    <n v="8969"/>
    <n v="10065"/>
    <n v="188349"/>
    <n v="211365"/>
    <n v="23016"/>
  </r>
  <r>
    <x v="1384"/>
    <x v="1"/>
    <s v="Abha"/>
    <x v="0"/>
    <n v="2019"/>
    <x v="2"/>
    <x v="1384"/>
    <s v="ID - 339169"/>
    <x v="1"/>
    <n v="38"/>
    <n v="8434"/>
    <n v="10870"/>
    <n v="320492"/>
    <n v="413060"/>
    <n v="92568"/>
  </r>
  <r>
    <x v="701"/>
    <x v="1"/>
    <s v="Dammam"/>
    <x v="3"/>
    <n v="2018"/>
    <x v="2"/>
    <x v="701"/>
    <s v="ID - 339283"/>
    <x v="1"/>
    <n v="79"/>
    <n v="8617"/>
    <n v="11991"/>
    <n v="680743"/>
    <n v="947289"/>
    <n v="266546"/>
  </r>
  <r>
    <x v="1385"/>
    <x v="0"/>
    <s v="Hama"/>
    <x v="1"/>
    <n v="2017"/>
    <x v="0"/>
    <x v="1385"/>
    <s v="ID - 339397"/>
    <x v="0"/>
    <n v="82"/>
    <n v="3543"/>
    <n v="6137"/>
    <n v="290526"/>
    <n v="503234"/>
    <n v="212708"/>
  </r>
  <r>
    <x v="18"/>
    <x v="3"/>
    <s v="Alex"/>
    <x v="1"/>
    <n v="2020"/>
    <x v="3"/>
    <x v="18"/>
    <s v="ID - 339511"/>
    <x v="0"/>
    <n v="17"/>
    <n v="4605"/>
    <n v="5851"/>
    <n v="78285"/>
    <n v="99467"/>
    <n v="21182"/>
  </r>
  <r>
    <x v="185"/>
    <x v="1"/>
    <s v="Abha"/>
    <x v="2"/>
    <n v="2020"/>
    <x v="0"/>
    <x v="185"/>
    <s v="ID - 339625"/>
    <x v="1"/>
    <n v="37"/>
    <n v="2011"/>
    <n v="7459"/>
    <n v="74407"/>
    <n v="275983"/>
    <n v="201576"/>
  </r>
  <r>
    <x v="961"/>
    <x v="3"/>
    <s v="Hurghada"/>
    <x v="3"/>
    <n v="2020"/>
    <x v="2"/>
    <x v="961"/>
    <s v="ID - 339739"/>
    <x v="0"/>
    <n v="98"/>
    <n v="4470"/>
    <n v="11176"/>
    <n v="438060"/>
    <n v="1095248"/>
    <n v="657188"/>
  </r>
  <r>
    <x v="918"/>
    <x v="1"/>
    <s v="Abha"/>
    <x v="0"/>
    <n v="2019"/>
    <x v="2"/>
    <x v="918"/>
    <s v="ID - 339853"/>
    <x v="0"/>
    <n v="20"/>
    <n v="7469"/>
    <n v="13466"/>
    <n v="149380"/>
    <n v="269320"/>
    <n v="119940"/>
  </r>
  <r>
    <x v="1386"/>
    <x v="0"/>
    <s v="Homs"/>
    <x v="2"/>
    <n v="2020"/>
    <x v="3"/>
    <x v="1386"/>
    <s v="ID - 339967"/>
    <x v="1"/>
    <n v="63"/>
    <n v="4677"/>
    <n v="11021"/>
    <n v="294651"/>
    <n v="694323"/>
    <n v="399672"/>
  </r>
  <r>
    <x v="1164"/>
    <x v="2"/>
    <s v="Al-Quds"/>
    <x v="3"/>
    <n v="2017"/>
    <x v="2"/>
    <x v="1164"/>
    <s v="ID - 340081"/>
    <x v="0"/>
    <n v="64"/>
    <n v="4297"/>
    <n v="6276"/>
    <n v="275008"/>
    <n v="401664"/>
    <n v="126656"/>
  </r>
  <r>
    <x v="610"/>
    <x v="1"/>
    <s v="Jeddah"/>
    <x v="0"/>
    <n v="2019"/>
    <x v="3"/>
    <x v="610"/>
    <s v="ID - 340195"/>
    <x v="0"/>
    <n v="40"/>
    <n v="5960"/>
    <n v="10687"/>
    <n v="238400"/>
    <n v="427480"/>
    <n v="189080"/>
  </r>
  <r>
    <x v="349"/>
    <x v="3"/>
    <s v="Hurghada"/>
    <x v="3"/>
    <n v="2020"/>
    <x v="0"/>
    <x v="349"/>
    <s v="ID - 340309"/>
    <x v="0"/>
    <n v="41"/>
    <n v="8834"/>
    <n v="14021"/>
    <n v="362194"/>
    <n v="574861"/>
    <n v="212667"/>
  </r>
  <r>
    <x v="1367"/>
    <x v="1"/>
    <s v="Jeddah"/>
    <x v="1"/>
    <n v="2019"/>
    <x v="0"/>
    <x v="1367"/>
    <s v="ID - 340423"/>
    <x v="1"/>
    <n v="55"/>
    <n v="3160"/>
    <n v="6543"/>
    <n v="173800"/>
    <n v="359865"/>
    <n v="186065"/>
  </r>
  <r>
    <x v="1274"/>
    <x v="0"/>
    <s v="Idlb"/>
    <x v="2"/>
    <n v="2019"/>
    <x v="1"/>
    <x v="1274"/>
    <s v="ID - 340537"/>
    <x v="1"/>
    <n v="58"/>
    <n v="6322"/>
    <n v="12493"/>
    <n v="366676"/>
    <n v="724594"/>
    <n v="357918"/>
  </r>
  <r>
    <x v="1387"/>
    <x v="3"/>
    <s v="Hurghada"/>
    <x v="2"/>
    <n v="2019"/>
    <x v="1"/>
    <x v="1387"/>
    <s v="ID - 340651"/>
    <x v="0"/>
    <n v="66"/>
    <n v="8413"/>
    <n v="11743"/>
    <n v="555258"/>
    <n v="775038"/>
    <n v="219780"/>
  </r>
  <r>
    <x v="1227"/>
    <x v="2"/>
    <s v="Al-Quds"/>
    <x v="2"/>
    <n v="2020"/>
    <x v="1"/>
    <x v="1227"/>
    <s v="ID - 340765"/>
    <x v="0"/>
    <n v="41"/>
    <n v="2550"/>
    <n v="5164"/>
    <n v="104550"/>
    <n v="211724"/>
    <n v="107174"/>
  </r>
  <r>
    <x v="506"/>
    <x v="1"/>
    <s v="Abha"/>
    <x v="3"/>
    <n v="2018"/>
    <x v="2"/>
    <x v="506"/>
    <s v="ID - 340879"/>
    <x v="1"/>
    <n v="94"/>
    <n v="2036"/>
    <n v="4169"/>
    <n v="191384"/>
    <n v="391886"/>
    <n v="200502"/>
  </r>
  <r>
    <x v="702"/>
    <x v="0"/>
    <s v="Idlb"/>
    <x v="3"/>
    <n v="2018"/>
    <x v="2"/>
    <x v="702"/>
    <s v="ID - 340993"/>
    <x v="1"/>
    <n v="98"/>
    <n v="4231"/>
    <n v="9487"/>
    <n v="414638"/>
    <n v="929726"/>
    <n v="515088"/>
  </r>
  <r>
    <x v="268"/>
    <x v="3"/>
    <s v="Cairo"/>
    <x v="2"/>
    <n v="2018"/>
    <x v="0"/>
    <x v="268"/>
    <s v="ID - 341107"/>
    <x v="1"/>
    <n v="75"/>
    <n v="8120"/>
    <n v="12038"/>
    <n v="609000"/>
    <n v="902850"/>
    <n v="293850"/>
  </r>
  <r>
    <x v="1304"/>
    <x v="0"/>
    <s v="Homs"/>
    <x v="1"/>
    <n v="2017"/>
    <x v="0"/>
    <x v="1304"/>
    <s v="ID - 341221"/>
    <x v="0"/>
    <n v="82"/>
    <n v="4032"/>
    <n v="9585"/>
    <n v="330624"/>
    <n v="785970"/>
    <n v="455346"/>
  </r>
  <r>
    <x v="47"/>
    <x v="3"/>
    <s v="Tanta"/>
    <x v="1"/>
    <n v="2020"/>
    <x v="2"/>
    <x v="47"/>
    <s v="ID - 341335"/>
    <x v="0"/>
    <n v="49"/>
    <n v="7632"/>
    <n v="11722"/>
    <n v="373968"/>
    <n v="574378"/>
    <n v="200410"/>
  </r>
  <r>
    <x v="1344"/>
    <x v="2"/>
    <s v="Ramallah"/>
    <x v="2"/>
    <n v="2020"/>
    <x v="0"/>
    <x v="1344"/>
    <s v="ID - 341449"/>
    <x v="0"/>
    <n v="69"/>
    <n v="2393"/>
    <n v="6236"/>
    <n v="165117"/>
    <n v="430284"/>
    <n v="265167"/>
  </r>
  <r>
    <x v="1127"/>
    <x v="2"/>
    <s v="Al-Quds"/>
    <x v="3"/>
    <n v="2017"/>
    <x v="2"/>
    <x v="1127"/>
    <s v="ID - 341563"/>
    <x v="0"/>
    <n v="91"/>
    <n v="4826"/>
    <n v="8852"/>
    <n v="439166"/>
    <n v="805532"/>
    <n v="366366"/>
  </r>
  <r>
    <x v="739"/>
    <x v="0"/>
    <s v="Hama"/>
    <x v="0"/>
    <n v="2020"/>
    <x v="2"/>
    <x v="739"/>
    <s v="ID - 341677"/>
    <x v="0"/>
    <n v="53"/>
    <n v="5199"/>
    <n v="9923"/>
    <n v="275547"/>
    <n v="525919"/>
    <n v="250372"/>
  </r>
  <r>
    <x v="1141"/>
    <x v="3"/>
    <s v="Tanta"/>
    <x v="1"/>
    <n v="2018"/>
    <x v="1"/>
    <x v="1141"/>
    <s v="ID - 341791"/>
    <x v="0"/>
    <n v="42"/>
    <n v="4389"/>
    <n v="6139"/>
    <n v="184338"/>
    <n v="257838"/>
    <n v="73500"/>
  </r>
  <r>
    <x v="747"/>
    <x v="2"/>
    <s v="Al-Quds"/>
    <x v="1"/>
    <n v="2019"/>
    <x v="0"/>
    <x v="747"/>
    <s v="ID - 341905"/>
    <x v="1"/>
    <n v="31"/>
    <n v="4047"/>
    <n v="5492"/>
    <n v="125457"/>
    <n v="170252"/>
    <n v="44795"/>
  </r>
  <r>
    <x v="1073"/>
    <x v="1"/>
    <s v="Riyadh"/>
    <x v="2"/>
    <n v="2019"/>
    <x v="2"/>
    <x v="1073"/>
    <s v="ID - 342019"/>
    <x v="1"/>
    <n v="77"/>
    <n v="4682"/>
    <n v="10382"/>
    <n v="360514"/>
    <n v="799414"/>
    <n v="438900"/>
  </r>
  <r>
    <x v="63"/>
    <x v="0"/>
    <s v="Idlb"/>
    <x v="1"/>
    <n v="2017"/>
    <x v="1"/>
    <x v="63"/>
    <s v="ID - 342133"/>
    <x v="1"/>
    <n v="97"/>
    <n v="4334"/>
    <n v="8692"/>
    <n v="420398"/>
    <n v="843124"/>
    <n v="422726"/>
  </r>
  <r>
    <x v="100"/>
    <x v="3"/>
    <s v="Cairo"/>
    <x v="0"/>
    <n v="2018"/>
    <x v="1"/>
    <x v="100"/>
    <s v="ID - 342247"/>
    <x v="1"/>
    <n v="81"/>
    <n v="3441"/>
    <n v="7456"/>
    <n v="278721"/>
    <n v="603936"/>
    <n v="325215"/>
  </r>
  <r>
    <x v="423"/>
    <x v="3"/>
    <s v="Alex"/>
    <x v="1"/>
    <n v="2018"/>
    <x v="0"/>
    <x v="423"/>
    <s v="ID - 342361"/>
    <x v="0"/>
    <n v="61"/>
    <n v="8920"/>
    <n v="12303"/>
    <n v="544120"/>
    <n v="750483"/>
    <n v="206363"/>
  </r>
  <r>
    <x v="1388"/>
    <x v="2"/>
    <s v="Al-Quds"/>
    <x v="0"/>
    <n v="2018"/>
    <x v="1"/>
    <x v="1388"/>
    <s v="ID - 342475"/>
    <x v="0"/>
    <n v="51"/>
    <n v="5336"/>
    <n v="8530"/>
    <n v="272136"/>
    <n v="435030"/>
    <n v="162894"/>
  </r>
  <r>
    <x v="1389"/>
    <x v="0"/>
    <s v="Hama"/>
    <x v="2"/>
    <n v="2018"/>
    <x v="2"/>
    <x v="1389"/>
    <s v="ID - 342589"/>
    <x v="0"/>
    <n v="45"/>
    <n v="6419"/>
    <n v="7588"/>
    <n v="288855"/>
    <n v="341460"/>
    <n v="52605"/>
  </r>
  <r>
    <x v="1136"/>
    <x v="1"/>
    <s v="Abha"/>
    <x v="1"/>
    <n v="2020"/>
    <x v="1"/>
    <x v="1136"/>
    <s v="ID - 342703"/>
    <x v="1"/>
    <n v="74"/>
    <n v="3111"/>
    <n v="7676"/>
    <n v="230214"/>
    <n v="568024"/>
    <n v="337810"/>
  </r>
  <r>
    <x v="626"/>
    <x v="1"/>
    <s v="Dammam"/>
    <x v="1"/>
    <n v="2018"/>
    <x v="3"/>
    <x v="626"/>
    <s v="ID - 342817"/>
    <x v="1"/>
    <n v="72"/>
    <n v="8102"/>
    <n v="12950"/>
    <n v="583344"/>
    <n v="932400"/>
    <n v="349056"/>
  </r>
  <r>
    <x v="1291"/>
    <x v="3"/>
    <s v="Cairo"/>
    <x v="2"/>
    <n v="2018"/>
    <x v="0"/>
    <x v="1291"/>
    <s v="ID - 342931"/>
    <x v="0"/>
    <n v="40"/>
    <n v="6419"/>
    <n v="9636"/>
    <n v="256760"/>
    <n v="385440"/>
    <n v="128680"/>
  </r>
  <r>
    <x v="938"/>
    <x v="0"/>
    <s v="Hama"/>
    <x v="3"/>
    <n v="2020"/>
    <x v="2"/>
    <x v="938"/>
    <s v="ID - 343045"/>
    <x v="0"/>
    <n v="53"/>
    <n v="2419"/>
    <n v="8656"/>
    <n v="128207"/>
    <n v="458768"/>
    <n v="330561"/>
  </r>
  <r>
    <x v="469"/>
    <x v="3"/>
    <s v="Alex"/>
    <x v="3"/>
    <n v="2019"/>
    <x v="0"/>
    <x v="469"/>
    <s v="ID - 343159"/>
    <x v="0"/>
    <n v="55"/>
    <n v="5655"/>
    <n v="11019"/>
    <n v="311025"/>
    <n v="606045"/>
    <n v="295020"/>
  </r>
  <r>
    <x v="1390"/>
    <x v="2"/>
    <s v="Ramallah"/>
    <x v="0"/>
    <n v="2017"/>
    <x v="3"/>
    <x v="1390"/>
    <s v="ID - 343273"/>
    <x v="1"/>
    <n v="39"/>
    <n v="8635"/>
    <n v="12672"/>
    <n v="336765"/>
    <n v="494208"/>
    <n v="157443"/>
  </r>
  <r>
    <x v="1113"/>
    <x v="2"/>
    <s v="Ramallah"/>
    <x v="1"/>
    <n v="2018"/>
    <x v="2"/>
    <x v="1113"/>
    <s v="ID - 343387"/>
    <x v="1"/>
    <n v="42"/>
    <n v="4630"/>
    <n v="11573"/>
    <n v="194460"/>
    <n v="486066"/>
    <n v="291606"/>
  </r>
  <r>
    <x v="614"/>
    <x v="2"/>
    <s v="Nablus"/>
    <x v="1"/>
    <n v="2018"/>
    <x v="2"/>
    <x v="614"/>
    <s v="ID - 343501"/>
    <x v="1"/>
    <n v="43"/>
    <n v="2986"/>
    <n v="4411"/>
    <n v="128398"/>
    <n v="189673"/>
    <n v="61275"/>
  </r>
  <r>
    <x v="792"/>
    <x v="0"/>
    <s v="Homs"/>
    <x v="1"/>
    <n v="2017"/>
    <x v="1"/>
    <x v="792"/>
    <s v="ID - 343615"/>
    <x v="0"/>
    <n v="96"/>
    <n v="4818"/>
    <n v="11658"/>
    <n v="462528"/>
    <n v="1119168"/>
    <n v="656640"/>
  </r>
  <r>
    <x v="1390"/>
    <x v="1"/>
    <s v="Abha"/>
    <x v="2"/>
    <n v="2017"/>
    <x v="3"/>
    <x v="1390"/>
    <s v="ID - 343729"/>
    <x v="1"/>
    <n v="46"/>
    <n v="4161"/>
    <n v="8674"/>
    <n v="191406"/>
    <n v="399004"/>
    <n v="207598"/>
  </r>
  <r>
    <x v="1339"/>
    <x v="1"/>
    <s v="Dammam"/>
    <x v="1"/>
    <n v="2017"/>
    <x v="3"/>
    <x v="1339"/>
    <s v="ID - 343843"/>
    <x v="1"/>
    <n v="50"/>
    <n v="5473"/>
    <n v="9405"/>
    <n v="273650"/>
    <n v="470250"/>
    <n v="196600"/>
  </r>
  <r>
    <x v="1391"/>
    <x v="2"/>
    <s v="Nablus"/>
    <x v="2"/>
    <n v="2020"/>
    <x v="1"/>
    <x v="1391"/>
    <s v="ID - 343957"/>
    <x v="1"/>
    <n v="56"/>
    <n v="4879"/>
    <n v="6120"/>
    <n v="273224"/>
    <n v="342720"/>
    <n v="69496"/>
  </r>
  <r>
    <x v="756"/>
    <x v="1"/>
    <s v="Jeddah"/>
    <x v="3"/>
    <n v="2019"/>
    <x v="2"/>
    <x v="756"/>
    <s v="ID - 344071"/>
    <x v="1"/>
    <n v="96"/>
    <n v="8180"/>
    <n v="11889"/>
    <n v="785280"/>
    <n v="1141344"/>
    <n v="356064"/>
  </r>
  <r>
    <x v="345"/>
    <x v="2"/>
    <s v="Ramallah"/>
    <x v="3"/>
    <n v="2017"/>
    <x v="2"/>
    <x v="345"/>
    <s v="ID - 344185"/>
    <x v="0"/>
    <n v="64"/>
    <n v="2481"/>
    <n v="9200"/>
    <n v="158784"/>
    <n v="588800"/>
    <n v="430016"/>
  </r>
  <r>
    <x v="1203"/>
    <x v="2"/>
    <s v="Gaza"/>
    <x v="1"/>
    <n v="2020"/>
    <x v="0"/>
    <x v="1203"/>
    <s v="ID - 344299"/>
    <x v="0"/>
    <n v="53"/>
    <n v="5185"/>
    <n v="8432"/>
    <n v="274805"/>
    <n v="446896"/>
    <n v="172091"/>
  </r>
  <r>
    <x v="1300"/>
    <x v="0"/>
    <s v="Idlb"/>
    <x v="0"/>
    <n v="2019"/>
    <x v="2"/>
    <x v="1300"/>
    <s v="ID - 344413"/>
    <x v="1"/>
    <n v="97"/>
    <n v="8138"/>
    <n v="10869"/>
    <n v="789386"/>
    <n v="1054293"/>
    <n v="264907"/>
  </r>
  <r>
    <x v="1290"/>
    <x v="0"/>
    <s v="Homs"/>
    <x v="0"/>
    <n v="2018"/>
    <x v="3"/>
    <x v="1290"/>
    <s v="ID - 344527"/>
    <x v="1"/>
    <n v="38"/>
    <n v="2010"/>
    <n v="7434"/>
    <n v="76380"/>
    <n v="282492"/>
    <n v="206112"/>
  </r>
  <r>
    <x v="1392"/>
    <x v="3"/>
    <s v="Cairo"/>
    <x v="2"/>
    <n v="2020"/>
    <x v="1"/>
    <x v="1392"/>
    <s v="ID - 344641"/>
    <x v="1"/>
    <n v="33"/>
    <n v="6285"/>
    <n v="8079"/>
    <n v="207405"/>
    <n v="266607"/>
    <n v="59202"/>
  </r>
  <r>
    <x v="711"/>
    <x v="3"/>
    <s v="Hurghada"/>
    <x v="3"/>
    <n v="2017"/>
    <x v="1"/>
    <x v="711"/>
    <s v="ID - 344755"/>
    <x v="1"/>
    <n v="44"/>
    <n v="7340"/>
    <n v="10160"/>
    <n v="322960"/>
    <n v="447040"/>
    <n v="124080"/>
  </r>
  <r>
    <x v="420"/>
    <x v="2"/>
    <s v="Gaza"/>
    <x v="0"/>
    <n v="2018"/>
    <x v="0"/>
    <x v="420"/>
    <s v="ID - 344869"/>
    <x v="1"/>
    <n v="18"/>
    <n v="2733"/>
    <n v="6793"/>
    <n v="49194"/>
    <n v="122274"/>
    <n v="73080"/>
  </r>
  <r>
    <x v="457"/>
    <x v="2"/>
    <s v="Al-Quds"/>
    <x v="2"/>
    <n v="2019"/>
    <x v="2"/>
    <x v="457"/>
    <s v="ID - 344983"/>
    <x v="0"/>
    <n v="90"/>
    <n v="7451"/>
    <n v="11797"/>
    <n v="670590"/>
    <n v="1061730"/>
    <n v="391140"/>
  </r>
  <r>
    <x v="536"/>
    <x v="3"/>
    <s v="Cairo"/>
    <x v="2"/>
    <n v="2020"/>
    <x v="2"/>
    <x v="536"/>
    <s v="ID - 345097"/>
    <x v="0"/>
    <n v="95"/>
    <n v="5526"/>
    <n v="12498"/>
    <n v="524970"/>
    <n v="1187310"/>
    <n v="662340"/>
  </r>
  <r>
    <x v="823"/>
    <x v="1"/>
    <s v="Abha"/>
    <x v="0"/>
    <n v="2017"/>
    <x v="2"/>
    <x v="823"/>
    <s v="ID - 345211"/>
    <x v="0"/>
    <n v="26"/>
    <n v="2943"/>
    <n v="3989"/>
    <n v="76518"/>
    <n v="103714"/>
    <n v="27196"/>
  </r>
  <r>
    <x v="1225"/>
    <x v="3"/>
    <s v="Cairo"/>
    <x v="1"/>
    <n v="2017"/>
    <x v="2"/>
    <x v="1225"/>
    <s v="ID - 345325"/>
    <x v="0"/>
    <n v="20"/>
    <n v="7572"/>
    <n v="13667"/>
    <n v="151440"/>
    <n v="273340"/>
    <n v="121900"/>
  </r>
  <r>
    <x v="226"/>
    <x v="0"/>
    <s v="Idlb"/>
    <x v="3"/>
    <n v="2018"/>
    <x v="0"/>
    <x v="226"/>
    <s v="ID - 345439"/>
    <x v="0"/>
    <n v="26"/>
    <n v="4132"/>
    <n v="11026"/>
    <n v="107432"/>
    <n v="286676"/>
    <n v="179244"/>
  </r>
  <r>
    <x v="1248"/>
    <x v="0"/>
    <s v="Damascus"/>
    <x v="0"/>
    <n v="2018"/>
    <x v="1"/>
    <x v="1248"/>
    <s v="ID - 345553"/>
    <x v="1"/>
    <n v="28"/>
    <n v="5591"/>
    <n v="10985"/>
    <n v="156548"/>
    <n v="307580"/>
    <n v="151032"/>
  </r>
  <r>
    <x v="1082"/>
    <x v="3"/>
    <s v="Cairo"/>
    <x v="2"/>
    <n v="2019"/>
    <x v="0"/>
    <x v="1082"/>
    <s v="ID - 345667"/>
    <x v="0"/>
    <n v="55"/>
    <n v="2588"/>
    <n v="6450"/>
    <n v="142340"/>
    <n v="354750"/>
    <n v="212410"/>
  </r>
  <r>
    <x v="1045"/>
    <x v="2"/>
    <s v="Gaza"/>
    <x v="2"/>
    <n v="2018"/>
    <x v="1"/>
    <x v="1045"/>
    <s v="ID - 345781"/>
    <x v="1"/>
    <n v="98"/>
    <n v="8930"/>
    <n v="11925"/>
    <n v="875140"/>
    <n v="1168650"/>
    <n v="293510"/>
  </r>
  <r>
    <x v="1271"/>
    <x v="2"/>
    <s v="Al-Quds"/>
    <x v="2"/>
    <n v="2020"/>
    <x v="0"/>
    <x v="1271"/>
    <s v="ID - 345895"/>
    <x v="1"/>
    <n v="72"/>
    <n v="2020"/>
    <n v="6738"/>
    <n v="145440"/>
    <n v="485136"/>
    <n v="339696"/>
  </r>
  <r>
    <x v="267"/>
    <x v="2"/>
    <s v="Al-Quds"/>
    <x v="2"/>
    <n v="2019"/>
    <x v="3"/>
    <x v="267"/>
    <s v="ID - 346009"/>
    <x v="1"/>
    <n v="72"/>
    <n v="8276"/>
    <n v="12253"/>
    <n v="595872"/>
    <n v="882216"/>
    <n v="286344"/>
  </r>
  <r>
    <x v="620"/>
    <x v="1"/>
    <s v="Abha"/>
    <x v="2"/>
    <n v="2019"/>
    <x v="2"/>
    <x v="620"/>
    <s v="ID - 346123"/>
    <x v="1"/>
    <n v="28"/>
    <n v="6608"/>
    <n v="10863"/>
    <n v="185024"/>
    <n v="304164"/>
    <n v="119140"/>
  </r>
  <r>
    <x v="935"/>
    <x v="2"/>
    <s v="Ramallah"/>
    <x v="1"/>
    <n v="2019"/>
    <x v="3"/>
    <x v="935"/>
    <s v="ID - 346237"/>
    <x v="1"/>
    <n v="28"/>
    <n v="5853"/>
    <n v="12136"/>
    <n v="163884"/>
    <n v="339808"/>
    <n v="175924"/>
  </r>
  <r>
    <x v="1238"/>
    <x v="0"/>
    <s v="Damascus"/>
    <x v="0"/>
    <n v="2017"/>
    <x v="1"/>
    <x v="1238"/>
    <s v="ID - 346351"/>
    <x v="0"/>
    <n v="94"/>
    <n v="3997"/>
    <n v="5018"/>
    <n v="375718"/>
    <n v="471692"/>
    <n v="95974"/>
  </r>
  <r>
    <x v="235"/>
    <x v="0"/>
    <s v="Homs"/>
    <x v="0"/>
    <n v="2020"/>
    <x v="1"/>
    <x v="235"/>
    <s v="ID - 346465"/>
    <x v="0"/>
    <n v="37"/>
    <n v="2542"/>
    <n v="4677"/>
    <n v="94054"/>
    <n v="173049"/>
    <n v="78995"/>
  </r>
  <r>
    <x v="1393"/>
    <x v="1"/>
    <s v="Dammam"/>
    <x v="0"/>
    <n v="2019"/>
    <x v="2"/>
    <x v="1393"/>
    <s v="ID - 346579"/>
    <x v="1"/>
    <n v="41"/>
    <n v="4189"/>
    <n v="8539"/>
    <n v="171749"/>
    <n v="350099"/>
    <n v="178350"/>
  </r>
  <r>
    <x v="523"/>
    <x v="1"/>
    <s v="Riyadh"/>
    <x v="0"/>
    <n v="2017"/>
    <x v="0"/>
    <x v="523"/>
    <s v="ID - 346693"/>
    <x v="0"/>
    <n v="17"/>
    <n v="5930"/>
    <n v="11011"/>
    <n v="100810"/>
    <n v="187187"/>
    <n v="86377"/>
  </r>
  <r>
    <x v="1047"/>
    <x v="0"/>
    <s v="Hama"/>
    <x v="1"/>
    <n v="2018"/>
    <x v="1"/>
    <x v="1047"/>
    <s v="ID - 346807"/>
    <x v="1"/>
    <n v="52"/>
    <n v="2303"/>
    <n v="8485"/>
    <n v="119756"/>
    <n v="441220"/>
    <n v="321464"/>
  </r>
  <r>
    <x v="1098"/>
    <x v="0"/>
    <s v="Homs"/>
    <x v="3"/>
    <n v="2017"/>
    <x v="1"/>
    <x v="1098"/>
    <s v="ID - 346921"/>
    <x v="1"/>
    <n v="98"/>
    <n v="8408"/>
    <n v="11765"/>
    <n v="823984"/>
    <n v="1152970"/>
    <n v="328986"/>
  </r>
  <r>
    <x v="362"/>
    <x v="0"/>
    <s v="Homs"/>
    <x v="0"/>
    <n v="2020"/>
    <x v="3"/>
    <x v="362"/>
    <s v="ID - 347035"/>
    <x v="1"/>
    <n v="13"/>
    <n v="5708"/>
    <n v="7098"/>
    <n v="74204"/>
    <n v="92274"/>
    <n v="18070"/>
  </r>
  <r>
    <x v="368"/>
    <x v="0"/>
    <s v="Homs"/>
    <x v="1"/>
    <n v="2018"/>
    <x v="0"/>
    <x v="368"/>
    <s v="ID - 347149"/>
    <x v="0"/>
    <n v="17"/>
    <n v="5307"/>
    <n v="8418"/>
    <n v="90219"/>
    <n v="143106"/>
    <n v="52887"/>
  </r>
  <r>
    <x v="799"/>
    <x v="2"/>
    <s v="Al-Quds"/>
    <x v="0"/>
    <n v="2018"/>
    <x v="0"/>
    <x v="799"/>
    <s v="ID - 347263"/>
    <x v="0"/>
    <n v="16"/>
    <n v="3876"/>
    <n v="5924"/>
    <n v="62016"/>
    <n v="94784"/>
    <n v="32768"/>
  </r>
  <r>
    <x v="274"/>
    <x v="2"/>
    <s v="Nablus"/>
    <x v="0"/>
    <n v="2018"/>
    <x v="3"/>
    <x v="274"/>
    <s v="ID - 347377"/>
    <x v="1"/>
    <n v="62"/>
    <n v="5707"/>
    <n v="12352"/>
    <n v="353834"/>
    <n v="765824"/>
    <n v="411990"/>
  </r>
  <r>
    <x v="1102"/>
    <x v="3"/>
    <s v="Tanta"/>
    <x v="0"/>
    <n v="2018"/>
    <x v="3"/>
    <x v="1102"/>
    <s v="ID - 347491"/>
    <x v="1"/>
    <n v="71"/>
    <n v="4475"/>
    <n v="7789"/>
    <n v="317725"/>
    <n v="553019"/>
    <n v="235294"/>
  </r>
  <r>
    <x v="342"/>
    <x v="1"/>
    <s v="Riyadh"/>
    <x v="0"/>
    <n v="2018"/>
    <x v="2"/>
    <x v="342"/>
    <s v="ID - 347605"/>
    <x v="0"/>
    <n v="76"/>
    <n v="8161"/>
    <n v="10925"/>
    <n v="620236"/>
    <n v="830300"/>
    <n v="210064"/>
  </r>
  <r>
    <x v="90"/>
    <x v="0"/>
    <s v="Homs"/>
    <x v="3"/>
    <n v="2019"/>
    <x v="3"/>
    <x v="90"/>
    <s v="ID - 347719"/>
    <x v="1"/>
    <n v="26"/>
    <n v="5700"/>
    <n v="11047"/>
    <n v="148200"/>
    <n v="287222"/>
    <n v="139022"/>
  </r>
  <r>
    <x v="576"/>
    <x v="3"/>
    <s v="Tanta"/>
    <x v="0"/>
    <n v="2020"/>
    <x v="0"/>
    <x v="576"/>
    <s v="ID - 347833"/>
    <x v="1"/>
    <n v="79"/>
    <n v="5437"/>
    <n v="12391"/>
    <n v="429523"/>
    <n v="978889"/>
    <n v="549366"/>
  </r>
  <r>
    <x v="1173"/>
    <x v="2"/>
    <s v="Nablus"/>
    <x v="2"/>
    <n v="2017"/>
    <x v="3"/>
    <x v="1173"/>
    <s v="ID - 347947"/>
    <x v="1"/>
    <n v="90"/>
    <n v="6069"/>
    <n v="12327"/>
    <n v="546210"/>
    <n v="1109430"/>
    <n v="563220"/>
  </r>
  <r>
    <x v="563"/>
    <x v="2"/>
    <s v="Gaza"/>
    <x v="0"/>
    <n v="2018"/>
    <x v="1"/>
    <x v="563"/>
    <s v="ID - 348061"/>
    <x v="1"/>
    <n v="58"/>
    <n v="4646"/>
    <n v="6963"/>
    <n v="269468"/>
    <n v="403854"/>
    <n v="134386"/>
  </r>
  <r>
    <x v="30"/>
    <x v="3"/>
    <s v="Hurghada"/>
    <x v="3"/>
    <n v="2019"/>
    <x v="2"/>
    <x v="30"/>
    <s v="ID - 348175"/>
    <x v="0"/>
    <n v="99"/>
    <n v="2776"/>
    <n v="4294"/>
    <n v="274824"/>
    <n v="425106"/>
    <n v="150282"/>
  </r>
  <r>
    <x v="44"/>
    <x v="1"/>
    <s v="Dammam"/>
    <x v="1"/>
    <n v="2019"/>
    <x v="0"/>
    <x v="44"/>
    <s v="ID - 348289"/>
    <x v="0"/>
    <n v="42"/>
    <n v="3012"/>
    <n v="4330"/>
    <n v="126504"/>
    <n v="181860"/>
    <n v="55356"/>
  </r>
  <r>
    <x v="389"/>
    <x v="0"/>
    <s v="Damascus"/>
    <x v="1"/>
    <n v="2017"/>
    <x v="2"/>
    <x v="389"/>
    <s v="ID - 348403"/>
    <x v="0"/>
    <n v="18"/>
    <n v="8481"/>
    <n v="11335"/>
    <n v="152658"/>
    <n v="204030"/>
    <n v="51372"/>
  </r>
  <r>
    <x v="1166"/>
    <x v="3"/>
    <s v="Hurghada"/>
    <x v="2"/>
    <n v="2019"/>
    <x v="0"/>
    <x v="1166"/>
    <s v="ID - 348517"/>
    <x v="1"/>
    <n v="92"/>
    <n v="6472"/>
    <n v="12472"/>
    <n v="595424"/>
    <n v="1147424"/>
    <n v="552000"/>
  </r>
  <r>
    <x v="1161"/>
    <x v="3"/>
    <s v="Hurghada"/>
    <x v="2"/>
    <n v="2020"/>
    <x v="0"/>
    <x v="1161"/>
    <s v="ID - 348631"/>
    <x v="1"/>
    <n v="29"/>
    <n v="3066"/>
    <n v="4244"/>
    <n v="88914"/>
    <n v="123076"/>
    <n v="34162"/>
  </r>
  <r>
    <x v="1266"/>
    <x v="2"/>
    <s v="Al-Quds"/>
    <x v="2"/>
    <n v="2019"/>
    <x v="0"/>
    <x v="1266"/>
    <s v="ID - 348745"/>
    <x v="0"/>
    <n v="72"/>
    <n v="8326"/>
    <n v="11510"/>
    <n v="599472"/>
    <n v="828720"/>
    <n v="229248"/>
  </r>
  <r>
    <x v="518"/>
    <x v="2"/>
    <s v="Al-Quds"/>
    <x v="2"/>
    <n v="2020"/>
    <x v="0"/>
    <x v="518"/>
    <s v="ID - 348859"/>
    <x v="1"/>
    <n v="36"/>
    <n v="3404"/>
    <n v="6928"/>
    <n v="122544"/>
    <n v="249408"/>
    <n v="126864"/>
  </r>
  <r>
    <x v="1187"/>
    <x v="2"/>
    <s v="Nablus"/>
    <x v="0"/>
    <n v="2018"/>
    <x v="1"/>
    <x v="1187"/>
    <s v="ID - 348973"/>
    <x v="0"/>
    <n v="70"/>
    <n v="5274"/>
    <n v="10968"/>
    <n v="369180"/>
    <n v="767760"/>
    <n v="398580"/>
  </r>
  <r>
    <x v="906"/>
    <x v="1"/>
    <s v="Abha"/>
    <x v="3"/>
    <n v="2017"/>
    <x v="1"/>
    <x v="906"/>
    <s v="ID - 349087"/>
    <x v="1"/>
    <n v="68"/>
    <n v="7501"/>
    <n v="9934"/>
    <n v="510068"/>
    <n v="675512"/>
    <n v="165444"/>
  </r>
  <r>
    <x v="406"/>
    <x v="1"/>
    <s v="Abha"/>
    <x v="3"/>
    <n v="2017"/>
    <x v="3"/>
    <x v="406"/>
    <s v="ID - 349201"/>
    <x v="0"/>
    <n v="95"/>
    <n v="4993"/>
    <n v="7055"/>
    <n v="474335"/>
    <n v="670225"/>
    <n v="195890"/>
  </r>
  <r>
    <x v="1394"/>
    <x v="2"/>
    <s v="Nablus"/>
    <x v="2"/>
    <n v="2018"/>
    <x v="0"/>
    <x v="1394"/>
    <s v="ID - 349315"/>
    <x v="1"/>
    <n v="49"/>
    <n v="6919"/>
    <n v="8128"/>
    <n v="339031"/>
    <n v="398272"/>
    <n v="59241"/>
  </r>
  <r>
    <x v="964"/>
    <x v="0"/>
    <s v="Damascus"/>
    <x v="1"/>
    <n v="2017"/>
    <x v="3"/>
    <x v="964"/>
    <s v="ID - 349429"/>
    <x v="1"/>
    <n v="33"/>
    <n v="4003"/>
    <n v="5411"/>
    <n v="132099"/>
    <n v="178563"/>
    <n v="46464"/>
  </r>
  <r>
    <x v="1380"/>
    <x v="0"/>
    <s v="Hama"/>
    <x v="2"/>
    <n v="2020"/>
    <x v="3"/>
    <x v="1380"/>
    <s v="ID - 349543"/>
    <x v="1"/>
    <n v="87"/>
    <n v="5139"/>
    <n v="6516"/>
    <n v="447093"/>
    <n v="566892"/>
    <n v="119799"/>
  </r>
  <r>
    <x v="316"/>
    <x v="0"/>
    <s v="Damascus"/>
    <x v="3"/>
    <n v="2020"/>
    <x v="3"/>
    <x v="316"/>
    <s v="ID - 349657"/>
    <x v="1"/>
    <n v="28"/>
    <n v="5147"/>
    <n v="9164"/>
    <n v="144116"/>
    <n v="256592"/>
    <n v="112476"/>
  </r>
  <r>
    <x v="325"/>
    <x v="0"/>
    <s v="Hama"/>
    <x v="0"/>
    <n v="2017"/>
    <x v="3"/>
    <x v="325"/>
    <s v="ID - 349771"/>
    <x v="0"/>
    <n v="25"/>
    <n v="8987"/>
    <n v="14919"/>
    <n v="224675"/>
    <n v="372975"/>
    <n v="148300"/>
  </r>
  <r>
    <x v="1332"/>
    <x v="3"/>
    <s v="Cairo"/>
    <x v="3"/>
    <n v="2020"/>
    <x v="0"/>
    <x v="1332"/>
    <s v="ID - 349885"/>
    <x v="1"/>
    <n v="18"/>
    <n v="5679"/>
    <n v="9377"/>
    <n v="102222"/>
    <n v="168786"/>
    <n v="66564"/>
  </r>
  <r>
    <x v="793"/>
    <x v="1"/>
    <s v="Riyadh"/>
    <x v="2"/>
    <n v="2020"/>
    <x v="1"/>
    <x v="793"/>
    <s v="ID - 349999"/>
    <x v="0"/>
    <n v="16"/>
    <n v="2651"/>
    <n v="4272"/>
    <n v="42416"/>
    <n v="68352"/>
    <n v="25936"/>
  </r>
  <r>
    <x v="64"/>
    <x v="0"/>
    <s v="Hama"/>
    <x v="0"/>
    <n v="2019"/>
    <x v="0"/>
    <x v="64"/>
    <s v="ID - 350113"/>
    <x v="0"/>
    <n v="23"/>
    <n v="5473"/>
    <n v="9911"/>
    <n v="125879"/>
    <n v="227953"/>
    <n v="102074"/>
  </r>
  <r>
    <x v="1387"/>
    <x v="1"/>
    <s v="Dammam"/>
    <x v="2"/>
    <n v="2019"/>
    <x v="1"/>
    <x v="1387"/>
    <s v="ID - 350227"/>
    <x v="0"/>
    <n v="36"/>
    <n v="4232"/>
    <n v="6847"/>
    <n v="152352"/>
    <n v="246492"/>
    <n v="94140"/>
  </r>
  <r>
    <x v="1334"/>
    <x v="2"/>
    <s v="Ramallah"/>
    <x v="1"/>
    <n v="2019"/>
    <x v="2"/>
    <x v="1334"/>
    <s v="ID - 350341"/>
    <x v="0"/>
    <n v="37"/>
    <n v="2586"/>
    <n v="8218"/>
    <n v="95682"/>
    <n v="304066"/>
    <n v="208384"/>
  </r>
  <r>
    <x v="814"/>
    <x v="0"/>
    <s v="Damascus"/>
    <x v="0"/>
    <n v="2020"/>
    <x v="2"/>
    <x v="814"/>
    <s v="ID - 350455"/>
    <x v="1"/>
    <n v="63"/>
    <n v="5615"/>
    <n v="11897"/>
    <n v="353745"/>
    <n v="749511"/>
    <n v="395766"/>
  </r>
  <r>
    <x v="168"/>
    <x v="1"/>
    <s v="Abha"/>
    <x v="0"/>
    <n v="2017"/>
    <x v="0"/>
    <x v="168"/>
    <s v="ID - 350569"/>
    <x v="1"/>
    <n v="81"/>
    <n v="3059"/>
    <n v="6338"/>
    <n v="247779"/>
    <n v="513378"/>
    <n v="265599"/>
  </r>
  <r>
    <x v="1119"/>
    <x v="1"/>
    <s v="Riyadh"/>
    <x v="2"/>
    <n v="2020"/>
    <x v="3"/>
    <x v="1119"/>
    <s v="ID - 350683"/>
    <x v="0"/>
    <n v="88"/>
    <n v="7505"/>
    <n v="11333"/>
    <n v="660440"/>
    <n v="997304"/>
    <n v="336864"/>
  </r>
  <r>
    <x v="916"/>
    <x v="2"/>
    <s v="Nablus"/>
    <x v="2"/>
    <n v="2020"/>
    <x v="2"/>
    <x v="916"/>
    <s v="ID - 350797"/>
    <x v="1"/>
    <n v="27"/>
    <n v="4599"/>
    <n v="6155"/>
    <n v="124173"/>
    <n v="166185"/>
    <n v="42012"/>
  </r>
  <r>
    <x v="981"/>
    <x v="1"/>
    <s v="Abha"/>
    <x v="1"/>
    <n v="2020"/>
    <x v="3"/>
    <x v="981"/>
    <s v="ID - 350911"/>
    <x v="1"/>
    <n v="76"/>
    <n v="7589"/>
    <n v="13537"/>
    <n v="576764"/>
    <n v="1028812"/>
    <n v="452048"/>
  </r>
  <r>
    <x v="155"/>
    <x v="2"/>
    <s v="Nablus"/>
    <x v="0"/>
    <n v="2020"/>
    <x v="0"/>
    <x v="155"/>
    <s v="ID - 351025"/>
    <x v="0"/>
    <n v="54"/>
    <n v="2363"/>
    <n v="4111"/>
    <n v="127602"/>
    <n v="221994"/>
    <n v="94392"/>
  </r>
  <r>
    <x v="427"/>
    <x v="3"/>
    <s v="Cairo"/>
    <x v="0"/>
    <n v="2018"/>
    <x v="2"/>
    <x v="427"/>
    <s v="ID - 351139"/>
    <x v="1"/>
    <n v="96"/>
    <n v="2860"/>
    <n v="7577"/>
    <n v="274560"/>
    <n v="727392"/>
    <n v="452832"/>
  </r>
  <r>
    <x v="1279"/>
    <x v="0"/>
    <s v="Hama"/>
    <x v="0"/>
    <n v="2019"/>
    <x v="2"/>
    <x v="1279"/>
    <s v="ID - 351253"/>
    <x v="0"/>
    <n v="51"/>
    <n v="6166"/>
    <n v="11903"/>
    <n v="314466"/>
    <n v="607053"/>
    <n v="292587"/>
  </r>
  <r>
    <x v="986"/>
    <x v="2"/>
    <s v="Al-Quds"/>
    <x v="3"/>
    <n v="2018"/>
    <x v="0"/>
    <x v="986"/>
    <s v="ID - 351367"/>
    <x v="0"/>
    <n v="62"/>
    <n v="3836"/>
    <n v="8145"/>
    <n v="237832"/>
    <n v="504990"/>
    <n v="267158"/>
  </r>
  <r>
    <x v="1035"/>
    <x v="3"/>
    <s v="Alex"/>
    <x v="3"/>
    <n v="2020"/>
    <x v="0"/>
    <x v="1035"/>
    <s v="ID - 351481"/>
    <x v="1"/>
    <n v="29"/>
    <n v="4580"/>
    <n v="7132"/>
    <n v="132820"/>
    <n v="206828"/>
    <n v="74008"/>
  </r>
  <r>
    <x v="917"/>
    <x v="0"/>
    <s v="Hama"/>
    <x v="1"/>
    <n v="2020"/>
    <x v="1"/>
    <x v="917"/>
    <s v="ID - 351595"/>
    <x v="1"/>
    <n v="49"/>
    <n v="6831"/>
    <n v="8842"/>
    <n v="334719"/>
    <n v="433258"/>
    <n v="98539"/>
  </r>
  <r>
    <x v="314"/>
    <x v="1"/>
    <s v="Abha"/>
    <x v="2"/>
    <n v="2018"/>
    <x v="3"/>
    <x v="314"/>
    <s v="ID - 351709"/>
    <x v="0"/>
    <n v="97"/>
    <n v="7071"/>
    <n v="11191"/>
    <n v="685887"/>
    <n v="1085527"/>
    <n v="399640"/>
  </r>
  <r>
    <x v="69"/>
    <x v="3"/>
    <s v="Hurghada"/>
    <x v="1"/>
    <n v="2020"/>
    <x v="1"/>
    <x v="69"/>
    <s v="ID - 351823"/>
    <x v="0"/>
    <n v="53"/>
    <n v="3470"/>
    <n v="8552"/>
    <n v="183910"/>
    <n v="453256"/>
    <n v="269346"/>
  </r>
  <r>
    <x v="901"/>
    <x v="2"/>
    <s v="Al-Quds"/>
    <x v="3"/>
    <n v="2020"/>
    <x v="0"/>
    <x v="901"/>
    <s v="ID - 351937"/>
    <x v="0"/>
    <n v="36"/>
    <n v="2409"/>
    <n v="7501"/>
    <n v="86724"/>
    <n v="270036"/>
    <n v="183312"/>
  </r>
  <r>
    <x v="1098"/>
    <x v="3"/>
    <s v="Tanta"/>
    <x v="3"/>
    <n v="2017"/>
    <x v="1"/>
    <x v="1098"/>
    <s v="ID - 352051"/>
    <x v="0"/>
    <n v="34"/>
    <n v="7516"/>
    <n v="12762"/>
    <n v="255544"/>
    <n v="433908"/>
    <n v="178364"/>
  </r>
  <r>
    <x v="757"/>
    <x v="1"/>
    <s v="Abha"/>
    <x v="2"/>
    <n v="2018"/>
    <x v="3"/>
    <x v="757"/>
    <s v="ID - 352165"/>
    <x v="0"/>
    <n v="17"/>
    <n v="6955"/>
    <n v="11570"/>
    <n v="118235"/>
    <n v="196690"/>
    <n v="78455"/>
  </r>
  <r>
    <x v="1395"/>
    <x v="0"/>
    <s v="Hama"/>
    <x v="3"/>
    <n v="2019"/>
    <x v="1"/>
    <x v="1395"/>
    <s v="ID - 352279"/>
    <x v="1"/>
    <n v="13"/>
    <n v="4447"/>
    <n v="10122"/>
    <n v="57811"/>
    <n v="131586"/>
    <n v="73775"/>
  </r>
  <r>
    <x v="236"/>
    <x v="2"/>
    <s v="Ramallah"/>
    <x v="3"/>
    <n v="2020"/>
    <x v="3"/>
    <x v="236"/>
    <s v="ID - 352393"/>
    <x v="0"/>
    <n v="65"/>
    <n v="2315"/>
    <n v="5712"/>
    <n v="150475"/>
    <n v="371280"/>
    <n v="220805"/>
  </r>
  <r>
    <x v="625"/>
    <x v="2"/>
    <s v="Gaza"/>
    <x v="3"/>
    <n v="2017"/>
    <x v="2"/>
    <x v="625"/>
    <s v="ID - 352507"/>
    <x v="1"/>
    <n v="74"/>
    <n v="6943"/>
    <n v="10945"/>
    <n v="513782"/>
    <n v="809930"/>
    <n v="296148"/>
  </r>
  <r>
    <x v="977"/>
    <x v="1"/>
    <s v="Dammam"/>
    <x v="2"/>
    <n v="2018"/>
    <x v="2"/>
    <x v="977"/>
    <s v="ID - 352621"/>
    <x v="0"/>
    <n v="21"/>
    <n v="4037"/>
    <n v="7395"/>
    <n v="84777"/>
    <n v="155295"/>
    <n v="70518"/>
  </r>
  <r>
    <x v="545"/>
    <x v="1"/>
    <s v="Abha"/>
    <x v="2"/>
    <n v="2020"/>
    <x v="3"/>
    <x v="545"/>
    <s v="ID - 352735"/>
    <x v="0"/>
    <n v="86"/>
    <n v="8932"/>
    <n v="10139"/>
    <n v="768152"/>
    <n v="871954"/>
    <n v="103802"/>
  </r>
  <r>
    <x v="1283"/>
    <x v="3"/>
    <s v="Tanta"/>
    <x v="0"/>
    <n v="2019"/>
    <x v="0"/>
    <x v="1283"/>
    <s v="ID - 352849"/>
    <x v="1"/>
    <n v="69"/>
    <n v="4541"/>
    <n v="6893"/>
    <n v="313329"/>
    <n v="475617"/>
    <n v="162288"/>
  </r>
  <r>
    <x v="1396"/>
    <x v="1"/>
    <s v="Riyadh"/>
    <x v="0"/>
    <n v="2017"/>
    <x v="0"/>
    <x v="1396"/>
    <s v="ID - 352963"/>
    <x v="0"/>
    <n v="53"/>
    <n v="7123"/>
    <n v="9719"/>
    <n v="377519"/>
    <n v="515107"/>
    <n v="137588"/>
  </r>
  <r>
    <x v="1127"/>
    <x v="3"/>
    <s v="Alex"/>
    <x v="3"/>
    <n v="2017"/>
    <x v="2"/>
    <x v="1127"/>
    <s v="ID - 353077"/>
    <x v="0"/>
    <n v="20"/>
    <n v="2283"/>
    <n v="5587"/>
    <n v="45660"/>
    <n v="111740"/>
    <n v="66080"/>
  </r>
  <r>
    <x v="851"/>
    <x v="3"/>
    <s v="Hurghada"/>
    <x v="0"/>
    <n v="2018"/>
    <x v="1"/>
    <x v="851"/>
    <s v="ID - 353191"/>
    <x v="0"/>
    <n v="37"/>
    <n v="2335"/>
    <n v="5214"/>
    <n v="86395"/>
    <n v="192918"/>
    <n v="106523"/>
  </r>
  <r>
    <x v="473"/>
    <x v="3"/>
    <s v="Hurghada"/>
    <x v="0"/>
    <n v="2017"/>
    <x v="3"/>
    <x v="473"/>
    <s v="ID - 353305"/>
    <x v="1"/>
    <n v="16"/>
    <n v="4190"/>
    <n v="10652"/>
    <n v="67040"/>
    <n v="170432"/>
    <n v="103392"/>
  </r>
  <r>
    <x v="1192"/>
    <x v="2"/>
    <s v="Gaza"/>
    <x v="1"/>
    <n v="2020"/>
    <x v="3"/>
    <x v="1192"/>
    <s v="ID - 353419"/>
    <x v="1"/>
    <n v="98"/>
    <n v="3432"/>
    <n v="5514"/>
    <n v="336336"/>
    <n v="540372"/>
    <n v="204036"/>
  </r>
  <r>
    <x v="570"/>
    <x v="1"/>
    <s v="Jeddah"/>
    <x v="1"/>
    <n v="2019"/>
    <x v="1"/>
    <x v="570"/>
    <s v="ID - 353533"/>
    <x v="0"/>
    <n v="32"/>
    <n v="4165"/>
    <n v="6220"/>
    <n v="133280"/>
    <n v="199040"/>
    <n v="65760"/>
  </r>
  <r>
    <x v="1350"/>
    <x v="0"/>
    <s v="Homs"/>
    <x v="2"/>
    <n v="2018"/>
    <x v="2"/>
    <x v="1350"/>
    <s v="ID - 353647"/>
    <x v="0"/>
    <n v="68"/>
    <n v="3138"/>
    <n v="7415"/>
    <n v="213384"/>
    <n v="504220"/>
    <n v="290836"/>
  </r>
  <r>
    <x v="1014"/>
    <x v="2"/>
    <s v="Gaza"/>
    <x v="3"/>
    <n v="2020"/>
    <x v="2"/>
    <x v="1014"/>
    <s v="ID - 353761"/>
    <x v="0"/>
    <n v="29"/>
    <n v="3225"/>
    <n v="7951"/>
    <n v="93525"/>
    <n v="230579"/>
    <n v="137054"/>
  </r>
  <r>
    <x v="333"/>
    <x v="1"/>
    <s v="Abha"/>
    <x v="1"/>
    <n v="2019"/>
    <x v="0"/>
    <x v="333"/>
    <s v="ID - 353875"/>
    <x v="1"/>
    <n v="33"/>
    <n v="4347"/>
    <n v="6338"/>
    <n v="143451"/>
    <n v="209154"/>
    <n v="65703"/>
  </r>
  <r>
    <x v="253"/>
    <x v="2"/>
    <s v="Gaza"/>
    <x v="3"/>
    <n v="2018"/>
    <x v="0"/>
    <x v="253"/>
    <s v="ID - 353989"/>
    <x v="1"/>
    <n v="33"/>
    <n v="4817"/>
    <n v="11502"/>
    <n v="158961"/>
    <n v="379566"/>
    <n v="220605"/>
  </r>
  <r>
    <x v="494"/>
    <x v="3"/>
    <s v="Cairo"/>
    <x v="3"/>
    <n v="2018"/>
    <x v="3"/>
    <x v="494"/>
    <s v="ID - 354103"/>
    <x v="1"/>
    <n v="81"/>
    <n v="6899"/>
    <n v="12603"/>
    <n v="558819"/>
    <n v="1020843"/>
    <n v="462024"/>
  </r>
  <r>
    <x v="538"/>
    <x v="3"/>
    <s v="Cairo"/>
    <x v="2"/>
    <n v="2018"/>
    <x v="2"/>
    <x v="538"/>
    <s v="ID - 354217"/>
    <x v="0"/>
    <n v="84"/>
    <n v="4986"/>
    <n v="9764"/>
    <n v="418824"/>
    <n v="820176"/>
    <n v="401352"/>
  </r>
  <r>
    <x v="545"/>
    <x v="3"/>
    <s v="Tanta"/>
    <x v="1"/>
    <n v="2020"/>
    <x v="3"/>
    <x v="545"/>
    <s v="ID - 354331"/>
    <x v="1"/>
    <n v="66"/>
    <n v="3968"/>
    <n v="5284"/>
    <n v="261888"/>
    <n v="348744"/>
    <n v="86856"/>
  </r>
  <r>
    <x v="1304"/>
    <x v="2"/>
    <s v="Ramallah"/>
    <x v="0"/>
    <n v="2017"/>
    <x v="0"/>
    <x v="1304"/>
    <s v="ID - 354445"/>
    <x v="0"/>
    <n v="78"/>
    <n v="4794"/>
    <n v="5974"/>
    <n v="373932"/>
    <n v="465972"/>
    <n v="92040"/>
  </r>
  <r>
    <x v="1336"/>
    <x v="0"/>
    <s v="Damascus"/>
    <x v="3"/>
    <n v="2019"/>
    <x v="0"/>
    <x v="1336"/>
    <s v="ID - 354559"/>
    <x v="1"/>
    <n v="57"/>
    <n v="5504"/>
    <n v="9058"/>
    <n v="313728"/>
    <n v="516306"/>
    <n v="202578"/>
  </r>
  <r>
    <x v="541"/>
    <x v="3"/>
    <s v="Hurghada"/>
    <x v="1"/>
    <n v="2017"/>
    <x v="3"/>
    <x v="541"/>
    <s v="ID - 354673"/>
    <x v="1"/>
    <n v="38"/>
    <n v="2456"/>
    <n v="8416"/>
    <n v="93328"/>
    <n v="319808"/>
    <n v="226480"/>
  </r>
  <r>
    <x v="416"/>
    <x v="2"/>
    <s v="Ramallah"/>
    <x v="0"/>
    <n v="2017"/>
    <x v="3"/>
    <x v="416"/>
    <s v="ID - 354787"/>
    <x v="0"/>
    <n v="29"/>
    <n v="3782"/>
    <n v="8395"/>
    <n v="109678"/>
    <n v="243455"/>
    <n v="133777"/>
  </r>
  <r>
    <x v="1348"/>
    <x v="2"/>
    <s v="Gaza"/>
    <x v="0"/>
    <n v="2020"/>
    <x v="1"/>
    <x v="1348"/>
    <s v="ID - 354901"/>
    <x v="0"/>
    <n v="79"/>
    <n v="5199"/>
    <n v="11239"/>
    <n v="410721"/>
    <n v="887881"/>
    <n v="477160"/>
  </r>
  <r>
    <x v="533"/>
    <x v="3"/>
    <s v="Cairo"/>
    <x v="3"/>
    <n v="2017"/>
    <x v="3"/>
    <x v="533"/>
    <s v="ID - 355015"/>
    <x v="1"/>
    <n v="90"/>
    <n v="3919"/>
    <n v="10555"/>
    <n v="352710"/>
    <n v="949950"/>
    <n v="597240"/>
  </r>
  <r>
    <x v="88"/>
    <x v="1"/>
    <s v="Riyadh"/>
    <x v="3"/>
    <n v="2017"/>
    <x v="1"/>
    <x v="88"/>
    <s v="ID - 355129"/>
    <x v="0"/>
    <n v="56"/>
    <n v="2536"/>
    <n v="4643"/>
    <n v="142016"/>
    <n v="260008"/>
    <n v="117992"/>
  </r>
  <r>
    <x v="948"/>
    <x v="3"/>
    <s v="Cairo"/>
    <x v="1"/>
    <n v="2019"/>
    <x v="3"/>
    <x v="948"/>
    <s v="ID - 355243"/>
    <x v="0"/>
    <n v="37"/>
    <n v="5790"/>
    <n v="10836"/>
    <n v="214230"/>
    <n v="400932"/>
    <n v="186702"/>
  </r>
  <r>
    <x v="937"/>
    <x v="2"/>
    <s v="Nablus"/>
    <x v="0"/>
    <n v="2020"/>
    <x v="1"/>
    <x v="937"/>
    <s v="ID - 355357"/>
    <x v="1"/>
    <n v="20"/>
    <n v="4628"/>
    <n v="10851"/>
    <n v="92560"/>
    <n v="217020"/>
    <n v="124460"/>
  </r>
  <r>
    <x v="1397"/>
    <x v="3"/>
    <s v="Cairo"/>
    <x v="0"/>
    <n v="2017"/>
    <x v="2"/>
    <x v="1397"/>
    <s v="ID - 355471"/>
    <x v="0"/>
    <n v="94"/>
    <n v="5340"/>
    <n v="10926"/>
    <n v="501960"/>
    <n v="1027044"/>
    <n v="525084"/>
  </r>
  <r>
    <x v="508"/>
    <x v="2"/>
    <s v="Gaza"/>
    <x v="2"/>
    <n v="2019"/>
    <x v="0"/>
    <x v="508"/>
    <s v="ID - 355585"/>
    <x v="0"/>
    <n v="91"/>
    <n v="4798"/>
    <n v="8180"/>
    <n v="436618"/>
    <n v="744380"/>
    <n v="307762"/>
  </r>
  <r>
    <x v="1310"/>
    <x v="2"/>
    <s v="Al-Quds"/>
    <x v="2"/>
    <n v="2017"/>
    <x v="1"/>
    <x v="1310"/>
    <s v="ID - 355699"/>
    <x v="1"/>
    <n v="34"/>
    <n v="8636"/>
    <n v="13175"/>
    <n v="293624"/>
    <n v="447950"/>
    <n v="154326"/>
  </r>
  <r>
    <x v="763"/>
    <x v="3"/>
    <s v="Tanta"/>
    <x v="2"/>
    <n v="2018"/>
    <x v="1"/>
    <x v="763"/>
    <s v="ID - 355813"/>
    <x v="0"/>
    <n v="82"/>
    <n v="6738"/>
    <n v="10632"/>
    <n v="552516"/>
    <n v="871824"/>
    <n v="319308"/>
  </r>
  <r>
    <x v="233"/>
    <x v="1"/>
    <s v="Abha"/>
    <x v="2"/>
    <n v="2018"/>
    <x v="0"/>
    <x v="233"/>
    <s v="ID - 355927"/>
    <x v="0"/>
    <n v="29"/>
    <n v="2931"/>
    <n v="4681"/>
    <n v="84999"/>
    <n v="135749"/>
    <n v="50750"/>
  </r>
  <r>
    <x v="1210"/>
    <x v="2"/>
    <s v="Gaza"/>
    <x v="1"/>
    <n v="2018"/>
    <x v="2"/>
    <x v="1210"/>
    <s v="ID - 356041"/>
    <x v="1"/>
    <n v="93"/>
    <n v="2784"/>
    <n v="8562"/>
    <n v="258912"/>
    <n v="796266"/>
    <n v="537354"/>
  </r>
  <r>
    <x v="871"/>
    <x v="0"/>
    <s v="Damascus"/>
    <x v="1"/>
    <n v="2020"/>
    <x v="1"/>
    <x v="871"/>
    <s v="ID - 356155"/>
    <x v="0"/>
    <n v="26"/>
    <n v="6149"/>
    <n v="7873"/>
    <n v="159874"/>
    <n v="204698"/>
    <n v="44824"/>
  </r>
  <r>
    <x v="1373"/>
    <x v="0"/>
    <s v="Damascus"/>
    <x v="1"/>
    <n v="2020"/>
    <x v="0"/>
    <x v="1373"/>
    <s v="ID - 356269"/>
    <x v="1"/>
    <n v="36"/>
    <n v="5825"/>
    <n v="12233"/>
    <n v="209700"/>
    <n v="440388"/>
    <n v="230688"/>
  </r>
  <r>
    <x v="1120"/>
    <x v="2"/>
    <s v="Gaza"/>
    <x v="1"/>
    <n v="2019"/>
    <x v="3"/>
    <x v="1120"/>
    <s v="ID - 356383"/>
    <x v="1"/>
    <n v="88"/>
    <n v="3535"/>
    <n v="9348"/>
    <n v="311080"/>
    <n v="822624"/>
    <n v="511544"/>
  </r>
  <r>
    <x v="143"/>
    <x v="0"/>
    <s v="Idlb"/>
    <x v="1"/>
    <n v="2018"/>
    <x v="1"/>
    <x v="143"/>
    <s v="ID - 356497"/>
    <x v="1"/>
    <n v="93"/>
    <n v="5581"/>
    <n v="9836"/>
    <n v="519033"/>
    <n v="914748"/>
    <n v="395715"/>
  </r>
  <r>
    <x v="1125"/>
    <x v="3"/>
    <s v="Cairo"/>
    <x v="0"/>
    <n v="2017"/>
    <x v="0"/>
    <x v="1125"/>
    <s v="ID - 356611"/>
    <x v="1"/>
    <n v="68"/>
    <n v="3455"/>
    <n v="9817"/>
    <n v="234940"/>
    <n v="667556"/>
    <n v="432616"/>
  </r>
  <r>
    <x v="4"/>
    <x v="3"/>
    <s v="Cairo"/>
    <x v="3"/>
    <n v="2017"/>
    <x v="2"/>
    <x v="4"/>
    <s v="ID - 356725"/>
    <x v="0"/>
    <n v="17"/>
    <n v="2218"/>
    <n v="7971"/>
    <n v="37706"/>
    <n v="135507"/>
    <n v="97801"/>
  </r>
  <r>
    <x v="342"/>
    <x v="0"/>
    <s v="Damascus"/>
    <x v="3"/>
    <n v="2018"/>
    <x v="2"/>
    <x v="342"/>
    <s v="ID - 356839"/>
    <x v="0"/>
    <n v="17"/>
    <n v="7027"/>
    <n v="12212"/>
    <n v="119459"/>
    <n v="207604"/>
    <n v="88145"/>
  </r>
  <r>
    <x v="1374"/>
    <x v="2"/>
    <s v="Gaza"/>
    <x v="3"/>
    <n v="2019"/>
    <x v="0"/>
    <x v="1374"/>
    <s v="ID - 356953"/>
    <x v="0"/>
    <n v="18"/>
    <n v="3685"/>
    <n v="9044"/>
    <n v="66330"/>
    <n v="162792"/>
    <n v="96462"/>
  </r>
  <r>
    <x v="1244"/>
    <x v="1"/>
    <s v="Abha"/>
    <x v="2"/>
    <n v="2018"/>
    <x v="2"/>
    <x v="1244"/>
    <s v="ID - 357067"/>
    <x v="0"/>
    <n v="67"/>
    <n v="6570"/>
    <n v="10155"/>
    <n v="440190"/>
    <n v="680385"/>
    <n v="240195"/>
  </r>
  <r>
    <x v="10"/>
    <x v="2"/>
    <s v="Ramallah"/>
    <x v="2"/>
    <n v="2020"/>
    <x v="2"/>
    <x v="10"/>
    <s v="ID - 357181"/>
    <x v="1"/>
    <n v="51"/>
    <n v="2899"/>
    <n v="4951"/>
    <n v="147849"/>
    <n v="252501"/>
    <n v="104652"/>
  </r>
  <r>
    <x v="718"/>
    <x v="1"/>
    <s v="Riyadh"/>
    <x v="3"/>
    <n v="2018"/>
    <x v="0"/>
    <x v="718"/>
    <s v="ID - 357295"/>
    <x v="0"/>
    <n v="79"/>
    <n v="6252"/>
    <n v="7354"/>
    <n v="493908"/>
    <n v="580966"/>
    <n v="87058"/>
  </r>
  <r>
    <x v="221"/>
    <x v="0"/>
    <s v="Damascus"/>
    <x v="2"/>
    <n v="2018"/>
    <x v="1"/>
    <x v="221"/>
    <s v="ID - 357409"/>
    <x v="0"/>
    <n v="56"/>
    <n v="6715"/>
    <n v="9032"/>
    <n v="376040"/>
    <n v="505792"/>
    <n v="129752"/>
  </r>
  <r>
    <x v="631"/>
    <x v="1"/>
    <s v="Jeddah"/>
    <x v="1"/>
    <n v="2019"/>
    <x v="0"/>
    <x v="631"/>
    <s v="ID - 357523"/>
    <x v="0"/>
    <n v="29"/>
    <n v="8486"/>
    <n v="15008"/>
    <n v="246094"/>
    <n v="435232"/>
    <n v="189138"/>
  </r>
  <r>
    <x v="976"/>
    <x v="2"/>
    <s v="Al-Quds"/>
    <x v="3"/>
    <n v="2018"/>
    <x v="3"/>
    <x v="976"/>
    <s v="ID - 357637"/>
    <x v="0"/>
    <n v="31"/>
    <n v="4387"/>
    <n v="8805"/>
    <n v="135997"/>
    <n v="272955"/>
    <n v="136958"/>
  </r>
  <r>
    <x v="1322"/>
    <x v="2"/>
    <s v="Ramallah"/>
    <x v="3"/>
    <n v="2019"/>
    <x v="1"/>
    <x v="1322"/>
    <s v="ID - 357751"/>
    <x v="0"/>
    <n v="16"/>
    <n v="7676"/>
    <n v="9288"/>
    <n v="122816"/>
    <n v="148608"/>
    <n v="25792"/>
  </r>
  <r>
    <x v="121"/>
    <x v="2"/>
    <s v="Nablus"/>
    <x v="1"/>
    <n v="2019"/>
    <x v="3"/>
    <x v="121"/>
    <s v="ID - 357865"/>
    <x v="1"/>
    <n v="83"/>
    <n v="3883"/>
    <n v="6924"/>
    <n v="322289"/>
    <n v="574692"/>
    <n v="252403"/>
  </r>
  <r>
    <x v="511"/>
    <x v="1"/>
    <s v="Jeddah"/>
    <x v="1"/>
    <n v="2017"/>
    <x v="0"/>
    <x v="511"/>
    <s v="ID - 357979"/>
    <x v="0"/>
    <n v="58"/>
    <n v="3274"/>
    <n v="9296"/>
    <n v="189892"/>
    <n v="539168"/>
    <n v="349276"/>
  </r>
  <r>
    <x v="706"/>
    <x v="2"/>
    <s v="Al-Quds"/>
    <x v="1"/>
    <n v="2017"/>
    <x v="2"/>
    <x v="706"/>
    <s v="ID - 358093"/>
    <x v="1"/>
    <n v="63"/>
    <n v="4874"/>
    <n v="7781"/>
    <n v="307062"/>
    <n v="490203"/>
    <n v="183141"/>
  </r>
  <r>
    <x v="411"/>
    <x v="1"/>
    <s v="Abha"/>
    <x v="0"/>
    <n v="2020"/>
    <x v="0"/>
    <x v="411"/>
    <s v="ID - 358207"/>
    <x v="0"/>
    <n v="92"/>
    <n v="8407"/>
    <n v="11047"/>
    <n v="773444"/>
    <n v="1016324"/>
    <n v="242880"/>
  </r>
  <r>
    <x v="1067"/>
    <x v="1"/>
    <s v="Jeddah"/>
    <x v="2"/>
    <n v="2019"/>
    <x v="0"/>
    <x v="1067"/>
    <s v="ID - 358321"/>
    <x v="0"/>
    <n v="89"/>
    <n v="2865"/>
    <n v="5713"/>
    <n v="254985"/>
    <n v="508457"/>
    <n v="253472"/>
  </r>
  <r>
    <x v="840"/>
    <x v="2"/>
    <s v="Ramallah"/>
    <x v="0"/>
    <n v="2018"/>
    <x v="0"/>
    <x v="840"/>
    <s v="ID - 358435"/>
    <x v="0"/>
    <n v="18"/>
    <n v="3338"/>
    <n v="8419"/>
    <n v="60084"/>
    <n v="151542"/>
    <n v="91458"/>
  </r>
  <r>
    <x v="750"/>
    <x v="3"/>
    <s v="Cairo"/>
    <x v="2"/>
    <n v="2019"/>
    <x v="1"/>
    <x v="750"/>
    <s v="ID - 358549"/>
    <x v="1"/>
    <n v="31"/>
    <n v="4777"/>
    <n v="8957"/>
    <n v="148087"/>
    <n v="277667"/>
    <n v="129580"/>
  </r>
  <r>
    <x v="526"/>
    <x v="0"/>
    <s v="Hama"/>
    <x v="1"/>
    <n v="2018"/>
    <x v="3"/>
    <x v="526"/>
    <s v="ID - 358663"/>
    <x v="1"/>
    <n v="82"/>
    <n v="5224"/>
    <n v="11034"/>
    <n v="428368"/>
    <n v="904788"/>
    <n v="476420"/>
  </r>
  <r>
    <x v="129"/>
    <x v="0"/>
    <s v="Idlb"/>
    <x v="1"/>
    <n v="2018"/>
    <x v="1"/>
    <x v="129"/>
    <s v="ID - 358777"/>
    <x v="1"/>
    <n v="51"/>
    <n v="7502"/>
    <n v="8983"/>
    <n v="382602"/>
    <n v="458133"/>
    <n v="75531"/>
  </r>
  <r>
    <x v="1398"/>
    <x v="2"/>
    <s v="Gaza"/>
    <x v="0"/>
    <n v="2018"/>
    <x v="3"/>
    <x v="1398"/>
    <s v="ID - 358891"/>
    <x v="0"/>
    <n v="20"/>
    <n v="7934"/>
    <n v="11376"/>
    <n v="158680"/>
    <n v="227520"/>
    <n v="68840"/>
  </r>
  <r>
    <x v="1263"/>
    <x v="2"/>
    <s v="Nablus"/>
    <x v="1"/>
    <n v="2019"/>
    <x v="2"/>
    <x v="1263"/>
    <s v="ID - 359005"/>
    <x v="0"/>
    <n v="68"/>
    <n v="3775"/>
    <n v="8306"/>
    <n v="256700"/>
    <n v="564808"/>
    <n v="308108"/>
  </r>
  <r>
    <x v="1325"/>
    <x v="1"/>
    <s v="Riyadh"/>
    <x v="1"/>
    <n v="2018"/>
    <x v="0"/>
    <x v="1325"/>
    <s v="ID - 359119"/>
    <x v="0"/>
    <n v="53"/>
    <n v="8694"/>
    <n v="15161"/>
    <n v="460782"/>
    <n v="803533"/>
    <n v="342751"/>
  </r>
  <r>
    <x v="554"/>
    <x v="3"/>
    <s v="Tanta"/>
    <x v="0"/>
    <n v="2020"/>
    <x v="3"/>
    <x v="554"/>
    <s v="ID - 359233"/>
    <x v="0"/>
    <n v="61"/>
    <n v="2045"/>
    <n v="7537"/>
    <n v="124745"/>
    <n v="459757"/>
    <n v="335012"/>
  </r>
  <r>
    <x v="1097"/>
    <x v="0"/>
    <s v="Hama"/>
    <x v="0"/>
    <n v="2017"/>
    <x v="0"/>
    <x v="1097"/>
    <s v="ID - 359347"/>
    <x v="1"/>
    <n v="51"/>
    <n v="2842"/>
    <n v="9101"/>
    <n v="144942"/>
    <n v="464151"/>
    <n v="319209"/>
  </r>
  <r>
    <x v="65"/>
    <x v="3"/>
    <s v="Tanta"/>
    <x v="3"/>
    <n v="2017"/>
    <x v="3"/>
    <x v="65"/>
    <s v="ID - 359461"/>
    <x v="1"/>
    <n v="49"/>
    <n v="2659"/>
    <n v="6486"/>
    <n v="130291"/>
    <n v="317814"/>
    <n v="187523"/>
  </r>
  <r>
    <x v="939"/>
    <x v="3"/>
    <s v="Cairo"/>
    <x v="0"/>
    <n v="2018"/>
    <x v="3"/>
    <x v="939"/>
    <s v="ID - 359575"/>
    <x v="1"/>
    <n v="60"/>
    <n v="5560"/>
    <n v="11023"/>
    <n v="333600"/>
    <n v="661380"/>
    <n v="327780"/>
  </r>
  <r>
    <x v="1180"/>
    <x v="0"/>
    <s v="Damascus"/>
    <x v="2"/>
    <n v="2019"/>
    <x v="0"/>
    <x v="1180"/>
    <s v="ID - 359689"/>
    <x v="1"/>
    <n v="49"/>
    <n v="6196"/>
    <n v="10946"/>
    <n v="303604"/>
    <n v="536354"/>
    <n v="232750"/>
  </r>
  <r>
    <x v="829"/>
    <x v="2"/>
    <s v="Nablus"/>
    <x v="1"/>
    <n v="2018"/>
    <x v="0"/>
    <x v="829"/>
    <s v="ID - 359803"/>
    <x v="1"/>
    <n v="20"/>
    <n v="5918"/>
    <n v="7681"/>
    <n v="118360"/>
    <n v="153620"/>
    <n v="35260"/>
  </r>
  <r>
    <x v="261"/>
    <x v="1"/>
    <s v="Dammam"/>
    <x v="0"/>
    <n v="2018"/>
    <x v="1"/>
    <x v="261"/>
    <s v="ID - 359917"/>
    <x v="0"/>
    <n v="23"/>
    <n v="8676"/>
    <n v="14770"/>
    <n v="199548"/>
    <n v="339710"/>
    <n v="140162"/>
  </r>
  <r>
    <x v="1298"/>
    <x v="3"/>
    <s v="Hurghada"/>
    <x v="0"/>
    <n v="2017"/>
    <x v="2"/>
    <x v="1298"/>
    <s v="ID - 360031"/>
    <x v="0"/>
    <n v="16"/>
    <n v="8997"/>
    <n v="15838"/>
    <n v="143952"/>
    <n v="253408"/>
    <n v="109456"/>
  </r>
  <r>
    <x v="646"/>
    <x v="1"/>
    <s v="Abha"/>
    <x v="3"/>
    <n v="2020"/>
    <x v="1"/>
    <x v="646"/>
    <s v="ID - 360145"/>
    <x v="1"/>
    <n v="73"/>
    <n v="6808"/>
    <n v="8510"/>
    <n v="496984"/>
    <n v="621230"/>
    <n v="124246"/>
  </r>
  <r>
    <x v="1387"/>
    <x v="2"/>
    <s v="Gaza"/>
    <x v="0"/>
    <n v="2019"/>
    <x v="1"/>
    <x v="1387"/>
    <s v="ID - 360259"/>
    <x v="0"/>
    <n v="38"/>
    <n v="3647"/>
    <n v="6050"/>
    <n v="138586"/>
    <n v="229900"/>
    <n v="91314"/>
  </r>
  <r>
    <x v="898"/>
    <x v="1"/>
    <s v="Dammam"/>
    <x v="1"/>
    <n v="2020"/>
    <x v="1"/>
    <x v="898"/>
    <s v="ID - 360373"/>
    <x v="1"/>
    <n v="43"/>
    <n v="6949"/>
    <n v="9756"/>
    <n v="298807"/>
    <n v="419508"/>
    <n v="120701"/>
  </r>
  <r>
    <x v="300"/>
    <x v="0"/>
    <s v="Homs"/>
    <x v="3"/>
    <n v="2018"/>
    <x v="3"/>
    <x v="300"/>
    <s v="ID - 360487"/>
    <x v="1"/>
    <n v="53"/>
    <n v="6550"/>
    <n v="13025"/>
    <n v="347150"/>
    <n v="690325"/>
    <n v="343175"/>
  </r>
  <r>
    <x v="1399"/>
    <x v="1"/>
    <s v="Abha"/>
    <x v="3"/>
    <n v="2020"/>
    <x v="3"/>
    <x v="1399"/>
    <s v="ID - 360601"/>
    <x v="0"/>
    <n v="26"/>
    <n v="3405"/>
    <n v="9737"/>
    <n v="88530"/>
    <n v="253162"/>
    <n v="164632"/>
  </r>
  <r>
    <x v="1194"/>
    <x v="0"/>
    <s v="Hama"/>
    <x v="0"/>
    <n v="2018"/>
    <x v="0"/>
    <x v="1194"/>
    <s v="ID - 360715"/>
    <x v="0"/>
    <n v="41"/>
    <n v="2510"/>
    <n v="9326"/>
    <n v="102910"/>
    <n v="382366"/>
    <n v="279456"/>
  </r>
  <r>
    <x v="1303"/>
    <x v="2"/>
    <s v="Al-Quds"/>
    <x v="3"/>
    <n v="2018"/>
    <x v="2"/>
    <x v="1303"/>
    <s v="ID - 360829"/>
    <x v="1"/>
    <n v="32"/>
    <n v="2156"/>
    <n v="6494"/>
    <n v="68992"/>
    <n v="207808"/>
    <n v="138816"/>
  </r>
  <r>
    <x v="865"/>
    <x v="3"/>
    <s v="Hurghada"/>
    <x v="0"/>
    <n v="2019"/>
    <x v="2"/>
    <x v="865"/>
    <s v="ID - 360943"/>
    <x v="1"/>
    <n v="80"/>
    <n v="4985"/>
    <n v="9404"/>
    <n v="398800"/>
    <n v="752320"/>
    <n v="353520"/>
  </r>
  <r>
    <x v="109"/>
    <x v="1"/>
    <s v="Jeddah"/>
    <x v="2"/>
    <n v="2018"/>
    <x v="3"/>
    <x v="109"/>
    <s v="ID - 361057"/>
    <x v="1"/>
    <n v="91"/>
    <n v="4077"/>
    <n v="9249"/>
    <n v="371007"/>
    <n v="841659"/>
    <n v="470652"/>
  </r>
  <r>
    <x v="440"/>
    <x v="1"/>
    <s v="Riyadh"/>
    <x v="3"/>
    <n v="2017"/>
    <x v="2"/>
    <x v="440"/>
    <s v="ID - 361171"/>
    <x v="1"/>
    <n v="34"/>
    <n v="6814"/>
    <n v="10888"/>
    <n v="231676"/>
    <n v="370192"/>
    <n v="138516"/>
  </r>
  <r>
    <x v="894"/>
    <x v="2"/>
    <s v="Gaza"/>
    <x v="1"/>
    <n v="2017"/>
    <x v="0"/>
    <x v="894"/>
    <s v="ID - 361285"/>
    <x v="0"/>
    <n v="34"/>
    <n v="4313"/>
    <n v="7760"/>
    <n v="146642"/>
    <n v="263840"/>
    <n v="117198"/>
  </r>
  <r>
    <x v="468"/>
    <x v="3"/>
    <s v="Cairo"/>
    <x v="0"/>
    <n v="2019"/>
    <x v="3"/>
    <x v="468"/>
    <s v="ID - 361399"/>
    <x v="1"/>
    <n v="81"/>
    <n v="6237"/>
    <n v="11833"/>
    <n v="505197"/>
    <n v="958473"/>
    <n v="453276"/>
  </r>
  <r>
    <x v="1135"/>
    <x v="3"/>
    <s v="Tanta"/>
    <x v="1"/>
    <n v="2019"/>
    <x v="3"/>
    <x v="1135"/>
    <s v="ID - 361513"/>
    <x v="1"/>
    <n v="66"/>
    <n v="8191"/>
    <n v="12101"/>
    <n v="540606"/>
    <n v="798666"/>
    <n v="258060"/>
  </r>
  <r>
    <x v="76"/>
    <x v="2"/>
    <s v="Gaza"/>
    <x v="2"/>
    <n v="2018"/>
    <x v="2"/>
    <x v="76"/>
    <s v="ID - 361627"/>
    <x v="1"/>
    <n v="38"/>
    <n v="8808"/>
    <n v="11747"/>
    <n v="334704"/>
    <n v="446386"/>
    <n v="111682"/>
  </r>
  <r>
    <x v="1093"/>
    <x v="2"/>
    <s v="Nablus"/>
    <x v="1"/>
    <n v="2017"/>
    <x v="0"/>
    <x v="1093"/>
    <s v="ID - 361741"/>
    <x v="0"/>
    <n v="91"/>
    <n v="4100"/>
    <n v="6670"/>
    <n v="373100"/>
    <n v="606970"/>
    <n v="233870"/>
  </r>
  <r>
    <x v="555"/>
    <x v="2"/>
    <s v="Nablus"/>
    <x v="2"/>
    <n v="2020"/>
    <x v="2"/>
    <x v="555"/>
    <s v="ID - 361855"/>
    <x v="1"/>
    <n v="37"/>
    <n v="8617"/>
    <n v="14822"/>
    <n v="318829"/>
    <n v="548414"/>
    <n v="229585"/>
  </r>
  <r>
    <x v="999"/>
    <x v="0"/>
    <s v="Hama"/>
    <x v="1"/>
    <n v="2020"/>
    <x v="0"/>
    <x v="999"/>
    <s v="ID - 361969"/>
    <x v="0"/>
    <n v="51"/>
    <n v="4538"/>
    <n v="9422"/>
    <n v="231438"/>
    <n v="480522"/>
    <n v="249084"/>
  </r>
  <r>
    <x v="1345"/>
    <x v="1"/>
    <s v="Riyadh"/>
    <x v="2"/>
    <n v="2019"/>
    <x v="0"/>
    <x v="1345"/>
    <s v="ID - 362083"/>
    <x v="0"/>
    <n v="30"/>
    <n v="8184"/>
    <n v="11998"/>
    <n v="245520"/>
    <n v="359940"/>
    <n v="114420"/>
  </r>
  <r>
    <x v="381"/>
    <x v="3"/>
    <s v="Cairo"/>
    <x v="3"/>
    <n v="2019"/>
    <x v="0"/>
    <x v="381"/>
    <s v="ID - 362197"/>
    <x v="1"/>
    <n v="78"/>
    <n v="5143"/>
    <n v="10374"/>
    <n v="401154"/>
    <n v="809172"/>
    <n v="408018"/>
  </r>
  <r>
    <x v="1400"/>
    <x v="2"/>
    <s v="Gaza"/>
    <x v="2"/>
    <n v="2017"/>
    <x v="0"/>
    <x v="1400"/>
    <s v="ID - 362311"/>
    <x v="1"/>
    <n v="17"/>
    <n v="3446"/>
    <n v="8970"/>
    <n v="58582"/>
    <n v="152490"/>
    <n v="93908"/>
  </r>
  <r>
    <x v="1401"/>
    <x v="3"/>
    <s v="Alex"/>
    <x v="0"/>
    <n v="2020"/>
    <x v="3"/>
    <x v="1401"/>
    <s v="ID - 362425"/>
    <x v="0"/>
    <n v="59"/>
    <n v="8012"/>
    <n v="10361"/>
    <n v="472708"/>
    <n v="611299"/>
    <n v="138591"/>
  </r>
  <r>
    <x v="1343"/>
    <x v="0"/>
    <s v="Hama"/>
    <x v="2"/>
    <n v="2017"/>
    <x v="2"/>
    <x v="1343"/>
    <s v="ID - 362539"/>
    <x v="0"/>
    <n v="57"/>
    <n v="7632"/>
    <n v="11069"/>
    <n v="435024"/>
    <n v="630933"/>
    <n v="195909"/>
  </r>
  <r>
    <x v="427"/>
    <x v="0"/>
    <s v="Hama"/>
    <x v="3"/>
    <n v="2018"/>
    <x v="2"/>
    <x v="427"/>
    <s v="ID - 362653"/>
    <x v="1"/>
    <n v="11"/>
    <n v="4255"/>
    <n v="7473"/>
    <n v="46805"/>
    <n v="82203"/>
    <n v="35398"/>
  </r>
  <r>
    <x v="28"/>
    <x v="0"/>
    <s v="Damascus"/>
    <x v="1"/>
    <n v="2019"/>
    <x v="0"/>
    <x v="28"/>
    <s v="ID - 362767"/>
    <x v="1"/>
    <n v="69"/>
    <n v="3322"/>
    <n v="9817"/>
    <n v="229218"/>
    <n v="677373"/>
    <n v="448155"/>
  </r>
  <r>
    <x v="568"/>
    <x v="1"/>
    <s v="Jeddah"/>
    <x v="3"/>
    <n v="2020"/>
    <x v="3"/>
    <x v="568"/>
    <s v="ID - 362881"/>
    <x v="0"/>
    <n v="34"/>
    <n v="7197"/>
    <n v="13063"/>
    <n v="244698"/>
    <n v="444142"/>
    <n v="199444"/>
  </r>
  <r>
    <x v="118"/>
    <x v="3"/>
    <s v="Tanta"/>
    <x v="0"/>
    <n v="2019"/>
    <x v="1"/>
    <x v="118"/>
    <s v="ID - 362995"/>
    <x v="0"/>
    <n v="26"/>
    <n v="4204"/>
    <n v="8147"/>
    <n v="109304"/>
    <n v="211822"/>
    <n v="102518"/>
  </r>
  <r>
    <x v="1362"/>
    <x v="1"/>
    <s v="Abha"/>
    <x v="2"/>
    <n v="2018"/>
    <x v="1"/>
    <x v="1362"/>
    <s v="ID - 363109"/>
    <x v="1"/>
    <n v="33"/>
    <n v="4382"/>
    <n v="9686"/>
    <n v="144606"/>
    <n v="319638"/>
    <n v="175032"/>
  </r>
  <r>
    <x v="1065"/>
    <x v="2"/>
    <s v="Gaza"/>
    <x v="3"/>
    <n v="2019"/>
    <x v="0"/>
    <x v="1065"/>
    <s v="ID - 363223"/>
    <x v="0"/>
    <n v="83"/>
    <n v="6443"/>
    <n v="9190"/>
    <n v="534769"/>
    <n v="762770"/>
    <n v="228001"/>
  </r>
  <r>
    <x v="290"/>
    <x v="3"/>
    <s v="Tanta"/>
    <x v="2"/>
    <n v="2017"/>
    <x v="3"/>
    <x v="290"/>
    <s v="ID - 363337"/>
    <x v="1"/>
    <n v="10"/>
    <n v="8442"/>
    <n v="12132"/>
    <n v="84420"/>
    <n v="121320"/>
    <n v="36900"/>
  </r>
  <r>
    <x v="156"/>
    <x v="3"/>
    <s v="Cairo"/>
    <x v="0"/>
    <n v="2017"/>
    <x v="3"/>
    <x v="156"/>
    <s v="ID - 363451"/>
    <x v="0"/>
    <n v="36"/>
    <n v="7890"/>
    <n v="14019"/>
    <n v="284040"/>
    <n v="504684"/>
    <n v="220644"/>
  </r>
  <r>
    <x v="1177"/>
    <x v="0"/>
    <s v="Damascus"/>
    <x v="3"/>
    <n v="2019"/>
    <x v="1"/>
    <x v="1177"/>
    <s v="ID - 363565"/>
    <x v="1"/>
    <n v="71"/>
    <n v="3199"/>
    <n v="4825"/>
    <n v="227129"/>
    <n v="342575"/>
    <n v="115446"/>
  </r>
  <r>
    <x v="870"/>
    <x v="1"/>
    <s v="Abha"/>
    <x v="2"/>
    <n v="2017"/>
    <x v="3"/>
    <x v="870"/>
    <s v="ID - 363679"/>
    <x v="1"/>
    <n v="25"/>
    <n v="4723"/>
    <n v="8325"/>
    <n v="118075"/>
    <n v="208125"/>
    <n v="90050"/>
  </r>
  <r>
    <x v="808"/>
    <x v="3"/>
    <s v="Cairo"/>
    <x v="3"/>
    <n v="2020"/>
    <x v="1"/>
    <x v="808"/>
    <s v="ID - 363793"/>
    <x v="0"/>
    <n v="98"/>
    <n v="2099"/>
    <n v="8196"/>
    <n v="205702"/>
    <n v="803208"/>
    <n v="597506"/>
  </r>
  <r>
    <x v="852"/>
    <x v="0"/>
    <s v="Damascus"/>
    <x v="0"/>
    <n v="2017"/>
    <x v="0"/>
    <x v="852"/>
    <s v="ID - 363907"/>
    <x v="1"/>
    <n v="62"/>
    <n v="8762"/>
    <n v="10401"/>
    <n v="543244"/>
    <n v="644862"/>
    <n v="101618"/>
  </r>
  <r>
    <x v="999"/>
    <x v="3"/>
    <s v="Cairo"/>
    <x v="1"/>
    <n v="2020"/>
    <x v="0"/>
    <x v="999"/>
    <s v="ID - 364021"/>
    <x v="0"/>
    <n v="81"/>
    <n v="5443"/>
    <n v="11859"/>
    <n v="440883"/>
    <n v="960579"/>
    <n v="519696"/>
  </r>
  <r>
    <x v="1059"/>
    <x v="2"/>
    <s v="Ramallah"/>
    <x v="3"/>
    <n v="2020"/>
    <x v="2"/>
    <x v="1059"/>
    <s v="ID - 364135"/>
    <x v="0"/>
    <n v="18"/>
    <n v="3414"/>
    <n v="7322"/>
    <n v="61452"/>
    <n v="131796"/>
    <n v="70344"/>
  </r>
  <r>
    <x v="597"/>
    <x v="0"/>
    <s v="Idlb"/>
    <x v="0"/>
    <n v="2019"/>
    <x v="3"/>
    <x v="597"/>
    <s v="ID - 364249"/>
    <x v="1"/>
    <n v="24"/>
    <n v="6631"/>
    <n v="10765"/>
    <n v="159144"/>
    <n v="258360"/>
    <n v="99216"/>
  </r>
  <r>
    <x v="1237"/>
    <x v="0"/>
    <s v="Homs"/>
    <x v="1"/>
    <n v="2019"/>
    <x v="2"/>
    <x v="1237"/>
    <s v="ID - 364363"/>
    <x v="1"/>
    <n v="40"/>
    <n v="6968"/>
    <n v="13471"/>
    <n v="278720"/>
    <n v="538840"/>
    <n v="260120"/>
  </r>
  <r>
    <x v="1386"/>
    <x v="1"/>
    <s v="Abha"/>
    <x v="3"/>
    <n v="2020"/>
    <x v="3"/>
    <x v="1386"/>
    <s v="ID - 364477"/>
    <x v="0"/>
    <n v="32"/>
    <n v="5798"/>
    <n v="8458"/>
    <n v="185536"/>
    <n v="270656"/>
    <n v="85120"/>
  </r>
  <r>
    <x v="939"/>
    <x v="2"/>
    <s v="Nablus"/>
    <x v="1"/>
    <n v="2018"/>
    <x v="3"/>
    <x v="939"/>
    <s v="ID - 364591"/>
    <x v="1"/>
    <n v="92"/>
    <n v="6766"/>
    <n v="12917"/>
    <n v="622472"/>
    <n v="1188364"/>
    <n v="565892"/>
  </r>
  <r>
    <x v="670"/>
    <x v="3"/>
    <s v="Hurghada"/>
    <x v="1"/>
    <n v="2020"/>
    <x v="3"/>
    <x v="670"/>
    <s v="ID - 364705"/>
    <x v="0"/>
    <n v="82"/>
    <n v="8332"/>
    <n v="11821"/>
    <n v="683224"/>
    <n v="969322"/>
    <n v="286098"/>
  </r>
  <r>
    <x v="23"/>
    <x v="0"/>
    <s v="Homs"/>
    <x v="1"/>
    <n v="2020"/>
    <x v="2"/>
    <x v="23"/>
    <s v="ID - 364819"/>
    <x v="0"/>
    <n v="45"/>
    <n v="3245"/>
    <n v="9609"/>
    <n v="146025"/>
    <n v="432405"/>
    <n v="286380"/>
  </r>
  <r>
    <x v="159"/>
    <x v="0"/>
    <s v="Hama"/>
    <x v="0"/>
    <n v="2017"/>
    <x v="1"/>
    <x v="159"/>
    <s v="ID - 364933"/>
    <x v="1"/>
    <n v="80"/>
    <n v="2852"/>
    <n v="6321"/>
    <n v="228160"/>
    <n v="505680"/>
    <n v="277520"/>
  </r>
  <r>
    <x v="1402"/>
    <x v="2"/>
    <s v="Al-Quds"/>
    <x v="0"/>
    <n v="2019"/>
    <x v="1"/>
    <x v="1402"/>
    <s v="ID - 365047"/>
    <x v="1"/>
    <n v="57"/>
    <n v="7663"/>
    <n v="11205"/>
    <n v="436791"/>
    <n v="638685"/>
    <n v="201894"/>
  </r>
  <r>
    <x v="613"/>
    <x v="0"/>
    <s v="Hama"/>
    <x v="3"/>
    <n v="2020"/>
    <x v="1"/>
    <x v="613"/>
    <s v="ID - 365161"/>
    <x v="0"/>
    <n v="23"/>
    <n v="5341"/>
    <n v="6731"/>
    <n v="122843"/>
    <n v="154813"/>
    <n v="31970"/>
  </r>
  <r>
    <x v="1403"/>
    <x v="0"/>
    <s v="Damascus"/>
    <x v="3"/>
    <n v="2020"/>
    <x v="0"/>
    <x v="1403"/>
    <s v="ID - 365275"/>
    <x v="1"/>
    <n v="17"/>
    <n v="6167"/>
    <n v="7728"/>
    <n v="104839"/>
    <n v="131376"/>
    <n v="26537"/>
  </r>
  <r>
    <x v="1404"/>
    <x v="0"/>
    <s v="Hama"/>
    <x v="1"/>
    <n v="2017"/>
    <x v="2"/>
    <x v="1404"/>
    <s v="ID - 365389"/>
    <x v="1"/>
    <n v="93"/>
    <n v="5857"/>
    <n v="8977"/>
    <n v="544701"/>
    <n v="834861"/>
    <n v="290160"/>
  </r>
  <r>
    <x v="1273"/>
    <x v="3"/>
    <s v="Cairo"/>
    <x v="1"/>
    <n v="2017"/>
    <x v="1"/>
    <x v="1273"/>
    <s v="ID - 365503"/>
    <x v="0"/>
    <n v="22"/>
    <n v="4347"/>
    <n v="7573"/>
    <n v="95634"/>
    <n v="166606"/>
    <n v="70972"/>
  </r>
  <r>
    <x v="989"/>
    <x v="3"/>
    <s v="Tanta"/>
    <x v="0"/>
    <n v="2019"/>
    <x v="1"/>
    <x v="989"/>
    <s v="ID - 365617"/>
    <x v="1"/>
    <n v="77"/>
    <n v="7059"/>
    <n v="11450"/>
    <n v="543543"/>
    <n v="881650"/>
    <n v="338107"/>
  </r>
  <r>
    <x v="1167"/>
    <x v="1"/>
    <s v="Jeddah"/>
    <x v="2"/>
    <n v="2018"/>
    <x v="3"/>
    <x v="1167"/>
    <s v="ID - 365731"/>
    <x v="0"/>
    <n v="86"/>
    <n v="5041"/>
    <n v="10993"/>
    <n v="433526"/>
    <n v="945398"/>
    <n v="511872"/>
  </r>
  <r>
    <x v="1101"/>
    <x v="0"/>
    <s v="Hama"/>
    <x v="2"/>
    <n v="2019"/>
    <x v="2"/>
    <x v="1101"/>
    <s v="ID - 365845"/>
    <x v="1"/>
    <n v="81"/>
    <n v="7519"/>
    <n v="8938"/>
    <n v="609039"/>
    <n v="723978"/>
    <n v="114939"/>
  </r>
  <r>
    <x v="847"/>
    <x v="1"/>
    <s v="Riyadh"/>
    <x v="1"/>
    <n v="2020"/>
    <x v="2"/>
    <x v="847"/>
    <s v="ID - 365959"/>
    <x v="1"/>
    <n v="69"/>
    <n v="8735"/>
    <n v="10002"/>
    <n v="602715"/>
    <n v="690138"/>
    <n v="87423"/>
  </r>
  <r>
    <x v="800"/>
    <x v="1"/>
    <s v="Dammam"/>
    <x v="1"/>
    <n v="2018"/>
    <x v="3"/>
    <x v="800"/>
    <s v="ID - 366073"/>
    <x v="0"/>
    <n v="63"/>
    <n v="5367"/>
    <n v="9535"/>
    <n v="338121"/>
    <n v="600705"/>
    <n v="262584"/>
  </r>
  <r>
    <x v="790"/>
    <x v="0"/>
    <s v="Damascus"/>
    <x v="0"/>
    <n v="2019"/>
    <x v="1"/>
    <x v="790"/>
    <s v="ID - 366187"/>
    <x v="1"/>
    <n v="17"/>
    <n v="2324"/>
    <n v="5166"/>
    <n v="39508"/>
    <n v="87822"/>
    <n v="48314"/>
  </r>
  <r>
    <x v="1307"/>
    <x v="1"/>
    <s v="Jeddah"/>
    <x v="2"/>
    <n v="2020"/>
    <x v="0"/>
    <x v="1307"/>
    <s v="ID - 366301"/>
    <x v="0"/>
    <n v="94"/>
    <n v="5425"/>
    <n v="9323"/>
    <n v="509950"/>
    <n v="876362"/>
    <n v="366412"/>
  </r>
  <r>
    <x v="59"/>
    <x v="1"/>
    <s v="Abha"/>
    <x v="1"/>
    <n v="2017"/>
    <x v="3"/>
    <x v="59"/>
    <s v="ID - 366415"/>
    <x v="0"/>
    <n v="86"/>
    <n v="8713"/>
    <n v="12290"/>
    <n v="749318"/>
    <n v="1056940"/>
    <n v="307622"/>
  </r>
  <r>
    <x v="1405"/>
    <x v="0"/>
    <s v="Homs"/>
    <x v="2"/>
    <n v="2018"/>
    <x v="2"/>
    <x v="1405"/>
    <s v="ID - 366529"/>
    <x v="0"/>
    <n v="42"/>
    <n v="2460"/>
    <n v="6619"/>
    <n v="103320"/>
    <n v="277998"/>
    <n v="174678"/>
  </r>
  <r>
    <x v="861"/>
    <x v="2"/>
    <s v="Ramallah"/>
    <x v="1"/>
    <n v="2018"/>
    <x v="1"/>
    <x v="861"/>
    <s v="ID - 366643"/>
    <x v="1"/>
    <n v="28"/>
    <n v="5919"/>
    <n v="11931"/>
    <n v="165732"/>
    <n v="334068"/>
    <n v="168336"/>
  </r>
  <r>
    <x v="176"/>
    <x v="2"/>
    <s v="Ramallah"/>
    <x v="0"/>
    <n v="2020"/>
    <x v="3"/>
    <x v="176"/>
    <s v="ID - 366757"/>
    <x v="0"/>
    <n v="99"/>
    <n v="2044"/>
    <n v="8407"/>
    <n v="202356"/>
    <n v="832293"/>
    <n v="629937"/>
  </r>
  <r>
    <x v="1238"/>
    <x v="1"/>
    <s v="Riyadh"/>
    <x v="1"/>
    <n v="2017"/>
    <x v="1"/>
    <x v="1238"/>
    <s v="ID - 366871"/>
    <x v="1"/>
    <n v="12"/>
    <n v="7854"/>
    <n v="14096"/>
    <n v="94248"/>
    <n v="169152"/>
    <n v="74904"/>
  </r>
  <r>
    <x v="285"/>
    <x v="3"/>
    <s v="Tanta"/>
    <x v="2"/>
    <n v="2017"/>
    <x v="2"/>
    <x v="285"/>
    <s v="ID - 366985"/>
    <x v="0"/>
    <n v="57"/>
    <n v="3304"/>
    <n v="6730"/>
    <n v="188328"/>
    <n v="383610"/>
    <n v="195282"/>
  </r>
  <r>
    <x v="136"/>
    <x v="1"/>
    <s v="Riyadh"/>
    <x v="0"/>
    <n v="2018"/>
    <x v="1"/>
    <x v="136"/>
    <s v="ID - 367099"/>
    <x v="0"/>
    <n v="85"/>
    <n v="5400"/>
    <n v="9962"/>
    <n v="459000"/>
    <n v="846770"/>
    <n v="387770"/>
  </r>
  <r>
    <x v="8"/>
    <x v="1"/>
    <s v="Jeddah"/>
    <x v="1"/>
    <n v="2020"/>
    <x v="0"/>
    <x v="8"/>
    <s v="ID - 367213"/>
    <x v="0"/>
    <n v="49"/>
    <n v="4997"/>
    <n v="10620"/>
    <n v="244853"/>
    <n v="520380"/>
    <n v="275527"/>
  </r>
  <r>
    <x v="359"/>
    <x v="0"/>
    <s v="Homs"/>
    <x v="0"/>
    <n v="2018"/>
    <x v="2"/>
    <x v="359"/>
    <s v="ID - 367327"/>
    <x v="1"/>
    <n v="49"/>
    <n v="8757"/>
    <n v="13437"/>
    <n v="429093"/>
    <n v="658413"/>
    <n v="229320"/>
  </r>
  <r>
    <x v="550"/>
    <x v="3"/>
    <s v="Alex"/>
    <x v="0"/>
    <n v="2018"/>
    <x v="3"/>
    <x v="550"/>
    <s v="ID - 367441"/>
    <x v="1"/>
    <n v="46"/>
    <n v="7106"/>
    <n v="10676"/>
    <n v="326876"/>
    <n v="491096"/>
    <n v="164220"/>
  </r>
  <r>
    <x v="6"/>
    <x v="3"/>
    <s v="Cairo"/>
    <x v="1"/>
    <n v="2017"/>
    <x v="0"/>
    <x v="6"/>
    <s v="ID - 367555"/>
    <x v="1"/>
    <n v="45"/>
    <n v="6155"/>
    <n v="10085"/>
    <n v="276975"/>
    <n v="453825"/>
    <n v="176850"/>
  </r>
  <r>
    <x v="1185"/>
    <x v="1"/>
    <s v="Riyadh"/>
    <x v="3"/>
    <n v="2019"/>
    <x v="0"/>
    <x v="1185"/>
    <s v="ID - 367669"/>
    <x v="1"/>
    <n v="87"/>
    <n v="2188"/>
    <n v="7812"/>
    <n v="190356"/>
    <n v="679644"/>
    <n v="489288"/>
  </r>
  <r>
    <x v="160"/>
    <x v="1"/>
    <s v="Dammam"/>
    <x v="2"/>
    <n v="2020"/>
    <x v="3"/>
    <x v="160"/>
    <s v="ID - 367783"/>
    <x v="1"/>
    <n v="80"/>
    <n v="2287"/>
    <n v="8879"/>
    <n v="182960"/>
    <n v="710320"/>
    <n v="527360"/>
  </r>
  <r>
    <x v="888"/>
    <x v="3"/>
    <s v="Hurghada"/>
    <x v="0"/>
    <n v="2017"/>
    <x v="2"/>
    <x v="888"/>
    <s v="ID - 367897"/>
    <x v="0"/>
    <n v="25"/>
    <n v="4177"/>
    <n v="5842"/>
    <n v="104425"/>
    <n v="146050"/>
    <n v="41625"/>
  </r>
  <r>
    <x v="660"/>
    <x v="3"/>
    <s v="Hurghada"/>
    <x v="2"/>
    <n v="2020"/>
    <x v="0"/>
    <x v="660"/>
    <s v="ID - 368011"/>
    <x v="1"/>
    <n v="75"/>
    <n v="7914"/>
    <n v="10924"/>
    <n v="593550"/>
    <n v="819300"/>
    <n v="225750"/>
  </r>
  <r>
    <x v="1406"/>
    <x v="0"/>
    <s v="Damascus"/>
    <x v="1"/>
    <n v="2020"/>
    <x v="2"/>
    <x v="1406"/>
    <s v="ID - 368125"/>
    <x v="1"/>
    <n v="95"/>
    <n v="6208"/>
    <n v="10793"/>
    <n v="589760"/>
    <n v="1025335"/>
    <n v="435575"/>
  </r>
  <r>
    <x v="1407"/>
    <x v="2"/>
    <s v="Ramallah"/>
    <x v="2"/>
    <n v="2017"/>
    <x v="0"/>
    <x v="1407"/>
    <s v="ID - 368239"/>
    <x v="1"/>
    <n v="64"/>
    <n v="2461"/>
    <n v="5538"/>
    <n v="157504"/>
    <n v="354432"/>
    <n v="196928"/>
  </r>
  <r>
    <x v="1408"/>
    <x v="3"/>
    <s v="Hurghada"/>
    <x v="2"/>
    <n v="2020"/>
    <x v="0"/>
    <x v="1408"/>
    <s v="ID - 368353"/>
    <x v="1"/>
    <n v="75"/>
    <n v="7640"/>
    <n v="11075"/>
    <n v="573000"/>
    <n v="830625"/>
    <n v="257625"/>
  </r>
  <r>
    <x v="1048"/>
    <x v="0"/>
    <s v="Hama"/>
    <x v="2"/>
    <n v="2020"/>
    <x v="2"/>
    <x v="1048"/>
    <s v="ID - 368467"/>
    <x v="0"/>
    <n v="34"/>
    <n v="6118"/>
    <n v="12498"/>
    <n v="208012"/>
    <n v="424932"/>
    <n v="216920"/>
  </r>
  <r>
    <x v="1207"/>
    <x v="1"/>
    <s v="Dammam"/>
    <x v="3"/>
    <n v="2017"/>
    <x v="3"/>
    <x v="1207"/>
    <s v="ID - 368581"/>
    <x v="0"/>
    <n v="43"/>
    <n v="6207"/>
    <n v="9472"/>
    <n v="266901"/>
    <n v="407296"/>
    <n v="140395"/>
  </r>
  <r>
    <x v="1138"/>
    <x v="2"/>
    <s v="Gaza"/>
    <x v="3"/>
    <n v="2017"/>
    <x v="2"/>
    <x v="1138"/>
    <s v="ID - 368695"/>
    <x v="0"/>
    <n v="19"/>
    <n v="3169"/>
    <n v="6889"/>
    <n v="60211"/>
    <n v="130891"/>
    <n v="70680"/>
  </r>
  <r>
    <x v="1102"/>
    <x v="2"/>
    <s v="Ramallah"/>
    <x v="2"/>
    <n v="2018"/>
    <x v="3"/>
    <x v="1102"/>
    <s v="ID - 368809"/>
    <x v="1"/>
    <n v="18"/>
    <n v="3533"/>
    <n v="8667"/>
    <n v="63594"/>
    <n v="156006"/>
    <n v="92412"/>
  </r>
  <r>
    <x v="98"/>
    <x v="1"/>
    <s v="Jeddah"/>
    <x v="1"/>
    <n v="2018"/>
    <x v="3"/>
    <x v="98"/>
    <s v="ID - 368923"/>
    <x v="0"/>
    <n v="32"/>
    <n v="5032"/>
    <n v="8236"/>
    <n v="161024"/>
    <n v="263552"/>
    <n v="102528"/>
  </r>
  <r>
    <x v="612"/>
    <x v="1"/>
    <s v="Jeddah"/>
    <x v="2"/>
    <n v="2017"/>
    <x v="0"/>
    <x v="612"/>
    <s v="ID - 369037"/>
    <x v="0"/>
    <n v="13"/>
    <n v="7780"/>
    <n v="9041"/>
    <n v="101140"/>
    <n v="117533"/>
    <n v="16393"/>
  </r>
  <r>
    <x v="73"/>
    <x v="0"/>
    <s v="Hama"/>
    <x v="3"/>
    <n v="2018"/>
    <x v="2"/>
    <x v="73"/>
    <s v="ID - 369151"/>
    <x v="1"/>
    <n v="99"/>
    <n v="6882"/>
    <n v="13380"/>
    <n v="681318"/>
    <n v="1324620"/>
    <n v="643302"/>
  </r>
  <r>
    <x v="503"/>
    <x v="2"/>
    <s v="Gaza"/>
    <x v="2"/>
    <n v="2018"/>
    <x v="2"/>
    <x v="503"/>
    <s v="ID - 369265"/>
    <x v="0"/>
    <n v="28"/>
    <n v="6271"/>
    <n v="10939"/>
    <n v="175588"/>
    <n v="306292"/>
    <n v="130704"/>
  </r>
  <r>
    <x v="930"/>
    <x v="3"/>
    <s v="Cairo"/>
    <x v="3"/>
    <n v="2018"/>
    <x v="1"/>
    <x v="930"/>
    <s v="ID - 369379"/>
    <x v="0"/>
    <n v="19"/>
    <n v="4222"/>
    <n v="6496"/>
    <n v="80218"/>
    <n v="123424"/>
    <n v="43206"/>
  </r>
  <r>
    <x v="1131"/>
    <x v="3"/>
    <s v="Tanta"/>
    <x v="2"/>
    <n v="2018"/>
    <x v="2"/>
    <x v="1131"/>
    <s v="ID - 369493"/>
    <x v="1"/>
    <n v="16"/>
    <n v="7183"/>
    <n v="12385"/>
    <n v="114928"/>
    <n v="198160"/>
    <n v="83232"/>
  </r>
  <r>
    <x v="889"/>
    <x v="3"/>
    <s v="Cairo"/>
    <x v="1"/>
    <n v="2020"/>
    <x v="3"/>
    <x v="889"/>
    <s v="ID - 369607"/>
    <x v="1"/>
    <n v="44"/>
    <n v="3645"/>
    <n v="6786"/>
    <n v="160380"/>
    <n v="298584"/>
    <n v="138204"/>
  </r>
  <r>
    <x v="218"/>
    <x v="0"/>
    <s v="Idlb"/>
    <x v="2"/>
    <n v="2018"/>
    <x v="1"/>
    <x v="218"/>
    <s v="ID - 369721"/>
    <x v="0"/>
    <n v="80"/>
    <n v="8513"/>
    <n v="15305"/>
    <n v="681040"/>
    <n v="1224400"/>
    <n v="543360"/>
  </r>
  <r>
    <x v="123"/>
    <x v="1"/>
    <s v="Abha"/>
    <x v="2"/>
    <n v="2017"/>
    <x v="2"/>
    <x v="123"/>
    <s v="ID - 369835"/>
    <x v="0"/>
    <n v="16"/>
    <n v="4425"/>
    <n v="10541"/>
    <n v="70800"/>
    <n v="168656"/>
    <n v="97856"/>
  </r>
  <r>
    <x v="1409"/>
    <x v="2"/>
    <s v="Nablus"/>
    <x v="3"/>
    <n v="2020"/>
    <x v="2"/>
    <x v="1409"/>
    <s v="ID - 369949"/>
    <x v="0"/>
    <n v="60"/>
    <n v="2844"/>
    <n v="5189"/>
    <n v="170640"/>
    <n v="311340"/>
    <n v="140700"/>
  </r>
  <r>
    <x v="1114"/>
    <x v="2"/>
    <s v="Al-Quds"/>
    <x v="1"/>
    <n v="2020"/>
    <x v="1"/>
    <x v="1114"/>
    <s v="ID - 370063"/>
    <x v="1"/>
    <n v="36"/>
    <n v="6424"/>
    <n v="11407"/>
    <n v="231264"/>
    <n v="410652"/>
    <n v="179388"/>
  </r>
  <r>
    <x v="707"/>
    <x v="2"/>
    <s v="Gaza"/>
    <x v="1"/>
    <n v="2017"/>
    <x v="2"/>
    <x v="707"/>
    <s v="ID - 370177"/>
    <x v="1"/>
    <n v="42"/>
    <n v="4525"/>
    <n v="10297"/>
    <n v="190050"/>
    <n v="432474"/>
    <n v="242424"/>
  </r>
  <r>
    <x v="728"/>
    <x v="0"/>
    <s v="Damascus"/>
    <x v="1"/>
    <n v="2018"/>
    <x v="1"/>
    <x v="728"/>
    <s v="ID - 370291"/>
    <x v="0"/>
    <n v="46"/>
    <n v="4614"/>
    <n v="9914"/>
    <n v="212244"/>
    <n v="456044"/>
    <n v="243800"/>
  </r>
  <r>
    <x v="806"/>
    <x v="0"/>
    <s v="Damascus"/>
    <x v="2"/>
    <n v="2017"/>
    <x v="0"/>
    <x v="806"/>
    <s v="ID - 370405"/>
    <x v="1"/>
    <n v="92"/>
    <n v="6135"/>
    <n v="8306"/>
    <n v="564420"/>
    <n v="764152"/>
    <n v="199732"/>
  </r>
  <r>
    <x v="840"/>
    <x v="0"/>
    <s v="Homs"/>
    <x v="1"/>
    <n v="2018"/>
    <x v="0"/>
    <x v="840"/>
    <s v="ID - 370519"/>
    <x v="0"/>
    <n v="49"/>
    <n v="4533"/>
    <n v="6917"/>
    <n v="222117"/>
    <n v="338933"/>
    <n v="116816"/>
  </r>
  <r>
    <x v="403"/>
    <x v="2"/>
    <s v="Al-Quds"/>
    <x v="3"/>
    <n v="2019"/>
    <x v="2"/>
    <x v="403"/>
    <s v="ID - 370633"/>
    <x v="1"/>
    <n v="51"/>
    <n v="7457"/>
    <n v="10459"/>
    <n v="380307"/>
    <n v="533409"/>
    <n v="153102"/>
  </r>
  <r>
    <x v="997"/>
    <x v="2"/>
    <s v="Al-Quds"/>
    <x v="2"/>
    <n v="2017"/>
    <x v="3"/>
    <x v="997"/>
    <s v="ID - 370747"/>
    <x v="0"/>
    <n v="16"/>
    <n v="8384"/>
    <n v="11815"/>
    <n v="134144"/>
    <n v="189040"/>
    <n v="54896"/>
  </r>
  <r>
    <x v="96"/>
    <x v="1"/>
    <s v="Abha"/>
    <x v="2"/>
    <n v="2018"/>
    <x v="2"/>
    <x v="96"/>
    <s v="ID - 370861"/>
    <x v="0"/>
    <n v="74"/>
    <n v="2344"/>
    <n v="7064"/>
    <n v="173456"/>
    <n v="522736"/>
    <n v="349280"/>
  </r>
  <r>
    <x v="817"/>
    <x v="3"/>
    <s v="Tanta"/>
    <x v="2"/>
    <n v="2018"/>
    <x v="3"/>
    <x v="817"/>
    <s v="ID - 370975"/>
    <x v="1"/>
    <n v="82"/>
    <n v="7168"/>
    <n v="9603"/>
    <n v="587776"/>
    <n v="787446"/>
    <n v="199670"/>
  </r>
  <r>
    <x v="520"/>
    <x v="3"/>
    <s v="Cairo"/>
    <x v="0"/>
    <n v="2018"/>
    <x v="3"/>
    <x v="520"/>
    <s v="ID - 371089"/>
    <x v="0"/>
    <n v="10"/>
    <n v="8384"/>
    <n v="10171"/>
    <n v="83840"/>
    <n v="101710"/>
    <n v="17870"/>
  </r>
  <r>
    <x v="194"/>
    <x v="2"/>
    <s v="Al-Quds"/>
    <x v="3"/>
    <n v="2019"/>
    <x v="1"/>
    <x v="194"/>
    <s v="ID - 371203"/>
    <x v="1"/>
    <n v="40"/>
    <n v="8669"/>
    <n v="15568"/>
    <n v="346760"/>
    <n v="622720"/>
    <n v="275960"/>
  </r>
  <r>
    <x v="1072"/>
    <x v="3"/>
    <s v="Alex"/>
    <x v="3"/>
    <n v="2017"/>
    <x v="3"/>
    <x v="1072"/>
    <s v="ID - 371317"/>
    <x v="1"/>
    <n v="39"/>
    <n v="7565"/>
    <n v="11044"/>
    <n v="295035"/>
    <n v="430716"/>
    <n v="135681"/>
  </r>
  <r>
    <x v="974"/>
    <x v="2"/>
    <s v="Nablus"/>
    <x v="2"/>
    <n v="2019"/>
    <x v="0"/>
    <x v="974"/>
    <s v="ID - 371431"/>
    <x v="1"/>
    <n v="65"/>
    <n v="3132"/>
    <n v="9074"/>
    <n v="203580"/>
    <n v="589810"/>
    <n v="386230"/>
  </r>
  <r>
    <x v="1161"/>
    <x v="2"/>
    <s v="Gaza"/>
    <x v="0"/>
    <n v="2020"/>
    <x v="0"/>
    <x v="1161"/>
    <s v="ID - 371545"/>
    <x v="1"/>
    <n v="36"/>
    <n v="6973"/>
    <n v="8695"/>
    <n v="251028"/>
    <n v="313020"/>
    <n v="61992"/>
  </r>
  <r>
    <x v="1246"/>
    <x v="2"/>
    <s v="Gaza"/>
    <x v="2"/>
    <n v="2018"/>
    <x v="3"/>
    <x v="1246"/>
    <s v="ID - 371659"/>
    <x v="0"/>
    <n v="81"/>
    <n v="6117"/>
    <n v="9113"/>
    <n v="495477"/>
    <n v="738153"/>
    <n v="242676"/>
  </r>
  <r>
    <x v="449"/>
    <x v="3"/>
    <s v="Alex"/>
    <x v="0"/>
    <n v="2020"/>
    <x v="3"/>
    <x v="449"/>
    <s v="ID - 371773"/>
    <x v="1"/>
    <n v="74"/>
    <n v="2724"/>
    <n v="4821"/>
    <n v="201576"/>
    <n v="356754"/>
    <n v="155178"/>
  </r>
  <r>
    <x v="682"/>
    <x v="2"/>
    <s v="Ramallah"/>
    <x v="1"/>
    <n v="2018"/>
    <x v="2"/>
    <x v="682"/>
    <s v="ID - 371887"/>
    <x v="1"/>
    <n v="31"/>
    <n v="4832"/>
    <n v="8191"/>
    <n v="149792"/>
    <n v="253921"/>
    <n v="104129"/>
  </r>
  <r>
    <x v="1199"/>
    <x v="3"/>
    <s v="Cairo"/>
    <x v="1"/>
    <n v="2019"/>
    <x v="1"/>
    <x v="1199"/>
    <s v="ID - 372001"/>
    <x v="1"/>
    <n v="40"/>
    <n v="8773"/>
    <n v="12448"/>
    <n v="350920"/>
    <n v="497920"/>
    <n v="147000"/>
  </r>
  <r>
    <x v="462"/>
    <x v="2"/>
    <s v="Ramallah"/>
    <x v="3"/>
    <n v="2019"/>
    <x v="2"/>
    <x v="462"/>
    <s v="ID - 372115"/>
    <x v="1"/>
    <n v="27"/>
    <n v="3782"/>
    <n v="6080"/>
    <n v="102114"/>
    <n v="164160"/>
    <n v="62046"/>
  </r>
  <r>
    <x v="735"/>
    <x v="1"/>
    <s v="Riyadh"/>
    <x v="0"/>
    <n v="2019"/>
    <x v="0"/>
    <x v="735"/>
    <s v="ID - 372229"/>
    <x v="0"/>
    <n v="75"/>
    <n v="5572"/>
    <n v="12441"/>
    <n v="417900"/>
    <n v="933075"/>
    <n v="515175"/>
  </r>
  <r>
    <x v="616"/>
    <x v="2"/>
    <s v="Gaza"/>
    <x v="1"/>
    <n v="2020"/>
    <x v="0"/>
    <x v="616"/>
    <s v="ID - 372343"/>
    <x v="1"/>
    <n v="22"/>
    <n v="3184"/>
    <n v="8504"/>
    <n v="70048"/>
    <n v="187088"/>
    <n v="117040"/>
  </r>
  <r>
    <x v="733"/>
    <x v="0"/>
    <s v="Hama"/>
    <x v="2"/>
    <n v="2020"/>
    <x v="3"/>
    <x v="733"/>
    <s v="ID - 372457"/>
    <x v="0"/>
    <n v="44"/>
    <n v="8665"/>
    <n v="14357"/>
    <n v="381260"/>
    <n v="631708"/>
    <n v="250448"/>
  </r>
  <r>
    <x v="1362"/>
    <x v="0"/>
    <s v="Homs"/>
    <x v="1"/>
    <n v="2018"/>
    <x v="1"/>
    <x v="1362"/>
    <s v="ID - 372571"/>
    <x v="1"/>
    <n v="81"/>
    <n v="4840"/>
    <n v="9514"/>
    <n v="392040"/>
    <n v="770634"/>
    <n v="378594"/>
  </r>
  <r>
    <x v="1028"/>
    <x v="2"/>
    <s v="Ramallah"/>
    <x v="2"/>
    <n v="2019"/>
    <x v="0"/>
    <x v="1028"/>
    <s v="ID - 372685"/>
    <x v="0"/>
    <n v="96"/>
    <n v="7750"/>
    <n v="13045"/>
    <n v="744000"/>
    <n v="1252320"/>
    <n v="508320"/>
  </r>
  <r>
    <x v="340"/>
    <x v="3"/>
    <s v="Alex"/>
    <x v="2"/>
    <n v="2017"/>
    <x v="1"/>
    <x v="340"/>
    <s v="ID - 372799"/>
    <x v="1"/>
    <n v="37"/>
    <n v="3358"/>
    <n v="5364"/>
    <n v="124246"/>
    <n v="198468"/>
    <n v="74222"/>
  </r>
  <r>
    <x v="603"/>
    <x v="0"/>
    <s v="Homs"/>
    <x v="1"/>
    <n v="2019"/>
    <x v="0"/>
    <x v="603"/>
    <s v="ID - 372913"/>
    <x v="0"/>
    <n v="82"/>
    <n v="2626"/>
    <n v="8171"/>
    <n v="215332"/>
    <n v="670022"/>
    <n v="454690"/>
  </r>
  <r>
    <x v="5"/>
    <x v="1"/>
    <s v="Dammam"/>
    <x v="2"/>
    <n v="2017"/>
    <x v="1"/>
    <x v="5"/>
    <s v="ID - 373027"/>
    <x v="1"/>
    <n v="33"/>
    <n v="7678"/>
    <n v="9673"/>
    <n v="253374"/>
    <n v="319209"/>
    <n v="65835"/>
  </r>
  <r>
    <x v="1334"/>
    <x v="1"/>
    <s v="Abha"/>
    <x v="1"/>
    <n v="2019"/>
    <x v="2"/>
    <x v="1334"/>
    <s v="ID - 373141"/>
    <x v="1"/>
    <n v="38"/>
    <n v="4811"/>
    <n v="10718"/>
    <n v="182818"/>
    <n v="407284"/>
    <n v="224466"/>
  </r>
  <r>
    <x v="752"/>
    <x v="2"/>
    <s v="Ramallah"/>
    <x v="1"/>
    <n v="2018"/>
    <x v="1"/>
    <x v="752"/>
    <s v="ID - 373255"/>
    <x v="0"/>
    <n v="77"/>
    <n v="6452"/>
    <n v="10590"/>
    <n v="496804"/>
    <n v="815430"/>
    <n v="318626"/>
  </r>
  <r>
    <x v="166"/>
    <x v="0"/>
    <s v="Hama"/>
    <x v="1"/>
    <n v="2020"/>
    <x v="2"/>
    <x v="166"/>
    <s v="ID - 373369"/>
    <x v="0"/>
    <n v="82"/>
    <n v="4421"/>
    <n v="8090"/>
    <n v="362522"/>
    <n v="663380"/>
    <n v="300858"/>
  </r>
  <r>
    <x v="550"/>
    <x v="2"/>
    <s v="Al-Quds"/>
    <x v="2"/>
    <n v="2018"/>
    <x v="3"/>
    <x v="550"/>
    <s v="ID - 373483"/>
    <x v="1"/>
    <n v="97"/>
    <n v="6228"/>
    <n v="10115"/>
    <n v="604116"/>
    <n v="981155"/>
    <n v="377039"/>
  </r>
  <r>
    <x v="36"/>
    <x v="3"/>
    <s v="Hurghada"/>
    <x v="1"/>
    <n v="2017"/>
    <x v="1"/>
    <x v="36"/>
    <s v="ID - 373597"/>
    <x v="1"/>
    <n v="98"/>
    <n v="5529"/>
    <n v="9192"/>
    <n v="541842"/>
    <n v="900816"/>
    <n v="358974"/>
  </r>
  <r>
    <x v="912"/>
    <x v="3"/>
    <s v="Cairo"/>
    <x v="3"/>
    <n v="2017"/>
    <x v="1"/>
    <x v="912"/>
    <s v="ID - 373711"/>
    <x v="1"/>
    <n v="62"/>
    <n v="6834"/>
    <n v="11807"/>
    <n v="423708"/>
    <n v="732034"/>
    <n v="308326"/>
  </r>
  <r>
    <x v="510"/>
    <x v="0"/>
    <s v="Idlb"/>
    <x v="2"/>
    <n v="2018"/>
    <x v="2"/>
    <x v="510"/>
    <s v="ID - 373825"/>
    <x v="0"/>
    <n v="64"/>
    <n v="3942"/>
    <n v="7817"/>
    <n v="252288"/>
    <n v="500288"/>
    <n v="248000"/>
  </r>
  <r>
    <x v="764"/>
    <x v="0"/>
    <s v="Homs"/>
    <x v="0"/>
    <n v="2019"/>
    <x v="3"/>
    <x v="764"/>
    <s v="ID - 373939"/>
    <x v="0"/>
    <n v="28"/>
    <n v="7145"/>
    <n v="9699"/>
    <n v="200060"/>
    <n v="271572"/>
    <n v="71512"/>
  </r>
  <r>
    <x v="51"/>
    <x v="1"/>
    <s v="Dammam"/>
    <x v="0"/>
    <n v="2017"/>
    <x v="1"/>
    <x v="51"/>
    <s v="ID - 374053"/>
    <x v="0"/>
    <n v="24"/>
    <n v="4710"/>
    <n v="11328"/>
    <n v="113040"/>
    <n v="271872"/>
    <n v="158832"/>
  </r>
  <r>
    <x v="1404"/>
    <x v="2"/>
    <s v="Nablus"/>
    <x v="0"/>
    <n v="2017"/>
    <x v="2"/>
    <x v="1404"/>
    <s v="ID - 374167"/>
    <x v="0"/>
    <n v="43"/>
    <n v="3063"/>
    <n v="8551"/>
    <n v="131709"/>
    <n v="367693"/>
    <n v="235984"/>
  </r>
  <r>
    <x v="1256"/>
    <x v="0"/>
    <s v="Damascus"/>
    <x v="0"/>
    <n v="2019"/>
    <x v="3"/>
    <x v="1256"/>
    <s v="ID - 374281"/>
    <x v="1"/>
    <n v="11"/>
    <n v="8361"/>
    <n v="9403"/>
    <n v="91971"/>
    <n v="103433"/>
    <n v="11462"/>
  </r>
  <r>
    <x v="725"/>
    <x v="2"/>
    <s v="Al-Quds"/>
    <x v="0"/>
    <n v="2018"/>
    <x v="2"/>
    <x v="725"/>
    <s v="ID - 374395"/>
    <x v="1"/>
    <n v="91"/>
    <n v="2387"/>
    <n v="5182"/>
    <n v="217217"/>
    <n v="471562"/>
    <n v="254345"/>
  </r>
  <r>
    <x v="350"/>
    <x v="3"/>
    <s v="Hurghada"/>
    <x v="0"/>
    <n v="2020"/>
    <x v="1"/>
    <x v="350"/>
    <s v="ID - 374509"/>
    <x v="0"/>
    <n v="73"/>
    <n v="5902"/>
    <n v="7511"/>
    <n v="430846"/>
    <n v="548303"/>
    <n v="117457"/>
  </r>
  <r>
    <x v="821"/>
    <x v="3"/>
    <s v="Alex"/>
    <x v="1"/>
    <n v="2020"/>
    <x v="2"/>
    <x v="821"/>
    <s v="ID - 374623"/>
    <x v="0"/>
    <n v="46"/>
    <n v="5094"/>
    <n v="6928"/>
    <n v="234324"/>
    <n v="318688"/>
    <n v="84364"/>
  </r>
  <r>
    <x v="1054"/>
    <x v="1"/>
    <s v="Riyadh"/>
    <x v="0"/>
    <n v="2020"/>
    <x v="2"/>
    <x v="1054"/>
    <s v="ID - 374737"/>
    <x v="1"/>
    <n v="35"/>
    <n v="7937"/>
    <n v="11612"/>
    <n v="277795"/>
    <n v="406420"/>
    <n v="128625"/>
  </r>
  <r>
    <x v="530"/>
    <x v="2"/>
    <s v="Nablus"/>
    <x v="0"/>
    <n v="2019"/>
    <x v="2"/>
    <x v="530"/>
    <s v="ID - 374851"/>
    <x v="0"/>
    <n v="53"/>
    <n v="6602"/>
    <n v="10801"/>
    <n v="349906"/>
    <n v="572453"/>
    <n v="222547"/>
  </r>
  <r>
    <x v="1409"/>
    <x v="1"/>
    <s v="Jeddah"/>
    <x v="1"/>
    <n v="2020"/>
    <x v="2"/>
    <x v="1409"/>
    <s v="ID - 374965"/>
    <x v="1"/>
    <n v="42"/>
    <n v="7137"/>
    <n v="12510"/>
    <n v="299754"/>
    <n v="525420"/>
    <n v="225666"/>
  </r>
  <r>
    <x v="874"/>
    <x v="1"/>
    <s v="Dammam"/>
    <x v="3"/>
    <n v="2017"/>
    <x v="3"/>
    <x v="874"/>
    <s v="ID - 375079"/>
    <x v="1"/>
    <n v="44"/>
    <n v="6795"/>
    <n v="9164"/>
    <n v="298980"/>
    <n v="403216"/>
    <n v="104236"/>
  </r>
  <r>
    <x v="210"/>
    <x v="1"/>
    <s v="Jeddah"/>
    <x v="2"/>
    <n v="2020"/>
    <x v="0"/>
    <x v="210"/>
    <s v="ID - 375193"/>
    <x v="1"/>
    <n v="89"/>
    <n v="7375"/>
    <n v="12608"/>
    <n v="656375"/>
    <n v="1122112"/>
    <n v="465737"/>
  </r>
  <r>
    <x v="933"/>
    <x v="3"/>
    <s v="Hurghada"/>
    <x v="3"/>
    <n v="2019"/>
    <x v="2"/>
    <x v="933"/>
    <s v="ID - 375307"/>
    <x v="1"/>
    <n v="62"/>
    <n v="7821"/>
    <n v="12114"/>
    <n v="484902"/>
    <n v="751068"/>
    <n v="266166"/>
  </r>
  <r>
    <x v="350"/>
    <x v="1"/>
    <s v="Dammam"/>
    <x v="3"/>
    <n v="2020"/>
    <x v="1"/>
    <x v="350"/>
    <s v="ID - 375421"/>
    <x v="0"/>
    <n v="46"/>
    <n v="6365"/>
    <n v="8640"/>
    <n v="292790"/>
    <n v="397440"/>
    <n v="104650"/>
  </r>
  <r>
    <x v="579"/>
    <x v="2"/>
    <s v="Al-Quds"/>
    <x v="0"/>
    <n v="2019"/>
    <x v="0"/>
    <x v="579"/>
    <s v="ID - 375535"/>
    <x v="0"/>
    <n v="80"/>
    <n v="2122"/>
    <n v="4835"/>
    <n v="169760"/>
    <n v="386800"/>
    <n v="217040"/>
  </r>
  <r>
    <x v="519"/>
    <x v="2"/>
    <s v="Gaza"/>
    <x v="2"/>
    <n v="2017"/>
    <x v="1"/>
    <x v="519"/>
    <s v="ID - 375649"/>
    <x v="0"/>
    <n v="77"/>
    <n v="7928"/>
    <n v="10250"/>
    <n v="610456"/>
    <n v="789250"/>
    <n v="178794"/>
  </r>
  <r>
    <x v="205"/>
    <x v="0"/>
    <s v="Damascus"/>
    <x v="0"/>
    <n v="2019"/>
    <x v="1"/>
    <x v="205"/>
    <s v="ID - 375763"/>
    <x v="1"/>
    <n v="16"/>
    <n v="8871"/>
    <n v="14219"/>
    <n v="141936"/>
    <n v="227504"/>
    <n v="85568"/>
  </r>
  <r>
    <x v="97"/>
    <x v="3"/>
    <s v="Cairo"/>
    <x v="3"/>
    <n v="2020"/>
    <x v="0"/>
    <x v="97"/>
    <s v="ID - 375877"/>
    <x v="0"/>
    <n v="46"/>
    <n v="8810"/>
    <n v="11523"/>
    <n v="405260"/>
    <n v="530058"/>
    <n v="124798"/>
  </r>
  <r>
    <x v="1055"/>
    <x v="0"/>
    <s v="Homs"/>
    <x v="0"/>
    <n v="2017"/>
    <x v="1"/>
    <x v="1055"/>
    <s v="ID - 375991"/>
    <x v="1"/>
    <n v="70"/>
    <n v="5425"/>
    <n v="11524"/>
    <n v="379750"/>
    <n v="806680"/>
    <n v="426930"/>
  </r>
  <r>
    <x v="326"/>
    <x v="3"/>
    <s v="Cairo"/>
    <x v="2"/>
    <n v="2019"/>
    <x v="3"/>
    <x v="326"/>
    <s v="ID - 376105"/>
    <x v="0"/>
    <n v="36"/>
    <n v="6613"/>
    <n v="10753"/>
    <n v="238068"/>
    <n v="387108"/>
    <n v="149040"/>
  </r>
  <r>
    <x v="740"/>
    <x v="2"/>
    <s v="Gaza"/>
    <x v="2"/>
    <n v="2019"/>
    <x v="3"/>
    <x v="740"/>
    <s v="ID - 376219"/>
    <x v="1"/>
    <n v="82"/>
    <n v="3143"/>
    <n v="9432"/>
    <n v="257726"/>
    <n v="773424"/>
    <n v="515698"/>
  </r>
  <r>
    <x v="1231"/>
    <x v="1"/>
    <s v="Abha"/>
    <x v="0"/>
    <n v="2017"/>
    <x v="3"/>
    <x v="1231"/>
    <s v="ID - 376333"/>
    <x v="0"/>
    <n v="91"/>
    <n v="7818"/>
    <n v="13702"/>
    <n v="711438"/>
    <n v="1246882"/>
    <n v="535444"/>
  </r>
  <r>
    <x v="1086"/>
    <x v="2"/>
    <s v="Gaza"/>
    <x v="3"/>
    <n v="2018"/>
    <x v="0"/>
    <x v="1086"/>
    <s v="ID - 376447"/>
    <x v="1"/>
    <n v="40"/>
    <n v="6015"/>
    <n v="12073"/>
    <n v="240600"/>
    <n v="482920"/>
    <n v="242320"/>
  </r>
  <r>
    <x v="1126"/>
    <x v="0"/>
    <s v="Hama"/>
    <x v="0"/>
    <n v="2017"/>
    <x v="0"/>
    <x v="1126"/>
    <s v="ID - 376561"/>
    <x v="1"/>
    <n v="71"/>
    <n v="2865"/>
    <n v="8969"/>
    <n v="203415"/>
    <n v="636799"/>
    <n v="433384"/>
  </r>
  <r>
    <x v="312"/>
    <x v="0"/>
    <s v="Homs"/>
    <x v="2"/>
    <n v="2018"/>
    <x v="2"/>
    <x v="312"/>
    <s v="ID - 376675"/>
    <x v="1"/>
    <n v="90"/>
    <n v="5173"/>
    <n v="7681"/>
    <n v="465570"/>
    <n v="691290"/>
    <n v="225720"/>
  </r>
  <r>
    <x v="439"/>
    <x v="2"/>
    <s v="Al-Quds"/>
    <x v="0"/>
    <n v="2020"/>
    <x v="1"/>
    <x v="439"/>
    <s v="ID - 376789"/>
    <x v="1"/>
    <n v="95"/>
    <n v="2928"/>
    <n v="5868"/>
    <n v="278160"/>
    <n v="557460"/>
    <n v="279300"/>
  </r>
  <r>
    <x v="244"/>
    <x v="3"/>
    <s v="Alex"/>
    <x v="2"/>
    <n v="2020"/>
    <x v="0"/>
    <x v="244"/>
    <s v="ID - 376903"/>
    <x v="1"/>
    <n v="31"/>
    <n v="6473"/>
    <n v="10858"/>
    <n v="200663"/>
    <n v="336598"/>
    <n v="135935"/>
  </r>
  <r>
    <x v="870"/>
    <x v="0"/>
    <s v="Homs"/>
    <x v="1"/>
    <n v="2017"/>
    <x v="3"/>
    <x v="870"/>
    <s v="ID - 377017"/>
    <x v="1"/>
    <n v="12"/>
    <n v="6038"/>
    <n v="12079"/>
    <n v="72456"/>
    <n v="144948"/>
    <n v="72492"/>
  </r>
  <r>
    <x v="787"/>
    <x v="3"/>
    <s v="Tanta"/>
    <x v="0"/>
    <n v="2019"/>
    <x v="0"/>
    <x v="787"/>
    <s v="ID - 377131"/>
    <x v="0"/>
    <n v="91"/>
    <n v="3684"/>
    <n v="7427"/>
    <n v="335244"/>
    <n v="675857"/>
    <n v="340613"/>
  </r>
  <r>
    <x v="838"/>
    <x v="1"/>
    <s v="Riyadh"/>
    <x v="3"/>
    <n v="2019"/>
    <x v="0"/>
    <x v="838"/>
    <s v="ID - 377245"/>
    <x v="0"/>
    <n v="39"/>
    <n v="8373"/>
    <n v="11597"/>
    <n v="326547"/>
    <n v="452283"/>
    <n v="125736"/>
  </r>
  <r>
    <x v="1105"/>
    <x v="3"/>
    <s v="Cairo"/>
    <x v="1"/>
    <n v="2020"/>
    <x v="1"/>
    <x v="1105"/>
    <s v="ID - 377359"/>
    <x v="1"/>
    <n v="68"/>
    <n v="5003"/>
    <n v="11258"/>
    <n v="340204"/>
    <n v="765544"/>
    <n v="425340"/>
  </r>
  <r>
    <x v="1285"/>
    <x v="2"/>
    <s v="Gaza"/>
    <x v="2"/>
    <n v="2018"/>
    <x v="0"/>
    <x v="1285"/>
    <s v="ID - 377473"/>
    <x v="1"/>
    <n v="41"/>
    <n v="6359"/>
    <n v="8410"/>
    <n v="260719"/>
    <n v="344810"/>
    <n v="84091"/>
  </r>
  <r>
    <x v="1298"/>
    <x v="1"/>
    <s v="Dammam"/>
    <x v="3"/>
    <n v="2017"/>
    <x v="2"/>
    <x v="1298"/>
    <s v="ID - 377587"/>
    <x v="1"/>
    <n v="11"/>
    <n v="6429"/>
    <n v="7698"/>
    <n v="70719"/>
    <n v="84678"/>
    <n v="13959"/>
  </r>
  <r>
    <x v="1147"/>
    <x v="0"/>
    <s v="Homs"/>
    <x v="0"/>
    <n v="2018"/>
    <x v="1"/>
    <x v="1147"/>
    <s v="ID - 377701"/>
    <x v="1"/>
    <n v="93"/>
    <n v="8129"/>
    <n v="10179"/>
    <n v="755997"/>
    <n v="946647"/>
    <n v="190650"/>
  </r>
  <r>
    <x v="1116"/>
    <x v="3"/>
    <s v="Hurghada"/>
    <x v="0"/>
    <n v="2019"/>
    <x v="3"/>
    <x v="1116"/>
    <s v="ID - 377815"/>
    <x v="1"/>
    <n v="33"/>
    <n v="7204"/>
    <n v="13474"/>
    <n v="237732"/>
    <n v="444642"/>
    <n v="206910"/>
  </r>
  <r>
    <x v="57"/>
    <x v="0"/>
    <s v="Hama"/>
    <x v="0"/>
    <n v="2017"/>
    <x v="2"/>
    <x v="57"/>
    <s v="ID - 377929"/>
    <x v="0"/>
    <n v="87"/>
    <n v="6679"/>
    <n v="8565"/>
    <n v="581073"/>
    <n v="745155"/>
    <n v="164082"/>
  </r>
  <r>
    <x v="1410"/>
    <x v="0"/>
    <s v="Hama"/>
    <x v="3"/>
    <n v="2017"/>
    <x v="1"/>
    <x v="1410"/>
    <s v="ID - 378043"/>
    <x v="1"/>
    <n v="93"/>
    <n v="7324"/>
    <n v="12911"/>
    <n v="681132"/>
    <n v="1200723"/>
    <n v="519591"/>
  </r>
  <r>
    <x v="1411"/>
    <x v="2"/>
    <s v="Ramallah"/>
    <x v="2"/>
    <n v="2020"/>
    <x v="2"/>
    <x v="1411"/>
    <s v="ID - 378157"/>
    <x v="0"/>
    <n v="61"/>
    <n v="4044"/>
    <n v="7706"/>
    <n v="246684"/>
    <n v="470066"/>
    <n v="223382"/>
  </r>
  <r>
    <x v="408"/>
    <x v="1"/>
    <s v="Riyadh"/>
    <x v="3"/>
    <n v="2018"/>
    <x v="2"/>
    <x v="408"/>
    <s v="ID - 378271"/>
    <x v="1"/>
    <n v="84"/>
    <n v="8655"/>
    <n v="13362"/>
    <n v="727020"/>
    <n v="1122408"/>
    <n v="395388"/>
  </r>
  <r>
    <x v="871"/>
    <x v="3"/>
    <s v="Alex"/>
    <x v="0"/>
    <n v="2020"/>
    <x v="1"/>
    <x v="871"/>
    <s v="ID - 378385"/>
    <x v="0"/>
    <n v="72"/>
    <n v="2893"/>
    <n v="6834"/>
    <n v="208296"/>
    <n v="492048"/>
    <n v="283752"/>
  </r>
  <r>
    <x v="344"/>
    <x v="0"/>
    <s v="Homs"/>
    <x v="1"/>
    <n v="2017"/>
    <x v="1"/>
    <x v="344"/>
    <s v="ID - 378499"/>
    <x v="1"/>
    <n v="20"/>
    <n v="8598"/>
    <n v="14206"/>
    <n v="171960"/>
    <n v="284120"/>
    <n v="112160"/>
  </r>
  <r>
    <x v="284"/>
    <x v="1"/>
    <s v="Jeddah"/>
    <x v="1"/>
    <n v="2019"/>
    <x v="2"/>
    <x v="284"/>
    <s v="ID - 378613"/>
    <x v="1"/>
    <n v="48"/>
    <n v="8425"/>
    <n v="10292"/>
    <n v="404400"/>
    <n v="494016"/>
    <n v="89616"/>
  </r>
  <r>
    <x v="551"/>
    <x v="2"/>
    <s v="Ramallah"/>
    <x v="1"/>
    <n v="2018"/>
    <x v="0"/>
    <x v="551"/>
    <s v="ID - 378727"/>
    <x v="0"/>
    <n v="73"/>
    <n v="2707"/>
    <n v="6159"/>
    <n v="197611"/>
    <n v="449607"/>
    <n v="251996"/>
  </r>
  <r>
    <x v="110"/>
    <x v="2"/>
    <s v="Al-Quds"/>
    <x v="0"/>
    <n v="2018"/>
    <x v="3"/>
    <x v="110"/>
    <s v="ID - 378841"/>
    <x v="1"/>
    <n v="31"/>
    <n v="8460"/>
    <n v="12347"/>
    <n v="262260"/>
    <n v="382757"/>
    <n v="120497"/>
  </r>
  <r>
    <x v="518"/>
    <x v="1"/>
    <s v="Riyadh"/>
    <x v="3"/>
    <n v="2020"/>
    <x v="0"/>
    <x v="518"/>
    <s v="ID - 378955"/>
    <x v="1"/>
    <n v="16"/>
    <n v="2298"/>
    <n v="4249"/>
    <n v="36768"/>
    <n v="67984"/>
    <n v="31216"/>
  </r>
  <r>
    <x v="738"/>
    <x v="3"/>
    <s v="Cairo"/>
    <x v="2"/>
    <n v="2017"/>
    <x v="2"/>
    <x v="738"/>
    <s v="ID - 379069"/>
    <x v="0"/>
    <n v="79"/>
    <n v="3314"/>
    <n v="6479"/>
    <n v="261806"/>
    <n v="511841"/>
    <n v="250035"/>
  </r>
  <r>
    <x v="143"/>
    <x v="1"/>
    <s v="Dammam"/>
    <x v="3"/>
    <n v="2018"/>
    <x v="1"/>
    <x v="143"/>
    <s v="ID - 379183"/>
    <x v="1"/>
    <n v="93"/>
    <n v="6772"/>
    <n v="7837"/>
    <n v="629796"/>
    <n v="728841"/>
    <n v="99045"/>
  </r>
  <r>
    <x v="1412"/>
    <x v="0"/>
    <s v="Damascus"/>
    <x v="0"/>
    <n v="2018"/>
    <x v="3"/>
    <x v="1412"/>
    <s v="ID - 379297"/>
    <x v="1"/>
    <n v="44"/>
    <n v="5677"/>
    <n v="11456"/>
    <n v="249788"/>
    <n v="504064"/>
    <n v="254276"/>
  </r>
  <r>
    <x v="1142"/>
    <x v="1"/>
    <s v="Riyadh"/>
    <x v="1"/>
    <n v="2017"/>
    <x v="0"/>
    <x v="1142"/>
    <s v="ID - 379411"/>
    <x v="1"/>
    <n v="16"/>
    <n v="5989"/>
    <n v="7080"/>
    <n v="95824"/>
    <n v="113280"/>
    <n v="17456"/>
  </r>
  <r>
    <x v="284"/>
    <x v="2"/>
    <s v="Nablus"/>
    <x v="3"/>
    <n v="2019"/>
    <x v="2"/>
    <x v="284"/>
    <s v="ID - 379525"/>
    <x v="1"/>
    <n v="56"/>
    <n v="5675"/>
    <n v="11904"/>
    <n v="317800"/>
    <n v="666624"/>
    <n v="348824"/>
  </r>
  <r>
    <x v="493"/>
    <x v="0"/>
    <s v="Hama"/>
    <x v="3"/>
    <n v="2018"/>
    <x v="3"/>
    <x v="493"/>
    <s v="ID - 379639"/>
    <x v="0"/>
    <n v="19"/>
    <n v="4508"/>
    <n v="8333"/>
    <n v="85652"/>
    <n v="158327"/>
    <n v="72675"/>
  </r>
  <r>
    <x v="732"/>
    <x v="1"/>
    <s v="Abha"/>
    <x v="1"/>
    <n v="2019"/>
    <x v="0"/>
    <x v="732"/>
    <s v="ID - 379753"/>
    <x v="0"/>
    <n v="86"/>
    <n v="2114"/>
    <n v="5704"/>
    <n v="181804"/>
    <n v="490544"/>
    <n v="308740"/>
  </r>
  <r>
    <x v="801"/>
    <x v="3"/>
    <s v="Tanta"/>
    <x v="2"/>
    <n v="2019"/>
    <x v="0"/>
    <x v="801"/>
    <s v="ID - 379867"/>
    <x v="0"/>
    <n v="68"/>
    <n v="2881"/>
    <n v="4056"/>
    <n v="195908"/>
    <n v="275808"/>
    <n v="79900"/>
  </r>
  <r>
    <x v="481"/>
    <x v="2"/>
    <s v="Al-Quds"/>
    <x v="1"/>
    <n v="2019"/>
    <x v="1"/>
    <x v="481"/>
    <s v="ID - 379981"/>
    <x v="0"/>
    <n v="42"/>
    <n v="2384"/>
    <n v="5087"/>
    <n v="100128"/>
    <n v="213654"/>
    <n v="113526"/>
  </r>
  <r>
    <x v="498"/>
    <x v="3"/>
    <s v="Cairo"/>
    <x v="3"/>
    <n v="2018"/>
    <x v="0"/>
    <x v="498"/>
    <s v="ID - 380095"/>
    <x v="0"/>
    <n v="76"/>
    <n v="3886"/>
    <n v="5504"/>
    <n v="295336"/>
    <n v="418304"/>
    <n v="122968"/>
  </r>
  <r>
    <x v="1069"/>
    <x v="1"/>
    <s v="Jeddah"/>
    <x v="2"/>
    <n v="2017"/>
    <x v="2"/>
    <x v="1069"/>
    <s v="ID - 380209"/>
    <x v="1"/>
    <n v="23"/>
    <n v="3072"/>
    <n v="8722"/>
    <n v="70656"/>
    <n v="200606"/>
    <n v="129950"/>
  </r>
  <r>
    <x v="224"/>
    <x v="1"/>
    <s v="Jeddah"/>
    <x v="2"/>
    <n v="2020"/>
    <x v="1"/>
    <x v="224"/>
    <s v="ID - 380323"/>
    <x v="0"/>
    <n v="20"/>
    <n v="6928"/>
    <n v="9831"/>
    <n v="138560"/>
    <n v="196620"/>
    <n v="58060"/>
  </r>
  <r>
    <x v="883"/>
    <x v="0"/>
    <s v="Homs"/>
    <x v="1"/>
    <n v="2017"/>
    <x v="1"/>
    <x v="883"/>
    <s v="ID - 380437"/>
    <x v="1"/>
    <n v="31"/>
    <n v="6885"/>
    <n v="13822"/>
    <n v="213435"/>
    <n v="428482"/>
    <n v="215047"/>
  </r>
  <r>
    <x v="1152"/>
    <x v="2"/>
    <s v="Ramallah"/>
    <x v="2"/>
    <n v="2020"/>
    <x v="1"/>
    <x v="1152"/>
    <s v="ID - 380551"/>
    <x v="0"/>
    <n v="19"/>
    <n v="4773"/>
    <n v="7885"/>
    <n v="90687"/>
    <n v="149815"/>
    <n v="59128"/>
  </r>
  <r>
    <x v="1327"/>
    <x v="0"/>
    <s v="Homs"/>
    <x v="3"/>
    <n v="2020"/>
    <x v="1"/>
    <x v="1327"/>
    <s v="ID - 380665"/>
    <x v="1"/>
    <n v="93"/>
    <n v="2982"/>
    <n v="7300"/>
    <n v="277326"/>
    <n v="678900"/>
    <n v="401574"/>
  </r>
  <r>
    <x v="1302"/>
    <x v="0"/>
    <s v="Idlb"/>
    <x v="3"/>
    <n v="2020"/>
    <x v="3"/>
    <x v="1302"/>
    <s v="ID - 380779"/>
    <x v="0"/>
    <n v="40"/>
    <n v="6788"/>
    <n v="13298"/>
    <n v="271520"/>
    <n v="531920"/>
    <n v="260400"/>
  </r>
  <r>
    <x v="1413"/>
    <x v="1"/>
    <s v="Dammam"/>
    <x v="0"/>
    <n v="2018"/>
    <x v="1"/>
    <x v="1413"/>
    <s v="ID - 380893"/>
    <x v="1"/>
    <n v="66"/>
    <n v="5234"/>
    <n v="8481"/>
    <n v="345444"/>
    <n v="559746"/>
    <n v="214302"/>
  </r>
  <r>
    <x v="1198"/>
    <x v="0"/>
    <s v="Damascus"/>
    <x v="2"/>
    <n v="2020"/>
    <x v="2"/>
    <x v="1198"/>
    <s v="ID - 381007"/>
    <x v="1"/>
    <n v="26"/>
    <n v="7354"/>
    <n v="14092"/>
    <n v="191204"/>
    <n v="366392"/>
    <n v="175188"/>
  </r>
  <r>
    <x v="892"/>
    <x v="3"/>
    <s v="Alex"/>
    <x v="0"/>
    <n v="2018"/>
    <x v="2"/>
    <x v="892"/>
    <s v="ID - 381121"/>
    <x v="1"/>
    <n v="93"/>
    <n v="4187"/>
    <n v="9466"/>
    <n v="389391"/>
    <n v="880338"/>
    <n v="490947"/>
  </r>
  <r>
    <x v="1351"/>
    <x v="3"/>
    <s v="Cairo"/>
    <x v="2"/>
    <n v="2019"/>
    <x v="2"/>
    <x v="1351"/>
    <s v="ID - 381235"/>
    <x v="1"/>
    <n v="23"/>
    <n v="5203"/>
    <n v="10750"/>
    <n v="119669"/>
    <n v="247250"/>
    <n v="127581"/>
  </r>
  <r>
    <x v="1414"/>
    <x v="0"/>
    <s v="Hama"/>
    <x v="0"/>
    <n v="2018"/>
    <x v="1"/>
    <x v="1414"/>
    <s v="ID - 381349"/>
    <x v="1"/>
    <n v="45"/>
    <n v="6213"/>
    <n v="11737"/>
    <n v="279585"/>
    <n v="528165"/>
    <n v="248580"/>
  </r>
  <r>
    <x v="656"/>
    <x v="0"/>
    <s v="Damascus"/>
    <x v="3"/>
    <n v="2018"/>
    <x v="3"/>
    <x v="656"/>
    <s v="ID - 381463"/>
    <x v="1"/>
    <n v="66"/>
    <n v="4454"/>
    <n v="8134"/>
    <n v="293964"/>
    <n v="536844"/>
    <n v="242880"/>
  </r>
  <r>
    <x v="494"/>
    <x v="2"/>
    <s v="Nablus"/>
    <x v="2"/>
    <n v="2018"/>
    <x v="3"/>
    <x v="494"/>
    <s v="ID - 381577"/>
    <x v="0"/>
    <n v="36"/>
    <n v="4229"/>
    <n v="7391"/>
    <n v="152244"/>
    <n v="266076"/>
    <n v="113832"/>
  </r>
  <r>
    <x v="928"/>
    <x v="1"/>
    <s v="Dammam"/>
    <x v="3"/>
    <n v="2017"/>
    <x v="1"/>
    <x v="928"/>
    <s v="ID - 381691"/>
    <x v="0"/>
    <n v="78"/>
    <n v="6817"/>
    <n v="13678"/>
    <n v="531726"/>
    <n v="1066884"/>
    <n v="535158"/>
  </r>
  <r>
    <x v="628"/>
    <x v="0"/>
    <s v="Damascus"/>
    <x v="2"/>
    <n v="2020"/>
    <x v="3"/>
    <x v="628"/>
    <s v="ID - 381805"/>
    <x v="0"/>
    <n v="73"/>
    <n v="6948"/>
    <n v="12975"/>
    <n v="507204"/>
    <n v="947175"/>
    <n v="439971"/>
  </r>
  <r>
    <x v="1415"/>
    <x v="2"/>
    <s v="Ramallah"/>
    <x v="3"/>
    <n v="2019"/>
    <x v="0"/>
    <x v="1415"/>
    <s v="ID - 381919"/>
    <x v="0"/>
    <n v="39"/>
    <n v="7622"/>
    <n v="9319"/>
    <n v="297258"/>
    <n v="363441"/>
    <n v="66183"/>
  </r>
  <r>
    <x v="1333"/>
    <x v="0"/>
    <s v="Homs"/>
    <x v="0"/>
    <n v="2017"/>
    <x v="0"/>
    <x v="1333"/>
    <s v="ID - 382033"/>
    <x v="1"/>
    <n v="16"/>
    <n v="7505"/>
    <n v="13063"/>
    <n v="120080"/>
    <n v="209008"/>
    <n v="88928"/>
  </r>
  <r>
    <x v="558"/>
    <x v="3"/>
    <s v="Alex"/>
    <x v="0"/>
    <n v="2018"/>
    <x v="2"/>
    <x v="558"/>
    <s v="ID - 382147"/>
    <x v="0"/>
    <n v="34"/>
    <n v="2209"/>
    <n v="7355"/>
    <n v="75106"/>
    <n v="250070"/>
    <n v="174964"/>
  </r>
  <r>
    <x v="266"/>
    <x v="0"/>
    <s v="Homs"/>
    <x v="3"/>
    <n v="2017"/>
    <x v="0"/>
    <x v="266"/>
    <s v="ID - 382261"/>
    <x v="0"/>
    <n v="27"/>
    <n v="7663"/>
    <n v="12838"/>
    <n v="206901"/>
    <n v="346626"/>
    <n v="139725"/>
  </r>
  <r>
    <x v="1398"/>
    <x v="0"/>
    <s v="Idlb"/>
    <x v="0"/>
    <n v="2018"/>
    <x v="3"/>
    <x v="1398"/>
    <s v="ID - 382375"/>
    <x v="0"/>
    <n v="57"/>
    <n v="3683"/>
    <n v="7132"/>
    <n v="209931"/>
    <n v="406524"/>
    <n v="196593"/>
  </r>
  <r>
    <x v="488"/>
    <x v="2"/>
    <s v="Al-Quds"/>
    <x v="3"/>
    <n v="2020"/>
    <x v="3"/>
    <x v="488"/>
    <s v="ID - 382489"/>
    <x v="0"/>
    <n v="46"/>
    <n v="4200"/>
    <n v="11124"/>
    <n v="193200"/>
    <n v="511704"/>
    <n v="318504"/>
  </r>
  <r>
    <x v="166"/>
    <x v="2"/>
    <s v="Nablus"/>
    <x v="0"/>
    <n v="2020"/>
    <x v="2"/>
    <x v="166"/>
    <s v="ID - 382603"/>
    <x v="1"/>
    <n v="68"/>
    <n v="6962"/>
    <n v="11236"/>
    <n v="473416"/>
    <n v="764048"/>
    <n v="290632"/>
  </r>
  <r>
    <x v="264"/>
    <x v="0"/>
    <s v="Damascus"/>
    <x v="2"/>
    <n v="2020"/>
    <x v="2"/>
    <x v="264"/>
    <s v="ID - 382717"/>
    <x v="1"/>
    <n v="43"/>
    <n v="4828"/>
    <n v="11420"/>
    <n v="207604"/>
    <n v="491060"/>
    <n v="283456"/>
  </r>
  <r>
    <x v="680"/>
    <x v="1"/>
    <s v="Dammam"/>
    <x v="2"/>
    <n v="2017"/>
    <x v="0"/>
    <x v="680"/>
    <s v="ID - 382831"/>
    <x v="0"/>
    <n v="71"/>
    <n v="4586"/>
    <n v="6780"/>
    <n v="325606"/>
    <n v="481380"/>
    <n v="155774"/>
  </r>
  <r>
    <x v="1411"/>
    <x v="3"/>
    <s v="Tanta"/>
    <x v="0"/>
    <n v="2020"/>
    <x v="2"/>
    <x v="1411"/>
    <s v="ID - 382945"/>
    <x v="1"/>
    <n v="47"/>
    <n v="6605"/>
    <n v="11646"/>
    <n v="310435"/>
    <n v="547362"/>
    <n v="236927"/>
  </r>
  <r>
    <x v="1247"/>
    <x v="2"/>
    <s v="Ramallah"/>
    <x v="0"/>
    <n v="2019"/>
    <x v="1"/>
    <x v="1247"/>
    <s v="ID - 383059"/>
    <x v="0"/>
    <n v="92"/>
    <n v="2291"/>
    <n v="4642"/>
    <n v="210772"/>
    <n v="427064"/>
    <n v="216292"/>
  </r>
  <r>
    <x v="214"/>
    <x v="3"/>
    <s v="Cairo"/>
    <x v="1"/>
    <n v="2019"/>
    <x v="1"/>
    <x v="214"/>
    <s v="ID - 383173"/>
    <x v="1"/>
    <n v="24"/>
    <n v="5029"/>
    <n v="10406"/>
    <n v="120696"/>
    <n v="249744"/>
    <n v="129048"/>
  </r>
  <r>
    <x v="741"/>
    <x v="0"/>
    <s v="Idlb"/>
    <x v="1"/>
    <n v="2017"/>
    <x v="1"/>
    <x v="741"/>
    <s v="ID - 383287"/>
    <x v="0"/>
    <n v="65"/>
    <n v="7511"/>
    <n v="9294"/>
    <n v="488215"/>
    <n v="604110"/>
    <n v="115895"/>
  </r>
  <r>
    <x v="172"/>
    <x v="1"/>
    <s v="Riyadh"/>
    <x v="0"/>
    <n v="2020"/>
    <x v="3"/>
    <x v="172"/>
    <s v="ID - 383401"/>
    <x v="0"/>
    <n v="85"/>
    <n v="3643"/>
    <n v="10405"/>
    <n v="309655"/>
    <n v="884425"/>
    <n v="574770"/>
  </r>
  <r>
    <x v="712"/>
    <x v="3"/>
    <s v="Cairo"/>
    <x v="1"/>
    <n v="2019"/>
    <x v="2"/>
    <x v="712"/>
    <s v="ID - 383515"/>
    <x v="1"/>
    <n v="20"/>
    <n v="5343"/>
    <n v="9121"/>
    <n v="106860"/>
    <n v="182420"/>
    <n v="75560"/>
  </r>
  <r>
    <x v="1416"/>
    <x v="2"/>
    <s v="Nablus"/>
    <x v="3"/>
    <n v="2018"/>
    <x v="1"/>
    <x v="1416"/>
    <s v="ID - 383629"/>
    <x v="0"/>
    <n v="26"/>
    <n v="5860"/>
    <n v="11569"/>
    <n v="152360"/>
    <n v="300794"/>
    <n v="148434"/>
  </r>
  <r>
    <x v="968"/>
    <x v="0"/>
    <s v="Hama"/>
    <x v="3"/>
    <n v="2017"/>
    <x v="0"/>
    <x v="968"/>
    <s v="ID - 383743"/>
    <x v="1"/>
    <n v="24"/>
    <n v="3442"/>
    <n v="9574"/>
    <n v="82608"/>
    <n v="229776"/>
    <n v="147168"/>
  </r>
  <r>
    <x v="101"/>
    <x v="3"/>
    <s v="Cairo"/>
    <x v="3"/>
    <n v="2018"/>
    <x v="1"/>
    <x v="101"/>
    <s v="ID - 383857"/>
    <x v="1"/>
    <n v="39"/>
    <n v="3929"/>
    <n v="9385"/>
    <n v="153231"/>
    <n v="366015"/>
    <n v="212784"/>
  </r>
  <r>
    <x v="1260"/>
    <x v="1"/>
    <s v="Riyadh"/>
    <x v="3"/>
    <n v="2018"/>
    <x v="0"/>
    <x v="1260"/>
    <s v="ID - 383971"/>
    <x v="0"/>
    <n v="58"/>
    <n v="6450"/>
    <n v="8529"/>
    <n v="374100"/>
    <n v="494682"/>
    <n v="120582"/>
  </r>
  <r>
    <x v="916"/>
    <x v="3"/>
    <s v="Cairo"/>
    <x v="3"/>
    <n v="2020"/>
    <x v="2"/>
    <x v="916"/>
    <s v="ID - 384085"/>
    <x v="0"/>
    <n v="88"/>
    <n v="5134"/>
    <n v="8678"/>
    <n v="451792"/>
    <n v="763664"/>
    <n v="311872"/>
  </r>
  <r>
    <x v="548"/>
    <x v="1"/>
    <s v="Abha"/>
    <x v="2"/>
    <n v="2019"/>
    <x v="0"/>
    <x v="548"/>
    <s v="ID - 384199"/>
    <x v="0"/>
    <n v="93"/>
    <n v="7017"/>
    <n v="11404"/>
    <n v="652581"/>
    <n v="1060572"/>
    <n v="407991"/>
  </r>
  <r>
    <x v="1380"/>
    <x v="1"/>
    <s v="Jeddah"/>
    <x v="2"/>
    <n v="2020"/>
    <x v="3"/>
    <x v="1380"/>
    <s v="ID - 384313"/>
    <x v="1"/>
    <n v="45"/>
    <n v="4366"/>
    <n v="8336"/>
    <n v="196470"/>
    <n v="375120"/>
    <n v="178650"/>
  </r>
  <r>
    <x v="1235"/>
    <x v="3"/>
    <s v="Hurghada"/>
    <x v="0"/>
    <n v="2019"/>
    <x v="2"/>
    <x v="1235"/>
    <s v="ID - 384427"/>
    <x v="1"/>
    <n v="74"/>
    <n v="7093"/>
    <n v="11901"/>
    <n v="524882"/>
    <n v="880674"/>
    <n v="355792"/>
  </r>
  <r>
    <x v="1417"/>
    <x v="3"/>
    <s v="Cairo"/>
    <x v="1"/>
    <n v="2020"/>
    <x v="3"/>
    <x v="1417"/>
    <s v="ID - 384541"/>
    <x v="0"/>
    <n v="87"/>
    <n v="4778"/>
    <n v="10654"/>
    <n v="415686"/>
    <n v="926898"/>
    <n v="511212"/>
  </r>
  <r>
    <x v="1393"/>
    <x v="2"/>
    <s v="Gaza"/>
    <x v="2"/>
    <n v="2019"/>
    <x v="2"/>
    <x v="1393"/>
    <s v="ID - 384655"/>
    <x v="1"/>
    <n v="80"/>
    <n v="5384"/>
    <n v="7541"/>
    <n v="430720"/>
    <n v="603280"/>
    <n v="172560"/>
  </r>
  <r>
    <x v="1245"/>
    <x v="1"/>
    <s v="Abha"/>
    <x v="3"/>
    <n v="2018"/>
    <x v="2"/>
    <x v="1245"/>
    <s v="ID - 384769"/>
    <x v="0"/>
    <n v="11"/>
    <n v="4958"/>
    <n v="6130"/>
    <n v="54538"/>
    <n v="67430"/>
    <n v="12892"/>
  </r>
  <r>
    <x v="1115"/>
    <x v="0"/>
    <s v="Homs"/>
    <x v="3"/>
    <n v="2017"/>
    <x v="1"/>
    <x v="1115"/>
    <s v="ID - 384883"/>
    <x v="0"/>
    <n v="70"/>
    <n v="2808"/>
    <n v="6358"/>
    <n v="196560"/>
    <n v="445060"/>
    <n v="248500"/>
  </r>
  <r>
    <x v="940"/>
    <x v="3"/>
    <s v="Cairo"/>
    <x v="0"/>
    <n v="2018"/>
    <x v="2"/>
    <x v="940"/>
    <s v="ID - 384997"/>
    <x v="0"/>
    <n v="29"/>
    <n v="6386"/>
    <n v="9962"/>
    <n v="185194"/>
    <n v="288898"/>
    <n v="103704"/>
  </r>
  <r>
    <x v="1301"/>
    <x v="0"/>
    <s v="Damascus"/>
    <x v="2"/>
    <n v="2019"/>
    <x v="2"/>
    <x v="1301"/>
    <s v="ID - 385111"/>
    <x v="1"/>
    <n v="53"/>
    <n v="8004"/>
    <n v="14642"/>
    <n v="424212"/>
    <n v="776026"/>
    <n v="351814"/>
  </r>
  <r>
    <x v="1341"/>
    <x v="3"/>
    <s v="Cairo"/>
    <x v="1"/>
    <n v="2019"/>
    <x v="1"/>
    <x v="1341"/>
    <s v="ID - 385225"/>
    <x v="0"/>
    <n v="56"/>
    <n v="2315"/>
    <n v="8312"/>
    <n v="129640"/>
    <n v="465472"/>
    <n v="335832"/>
  </r>
  <r>
    <x v="7"/>
    <x v="2"/>
    <s v="Al-Quds"/>
    <x v="3"/>
    <n v="2017"/>
    <x v="2"/>
    <x v="7"/>
    <s v="ID - 385339"/>
    <x v="0"/>
    <n v="81"/>
    <n v="4907"/>
    <n v="8851"/>
    <n v="397467"/>
    <n v="716931"/>
    <n v="319464"/>
  </r>
  <r>
    <x v="1144"/>
    <x v="1"/>
    <s v="Abha"/>
    <x v="2"/>
    <n v="2020"/>
    <x v="2"/>
    <x v="1144"/>
    <s v="ID - 385453"/>
    <x v="0"/>
    <n v="69"/>
    <n v="7752"/>
    <n v="9838"/>
    <n v="534888"/>
    <n v="678822"/>
    <n v="143934"/>
  </r>
  <r>
    <x v="873"/>
    <x v="0"/>
    <s v="Idlb"/>
    <x v="1"/>
    <n v="2020"/>
    <x v="3"/>
    <x v="873"/>
    <s v="ID - 385567"/>
    <x v="1"/>
    <n v="77"/>
    <n v="3489"/>
    <n v="9668"/>
    <n v="268653"/>
    <n v="744436"/>
    <n v="475783"/>
  </r>
  <r>
    <x v="274"/>
    <x v="0"/>
    <s v="Hama"/>
    <x v="1"/>
    <n v="2018"/>
    <x v="3"/>
    <x v="274"/>
    <s v="ID - 385681"/>
    <x v="0"/>
    <n v="21"/>
    <n v="2432"/>
    <n v="5348"/>
    <n v="51072"/>
    <n v="112308"/>
    <n v="61236"/>
  </r>
  <r>
    <x v="1371"/>
    <x v="1"/>
    <s v="Abha"/>
    <x v="0"/>
    <n v="2018"/>
    <x v="2"/>
    <x v="1371"/>
    <s v="ID - 385795"/>
    <x v="1"/>
    <n v="61"/>
    <n v="2313"/>
    <n v="8649"/>
    <n v="141093"/>
    <n v="527589"/>
    <n v="386496"/>
  </r>
  <r>
    <x v="1227"/>
    <x v="3"/>
    <s v="Alex"/>
    <x v="0"/>
    <n v="2020"/>
    <x v="1"/>
    <x v="1227"/>
    <s v="ID - 385909"/>
    <x v="1"/>
    <n v="55"/>
    <n v="8612"/>
    <n v="11427"/>
    <n v="473660"/>
    <n v="628485"/>
    <n v="154825"/>
  </r>
  <r>
    <x v="442"/>
    <x v="1"/>
    <s v="Dammam"/>
    <x v="2"/>
    <n v="2017"/>
    <x v="2"/>
    <x v="442"/>
    <s v="ID - 386023"/>
    <x v="1"/>
    <n v="74"/>
    <n v="5679"/>
    <n v="11015"/>
    <n v="420246"/>
    <n v="815110"/>
    <n v="394864"/>
  </r>
  <r>
    <x v="984"/>
    <x v="3"/>
    <s v="Hurghada"/>
    <x v="2"/>
    <n v="2018"/>
    <x v="3"/>
    <x v="984"/>
    <s v="ID - 386137"/>
    <x v="0"/>
    <n v="77"/>
    <n v="5887"/>
    <n v="9827"/>
    <n v="453299"/>
    <n v="756679"/>
    <n v="303380"/>
  </r>
  <r>
    <x v="1321"/>
    <x v="2"/>
    <s v="Gaza"/>
    <x v="0"/>
    <n v="2019"/>
    <x v="3"/>
    <x v="1321"/>
    <s v="ID - 386251"/>
    <x v="1"/>
    <n v="96"/>
    <n v="2358"/>
    <n v="7249"/>
    <n v="226368"/>
    <n v="695904"/>
    <n v="469536"/>
  </r>
  <r>
    <x v="1308"/>
    <x v="1"/>
    <s v="Dammam"/>
    <x v="3"/>
    <n v="2018"/>
    <x v="3"/>
    <x v="1308"/>
    <s v="ID - 386365"/>
    <x v="0"/>
    <n v="50"/>
    <n v="2715"/>
    <n v="7268"/>
    <n v="135750"/>
    <n v="363400"/>
    <n v="227650"/>
  </r>
  <r>
    <x v="567"/>
    <x v="2"/>
    <s v="Gaza"/>
    <x v="3"/>
    <n v="2020"/>
    <x v="3"/>
    <x v="567"/>
    <s v="ID - 386479"/>
    <x v="1"/>
    <n v="57"/>
    <n v="6845"/>
    <n v="8489"/>
    <n v="390165"/>
    <n v="483873"/>
    <n v="93708"/>
  </r>
  <r>
    <x v="332"/>
    <x v="2"/>
    <s v="Gaza"/>
    <x v="3"/>
    <n v="2019"/>
    <x v="1"/>
    <x v="332"/>
    <s v="ID - 386593"/>
    <x v="1"/>
    <n v="39"/>
    <n v="3023"/>
    <n v="9925"/>
    <n v="117897"/>
    <n v="387075"/>
    <n v="269178"/>
  </r>
  <r>
    <x v="857"/>
    <x v="1"/>
    <s v="Riyadh"/>
    <x v="3"/>
    <n v="2020"/>
    <x v="1"/>
    <x v="857"/>
    <s v="ID - 386707"/>
    <x v="1"/>
    <n v="98"/>
    <n v="4531"/>
    <n v="5571"/>
    <n v="444038"/>
    <n v="545958"/>
    <n v="101920"/>
  </r>
  <r>
    <x v="496"/>
    <x v="1"/>
    <s v="Abha"/>
    <x v="1"/>
    <n v="2017"/>
    <x v="2"/>
    <x v="496"/>
    <s v="ID - 386821"/>
    <x v="0"/>
    <n v="99"/>
    <n v="6383"/>
    <n v="11362"/>
    <n v="631917"/>
    <n v="1124838"/>
    <n v="492921"/>
  </r>
  <r>
    <x v="355"/>
    <x v="0"/>
    <s v="Idlb"/>
    <x v="3"/>
    <n v="2017"/>
    <x v="2"/>
    <x v="355"/>
    <s v="ID - 386935"/>
    <x v="1"/>
    <n v="32"/>
    <n v="6927"/>
    <n v="11493"/>
    <n v="221664"/>
    <n v="367776"/>
    <n v="146112"/>
  </r>
  <r>
    <x v="1168"/>
    <x v="1"/>
    <s v="Dammam"/>
    <x v="1"/>
    <n v="2019"/>
    <x v="3"/>
    <x v="1168"/>
    <s v="ID - 387049"/>
    <x v="0"/>
    <n v="46"/>
    <n v="8061"/>
    <n v="9202"/>
    <n v="370806"/>
    <n v="423292"/>
    <n v="52486"/>
  </r>
  <r>
    <x v="166"/>
    <x v="3"/>
    <s v="Cairo"/>
    <x v="1"/>
    <n v="2020"/>
    <x v="2"/>
    <x v="166"/>
    <s v="ID - 387163"/>
    <x v="1"/>
    <n v="66"/>
    <n v="3621"/>
    <n v="7004"/>
    <n v="238986"/>
    <n v="462264"/>
    <n v="223278"/>
  </r>
  <r>
    <x v="684"/>
    <x v="0"/>
    <s v="Hama"/>
    <x v="0"/>
    <n v="2018"/>
    <x v="1"/>
    <x v="684"/>
    <s v="ID - 387277"/>
    <x v="0"/>
    <n v="70"/>
    <n v="4959"/>
    <n v="7478"/>
    <n v="347130"/>
    <n v="523460"/>
    <n v="176330"/>
  </r>
  <r>
    <x v="931"/>
    <x v="3"/>
    <s v="Cairo"/>
    <x v="1"/>
    <n v="2018"/>
    <x v="1"/>
    <x v="931"/>
    <s v="ID - 387391"/>
    <x v="1"/>
    <n v="78"/>
    <n v="7706"/>
    <n v="11594"/>
    <n v="601068"/>
    <n v="904332"/>
    <n v="303264"/>
  </r>
  <r>
    <x v="723"/>
    <x v="0"/>
    <s v="Hama"/>
    <x v="0"/>
    <n v="2020"/>
    <x v="3"/>
    <x v="723"/>
    <s v="ID - 387505"/>
    <x v="1"/>
    <n v="83"/>
    <n v="5130"/>
    <n v="6578"/>
    <n v="425790"/>
    <n v="545974"/>
    <n v="120184"/>
  </r>
  <r>
    <x v="837"/>
    <x v="3"/>
    <s v="Cairo"/>
    <x v="2"/>
    <n v="2018"/>
    <x v="0"/>
    <x v="837"/>
    <s v="ID - 387619"/>
    <x v="0"/>
    <n v="46"/>
    <n v="3784"/>
    <n v="9645"/>
    <n v="174064"/>
    <n v="443670"/>
    <n v="269606"/>
  </r>
  <r>
    <x v="913"/>
    <x v="3"/>
    <s v="Hurghada"/>
    <x v="2"/>
    <n v="2017"/>
    <x v="0"/>
    <x v="913"/>
    <s v="ID - 387733"/>
    <x v="0"/>
    <n v="25"/>
    <n v="7214"/>
    <n v="11758"/>
    <n v="180350"/>
    <n v="293950"/>
    <n v="113600"/>
  </r>
  <r>
    <x v="835"/>
    <x v="3"/>
    <s v="Alex"/>
    <x v="2"/>
    <n v="2020"/>
    <x v="3"/>
    <x v="835"/>
    <s v="ID - 387847"/>
    <x v="0"/>
    <n v="50"/>
    <n v="2827"/>
    <n v="5039"/>
    <n v="141350"/>
    <n v="251950"/>
    <n v="110600"/>
  </r>
  <r>
    <x v="1326"/>
    <x v="2"/>
    <s v="Gaza"/>
    <x v="1"/>
    <n v="2020"/>
    <x v="3"/>
    <x v="1326"/>
    <s v="ID - 387961"/>
    <x v="1"/>
    <n v="35"/>
    <n v="3399"/>
    <n v="7857"/>
    <n v="118965"/>
    <n v="274995"/>
    <n v="156030"/>
  </r>
  <r>
    <x v="1396"/>
    <x v="0"/>
    <s v="Damascus"/>
    <x v="3"/>
    <n v="2017"/>
    <x v="0"/>
    <x v="1396"/>
    <s v="ID - 388075"/>
    <x v="1"/>
    <n v="44"/>
    <n v="5097"/>
    <n v="10820"/>
    <n v="224268"/>
    <n v="476080"/>
    <n v="251812"/>
  </r>
  <r>
    <x v="1337"/>
    <x v="0"/>
    <s v="Hama"/>
    <x v="3"/>
    <n v="2017"/>
    <x v="1"/>
    <x v="1337"/>
    <s v="ID - 388189"/>
    <x v="0"/>
    <n v="85"/>
    <n v="6285"/>
    <n v="8743"/>
    <n v="534225"/>
    <n v="743155"/>
    <n v="208930"/>
  </r>
  <r>
    <x v="493"/>
    <x v="2"/>
    <s v="Nablus"/>
    <x v="1"/>
    <n v="2018"/>
    <x v="3"/>
    <x v="493"/>
    <s v="ID - 388303"/>
    <x v="0"/>
    <n v="89"/>
    <n v="6134"/>
    <n v="7531"/>
    <n v="545926"/>
    <n v="670259"/>
    <n v="124333"/>
  </r>
  <r>
    <x v="1206"/>
    <x v="1"/>
    <s v="Jeddah"/>
    <x v="1"/>
    <n v="2017"/>
    <x v="1"/>
    <x v="1206"/>
    <s v="ID - 388417"/>
    <x v="1"/>
    <n v="50"/>
    <n v="6854"/>
    <n v="12797"/>
    <n v="342700"/>
    <n v="639850"/>
    <n v="297150"/>
  </r>
  <r>
    <x v="497"/>
    <x v="3"/>
    <s v="Alex"/>
    <x v="1"/>
    <n v="2019"/>
    <x v="3"/>
    <x v="497"/>
    <s v="ID - 388531"/>
    <x v="1"/>
    <n v="94"/>
    <n v="8273"/>
    <n v="14570"/>
    <n v="777662"/>
    <n v="1369580"/>
    <n v="591918"/>
  </r>
  <r>
    <x v="798"/>
    <x v="0"/>
    <s v="Damascus"/>
    <x v="1"/>
    <n v="2020"/>
    <x v="3"/>
    <x v="798"/>
    <s v="ID - 388645"/>
    <x v="1"/>
    <n v="13"/>
    <n v="2069"/>
    <n v="4556"/>
    <n v="26897"/>
    <n v="59228"/>
    <n v="32331"/>
  </r>
  <r>
    <x v="1293"/>
    <x v="2"/>
    <s v="Al-Quds"/>
    <x v="0"/>
    <n v="2018"/>
    <x v="3"/>
    <x v="1293"/>
    <s v="ID - 388759"/>
    <x v="1"/>
    <n v="33"/>
    <n v="4154"/>
    <n v="6713"/>
    <n v="137082"/>
    <n v="221529"/>
    <n v="84447"/>
  </r>
  <r>
    <x v="395"/>
    <x v="2"/>
    <s v="Nablus"/>
    <x v="2"/>
    <n v="2020"/>
    <x v="3"/>
    <x v="395"/>
    <s v="ID - 388873"/>
    <x v="1"/>
    <n v="88"/>
    <n v="3414"/>
    <n v="6245"/>
    <n v="300432"/>
    <n v="549560"/>
    <n v="249128"/>
  </r>
  <r>
    <x v="290"/>
    <x v="2"/>
    <s v="Ramallah"/>
    <x v="3"/>
    <n v="2017"/>
    <x v="3"/>
    <x v="290"/>
    <s v="ID - 388987"/>
    <x v="0"/>
    <n v="62"/>
    <n v="7415"/>
    <n v="10221"/>
    <n v="459730"/>
    <n v="633702"/>
    <n v="173972"/>
  </r>
  <r>
    <x v="43"/>
    <x v="3"/>
    <s v="Hurghada"/>
    <x v="3"/>
    <n v="2018"/>
    <x v="2"/>
    <x v="43"/>
    <s v="ID - 389101"/>
    <x v="1"/>
    <n v="22"/>
    <n v="6211"/>
    <n v="12376"/>
    <n v="136642"/>
    <n v="272272"/>
    <n v="135630"/>
  </r>
  <r>
    <x v="1147"/>
    <x v="2"/>
    <s v="Ramallah"/>
    <x v="3"/>
    <n v="2018"/>
    <x v="1"/>
    <x v="1147"/>
    <s v="ID - 389215"/>
    <x v="0"/>
    <n v="55"/>
    <n v="6444"/>
    <n v="8863"/>
    <n v="354420"/>
    <n v="487465"/>
    <n v="133045"/>
  </r>
  <r>
    <x v="1294"/>
    <x v="0"/>
    <s v="Homs"/>
    <x v="0"/>
    <n v="2020"/>
    <x v="0"/>
    <x v="1294"/>
    <s v="ID - 389329"/>
    <x v="1"/>
    <n v="55"/>
    <n v="3808"/>
    <n v="4889"/>
    <n v="209440"/>
    <n v="268895"/>
    <n v="59455"/>
  </r>
  <r>
    <x v="1205"/>
    <x v="0"/>
    <s v="Damascus"/>
    <x v="0"/>
    <n v="2020"/>
    <x v="2"/>
    <x v="1205"/>
    <s v="ID - 389443"/>
    <x v="0"/>
    <n v="86"/>
    <n v="5423"/>
    <n v="6956"/>
    <n v="466378"/>
    <n v="598216"/>
    <n v="131838"/>
  </r>
  <r>
    <x v="791"/>
    <x v="2"/>
    <s v="Ramallah"/>
    <x v="1"/>
    <n v="2018"/>
    <x v="2"/>
    <x v="791"/>
    <s v="ID - 389557"/>
    <x v="0"/>
    <n v="98"/>
    <n v="8810"/>
    <n v="10451"/>
    <n v="863380"/>
    <n v="1024198"/>
    <n v="160818"/>
  </r>
  <r>
    <x v="818"/>
    <x v="1"/>
    <s v="Riyadh"/>
    <x v="3"/>
    <n v="2017"/>
    <x v="0"/>
    <x v="818"/>
    <s v="ID - 389671"/>
    <x v="1"/>
    <n v="73"/>
    <n v="6646"/>
    <n v="12849"/>
    <n v="485158"/>
    <n v="937977"/>
    <n v="452819"/>
  </r>
  <r>
    <x v="731"/>
    <x v="2"/>
    <s v="Nablus"/>
    <x v="3"/>
    <n v="2017"/>
    <x v="1"/>
    <x v="731"/>
    <s v="ID - 389785"/>
    <x v="0"/>
    <n v="18"/>
    <n v="5365"/>
    <n v="8796"/>
    <n v="96570"/>
    <n v="158328"/>
    <n v="61758"/>
  </r>
  <r>
    <x v="61"/>
    <x v="1"/>
    <s v="Abha"/>
    <x v="0"/>
    <n v="2020"/>
    <x v="2"/>
    <x v="61"/>
    <s v="ID - 389899"/>
    <x v="0"/>
    <n v="43"/>
    <n v="8059"/>
    <n v="11762"/>
    <n v="346537"/>
    <n v="505766"/>
    <n v="159229"/>
  </r>
  <r>
    <x v="586"/>
    <x v="3"/>
    <s v="Cairo"/>
    <x v="0"/>
    <n v="2018"/>
    <x v="3"/>
    <x v="586"/>
    <s v="ID - 390013"/>
    <x v="1"/>
    <n v="97"/>
    <n v="8201"/>
    <n v="11319"/>
    <n v="795497"/>
    <n v="1097943"/>
    <n v="302446"/>
  </r>
  <r>
    <x v="581"/>
    <x v="1"/>
    <s v="Riyadh"/>
    <x v="1"/>
    <n v="2020"/>
    <x v="3"/>
    <x v="581"/>
    <s v="ID - 390127"/>
    <x v="0"/>
    <n v="85"/>
    <n v="8437"/>
    <n v="15153"/>
    <n v="717145"/>
    <n v="1288005"/>
    <n v="570860"/>
  </r>
  <r>
    <x v="651"/>
    <x v="3"/>
    <s v="Tanta"/>
    <x v="0"/>
    <n v="2018"/>
    <x v="1"/>
    <x v="651"/>
    <s v="ID - 390241"/>
    <x v="0"/>
    <n v="68"/>
    <n v="3876"/>
    <n v="5400"/>
    <n v="263568"/>
    <n v="367200"/>
    <n v="103632"/>
  </r>
  <r>
    <x v="1237"/>
    <x v="1"/>
    <s v="Abha"/>
    <x v="2"/>
    <n v="2019"/>
    <x v="2"/>
    <x v="1237"/>
    <s v="ID - 390355"/>
    <x v="0"/>
    <n v="10"/>
    <n v="5576"/>
    <n v="10137"/>
    <n v="55760"/>
    <n v="101370"/>
    <n v="45610"/>
  </r>
  <r>
    <x v="1412"/>
    <x v="1"/>
    <s v="Riyadh"/>
    <x v="1"/>
    <n v="2018"/>
    <x v="3"/>
    <x v="1412"/>
    <s v="ID - 390469"/>
    <x v="1"/>
    <n v="81"/>
    <n v="7043"/>
    <n v="10949"/>
    <n v="570483"/>
    <n v="886869"/>
    <n v="316386"/>
  </r>
  <r>
    <x v="1050"/>
    <x v="3"/>
    <s v="Alex"/>
    <x v="3"/>
    <n v="2020"/>
    <x v="2"/>
    <x v="1050"/>
    <s v="ID - 390583"/>
    <x v="1"/>
    <n v="29"/>
    <n v="2825"/>
    <n v="6116"/>
    <n v="81925"/>
    <n v="177364"/>
    <n v="95439"/>
  </r>
  <r>
    <x v="1227"/>
    <x v="1"/>
    <s v="Riyadh"/>
    <x v="3"/>
    <n v="2020"/>
    <x v="1"/>
    <x v="1227"/>
    <s v="ID - 390697"/>
    <x v="0"/>
    <n v="35"/>
    <n v="6234"/>
    <n v="7306"/>
    <n v="218190"/>
    <n v="255710"/>
    <n v="37520"/>
  </r>
  <r>
    <x v="80"/>
    <x v="2"/>
    <s v="Al-Quds"/>
    <x v="3"/>
    <n v="2017"/>
    <x v="1"/>
    <x v="80"/>
    <s v="ID - 390811"/>
    <x v="0"/>
    <n v="52"/>
    <n v="8388"/>
    <n v="12119"/>
    <n v="436176"/>
    <n v="630188"/>
    <n v="194012"/>
  </r>
  <r>
    <x v="149"/>
    <x v="2"/>
    <s v="Al-Quds"/>
    <x v="0"/>
    <n v="2020"/>
    <x v="0"/>
    <x v="149"/>
    <s v="ID - 390925"/>
    <x v="0"/>
    <n v="67"/>
    <n v="2618"/>
    <n v="5141"/>
    <n v="175406"/>
    <n v="344447"/>
    <n v="169041"/>
  </r>
  <r>
    <x v="1023"/>
    <x v="2"/>
    <s v="Ramallah"/>
    <x v="3"/>
    <n v="2020"/>
    <x v="2"/>
    <x v="1023"/>
    <s v="ID - 391039"/>
    <x v="1"/>
    <n v="13"/>
    <n v="7190"/>
    <n v="10366"/>
    <n v="93470"/>
    <n v="134758"/>
    <n v="41288"/>
  </r>
  <r>
    <x v="757"/>
    <x v="2"/>
    <s v="Ramallah"/>
    <x v="0"/>
    <n v="2018"/>
    <x v="3"/>
    <x v="757"/>
    <s v="ID - 391153"/>
    <x v="0"/>
    <n v="82"/>
    <n v="2638"/>
    <n v="8722"/>
    <n v="216316"/>
    <n v="715204"/>
    <n v="498888"/>
  </r>
  <r>
    <x v="1383"/>
    <x v="1"/>
    <s v="Dammam"/>
    <x v="1"/>
    <n v="2018"/>
    <x v="1"/>
    <x v="1383"/>
    <s v="ID - 391267"/>
    <x v="1"/>
    <n v="54"/>
    <n v="5907"/>
    <n v="12651"/>
    <n v="318978"/>
    <n v="683154"/>
    <n v="364176"/>
  </r>
  <r>
    <x v="343"/>
    <x v="0"/>
    <s v="Homs"/>
    <x v="3"/>
    <n v="2017"/>
    <x v="0"/>
    <x v="343"/>
    <s v="ID - 391381"/>
    <x v="0"/>
    <n v="28"/>
    <n v="8230"/>
    <n v="10380"/>
    <n v="230440"/>
    <n v="290640"/>
    <n v="60200"/>
  </r>
  <r>
    <x v="848"/>
    <x v="2"/>
    <s v="Gaza"/>
    <x v="3"/>
    <n v="2020"/>
    <x v="0"/>
    <x v="848"/>
    <s v="ID - 391495"/>
    <x v="1"/>
    <n v="33"/>
    <n v="7067"/>
    <n v="13500"/>
    <n v="233211"/>
    <n v="445500"/>
    <n v="212289"/>
  </r>
  <r>
    <x v="1418"/>
    <x v="1"/>
    <s v="Abha"/>
    <x v="3"/>
    <n v="2019"/>
    <x v="2"/>
    <x v="1418"/>
    <s v="ID - 391609"/>
    <x v="1"/>
    <n v="49"/>
    <n v="3289"/>
    <n v="6902"/>
    <n v="161161"/>
    <n v="338198"/>
    <n v="177037"/>
  </r>
  <r>
    <x v="249"/>
    <x v="1"/>
    <s v="Riyadh"/>
    <x v="0"/>
    <n v="2018"/>
    <x v="1"/>
    <x v="249"/>
    <s v="ID - 391723"/>
    <x v="0"/>
    <n v="97"/>
    <n v="2740"/>
    <n v="5259"/>
    <n v="265780"/>
    <n v="510123"/>
    <n v="244343"/>
  </r>
  <r>
    <x v="206"/>
    <x v="0"/>
    <s v="Idlb"/>
    <x v="1"/>
    <n v="2017"/>
    <x v="0"/>
    <x v="206"/>
    <s v="ID - 391837"/>
    <x v="1"/>
    <n v="24"/>
    <n v="6692"/>
    <n v="8801"/>
    <n v="160608"/>
    <n v="211224"/>
    <n v="50616"/>
  </r>
  <r>
    <x v="1124"/>
    <x v="0"/>
    <s v="Homs"/>
    <x v="1"/>
    <n v="2020"/>
    <x v="1"/>
    <x v="1124"/>
    <s v="ID - 391951"/>
    <x v="0"/>
    <n v="81"/>
    <n v="5339"/>
    <n v="7837"/>
    <n v="432459"/>
    <n v="634797"/>
    <n v="202338"/>
  </r>
  <r>
    <x v="1400"/>
    <x v="1"/>
    <s v="Dammam"/>
    <x v="0"/>
    <n v="2017"/>
    <x v="0"/>
    <x v="1400"/>
    <s v="ID - 392065"/>
    <x v="1"/>
    <n v="54"/>
    <n v="5571"/>
    <n v="11139"/>
    <n v="300834"/>
    <n v="601506"/>
    <n v="300672"/>
  </r>
  <r>
    <x v="1076"/>
    <x v="3"/>
    <s v="Cairo"/>
    <x v="2"/>
    <n v="2018"/>
    <x v="2"/>
    <x v="1076"/>
    <s v="ID - 392179"/>
    <x v="1"/>
    <n v="13"/>
    <n v="4402"/>
    <n v="7250"/>
    <n v="57226"/>
    <n v="94250"/>
    <n v="37024"/>
  </r>
  <r>
    <x v="227"/>
    <x v="3"/>
    <s v="Alex"/>
    <x v="2"/>
    <n v="2017"/>
    <x v="0"/>
    <x v="227"/>
    <s v="ID - 392293"/>
    <x v="1"/>
    <n v="94"/>
    <n v="3662"/>
    <n v="9065"/>
    <n v="344228"/>
    <n v="852110"/>
    <n v="507882"/>
  </r>
  <r>
    <x v="1154"/>
    <x v="0"/>
    <s v="Hama"/>
    <x v="2"/>
    <n v="2019"/>
    <x v="0"/>
    <x v="1154"/>
    <s v="ID - 392407"/>
    <x v="1"/>
    <n v="81"/>
    <n v="3210"/>
    <n v="7052"/>
    <n v="260010"/>
    <n v="571212"/>
    <n v="311202"/>
  </r>
  <r>
    <x v="1419"/>
    <x v="2"/>
    <s v="Ramallah"/>
    <x v="2"/>
    <n v="2020"/>
    <x v="0"/>
    <x v="1419"/>
    <s v="ID - 392521"/>
    <x v="1"/>
    <n v="54"/>
    <n v="4786"/>
    <n v="9909"/>
    <n v="258444"/>
    <n v="535086"/>
    <n v="276642"/>
  </r>
  <r>
    <x v="261"/>
    <x v="0"/>
    <s v="Idlb"/>
    <x v="3"/>
    <n v="2018"/>
    <x v="1"/>
    <x v="261"/>
    <s v="ID - 392635"/>
    <x v="0"/>
    <n v="50"/>
    <n v="7129"/>
    <n v="12164"/>
    <n v="356450"/>
    <n v="608200"/>
    <n v="251750"/>
  </r>
  <r>
    <x v="275"/>
    <x v="2"/>
    <s v="Gaza"/>
    <x v="0"/>
    <n v="2017"/>
    <x v="2"/>
    <x v="275"/>
    <s v="ID - 392749"/>
    <x v="1"/>
    <n v="27"/>
    <n v="8350"/>
    <n v="14426"/>
    <n v="225450"/>
    <n v="389502"/>
    <n v="164052"/>
  </r>
  <r>
    <x v="1204"/>
    <x v="2"/>
    <s v="Al-Quds"/>
    <x v="1"/>
    <n v="2020"/>
    <x v="0"/>
    <x v="1204"/>
    <s v="ID - 392863"/>
    <x v="0"/>
    <n v="51"/>
    <n v="3650"/>
    <n v="4795"/>
    <n v="186150"/>
    <n v="244545"/>
    <n v="58395"/>
  </r>
  <r>
    <x v="402"/>
    <x v="2"/>
    <s v="Ramallah"/>
    <x v="3"/>
    <n v="2017"/>
    <x v="1"/>
    <x v="402"/>
    <s v="ID - 392977"/>
    <x v="0"/>
    <n v="97"/>
    <n v="4885"/>
    <n v="7534"/>
    <n v="473845"/>
    <n v="730798"/>
    <n v="256953"/>
  </r>
  <r>
    <x v="438"/>
    <x v="0"/>
    <s v="Idlb"/>
    <x v="3"/>
    <n v="2017"/>
    <x v="3"/>
    <x v="438"/>
    <s v="ID - 393091"/>
    <x v="0"/>
    <n v="40"/>
    <n v="7549"/>
    <n v="12586"/>
    <n v="301960"/>
    <n v="503440"/>
    <n v="201480"/>
  </r>
  <r>
    <x v="1096"/>
    <x v="3"/>
    <s v="Alex"/>
    <x v="0"/>
    <n v="2018"/>
    <x v="3"/>
    <x v="1096"/>
    <s v="ID - 393205"/>
    <x v="0"/>
    <n v="30"/>
    <n v="4703"/>
    <n v="5819"/>
    <n v="141090"/>
    <n v="174570"/>
    <n v="33480"/>
  </r>
  <r>
    <x v="837"/>
    <x v="2"/>
    <s v="Nablus"/>
    <x v="3"/>
    <n v="2018"/>
    <x v="0"/>
    <x v="837"/>
    <s v="ID - 393319"/>
    <x v="1"/>
    <n v="26"/>
    <n v="7178"/>
    <n v="14089"/>
    <n v="186628"/>
    <n v="366314"/>
    <n v="179686"/>
  </r>
  <r>
    <x v="700"/>
    <x v="2"/>
    <s v="Ramallah"/>
    <x v="1"/>
    <n v="2020"/>
    <x v="2"/>
    <x v="700"/>
    <s v="ID - 393433"/>
    <x v="1"/>
    <n v="54"/>
    <n v="7170"/>
    <n v="9539"/>
    <n v="387180"/>
    <n v="515106"/>
    <n v="127926"/>
  </r>
  <r>
    <x v="1175"/>
    <x v="0"/>
    <s v="Damascus"/>
    <x v="2"/>
    <n v="2017"/>
    <x v="2"/>
    <x v="1175"/>
    <s v="ID - 393547"/>
    <x v="1"/>
    <n v="54"/>
    <n v="6938"/>
    <n v="12566"/>
    <n v="374652"/>
    <n v="678564"/>
    <n v="303912"/>
  </r>
  <r>
    <x v="410"/>
    <x v="0"/>
    <s v="Idlb"/>
    <x v="0"/>
    <n v="2020"/>
    <x v="2"/>
    <x v="410"/>
    <s v="ID - 393661"/>
    <x v="1"/>
    <n v="72"/>
    <n v="7856"/>
    <n v="11916"/>
    <n v="565632"/>
    <n v="857952"/>
    <n v="292320"/>
  </r>
  <r>
    <x v="224"/>
    <x v="3"/>
    <s v="Cairo"/>
    <x v="3"/>
    <n v="2020"/>
    <x v="1"/>
    <x v="224"/>
    <s v="ID - 393775"/>
    <x v="0"/>
    <n v="85"/>
    <n v="7450"/>
    <n v="9146"/>
    <n v="633250"/>
    <n v="777410"/>
    <n v="144160"/>
  </r>
  <r>
    <x v="822"/>
    <x v="0"/>
    <s v="Homs"/>
    <x v="3"/>
    <n v="2019"/>
    <x v="3"/>
    <x v="822"/>
    <s v="ID - 393889"/>
    <x v="0"/>
    <n v="40"/>
    <n v="7294"/>
    <n v="13574"/>
    <n v="291760"/>
    <n v="542960"/>
    <n v="251200"/>
  </r>
  <r>
    <x v="1247"/>
    <x v="3"/>
    <s v="Tanta"/>
    <x v="1"/>
    <n v="2019"/>
    <x v="1"/>
    <x v="1247"/>
    <s v="ID - 394003"/>
    <x v="1"/>
    <n v="55"/>
    <n v="2121"/>
    <n v="5227"/>
    <n v="116655"/>
    <n v="287485"/>
    <n v="170830"/>
  </r>
  <r>
    <x v="323"/>
    <x v="1"/>
    <s v="Dammam"/>
    <x v="2"/>
    <n v="2018"/>
    <x v="1"/>
    <x v="323"/>
    <s v="ID - 394117"/>
    <x v="0"/>
    <n v="93"/>
    <n v="6696"/>
    <n v="13524"/>
    <n v="622728"/>
    <n v="1257732"/>
    <n v="635004"/>
  </r>
  <r>
    <x v="26"/>
    <x v="2"/>
    <s v="Al-Quds"/>
    <x v="3"/>
    <n v="2018"/>
    <x v="2"/>
    <x v="26"/>
    <s v="ID - 394231"/>
    <x v="1"/>
    <n v="77"/>
    <n v="2626"/>
    <n v="9432"/>
    <n v="202202"/>
    <n v="726264"/>
    <n v="524062"/>
  </r>
  <r>
    <x v="655"/>
    <x v="1"/>
    <s v="Riyadh"/>
    <x v="0"/>
    <n v="2017"/>
    <x v="1"/>
    <x v="655"/>
    <s v="ID - 394345"/>
    <x v="1"/>
    <n v="34"/>
    <n v="7641"/>
    <n v="11219"/>
    <n v="259794"/>
    <n v="381446"/>
    <n v="121652"/>
  </r>
  <r>
    <x v="142"/>
    <x v="0"/>
    <s v="Idlb"/>
    <x v="0"/>
    <n v="2018"/>
    <x v="3"/>
    <x v="142"/>
    <s v="ID - 394459"/>
    <x v="1"/>
    <n v="14"/>
    <n v="2494"/>
    <n v="5962"/>
    <n v="34916"/>
    <n v="83468"/>
    <n v="48552"/>
  </r>
  <r>
    <x v="1354"/>
    <x v="0"/>
    <s v="Idlb"/>
    <x v="2"/>
    <n v="2017"/>
    <x v="3"/>
    <x v="1354"/>
    <s v="ID - 394573"/>
    <x v="0"/>
    <n v="74"/>
    <n v="7011"/>
    <n v="8702"/>
    <n v="518814"/>
    <n v="643948"/>
    <n v="125134"/>
  </r>
  <r>
    <x v="1420"/>
    <x v="1"/>
    <s v="Dammam"/>
    <x v="2"/>
    <n v="2017"/>
    <x v="1"/>
    <x v="1420"/>
    <s v="ID - 394687"/>
    <x v="1"/>
    <n v="17"/>
    <n v="3771"/>
    <n v="8038"/>
    <n v="64107"/>
    <n v="136646"/>
    <n v="72539"/>
  </r>
  <r>
    <x v="1183"/>
    <x v="2"/>
    <s v="Ramallah"/>
    <x v="1"/>
    <n v="2018"/>
    <x v="0"/>
    <x v="1183"/>
    <s v="ID - 394801"/>
    <x v="0"/>
    <n v="64"/>
    <n v="4579"/>
    <n v="5695"/>
    <n v="293056"/>
    <n v="364480"/>
    <n v="71424"/>
  </r>
  <r>
    <x v="1124"/>
    <x v="3"/>
    <s v="Tanta"/>
    <x v="1"/>
    <n v="2020"/>
    <x v="1"/>
    <x v="1124"/>
    <s v="ID - 394915"/>
    <x v="1"/>
    <n v="83"/>
    <n v="7104"/>
    <n v="11564"/>
    <n v="589632"/>
    <n v="959812"/>
    <n v="370180"/>
  </r>
  <r>
    <x v="996"/>
    <x v="3"/>
    <s v="Alex"/>
    <x v="1"/>
    <n v="2018"/>
    <x v="0"/>
    <x v="996"/>
    <s v="ID - 395029"/>
    <x v="1"/>
    <n v="35"/>
    <n v="3745"/>
    <n v="9210"/>
    <n v="131075"/>
    <n v="322350"/>
    <n v="191275"/>
  </r>
  <r>
    <x v="303"/>
    <x v="1"/>
    <s v="Riyadh"/>
    <x v="3"/>
    <n v="2019"/>
    <x v="1"/>
    <x v="303"/>
    <s v="ID - 395143"/>
    <x v="0"/>
    <n v="49"/>
    <n v="2457"/>
    <n v="4881"/>
    <n v="120393"/>
    <n v="239169"/>
    <n v="118776"/>
  </r>
  <r>
    <x v="101"/>
    <x v="0"/>
    <s v="Hama"/>
    <x v="2"/>
    <n v="2018"/>
    <x v="1"/>
    <x v="101"/>
    <s v="ID - 395257"/>
    <x v="0"/>
    <n v="41"/>
    <n v="2426"/>
    <n v="4842"/>
    <n v="99466"/>
    <n v="198522"/>
    <n v="99056"/>
  </r>
  <r>
    <x v="876"/>
    <x v="3"/>
    <s v="Cairo"/>
    <x v="0"/>
    <n v="2020"/>
    <x v="1"/>
    <x v="876"/>
    <s v="ID - 395371"/>
    <x v="1"/>
    <n v="73"/>
    <n v="2690"/>
    <n v="8740"/>
    <n v="196370"/>
    <n v="638020"/>
    <n v="441650"/>
  </r>
  <r>
    <x v="612"/>
    <x v="2"/>
    <s v="Nablus"/>
    <x v="2"/>
    <n v="2017"/>
    <x v="0"/>
    <x v="612"/>
    <s v="ID - 395485"/>
    <x v="1"/>
    <n v="85"/>
    <n v="3205"/>
    <n v="6246"/>
    <n v="272425"/>
    <n v="530910"/>
    <n v="258485"/>
  </r>
  <r>
    <x v="1421"/>
    <x v="1"/>
    <s v="Abha"/>
    <x v="0"/>
    <n v="2019"/>
    <x v="0"/>
    <x v="1421"/>
    <s v="ID - 395599"/>
    <x v="0"/>
    <n v="53"/>
    <n v="8600"/>
    <n v="14801"/>
    <n v="455800"/>
    <n v="784453"/>
    <n v="328653"/>
  </r>
  <r>
    <x v="122"/>
    <x v="1"/>
    <s v="Dammam"/>
    <x v="1"/>
    <n v="2018"/>
    <x v="0"/>
    <x v="122"/>
    <s v="ID - 395713"/>
    <x v="0"/>
    <n v="37"/>
    <n v="6107"/>
    <n v="7581"/>
    <n v="225959"/>
    <n v="280497"/>
    <n v="54538"/>
  </r>
  <r>
    <x v="524"/>
    <x v="1"/>
    <s v="Dammam"/>
    <x v="3"/>
    <n v="2020"/>
    <x v="3"/>
    <x v="524"/>
    <s v="ID - 395827"/>
    <x v="0"/>
    <n v="84"/>
    <n v="5632"/>
    <n v="10481"/>
    <n v="473088"/>
    <n v="880404"/>
    <n v="407316"/>
  </r>
  <r>
    <x v="883"/>
    <x v="2"/>
    <s v="Ramallah"/>
    <x v="0"/>
    <n v="2017"/>
    <x v="1"/>
    <x v="883"/>
    <s v="ID - 395941"/>
    <x v="0"/>
    <n v="55"/>
    <n v="4683"/>
    <n v="5707"/>
    <n v="257565"/>
    <n v="313885"/>
    <n v="56320"/>
  </r>
  <r>
    <x v="857"/>
    <x v="3"/>
    <s v="Alex"/>
    <x v="0"/>
    <n v="2020"/>
    <x v="1"/>
    <x v="857"/>
    <s v="ID - 396055"/>
    <x v="0"/>
    <n v="43"/>
    <n v="4385"/>
    <n v="6100"/>
    <n v="188555"/>
    <n v="262300"/>
    <n v="73745"/>
  </r>
  <r>
    <x v="34"/>
    <x v="1"/>
    <s v="Jeddah"/>
    <x v="3"/>
    <n v="2017"/>
    <x v="2"/>
    <x v="34"/>
    <s v="ID - 396169"/>
    <x v="1"/>
    <n v="31"/>
    <n v="4282"/>
    <n v="6320"/>
    <n v="132742"/>
    <n v="195920"/>
    <n v="63178"/>
  </r>
  <r>
    <x v="908"/>
    <x v="2"/>
    <s v="Gaza"/>
    <x v="0"/>
    <n v="2017"/>
    <x v="2"/>
    <x v="908"/>
    <s v="ID - 396283"/>
    <x v="1"/>
    <n v="11"/>
    <n v="2532"/>
    <n v="9223"/>
    <n v="27852"/>
    <n v="101453"/>
    <n v="73601"/>
  </r>
  <r>
    <x v="553"/>
    <x v="2"/>
    <s v="Ramallah"/>
    <x v="3"/>
    <n v="2020"/>
    <x v="0"/>
    <x v="553"/>
    <s v="ID - 396397"/>
    <x v="1"/>
    <n v="45"/>
    <n v="3853"/>
    <n v="8791"/>
    <n v="173385"/>
    <n v="395595"/>
    <n v="222210"/>
  </r>
  <r>
    <x v="188"/>
    <x v="0"/>
    <s v="Damascus"/>
    <x v="3"/>
    <n v="2019"/>
    <x v="1"/>
    <x v="188"/>
    <s v="ID - 396511"/>
    <x v="0"/>
    <n v="53"/>
    <n v="2767"/>
    <n v="9742"/>
    <n v="146651"/>
    <n v="516326"/>
    <n v="369675"/>
  </r>
  <r>
    <x v="1162"/>
    <x v="2"/>
    <s v="Al-Quds"/>
    <x v="3"/>
    <n v="2020"/>
    <x v="3"/>
    <x v="1162"/>
    <s v="ID - 396625"/>
    <x v="0"/>
    <n v="98"/>
    <n v="4988"/>
    <n v="10844"/>
    <n v="488824"/>
    <n v="1062712"/>
    <n v="573888"/>
  </r>
  <r>
    <x v="1361"/>
    <x v="2"/>
    <s v="Ramallah"/>
    <x v="0"/>
    <n v="2020"/>
    <x v="1"/>
    <x v="1361"/>
    <s v="ID - 396739"/>
    <x v="0"/>
    <n v="13"/>
    <n v="7807"/>
    <n v="9502"/>
    <n v="101491"/>
    <n v="123526"/>
    <n v="22035"/>
  </r>
  <r>
    <x v="1422"/>
    <x v="1"/>
    <s v="Dammam"/>
    <x v="3"/>
    <n v="2017"/>
    <x v="3"/>
    <x v="1422"/>
    <s v="ID - 396853"/>
    <x v="1"/>
    <n v="85"/>
    <n v="6772"/>
    <n v="11264"/>
    <n v="575620"/>
    <n v="957440"/>
    <n v="381820"/>
  </r>
  <r>
    <x v="409"/>
    <x v="0"/>
    <s v="Homs"/>
    <x v="1"/>
    <n v="2018"/>
    <x v="1"/>
    <x v="409"/>
    <s v="ID - 396967"/>
    <x v="0"/>
    <n v="76"/>
    <n v="5282"/>
    <n v="7236"/>
    <n v="401432"/>
    <n v="549936"/>
    <n v="148504"/>
  </r>
  <r>
    <x v="1037"/>
    <x v="3"/>
    <s v="Alex"/>
    <x v="3"/>
    <n v="2020"/>
    <x v="2"/>
    <x v="1037"/>
    <s v="ID - 397081"/>
    <x v="0"/>
    <n v="79"/>
    <n v="6233"/>
    <n v="11805"/>
    <n v="492407"/>
    <n v="932595"/>
    <n v="440188"/>
  </r>
  <r>
    <x v="20"/>
    <x v="3"/>
    <s v="Alex"/>
    <x v="3"/>
    <n v="2018"/>
    <x v="0"/>
    <x v="20"/>
    <s v="ID - 397195"/>
    <x v="1"/>
    <n v="98"/>
    <n v="8774"/>
    <n v="15392"/>
    <n v="859852"/>
    <n v="1508416"/>
    <n v="648564"/>
  </r>
  <r>
    <x v="507"/>
    <x v="1"/>
    <s v="Riyadh"/>
    <x v="1"/>
    <n v="2017"/>
    <x v="3"/>
    <x v="507"/>
    <s v="ID - 397309"/>
    <x v="0"/>
    <n v="71"/>
    <n v="5246"/>
    <n v="8309"/>
    <n v="372466"/>
    <n v="589939"/>
    <n v="217473"/>
  </r>
  <r>
    <x v="346"/>
    <x v="0"/>
    <s v="Homs"/>
    <x v="2"/>
    <n v="2020"/>
    <x v="1"/>
    <x v="346"/>
    <s v="ID - 397423"/>
    <x v="0"/>
    <n v="57"/>
    <n v="8124"/>
    <n v="13733"/>
    <n v="463068"/>
    <n v="782781"/>
    <n v="319713"/>
  </r>
  <r>
    <x v="342"/>
    <x v="3"/>
    <s v="Alex"/>
    <x v="1"/>
    <n v="2018"/>
    <x v="2"/>
    <x v="342"/>
    <s v="ID - 397537"/>
    <x v="1"/>
    <n v="41"/>
    <n v="6281"/>
    <n v="11206"/>
    <n v="257521"/>
    <n v="459446"/>
    <n v="201925"/>
  </r>
  <r>
    <x v="1319"/>
    <x v="1"/>
    <s v="Dammam"/>
    <x v="2"/>
    <n v="2019"/>
    <x v="3"/>
    <x v="1319"/>
    <s v="ID - 397651"/>
    <x v="0"/>
    <n v="30"/>
    <n v="5400"/>
    <n v="9910"/>
    <n v="162000"/>
    <n v="297300"/>
    <n v="135300"/>
  </r>
  <r>
    <x v="767"/>
    <x v="2"/>
    <s v="Nablus"/>
    <x v="0"/>
    <n v="2018"/>
    <x v="3"/>
    <x v="767"/>
    <s v="ID - 397765"/>
    <x v="1"/>
    <n v="87"/>
    <n v="3286"/>
    <n v="8141"/>
    <n v="285882"/>
    <n v="708267"/>
    <n v="422385"/>
  </r>
  <r>
    <x v="1249"/>
    <x v="3"/>
    <s v="Cairo"/>
    <x v="2"/>
    <n v="2020"/>
    <x v="3"/>
    <x v="1249"/>
    <s v="ID - 397879"/>
    <x v="1"/>
    <n v="67"/>
    <n v="2257"/>
    <n v="3523"/>
    <n v="151219"/>
    <n v="236041"/>
    <n v="84822"/>
  </r>
  <r>
    <x v="1254"/>
    <x v="3"/>
    <s v="Alex"/>
    <x v="1"/>
    <n v="2019"/>
    <x v="2"/>
    <x v="1254"/>
    <s v="ID - 397993"/>
    <x v="1"/>
    <n v="62"/>
    <n v="6882"/>
    <n v="12283"/>
    <n v="426684"/>
    <n v="761546"/>
    <n v="334862"/>
  </r>
  <r>
    <x v="850"/>
    <x v="0"/>
    <s v="Damascus"/>
    <x v="0"/>
    <n v="2019"/>
    <x v="0"/>
    <x v="850"/>
    <s v="ID - 398107"/>
    <x v="0"/>
    <n v="46"/>
    <n v="3725"/>
    <n v="4895"/>
    <n v="171350"/>
    <n v="225170"/>
    <n v="53820"/>
  </r>
  <r>
    <x v="878"/>
    <x v="3"/>
    <s v="Tanta"/>
    <x v="0"/>
    <n v="2017"/>
    <x v="3"/>
    <x v="878"/>
    <s v="ID - 398221"/>
    <x v="1"/>
    <n v="81"/>
    <n v="5030"/>
    <n v="10171"/>
    <n v="407430"/>
    <n v="823851"/>
    <n v="416421"/>
  </r>
  <r>
    <x v="1316"/>
    <x v="2"/>
    <s v="Nablus"/>
    <x v="1"/>
    <n v="2017"/>
    <x v="1"/>
    <x v="1316"/>
    <s v="ID - 398335"/>
    <x v="0"/>
    <n v="61"/>
    <n v="8965"/>
    <n v="14096"/>
    <n v="546865"/>
    <n v="859856"/>
    <n v="312991"/>
  </r>
  <r>
    <x v="31"/>
    <x v="0"/>
    <s v="Idlb"/>
    <x v="2"/>
    <n v="2018"/>
    <x v="1"/>
    <x v="31"/>
    <s v="ID - 398449"/>
    <x v="0"/>
    <n v="63"/>
    <n v="8878"/>
    <n v="13337"/>
    <n v="559314"/>
    <n v="840231"/>
    <n v="280917"/>
  </r>
  <r>
    <x v="485"/>
    <x v="0"/>
    <s v="Homs"/>
    <x v="2"/>
    <n v="2018"/>
    <x v="0"/>
    <x v="485"/>
    <s v="ID - 398563"/>
    <x v="1"/>
    <n v="78"/>
    <n v="5477"/>
    <n v="11879"/>
    <n v="427206"/>
    <n v="926562"/>
    <n v="499356"/>
  </r>
  <r>
    <x v="1388"/>
    <x v="1"/>
    <s v="Riyadh"/>
    <x v="2"/>
    <n v="2018"/>
    <x v="1"/>
    <x v="1388"/>
    <s v="ID - 398677"/>
    <x v="0"/>
    <n v="71"/>
    <n v="8485"/>
    <n v="12089"/>
    <n v="602435"/>
    <n v="858319"/>
    <n v="255884"/>
  </r>
  <r>
    <x v="1293"/>
    <x v="3"/>
    <s v="Alex"/>
    <x v="2"/>
    <n v="2018"/>
    <x v="3"/>
    <x v="1293"/>
    <s v="ID - 398791"/>
    <x v="0"/>
    <n v="40"/>
    <n v="2851"/>
    <n v="6885"/>
    <n v="114040"/>
    <n v="275400"/>
    <n v="161360"/>
  </r>
  <r>
    <x v="854"/>
    <x v="2"/>
    <s v="Gaza"/>
    <x v="0"/>
    <n v="2017"/>
    <x v="1"/>
    <x v="854"/>
    <s v="ID - 398905"/>
    <x v="1"/>
    <n v="43"/>
    <n v="6907"/>
    <n v="9705"/>
    <n v="297001"/>
    <n v="417315"/>
    <n v="120314"/>
  </r>
  <r>
    <x v="519"/>
    <x v="3"/>
    <s v="Hurghada"/>
    <x v="1"/>
    <n v="2017"/>
    <x v="1"/>
    <x v="519"/>
    <s v="ID - 399019"/>
    <x v="0"/>
    <n v="27"/>
    <n v="4429"/>
    <n v="6468"/>
    <n v="119583"/>
    <n v="174636"/>
    <n v="55053"/>
  </r>
  <r>
    <x v="712"/>
    <x v="1"/>
    <s v="Jeddah"/>
    <x v="3"/>
    <n v="2019"/>
    <x v="2"/>
    <x v="712"/>
    <s v="ID - 399133"/>
    <x v="0"/>
    <n v="28"/>
    <n v="8739"/>
    <n v="12918"/>
    <n v="244692"/>
    <n v="361704"/>
    <n v="117012"/>
  </r>
  <r>
    <x v="314"/>
    <x v="3"/>
    <s v="Tanta"/>
    <x v="1"/>
    <n v="2018"/>
    <x v="3"/>
    <x v="314"/>
    <s v="ID - 399247"/>
    <x v="1"/>
    <n v="73"/>
    <n v="7803"/>
    <n v="10866"/>
    <n v="569619"/>
    <n v="793218"/>
    <n v="223599"/>
  </r>
  <r>
    <x v="124"/>
    <x v="2"/>
    <s v="Nablus"/>
    <x v="2"/>
    <n v="2017"/>
    <x v="1"/>
    <x v="124"/>
    <s v="ID - 399361"/>
    <x v="1"/>
    <n v="35"/>
    <n v="8461"/>
    <n v="11466"/>
    <n v="296135"/>
    <n v="401310"/>
    <n v="105175"/>
  </r>
  <r>
    <x v="1107"/>
    <x v="0"/>
    <s v="Damascus"/>
    <x v="2"/>
    <n v="2020"/>
    <x v="3"/>
    <x v="1107"/>
    <s v="ID - 399475"/>
    <x v="0"/>
    <n v="87"/>
    <n v="5805"/>
    <n v="12392"/>
    <n v="505035"/>
    <n v="1078104"/>
    <n v="573069"/>
  </r>
  <r>
    <x v="1384"/>
    <x v="3"/>
    <s v="Tanta"/>
    <x v="2"/>
    <n v="2019"/>
    <x v="2"/>
    <x v="1384"/>
    <s v="ID - 399589"/>
    <x v="0"/>
    <n v="45"/>
    <n v="6310"/>
    <n v="7447"/>
    <n v="283950"/>
    <n v="335115"/>
    <n v="51165"/>
  </r>
  <r>
    <x v="522"/>
    <x v="3"/>
    <s v="Cairo"/>
    <x v="3"/>
    <n v="2020"/>
    <x v="0"/>
    <x v="522"/>
    <s v="ID - 399703"/>
    <x v="0"/>
    <n v="28"/>
    <n v="7522"/>
    <n v="13716"/>
    <n v="210616"/>
    <n v="384048"/>
    <n v="173432"/>
  </r>
  <r>
    <x v="401"/>
    <x v="1"/>
    <s v="Jeddah"/>
    <x v="0"/>
    <n v="2020"/>
    <x v="0"/>
    <x v="401"/>
    <s v="ID - 399817"/>
    <x v="0"/>
    <n v="11"/>
    <n v="4197"/>
    <n v="10893"/>
    <n v="46167"/>
    <n v="119823"/>
    <n v="73656"/>
  </r>
  <r>
    <x v="1117"/>
    <x v="2"/>
    <s v="Ramallah"/>
    <x v="0"/>
    <n v="2018"/>
    <x v="1"/>
    <x v="1117"/>
    <s v="ID - 399931"/>
    <x v="0"/>
    <n v="92"/>
    <n v="7301"/>
    <n v="9746"/>
    <n v="671692"/>
    <n v="896632"/>
    <n v="224940"/>
  </r>
  <r>
    <x v="297"/>
    <x v="2"/>
    <s v="Al-Quds"/>
    <x v="2"/>
    <n v="2018"/>
    <x v="0"/>
    <x v="297"/>
    <s v="ID - 400045"/>
    <x v="1"/>
    <n v="46"/>
    <n v="6314"/>
    <n v="13189"/>
    <n v="290444"/>
    <n v="606694"/>
    <n v="316250"/>
  </r>
  <r>
    <x v="1118"/>
    <x v="0"/>
    <s v="Damascus"/>
    <x v="0"/>
    <n v="2019"/>
    <x v="3"/>
    <x v="1118"/>
    <s v="ID - 400159"/>
    <x v="0"/>
    <n v="40"/>
    <n v="8542"/>
    <n v="13767"/>
    <n v="341680"/>
    <n v="550680"/>
    <n v="209000"/>
  </r>
  <r>
    <x v="1185"/>
    <x v="3"/>
    <s v="Alex"/>
    <x v="0"/>
    <n v="2019"/>
    <x v="0"/>
    <x v="1185"/>
    <s v="ID - 400273"/>
    <x v="0"/>
    <n v="70"/>
    <n v="6359"/>
    <n v="9939"/>
    <n v="445130"/>
    <n v="695730"/>
    <n v="250600"/>
  </r>
  <r>
    <x v="99"/>
    <x v="2"/>
    <s v="Gaza"/>
    <x v="1"/>
    <n v="2017"/>
    <x v="3"/>
    <x v="99"/>
    <s v="ID - 400387"/>
    <x v="0"/>
    <n v="71"/>
    <n v="7063"/>
    <n v="10181"/>
    <n v="501473"/>
    <n v="722851"/>
    <n v="221378"/>
  </r>
  <r>
    <x v="345"/>
    <x v="3"/>
    <s v="Tanta"/>
    <x v="2"/>
    <n v="2017"/>
    <x v="2"/>
    <x v="345"/>
    <s v="ID - 400501"/>
    <x v="1"/>
    <n v="22"/>
    <n v="5874"/>
    <n v="11022"/>
    <n v="129228"/>
    <n v="242484"/>
    <n v="113256"/>
  </r>
  <r>
    <x v="1218"/>
    <x v="0"/>
    <s v="Damascus"/>
    <x v="2"/>
    <n v="2020"/>
    <x v="1"/>
    <x v="1218"/>
    <s v="ID - 400615"/>
    <x v="1"/>
    <n v="40"/>
    <n v="4185"/>
    <n v="7161"/>
    <n v="167400"/>
    <n v="286440"/>
    <n v="119040"/>
  </r>
  <r>
    <x v="1328"/>
    <x v="3"/>
    <s v="Hurghada"/>
    <x v="0"/>
    <n v="2017"/>
    <x v="0"/>
    <x v="1328"/>
    <s v="ID - 400729"/>
    <x v="1"/>
    <n v="30"/>
    <n v="3166"/>
    <n v="6824"/>
    <n v="94980"/>
    <n v="204720"/>
    <n v="109740"/>
  </r>
  <r>
    <x v="1338"/>
    <x v="2"/>
    <s v="Gaza"/>
    <x v="1"/>
    <n v="2020"/>
    <x v="1"/>
    <x v="1338"/>
    <s v="ID - 400843"/>
    <x v="1"/>
    <n v="80"/>
    <n v="5738"/>
    <n v="9813"/>
    <n v="459040"/>
    <n v="785040"/>
    <n v="326000"/>
  </r>
  <r>
    <x v="705"/>
    <x v="1"/>
    <s v="Riyadh"/>
    <x v="2"/>
    <n v="2017"/>
    <x v="0"/>
    <x v="705"/>
    <s v="ID - 400957"/>
    <x v="0"/>
    <n v="86"/>
    <n v="4676"/>
    <n v="7437"/>
    <n v="402136"/>
    <n v="639582"/>
    <n v="237446"/>
  </r>
  <r>
    <x v="1335"/>
    <x v="2"/>
    <s v="Al-Quds"/>
    <x v="1"/>
    <n v="2017"/>
    <x v="2"/>
    <x v="1335"/>
    <s v="ID - 401071"/>
    <x v="1"/>
    <n v="54"/>
    <n v="2020"/>
    <n v="4652"/>
    <n v="109080"/>
    <n v="251208"/>
    <n v="142128"/>
  </r>
  <r>
    <x v="198"/>
    <x v="3"/>
    <s v="Hurghada"/>
    <x v="1"/>
    <n v="2020"/>
    <x v="2"/>
    <x v="198"/>
    <s v="ID - 401185"/>
    <x v="0"/>
    <n v="59"/>
    <n v="2144"/>
    <n v="3979"/>
    <n v="126496"/>
    <n v="234761"/>
    <n v="108265"/>
  </r>
  <r>
    <x v="1182"/>
    <x v="0"/>
    <s v="Homs"/>
    <x v="3"/>
    <n v="2017"/>
    <x v="3"/>
    <x v="1182"/>
    <s v="ID - 401299"/>
    <x v="0"/>
    <n v="85"/>
    <n v="5535"/>
    <n v="9399"/>
    <n v="470475"/>
    <n v="798915"/>
    <n v="328440"/>
  </r>
  <r>
    <x v="864"/>
    <x v="2"/>
    <s v="Gaza"/>
    <x v="0"/>
    <n v="2018"/>
    <x v="3"/>
    <x v="864"/>
    <s v="ID - 401413"/>
    <x v="1"/>
    <n v="30"/>
    <n v="8731"/>
    <n v="15386"/>
    <n v="261930"/>
    <n v="461580"/>
    <n v="199650"/>
  </r>
  <r>
    <x v="1197"/>
    <x v="3"/>
    <s v="Hurghada"/>
    <x v="0"/>
    <n v="2018"/>
    <x v="2"/>
    <x v="1197"/>
    <s v="ID - 401527"/>
    <x v="1"/>
    <n v="35"/>
    <n v="2848"/>
    <n v="6341"/>
    <n v="99680"/>
    <n v="221935"/>
    <n v="122255"/>
  </r>
  <r>
    <x v="1082"/>
    <x v="0"/>
    <s v="Hama"/>
    <x v="0"/>
    <n v="2019"/>
    <x v="0"/>
    <x v="1082"/>
    <s v="ID - 401641"/>
    <x v="0"/>
    <n v="47"/>
    <n v="6334"/>
    <n v="9750"/>
    <n v="297698"/>
    <n v="458250"/>
    <n v="160552"/>
  </r>
  <r>
    <x v="1403"/>
    <x v="2"/>
    <s v="Al-Quds"/>
    <x v="1"/>
    <n v="2020"/>
    <x v="0"/>
    <x v="1403"/>
    <s v="ID - 401755"/>
    <x v="0"/>
    <n v="52"/>
    <n v="8621"/>
    <n v="12384"/>
    <n v="448292"/>
    <n v="643968"/>
    <n v="195676"/>
  </r>
  <r>
    <x v="974"/>
    <x v="0"/>
    <s v="Hama"/>
    <x v="2"/>
    <n v="2019"/>
    <x v="0"/>
    <x v="974"/>
    <s v="ID - 401869"/>
    <x v="0"/>
    <n v="26"/>
    <n v="4677"/>
    <n v="11604"/>
    <n v="121602"/>
    <n v="301704"/>
    <n v="180102"/>
  </r>
  <r>
    <x v="707"/>
    <x v="3"/>
    <s v="Hurghada"/>
    <x v="3"/>
    <n v="2017"/>
    <x v="2"/>
    <x v="707"/>
    <s v="ID - 401983"/>
    <x v="0"/>
    <n v="53"/>
    <n v="7540"/>
    <n v="11920"/>
    <n v="399620"/>
    <n v="631760"/>
    <n v="232140"/>
  </r>
  <r>
    <x v="330"/>
    <x v="2"/>
    <s v="Nablus"/>
    <x v="0"/>
    <n v="2019"/>
    <x v="1"/>
    <x v="330"/>
    <s v="ID - 402097"/>
    <x v="1"/>
    <n v="80"/>
    <n v="2637"/>
    <n v="6409"/>
    <n v="210960"/>
    <n v="512720"/>
    <n v="301760"/>
  </r>
  <r>
    <x v="1385"/>
    <x v="3"/>
    <s v="Cairo"/>
    <x v="1"/>
    <n v="2017"/>
    <x v="0"/>
    <x v="1385"/>
    <s v="ID - 402211"/>
    <x v="0"/>
    <n v="84"/>
    <n v="6661"/>
    <n v="13548"/>
    <n v="559524"/>
    <n v="1138032"/>
    <n v="578508"/>
  </r>
  <r>
    <x v="377"/>
    <x v="0"/>
    <s v="Hama"/>
    <x v="1"/>
    <n v="2018"/>
    <x v="0"/>
    <x v="377"/>
    <s v="ID - 402325"/>
    <x v="0"/>
    <n v="49"/>
    <n v="7820"/>
    <n v="10797"/>
    <n v="383180"/>
    <n v="529053"/>
    <n v="145873"/>
  </r>
  <r>
    <x v="33"/>
    <x v="2"/>
    <s v="Al-Quds"/>
    <x v="2"/>
    <n v="2017"/>
    <x v="1"/>
    <x v="33"/>
    <s v="ID - 402439"/>
    <x v="1"/>
    <n v="37"/>
    <n v="7526"/>
    <n v="11035"/>
    <n v="278462"/>
    <n v="408295"/>
    <n v="129833"/>
  </r>
  <r>
    <x v="703"/>
    <x v="1"/>
    <s v="Abha"/>
    <x v="2"/>
    <n v="2017"/>
    <x v="0"/>
    <x v="703"/>
    <s v="ID - 402553"/>
    <x v="0"/>
    <n v="54"/>
    <n v="5037"/>
    <n v="8681"/>
    <n v="271998"/>
    <n v="468774"/>
    <n v="196776"/>
  </r>
  <r>
    <x v="1416"/>
    <x v="3"/>
    <s v="Cairo"/>
    <x v="2"/>
    <n v="2018"/>
    <x v="1"/>
    <x v="1416"/>
    <s v="ID - 402667"/>
    <x v="0"/>
    <n v="55"/>
    <n v="7182"/>
    <n v="9210"/>
    <n v="395010"/>
    <n v="506550"/>
    <n v="111540"/>
  </r>
  <r>
    <x v="987"/>
    <x v="0"/>
    <s v="Idlb"/>
    <x v="3"/>
    <n v="2019"/>
    <x v="0"/>
    <x v="987"/>
    <s v="ID - 402781"/>
    <x v="0"/>
    <n v="86"/>
    <n v="7472"/>
    <n v="13782"/>
    <n v="642592"/>
    <n v="1185252"/>
    <n v="542660"/>
  </r>
  <r>
    <x v="278"/>
    <x v="3"/>
    <s v="Tanta"/>
    <x v="3"/>
    <n v="2018"/>
    <x v="0"/>
    <x v="278"/>
    <s v="ID - 402895"/>
    <x v="0"/>
    <n v="33"/>
    <n v="4071"/>
    <n v="5371"/>
    <n v="134343"/>
    <n v="177243"/>
    <n v="42900"/>
  </r>
  <r>
    <x v="1005"/>
    <x v="3"/>
    <s v="Hurghada"/>
    <x v="1"/>
    <n v="2020"/>
    <x v="0"/>
    <x v="1005"/>
    <s v="ID - 403009"/>
    <x v="1"/>
    <n v="81"/>
    <n v="4023"/>
    <n v="5086"/>
    <n v="325863"/>
    <n v="411966"/>
    <n v="86103"/>
  </r>
  <r>
    <x v="1066"/>
    <x v="0"/>
    <s v="Homs"/>
    <x v="2"/>
    <n v="2018"/>
    <x v="3"/>
    <x v="1066"/>
    <s v="ID - 403123"/>
    <x v="1"/>
    <n v="60"/>
    <n v="5306"/>
    <n v="7967"/>
    <n v="318360"/>
    <n v="478020"/>
    <n v="159660"/>
  </r>
  <r>
    <x v="547"/>
    <x v="1"/>
    <s v="Dammam"/>
    <x v="2"/>
    <n v="2017"/>
    <x v="2"/>
    <x v="547"/>
    <s v="ID - 403237"/>
    <x v="1"/>
    <n v="84"/>
    <n v="8508"/>
    <n v="15231"/>
    <n v="714672"/>
    <n v="1279404"/>
    <n v="564732"/>
  </r>
  <r>
    <x v="680"/>
    <x v="0"/>
    <s v="Idlb"/>
    <x v="0"/>
    <n v="2017"/>
    <x v="0"/>
    <x v="680"/>
    <s v="ID - 403351"/>
    <x v="0"/>
    <n v="58"/>
    <n v="4845"/>
    <n v="11831"/>
    <n v="281010"/>
    <n v="686198"/>
    <n v="405188"/>
  </r>
  <r>
    <x v="1422"/>
    <x v="0"/>
    <s v="Idlb"/>
    <x v="1"/>
    <n v="2017"/>
    <x v="3"/>
    <x v="1422"/>
    <s v="ID - 403465"/>
    <x v="0"/>
    <n v="89"/>
    <n v="5985"/>
    <n v="9791"/>
    <n v="532665"/>
    <n v="871399"/>
    <n v="338734"/>
  </r>
  <r>
    <x v="573"/>
    <x v="0"/>
    <s v="Idlb"/>
    <x v="0"/>
    <n v="2018"/>
    <x v="1"/>
    <x v="573"/>
    <s v="ID - 403579"/>
    <x v="1"/>
    <n v="49"/>
    <n v="5516"/>
    <n v="10321"/>
    <n v="270284"/>
    <n v="505729"/>
    <n v="235445"/>
  </r>
  <r>
    <x v="783"/>
    <x v="3"/>
    <s v="Alex"/>
    <x v="1"/>
    <n v="2017"/>
    <x v="3"/>
    <x v="783"/>
    <s v="ID - 403693"/>
    <x v="1"/>
    <n v="30"/>
    <n v="3597"/>
    <n v="8571"/>
    <n v="107910"/>
    <n v="257130"/>
    <n v="149220"/>
  </r>
  <r>
    <x v="993"/>
    <x v="2"/>
    <s v="Ramallah"/>
    <x v="2"/>
    <n v="2019"/>
    <x v="3"/>
    <x v="993"/>
    <s v="ID - 403807"/>
    <x v="0"/>
    <n v="94"/>
    <n v="4078"/>
    <n v="8788"/>
    <n v="383332"/>
    <n v="826072"/>
    <n v="442740"/>
  </r>
  <r>
    <x v="1195"/>
    <x v="3"/>
    <s v="Cairo"/>
    <x v="2"/>
    <n v="2017"/>
    <x v="1"/>
    <x v="1195"/>
    <s v="ID - 403921"/>
    <x v="0"/>
    <n v="75"/>
    <n v="6807"/>
    <n v="11825"/>
    <n v="510525"/>
    <n v="886875"/>
    <n v="376350"/>
  </r>
  <r>
    <x v="280"/>
    <x v="2"/>
    <s v="Al-Quds"/>
    <x v="0"/>
    <n v="2018"/>
    <x v="2"/>
    <x v="280"/>
    <s v="ID - 404035"/>
    <x v="1"/>
    <n v="11"/>
    <n v="4702"/>
    <n v="9911"/>
    <n v="51722"/>
    <n v="109021"/>
    <n v="57299"/>
  </r>
  <r>
    <x v="1281"/>
    <x v="0"/>
    <s v="Damascus"/>
    <x v="2"/>
    <n v="2018"/>
    <x v="0"/>
    <x v="1281"/>
    <s v="ID - 404149"/>
    <x v="1"/>
    <n v="45"/>
    <n v="2168"/>
    <n v="4225"/>
    <n v="97560"/>
    <n v="190125"/>
    <n v="92565"/>
  </r>
  <r>
    <x v="1389"/>
    <x v="1"/>
    <s v="Jeddah"/>
    <x v="2"/>
    <n v="2018"/>
    <x v="2"/>
    <x v="1389"/>
    <s v="ID - 404263"/>
    <x v="1"/>
    <n v="12"/>
    <n v="7871"/>
    <n v="13563"/>
    <n v="94452"/>
    <n v="162756"/>
    <n v="68304"/>
  </r>
  <r>
    <x v="1137"/>
    <x v="2"/>
    <s v="Nablus"/>
    <x v="3"/>
    <n v="2018"/>
    <x v="1"/>
    <x v="1137"/>
    <s v="ID - 404377"/>
    <x v="0"/>
    <n v="22"/>
    <n v="2593"/>
    <n v="5642"/>
    <n v="57046"/>
    <n v="124124"/>
    <n v="67078"/>
  </r>
  <r>
    <x v="666"/>
    <x v="3"/>
    <s v="Tanta"/>
    <x v="3"/>
    <n v="2017"/>
    <x v="1"/>
    <x v="666"/>
    <s v="ID - 404491"/>
    <x v="1"/>
    <n v="45"/>
    <n v="3305"/>
    <n v="8352"/>
    <n v="148725"/>
    <n v="375840"/>
    <n v="227115"/>
  </r>
  <r>
    <x v="400"/>
    <x v="3"/>
    <s v="Alex"/>
    <x v="1"/>
    <n v="2020"/>
    <x v="2"/>
    <x v="400"/>
    <s v="ID - 404605"/>
    <x v="1"/>
    <n v="17"/>
    <n v="6965"/>
    <n v="8143"/>
    <n v="118405"/>
    <n v="138431"/>
    <n v="20026"/>
  </r>
  <r>
    <x v="1419"/>
    <x v="0"/>
    <s v="Homs"/>
    <x v="2"/>
    <n v="2020"/>
    <x v="0"/>
    <x v="1419"/>
    <s v="ID - 404719"/>
    <x v="1"/>
    <n v="49"/>
    <n v="2597"/>
    <n v="8470"/>
    <n v="127253"/>
    <n v="415030"/>
    <n v="287777"/>
  </r>
  <r>
    <x v="515"/>
    <x v="3"/>
    <s v="Cairo"/>
    <x v="2"/>
    <n v="2018"/>
    <x v="3"/>
    <x v="515"/>
    <s v="ID - 404833"/>
    <x v="0"/>
    <n v="70"/>
    <n v="2037"/>
    <n v="6474"/>
    <n v="142590"/>
    <n v="453180"/>
    <n v="310590"/>
  </r>
  <r>
    <x v="820"/>
    <x v="3"/>
    <s v="Hurghada"/>
    <x v="3"/>
    <n v="2018"/>
    <x v="1"/>
    <x v="820"/>
    <s v="ID - 404947"/>
    <x v="1"/>
    <n v="73"/>
    <n v="3418"/>
    <n v="8363"/>
    <n v="249514"/>
    <n v="610499"/>
    <n v="360985"/>
  </r>
  <r>
    <x v="1011"/>
    <x v="1"/>
    <s v="Jeddah"/>
    <x v="1"/>
    <n v="2017"/>
    <x v="1"/>
    <x v="1011"/>
    <s v="ID - 405061"/>
    <x v="0"/>
    <n v="72"/>
    <n v="8937"/>
    <n v="15312"/>
    <n v="643464"/>
    <n v="1102464"/>
    <n v="459000"/>
  </r>
  <r>
    <x v="722"/>
    <x v="2"/>
    <s v="Gaza"/>
    <x v="1"/>
    <n v="2019"/>
    <x v="1"/>
    <x v="722"/>
    <s v="ID - 405175"/>
    <x v="1"/>
    <n v="74"/>
    <n v="8282"/>
    <n v="10898"/>
    <n v="612868"/>
    <n v="806452"/>
    <n v="193584"/>
  </r>
  <r>
    <x v="200"/>
    <x v="1"/>
    <s v="Abha"/>
    <x v="0"/>
    <n v="2018"/>
    <x v="0"/>
    <x v="200"/>
    <s v="ID - 405289"/>
    <x v="1"/>
    <n v="23"/>
    <n v="4996"/>
    <n v="8916"/>
    <n v="114908"/>
    <n v="205068"/>
    <n v="90160"/>
  </r>
  <r>
    <x v="1224"/>
    <x v="0"/>
    <s v="Homs"/>
    <x v="2"/>
    <n v="2019"/>
    <x v="2"/>
    <x v="1224"/>
    <s v="ID - 405403"/>
    <x v="0"/>
    <n v="85"/>
    <n v="8342"/>
    <n v="11783"/>
    <n v="709070"/>
    <n v="1001555"/>
    <n v="292485"/>
  </r>
  <r>
    <x v="1409"/>
    <x v="0"/>
    <s v="Hama"/>
    <x v="0"/>
    <n v="2020"/>
    <x v="2"/>
    <x v="1409"/>
    <s v="ID - 405517"/>
    <x v="1"/>
    <n v="76"/>
    <n v="6415"/>
    <n v="10198"/>
    <n v="487540"/>
    <n v="775048"/>
    <n v="287508"/>
  </r>
  <r>
    <x v="476"/>
    <x v="2"/>
    <s v="Gaza"/>
    <x v="3"/>
    <n v="2020"/>
    <x v="1"/>
    <x v="476"/>
    <s v="ID - 405631"/>
    <x v="1"/>
    <n v="46"/>
    <n v="2706"/>
    <n v="6360"/>
    <n v="124476"/>
    <n v="292560"/>
    <n v="168084"/>
  </r>
  <r>
    <x v="963"/>
    <x v="1"/>
    <s v="Dammam"/>
    <x v="0"/>
    <n v="2020"/>
    <x v="3"/>
    <x v="963"/>
    <s v="ID - 405745"/>
    <x v="0"/>
    <n v="35"/>
    <n v="8441"/>
    <n v="9810"/>
    <n v="295435"/>
    <n v="343350"/>
    <n v="47915"/>
  </r>
  <r>
    <x v="1080"/>
    <x v="0"/>
    <s v="Idlb"/>
    <x v="3"/>
    <n v="2020"/>
    <x v="0"/>
    <x v="1080"/>
    <s v="ID - 405859"/>
    <x v="0"/>
    <n v="99"/>
    <n v="7723"/>
    <n v="12193"/>
    <n v="764577"/>
    <n v="1207107"/>
    <n v="442530"/>
  </r>
  <r>
    <x v="531"/>
    <x v="0"/>
    <s v="Hama"/>
    <x v="1"/>
    <n v="2019"/>
    <x v="0"/>
    <x v="531"/>
    <s v="ID - 405973"/>
    <x v="1"/>
    <n v="81"/>
    <n v="7438"/>
    <n v="9895"/>
    <n v="602478"/>
    <n v="801495"/>
    <n v="199017"/>
  </r>
  <r>
    <x v="1273"/>
    <x v="1"/>
    <s v="Jeddah"/>
    <x v="3"/>
    <n v="2017"/>
    <x v="1"/>
    <x v="1273"/>
    <s v="ID - 406087"/>
    <x v="0"/>
    <n v="73"/>
    <n v="3185"/>
    <n v="9772"/>
    <n v="232505"/>
    <n v="713356"/>
    <n v="480851"/>
  </r>
  <r>
    <x v="1253"/>
    <x v="0"/>
    <s v="Idlb"/>
    <x v="2"/>
    <n v="2019"/>
    <x v="3"/>
    <x v="1253"/>
    <s v="ID - 406201"/>
    <x v="1"/>
    <n v="13"/>
    <n v="3834"/>
    <n v="9785"/>
    <n v="49842"/>
    <n v="127205"/>
    <n v="77363"/>
  </r>
  <r>
    <x v="685"/>
    <x v="2"/>
    <s v="Gaza"/>
    <x v="1"/>
    <n v="2020"/>
    <x v="3"/>
    <x v="685"/>
    <s v="ID - 406315"/>
    <x v="0"/>
    <n v="47"/>
    <n v="2440"/>
    <n v="5322"/>
    <n v="114680"/>
    <n v="250134"/>
    <n v="135454"/>
  </r>
  <r>
    <x v="701"/>
    <x v="2"/>
    <s v="Gaza"/>
    <x v="3"/>
    <n v="2018"/>
    <x v="2"/>
    <x v="701"/>
    <s v="ID - 406429"/>
    <x v="1"/>
    <n v="60"/>
    <n v="2935"/>
    <n v="9323"/>
    <n v="176100"/>
    <n v="559380"/>
    <n v="383280"/>
  </r>
  <r>
    <x v="1345"/>
    <x v="2"/>
    <s v="Al-Quds"/>
    <x v="0"/>
    <n v="2019"/>
    <x v="0"/>
    <x v="1345"/>
    <s v="ID - 406543"/>
    <x v="0"/>
    <n v="50"/>
    <n v="8405"/>
    <n v="10288"/>
    <n v="420250"/>
    <n v="514400"/>
    <n v="94150"/>
  </r>
  <r>
    <x v="572"/>
    <x v="1"/>
    <s v="Riyadh"/>
    <x v="0"/>
    <n v="2020"/>
    <x v="2"/>
    <x v="572"/>
    <s v="ID - 406657"/>
    <x v="0"/>
    <n v="34"/>
    <n v="2773"/>
    <n v="7782"/>
    <n v="94282"/>
    <n v="264588"/>
    <n v="170306"/>
  </r>
  <r>
    <x v="529"/>
    <x v="3"/>
    <s v="Cairo"/>
    <x v="3"/>
    <n v="2019"/>
    <x v="3"/>
    <x v="529"/>
    <s v="ID - 406771"/>
    <x v="1"/>
    <n v="10"/>
    <n v="4364"/>
    <n v="11086"/>
    <n v="43640"/>
    <n v="110860"/>
    <n v="67220"/>
  </r>
  <r>
    <x v="566"/>
    <x v="3"/>
    <s v="Hurghada"/>
    <x v="2"/>
    <n v="2019"/>
    <x v="0"/>
    <x v="566"/>
    <s v="ID - 406885"/>
    <x v="0"/>
    <n v="28"/>
    <n v="2952"/>
    <n v="4553"/>
    <n v="82656"/>
    <n v="127484"/>
    <n v="44828"/>
  </r>
  <r>
    <x v="1039"/>
    <x v="2"/>
    <s v="Ramallah"/>
    <x v="3"/>
    <n v="2020"/>
    <x v="2"/>
    <x v="1039"/>
    <s v="ID - 406999"/>
    <x v="1"/>
    <n v="22"/>
    <n v="5567"/>
    <n v="8543"/>
    <n v="122474"/>
    <n v="187946"/>
    <n v="65472"/>
  </r>
  <r>
    <x v="1399"/>
    <x v="0"/>
    <s v="Homs"/>
    <x v="2"/>
    <n v="2020"/>
    <x v="3"/>
    <x v="1399"/>
    <s v="ID - 407113"/>
    <x v="1"/>
    <n v="22"/>
    <n v="7164"/>
    <n v="13227"/>
    <n v="157608"/>
    <n v="290994"/>
    <n v="133386"/>
  </r>
  <r>
    <x v="473"/>
    <x v="1"/>
    <s v="Dammam"/>
    <x v="3"/>
    <n v="2017"/>
    <x v="3"/>
    <x v="473"/>
    <s v="ID - 407227"/>
    <x v="1"/>
    <n v="79"/>
    <n v="8428"/>
    <n v="10532"/>
    <n v="665812"/>
    <n v="832028"/>
    <n v="166216"/>
  </r>
  <r>
    <x v="727"/>
    <x v="0"/>
    <s v="Hama"/>
    <x v="3"/>
    <n v="2020"/>
    <x v="2"/>
    <x v="727"/>
    <s v="ID - 407341"/>
    <x v="0"/>
    <n v="68"/>
    <n v="8617"/>
    <n v="15091"/>
    <n v="585956"/>
    <n v="1026188"/>
    <n v="440232"/>
  </r>
  <r>
    <x v="1071"/>
    <x v="2"/>
    <s v="Gaza"/>
    <x v="2"/>
    <n v="2018"/>
    <x v="2"/>
    <x v="1071"/>
    <s v="ID - 407455"/>
    <x v="0"/>
    <n v="80"/>
    <n v="2035"/>
    <n v="4042"/>
    <n v="162800"/>
    <n v="323360"/>
    <n v="160560"/>
  </r>
  <r>
    <x v="1166"/>
    <x v="0"/>
    <s v="Idlb"/>
    <x v="0"/>
    <n v="2019"/>
    <x v="0"/>
    <x v="1166"/>
    <s v="ID - 407569"/>
    <x v="0"/>
    <n v="96"/>
    <n v="6089"/>
    <n v="12825"/>
    <n v="584544"/>
    <n v="1231200"/>
    <n v="646656"/>
  </r>
  <r>
    <x v="1138"/>
    <x v="1"/>
    <s v="Dammam"/>
    <x v="3"/>
    <n v="2017"/>
    <x v="2"/>
    <x v="1138"/>
    <s v="ID - 407683"/>
    <x v="1"/>
    <n v="48"/>
    <n v="2059"/>
    <n v="6435"/>
    <n v="98832"/>
    <n v="308880"/>
    <n v="210048"/>
  </r>
  <r>
    <x v="1296"/>
    <x v="2"/>
    <s v="Ramallah"/>
    <x v="2"/>
    <n v="2017"/>
    <x v="0"/>
    <x v="1296"/>
    <s v="ID - 407797"/>
    <x v="1"/>
    <n v="55"/>
    <n v="5951"/>
    <n v="8753"/>
    <n v="327305"/>
    <n v="481415"/>
    <n v="154110"/>
  </r>
  <r>
    <x v="1371"/>
    <x v="0"/>
    <s v="Homs"/>
    <x v="0"/>
    <n v="2018"/>
    <x v="2"/>
    <x v="1371"/>
    <s v="ID - 407911"/>
    <x v="0"/>
    <n v="10"/>
    <n v="6605"/>
    <n v="10882"/>
    <n v="66050"/>
    <n v="108820"/>
    <n v="42770"/>
  </r>
  <r>
    <x v="1102"/>
    <x v="0"/>
    <s v="Homs"/>
    <x v="2"/>
    <n v="2018"/>
    <x v="3"/>
    <x v="1102"/>
    <s v="ID - 408025"/>
    <x v="1"/>
    <n v="19"/>
    <n v="7005"/>
    <n v="12939"/>
    <n v="133095"/>
    <n v="245841"/>
    <n v="112746"/>
  </r>
  <r>
    <x v="252"/>
    <x v="0"/>
    <s v="Damascus"/>
    <x v="2"/>
    <n v="2018"/>
    <x v="1"/>
    <x v="252"/>
    <s v="ID - 408139"/>
    <x v="0"/>
    <n v="61"/>
    <n v="6517"/>
    <n v="7916"/>
    <n v="397537"/>
    <n v="482876"/>
    <n v="85339"/>
  </r>
  <r>
    <x v="282"/>
    <x v="2"/>
    <s v="Gaza"/>
    <x v="0"/>
    <n v="2017"/>
    <x v="3"/>
    <x v="282"/>
    <s v="ID - 408253"/>
    <x v="0"/>
    <n v="20"/>
    <n v="6663"/>
    <n v="9195"/>
    <n v="133260"/>
    <n v="183900"/>
    <n v="50640"/>
  </r>
  <r>
    <x v="998"/>
    <x v="2"/>
    <s v="Al-Quds"/>
    <x v="2"/>
    <n v="2019"/>
    <x v="1"/>
    <x v="998"/>
    <s v="ID - 408367"/>
    <x v="1"/>
    <n v="22"/>
    <n v="7916"/>
    <n v="12930"/>
    <n v="174152"/>
    <n v="284460"/>
    <n v="110308"/>
  </r>
  <r>
    <x v="265"/>
    <x v="0"/>
    <s v="Hama"/>
    <x v="3"/>
    <n v="2019"/>
    <x v="3"/>
    <x v="265"/>
    <s v="ID - 408481"/>
    <x v="0"/>
    <n v="79"/>
    <n v="7968"/>
    <n v="12670"/>
    <n v="629472"/>
    <n v="1000930"/>
    <n v="371458"/>
  </r>
  <r>
    <x v="611"/>
    <x v="3"/>
    <s v="Alex"/>
    <x v="2"/>
    <n v="2017"/>
    <x v="3"/>
    <x v="611"/>
    <s v="ID - 408595"/>
    <x v="0"/>
    <n v="21"/>
    <n v="2779"/>
    <n v="9270"/>
    <n v="58359"/>
    <n v="194670"/>
    <n v="136311"/>
  </r>
  <r>
    <x v="1381"/>
    <x v="0"/>
    <s v="Homs"/>
    <x v="3"/>
    <n v="2020"/>
    <x v="0"/>
    <x v="1381"/>
    <s v="ID - 408709"/>
    <x v="0"/>
    <n v="43"/>
    <n v="6128"/>
    <n v="10342"/>
    <n v="263504"/>
    <n v="444706"/>
    <n v="181202"/>
  </r>
  <r>
    <x v="1423"/>
    <x v="0"/>
    <s v="Homs"/>
    <x v="0"/>
    <n v="2018"/>
    <x v="1"/>
    <x v="1423"/>
    <s v="ID - 408823"/>
    <x v="1"/>
    <n v="79"/>
    <n v="5940"/>
    <n v="9975"/>
    <n v="469260"/>
    <n v="788025"/>
    <n v="318765"/>
  </r>
  <r>
    <x v="1163"/>
    <x v="0"/>
    <s v="Homs"/>
    <x v="0"/>
    <n v="2020"/>
    <x v="3"/>
    <x v="1163"/>
    <s v="ID - 408937"/>
    <x v="1"/>
    <n v="64"/>
    <n v="6777"/>
    <n v="13637"/>
    <n v="433728"/>
    <n v="872768"/>
    <n v="439040"/>
  </r>
  <r>
    <x v="833"/>
    <x v="1"/>
    <s v="Abha"/>
    <x v="0"/>
    <n v="2020"/>
    <x v="1"/>
    <x v="833"/>
    <s v="ID - 409051"/>
    <x v="1"/>
    <n v="74"/>
    <n v="3847"/>
    <n v="6520"/>
    <n v="284678"/>
    <n v="482480"/>
    <n v="197802"/>
  </r>
  <r>
    <x v="1424"/>
    <x v="1"/>
    <s v="Riyadh"/>
    <x v="1"/>
    <n v="2018"/>
    <x v="3"/>
    <x v="1424"/>
    <s v="ID - 409165"/>
    <x v="1"/>
    <n v="65"/>
    <n v="2450"/>
    <n v="8161"/>
    <n v="159250"/>
    <n v="530465"/>
    <n v="371215"/>
  </r>
  <r>
    <x v="1418"/>
    <x v="2"/>
    <s v="Ramallah"/>
    <x v="2"/>
    <n v="2019"/>
    <x v="2"/>
    <x v="1418"/>
    <s v="ID - 409279"/>
    <x v="0"/>
    <n v="71"/>
    <n v="8752"/>
    <n v="13529"/>
    <n v="621392"/>
    <n v="960559"/>
    <n v="339167"/>
  </r>
  <r>
    <x v="1308"/>
    <x v="3"/>
    <s v="Hurghada"/>
    <x v="0"/>
    <n v="2018"/>
    <x v="3"/>
    <x v="1308"/>
    <s v="ID - 409393"/>
    <x v="1"/>
    <n v="14"/>
    <n v="3953"/>
    <n v="10478"/>
    <n v="55342"/>
    <n v="146692"/>
    <n v="91350"/>
  </r>
  <r>
    <x v="1425"/>
    <x v="2"/>
    <s v="Nablus"/>
    <x v="1"/>
    <n v="2019"/>
    <x v="2"/>
    <x v="1425"/>
    <s v="ID - 409507"/>
    <x v="1"/>
    <n v="53"/>
    <n v="5941"/>
    <n v="9674"/>
    <n v="314873"/>
    <n v="512722"/>
    <n v="197849"/>
  </r>
  <r>
    <x v="329"/>
    <x v="3"/>
    <s v="Alex"/>
    <x v="1"/>
    <n v="2020"/>
    <x v="3"/>
    <x v="329"/>
    <s v="ID - 409621"/>
    <x v="0"/>
    <n v="84"/>
    <n v="5394"/>
    <n v="8932"/>
    <n v="453096"/>
    <n v="750288"/>
    <n v="297192"/>
  </r>
  <r>
    <x v="564"/>
    <x v="2"/>
    <s v="Al-Quds"/>
    <x v="0"/>
    <n v="2017"/>
    <x v="0"/>
    <x v="564"/>
    <s v="ID - 409735"/>
    <x v="1"/>
    <n v="16"/>
    <n v="3722"/>
    <n v="4765"/>
    <n v="59552"/>
    <n v="76240"/>
    <n v="16688"/>
  </r>
  <r>
    <x v="1086"/>
    <x v="0"/>
    <s v="Idlb"/>
    <x v="1"/>
    <n v="2018"/>
    <x v="0"/>
    <x v="1086"/>
    <s v="ID - 409849"/>
    <x v="0"/>
    <n v="36"/>
    <n v="2589"/>
    <n v="8471"/>
    <n v="93204"/>
    <n v="304956"/>
    <n v="211752"/>
  </r>
  <r>
    <x v="606"/>
    <x v="3"/>
    <s v="Hurghada"/>
    <x v="1"/>
    <n v="2020"/>
    <x v="2"/>
    <x v="606"/>
    <s v="ID - 409963"/>
    <x v="0"/>
    <n v="93"/>
    <n v="8562"/>
    <n v="11174"/>
    <n v="796266"/>
    <n v="1039182"/>
    <n v="242916"/>
  </r>
  <r>
    <x v="275"/>
    <x v="1"/>
    <s v="Dammam"/>
    <x v="2"/>
    <n v="2017"/>
    <x v="2"/>
    <x v="275"/>
    <s v="ID - 410077"/>
    <x v="0"/>
    <n v="91"/>
    <n v="2025"/>
    <n v="5186"/>
    <n v="184275"/>
    <n v="471926"/>
    <n v="287651"/>
  </r>
  <r>
    <x v="1266"/>
    <x v="0"/>
    <s v="Damascus"/>
    <x v="1"/>
    <n v="2019"/>
    <x v="0"/>
    <x v="1266"/>
    <s v="ID - 410191"/>
    <x v="1"/>
    <n v="23"/>
    <n v="6201"/>
    <n v="8807"/>
    <n v="142623"/>
    <n v="202561"/>
    <n v="59938"/>
  </r>
  <r>
    <x v="1117"/>
    <x v="1"/>
    <s v="Abha"/>
    <x v="2"/>
    <n v="2018"/>
    <x v="1"/>
    <x v="1117"/>
    <s v="ID - 410305"/>
    <x v="1"/>
    <n v="95"/>
    <n v="6440"/>
    <n v="7779"/>
    <n v="611800"/>
    <n v="739005"/>
    <n v="127205"/>
  </r>
  <r>
    <x v="1145"/>
    <x v="1"/>
    <s v="Riyadh"/>
    <x v="1"/>
    <n v="2019"/>
    <x v="0"/>
    <x v="1145"/>
    <s v="ID - 410419"/>
    <x v="0"/>
    <n v="15"/>
    <n v="2331"/>
    <n v="3559"/>
    <n v="34965"/>
    <n v="53385"/>
    <n v="18420"/>
  </r>
  <r>
    <x v="781"/>
    <x v="3"/>
    <s v="Tanta"/>
    <x v="3"/>
    <n v="2019"/>
    <x v="3"/>
    <x v="781"/>
    <s v="ID - 410533"/>
    <x v="0"/>
    <n v="72"/>
    <n v="4478"/>
    <n v="6167"/>
    <n v="322416"/>
    <n v="444024"/>
    <n v="121608"/>
  </r>
  <r>
    <x v="1013"/>
    <x v="0"/>
    <s v="Idlb"/>
    <x v="2"/>
    <n v="2020"/>
    <x v="3"/>
    <x v="1013"/>
    <s v="ID - 410647"/>
    <x v="1"/>
    <n v="83"/>
    <n v="8668"/>
    <n v="14078"/>
    <n v="719444"/>
    <n v="1168474"/>
    <n v="449030"/>
  </r>
  <r>
    <x v="201"/>
    <x v="3"/>
    <s v="Alex"/>
    <x v="1"/>
    <n v="2018"/>
    <x v="2"/>
    <x v="201"/>
    <s v="ID - 410761"/>
    <x v="1"/>
    <n v="23"/>
    <n v="2800"/>
    <n v="8622"/>
    <n v="64400"/>
    <n v="198306"/>
    <n v="133906"/>
  </r>
  <r>
    <x v="1223"/>
    <x v="3"/>
    <s v="Alex"/>
    <x v="0"/>
    <n v="2017"/>
    <x v="3"/>
    <x v="1223"/>
    <s v="ID - 410875"/>
    <x v="1"/>
    <n v="90"/>
    <n v="6394"/>
    <n v="7901"/>
    <n v="575460"/>
    <n v="711090"/>
    <n v="135630"/>
  </r>
  <r>
    <x v="1041"/>
    <x v="0"/>
    <s v="Hama"/>
    <x v="0"/>
    <n v="2019"/>
    <x v="3"/>
    <x v="1041"/>
    <s v="ID - 410989"/>
    <x v="1"/>
    <n v="64"/>
    <n v="3035"/>
    <n v="8628"/>
    <n v="194240"/>
    <n v="552192"/>
    <n v="357952"/>
  </r>
  <r>
    <x v="1333"/>
    <x v="3"/>
    <s v="Tanta"/>
    <x v="2"/>
    <n v="2017"/>
    <x v="0"/>
    <x v="1333"/>
    <s v="ID - 411103"/>
    <x v="1"/>
    <n v="45"/>
    <n v="8189"/>
    <n v="12526"/>
    <n v="368505"/>
    <n v="563670"/>
    <n v="195165"/>
  </r>
  <r>
    <x v="18"/>
    <x v="1"/>
    <s v="Riyadh"/>
    <x v="0"/>
    <n v="2020"/>
    <x v="3"/>
    <x v="18"/>
    <s v="ID - 411217"/>
    <x v="1"/>
    <n v="37"/>
    <n v="7361"/>
    <n v="12736"/>
    <n v="272357"/>
    <n v="471232"/>
    <n v="198875"/>
  </r>
  <r>
    <x v="1297"/>
    <x v="1"/>
    <s v="Abha"/>
    <x v="1"/>
    <n v="2017"/>
    <x v="3"/>
    <x v="1297"/>
    <s v="ID - 411331"/>
    <x v="0"/>
    <n v="39"/>
    <n v="4729"/>
    <n v="10869"/>
    <n v="184431"/>
    <n v="423891"/>
    <n v="239460"/>
  </r>
  <r>
    <x v="1377"/>
    <x v="1"/>
    <s v="Jeddah"/>
    <x v="1"/>
    <n v="2019"/>
    <x v="3"/>
    <x v="1377"/>
    <s v="ID - 411445"/>
    <x v="1"/>
    <n v="37"/>
    <n v="6667"/>
    <n v="8944"/>
    <n v="246679"/>
    <n v="330928"/>
    <n v="84249"/>
  </r>
  <r>
    <x v="125"/>
    <x v="3"/>
    <s v="Hurghada"/>
    <x v="1"/>
    <n v="2020"/>
    <x v="1"/>
    <x v="125"/>
    <s v="ID - 411559"/>
    <x v="1"/>
    <n v="79"/>
    <n v="7345"/>
    <n v="8416"/>
    <n v="580255"/>
    <n v="664864"/>
    <n v="84609"/>
  </r>
  <r>
    <x v="683"/>
    <x v="1"/>
    <s v="Abha"/>
    <x v="1"/>
    <n v="2020"/>
    <x v="3"/>
    <x v="683"/>
    <s v="ID - 411673"/>
    <x v="0"/>
    <n v="13"/>
    <n v="6722"/>
    <n v="12465"/>
    <n v="87386"/>
    <n v="162045"/>
    <n v="74659"/>
  </r>
  <r>
    <x v="450"/>
    <x v="2"/>
    <s v="Nablus"/>
    <x v="3"/>
    <n v="2017"/>
    <x v="2"/>
    <x v="450"/>
    <s v="ID - 411787"/>
    <x v="1"/>
    <n v="49"/>
    <n v="3656"/>
    <n v="7424"/>
    <n v="179144"/>
    <n v="363776"/>
    <n v="184632"/>
  </r>
  <r>
    <x v="422"/>
    <x v="0"/>
    <s v="Idlb"/>
    <x v="1"/>
    <n v="2019"/>
    <x v="0"/>
    <x v="422"/>
    <s v="ID - 411901"/>
    <x v="0"/>
    <n v="61"/>
    <n v="3306"/>
    <n v="10260"/>
    <n v="201666"/>
    <n v="625860"/>
    <n v="424194"/>
  </r>
  <r>
    <x v="1426"/>
    <x v="0"/>
    <s v="Idlb"/>
    <x v="2"/>
    <n v="2018"/>
    <x v="3"/>
    <x v="1426"/>
    <s v="ID - 412015"/>
    <x v="0"/>
    <n v="29"/>
    <n v="4969"/>
    <n v="8395"/>
    <n v="144101"/>
    <n v="243455"/>
    <n v="99354"/>
  </r>
  <r>
    <x v="889"/>
    <x v="1"/>
    <s v="Jeddah"/>
    <x v="3"/>
    <n v="2020"/>
    <x v="3"/>
    <x v="889"/>
    <s v="ID - 412129"/>
    <x v="0"/>
    <n v="71"/>
    <n v="3596"/>
    <n v="7620"/>
    <n v="255316"/>
    <n v="541020"/>
    <n v="285704"/>
  </r>
  <r>
    <x v="807"/>
    <x v="1"/>
    <s v="Riyadh"/>
    <x v="1"/>
    <n v="2019"/>
    <x v="2"/>
    <x v="807"/>
    <s v="ID - 412243"/>
    <x v="0"/>
    <n v="68"/>
    <n v="6346"/>
    <n v="7591"/>
    <n v="431528"/>
    <n v="516188"/>
    <n v="84660"/>
  </r>
  <r>
    <x v="1382"/>
    <x v="3"/>
    <s v="Hurghada"/>
    <x v="0"/>
    <n v="2018"/>
    <x v="0"/>
    <x v="1382"/>
    <s v="ID - 412357"/>
    <x v="1"/>
    <n v="90"/>
    <n v="3297"/>
    <n v="5040"/>
    <n v="296730"/>
    <n v="453600"/>
    <n v="156870"/>
  </r>
  <r>
    <x v="480"/>
    <x v="2"/>
    <s v="Al-Quds"/>
    <x v="2"/>
    <n v="2017"/>
    <x v="3"/>
    <x v="480"/>
    <s v="ID - 412471"/>
    <x v="0"/>
    <n v="17"/>
    <n v="5287"/>
    <n v="11788"/>
    <n v="89879"/>
    <n v="200396"/>
    <n v="110517"/>
  </r>
  <r>
    <x v="1114"/>
    <x v="0"/>
    <s v="Damascus"/>
    <x v="3"/>
    <n v="2020"/>
    <x v="1"/>
    <x v="1114"/>
    <s v="ID - 412585"/>
    <x v="1"/>
    <n v="35"/>
    <n v="4426"/>
    <n v="9803"/>
    <n v="154910"/>
    <n v="343105"/>
    <n v="188195"/>
  </r>
  <r>
    <x v="1252"/>
    <x v="1"/>
    <s v="Dammam"/>
    <x v="3"/>
    <n v="2019"/>
    <x v="0"/>
    <x v="1252"/>
    <s v="ID - 412699"/>
    <x v="1"/>
    <n v="77"/>
    <n v="8550"/>
    <n v="9636"/>
    <n v="658350"/>
    <n v="741972"/>
    <n v="83622"/>
  </r>
  <r>
    <x v="1427"/>
    <x v="2"/>
    <s v="Gaza"/>
    <x v="2"/>
    <n v="2017"/>
    <x v="3"/>
    <x v="1427"/>
    <s v="ID - 412813"/>
    <x v="0"/>
    <n v="93"/>
    <n v="6432"/>
    <n v="13282"/>
    <n v="598176"/>
    <n v="1235226"/>
    <n v="637050"/>
  </r>
  <r>
    <x v="1313"/>
    <x v="1"/>
    <s v="Riyadh"/>
    <x v="0"/>
    <n v="2020"/>
    <x v="0"/>
    <x v="1313"/>
    <s v="ID - 412927"/>
    <x v="0"/>
    <n v="55"/>
    <n v="2675"/>
    <n v="7374"/>
    <n v="147125"/>
    <n v="405570"/>
    <n v="258445"/>
  </r>
  <r>
    <x v="511"/>
    <x v="0"/>
    <s v="Hama"/>
    <x v="0"/>
    <n v="2017"/>
    <x v="0"/>
    <x v="511"/>
    <s v="ID - 413041"/>
    <x v="0"/>
    <n v="57"/>
    <n v="8849"/>
    <n v="10892"/>
    <n v="504393"/>
    <n v="620844"/>
    <n v="116451"/>
  </r>
  <r>
    <x v="932"/>
    <x v="0"/>
    <s v="Hama"/>
    <x v="2"/>
    <n v="2019"/>
    <x v="1"/>
    <x v="932"/>
    <s v="ID - 413155"/>
    <x v="0"/>
    <n v="59"/>
    <n v="7856"/>
    <n v="14476"/>
    <n v="463504"/>
    <n v="854084"/>
    <n v="390580"/>
  </r>
  <r>
    <x v="85"/>
    <x v="2"/>
    <s v="Nablus"/>
    <x v="1"/>
    <n v="2020"/>
    <x v="1"/>
    <x v="85"/>
    <s v="ID - 413269"/>
    <x v="0"/>
    <n v="18"/>
    <n v="6127"/>
    <n v="10640"/>
    <n v="110286"/>
    <n v="191520"/>
    <n v="81234"/>
  </r>
  <r>
    <x v="931"/>
    <x v="0"/>
    <s v="Hama"/>
    <x v="1"/>
    <n v="2018"/>
    <x v="1"/>
    <x v="931"/>
    <s v="ID - 413383"/>
    <x v="0"/>
    <n v="85"/>
    <n v="8711"/>
    <n v="11967"/>
    <n v="740435"/>
    <n v="1017195"/>
    <n v="276760"/>
  </r>
  <r>
    <x v="1142"/>
    <x v="2"/>
    <s v="Al-Quds"/>
    <x v="3"/>
    <n v="2017"/>
    <x v="0"/>
    <x v="1142"/>
    <s v="ID - 413497"/>
    <x v="1"/>
    <n v="38"/>
    <n v="5123"/>
    <n v="8683"/>
    <n v="194674"/>
    <n v="329954"/>
    <n v="135280"/>
  </r>
  <r>
    <x v="574"/>
    <x v="0"/>
    <s v="Damascus"/>
    <x v="3"/>
    <n v="2017"/>
    <x v="2"/>
    <x v="574"/>
    <s v="ID - 413611"/>
    <x v="0"/>
    <n v="73"/>
    <n v="2047"/>
    <n v="7988"/>
    <n v="149431"/>
    <n v="583124"/>
    <n v="433693"/>
  </r>
  <r>
    <x v="1002"/>
    <x v="3"/>
    <s v="Tanta"/>
    <x v="1"/>
    <n v="2018"/>
    <x v="2"/>
    <x v="1002"/>
    <s v="ID - 413725"/>
    <x v="1"/>
    <n v="35"/>
    <n v="5384"/>
    <n v="11295"/>
    <n v="188440"/>
    <n v="395325"/>
    <n v="206885"/>
  </r>
  <r>
    <x v="1274"/>
    <x v="3"/>
    <s v="Hurghada"/>
    <x v="3"/>
    <n v="2019"/>
    <x v="1"/>
    <x v="1274"/>
    <s v="ID - 413839"/>
    <x v="1"/>
    <n v="37"/>
    <n v="3545"/>
    <n v="4679"/>
    <n v="131165"/>
    <n v="173123"/>
    <n v="41958"/>
  </r>
  <r>
    <x v="1428"/>
    <x v="3"/>
    <s v="Cairo"/>
    <x v="3"/>
    <n v="2019"/>
    <x v="3"/>
    <x v="1428"/>
    <s v="ID - 413953"/>
    <x v="1"/>
    <n v="72"/>
    <n v="3431"/>
    <n v="7838"/>
    <n v="247032"/>
    <n v="564336"/>
    <n v="317304"/>
  </r>
  <r>
    <x v="734"/>
    <x v="3"/>
    <s v="Tanta"/>
    <x v="1"/>
    <n v="2018"/>
    <x v="0"/>
    <x v="734"/>
    <s v="ID - 414067"/>
    <x v="1"/>
    <n v="36"/>
    <n v="8693"/>
    <n v="11436"/>
    <n v="312948"/>
    <n v="411696"/>
    <n v="98748"/>
  </r>
  <r>
    <x v="875"/>
    <x v="0"/>
    <s v="Homs"/>
    <x v="3"/>
    <n v="2020"/>
    <x v="2"/>
    <x v="875"/>
    <s v="ID - 414181"/>
    <x v="0"/>
    <n v="82"/>
    <n v="2932"/>
    <n v="6034"/>
    <n v="240424"/>
    <n v="494788"/>
    <n v="254364"/>
  </r>
  <r>
    <x v="161"/>
    <x v="2"/>
    <s v="Gaza"/>
    <x v="3"/>
    <n v="2019"/>
    <x v="1"/>
    <x v="161"/>
    <s v="ID - 414295"/>
    <x v="1"/>
    <n v="73"/>
    <n v="3019"/>
    <n v="5070"/>
    <n v="220387"/>
    <n v="370110"/>
    <n v="149723"/>
  </r>
  <r>
    <x v="459"/>
    <x v="0"/>
    <s v="Damascus"/>
    <x v="2"/>
    <n v="2018"/>
    <x v="0"/>
    <x v="459"/>
    <s v="ID - 414409"/>
    <x v="1"/>
    <n v="56"/>
    <n v="7825"/>
    <n v="11229"/>
    <n v="438200"/>
    <n v="628824"/>
    <n v="190624"/>
  </r>
  <r>
    <x v="282"/>
    <x v="1"/>
    <s v="Dammam"/>
    <x v="2"/>
    <n v="2017"/>
    <x v="3"/>
    <x v="282"/>
    <s v="ID - 414523"/>
    <x v="1"/>
    <n v="92"/>
    <n v="5409"/>
    <n v="6789"/>
    <n v="497628"/>
    <n v="624588"/>
    <n v="126960"/>
  </r>
  <r>
    <x v="1364"/>
    <x v="0"/>
    <s v="Idlb"/>
    <x v="1"/>
    <n v="2019"/>
    <x v="1"/>
    <x v="1364"/>
    <s v="ID - 414637"/>
    <x v="0"/>
    <n v="79"/>
    <n v="8176"/>
    <n v="12730"/>
    <n v="645904"/>
    <n v="1005670"/>
    <n v="359766"/>
  </r>
  <r>
    <x v="1429"/>
    <x v="0"/>
    <s v="Homs"/>
    <x v="3"/>
    <n v="2019"/>
    <x v="2"/>
    <x v="1429"/>
    <s v="ID - 414751"/>
    <x v="0"/>
    <n v="96"/>
    <n v="7184"/>
    <n v="12264"/>
    <n v="689664"/>
    <n v="1177344"/>
    <n v="487680"/>
  </r>
  <r>
    <x v="1188"/>
    <x v="0"/>
    <s v="Damascus"/>
    <x v="1"/>
    <n v="2019"/>
    <x v="0"/>
    <x v="1188"/>
    <s v="ID - 414865"/>
    <x v="0"/>
    <n v="84"/>
    <n v="3907"/>
    <n v="9461"/>
    <n v="328188"/>
    <n v="794724"/>
    <n v="466536"/>
  </r>
  <r>
    <x v="1178"/>
    <x v="2"/>
    <s v="Ramallah"/>
    <x v="1"/>
    <n v="2018"/>
    <x v="1"/>
    <x v="1178"/>
    <s v="ID - 414979"/>
    <x v="1"/>
    <n v="31"/>
    <n v="7032"/>
    <n v="13448"/>
    <n v="217992"/>
    <n v="416888"/>
    <n v="198896"/>
  </r>
  <r>
    <x v="464"/>
    <x v="2"/>
    <s v="Gaza"/>
    <x v="1"/>
    <n v="2017"/>
    <x v="2"/>
    <x v="464"/>
    <s v="ID - 415093"/>
    <x v="0"/>
    <n v="37"/>
    <n v="6142"/>
    <n v="10284"/>
    <n v="227254"/>
    <n v="380508"/>
    <n v="153254"/>
  </r>
  <r>
    <x v="1283"/>
    <x v="2"/>
    <s v="Ramallah"/>
    <x v="2"/>
    <n v="2019"/>
    <x v="0"/>
    <x v="1283"/>
    <s v="ID - 415207"/>
    <x v="0"/>
    <n v="10"/>
    <n v="6934"/>
    <n v="11710"/>
    <n v="69340"/>
    <n v="117100"/>
    <n v="47760"/>
  </r>
  <r>
    <x v="535"/>
    <x v="3"/>
    <s v="Cairo"/>
    <x v="3"/>
    <n v="2018"/>
    <x v="1"/>
    <x v="535"/>
    <s v="ID - 415321"/>
    <x v="0"/>
    <n v="56"/>
    <n v="6755"/>
    <n v="8124"/>
    <n v="378280"/>
    <n v="454944"/>
    <n v="76664"/>
  </r>
  <r>
    <x v="71"/>
    <x v="2"/>
    <s v="Gaza"/>
    <x v="2"/>
    <n v="2017"/>
    <x v="1"/>
    <x v="71"/>
    <s v="ID - 415435"/>
    <x v="1"/>
    <n v="22"/>
    <n v="2371"/>
    <n v="8382"/>
    <n v="52162"/>
    <n v="184404"/>
    <n v="132242"/>
  </r>
  <r>
    <x v="940"/>
    <x v="2"/>
    <s v="Nablus"/>
    <x v="1"/>
    <n v="2018"/>
    <x v="2"/>
    <x v="940"/>
    <s v="ID - 415549"/>
    <x v="0"/>
    <n v="26"/>
    <n v="2306"/>
    <n v="8566"/>
    <n v="59956"/>
    <n v="222716"/>
    <n v="162760"/>
  </r>
  <r>
    <x v="1244"/>
    <x v="2"/>
    <s v="Ramallah"/>
    <x v="0"/>
    <n v="2018"/>
    <x v="2"/>
    <x v="1244"/>
    <s v="ID - 415663"/>
    <x v="1"/>
    <n v="96"/>
    <n v="3784"/>
    <n v="7436"/>
    <n v="363264"/>
    <n v="713856"/>
    <n v="350592"/>
  </r>
  <r>
    <x v="1012"/>
    <x v="1"/>
    <s v="Riyadh"/>
    <x v="0"/>
    <n v="2018"/>
    <x v="1"/>
    <x v="1012"/>
    <s v="ID - 415777"/>
    <x v="1"/>
    <n v="61"/>
    <n v="5755"/>
    <n v="10843"/>
    <n v="351055"/>
    <n v="661423"/>
    <n v="310368"/>
  </r>
  <r>
    <x v="1286"/>
    <x v="3"/>
    <s v="Tanta"/>
    <x v="3"/>
    <n v="2019"/>
    <x v="2"/>
    <x v="1286"/>
    <s v="ID - 415891"/>
    <x v="1"/>
    <n v="43"/>
    <n v="2067"/>
    <n v="8858"/>
    <n v="88881"/>
    <n v="380894"/>
    <n v="292013"/>
  </r>
  <r>
    <x v="569"/>
    <x v="0"/>
    <s v="Damascus"/>
    <x v="1"/>
    <n v="2017"/>
    <x v="2"/>
    <x v="569"/>
    <s v="ID - 416005"/>
    <x v="1"/>
    <n v="25"/>
    <n v="5295"/>
    <n v="7778"/>
    <n v="132375"/>
    <n v="194450"/>
    <n v="62075"/>
  </r>
  <r>
    <x v="280"/>
    <x v="0"/>
    <s v="Damascus"/>
    <x v="2"/>
    <n v="2018"/>
    <x v="2"/>
    <x v="280"/>
    <s v="ID - 416119"/>
    <x v="0"/>
    <n v="53"/>
    <n v="5608"/>
    <n v="11210"/>
    <n v="297224"/>
    <n v="594130"/>
    <n v="296906"/>
  </r>
  <r>
    <x v="549"/>
    <x v="0"/>
    <s v="Homs"/>
    <x v="1"/>
    <n v="2017"/>
    <x v="1"/>
    <x v="549"/>
    <s v="ID - 416233"/>
    <x v="0"/>
    <n v="61"/>
    <n v="3628"/>
    <n v="10256"/>
    <n v="221308"/>
    <n v="625616"/>
    <n v="404308"/>
  </r>
  <r>
    <x v="1197"/>
    <x v="0"/>
    <s v="Idlb"/>
    <x v="1"/>
    <n v="2018"/>
    <x v="2"/>
    <x v="1197"/>
    <s v="ID - 416347"/>
    <x v="1"/>
    <n v="40"/>
    <n v="3979"/>
    <n v="9129"/>
    <n v="159160"/>
    <n v="365160"/>
    <n v="206000"/>
  </r>
  <r>
    <x v="1018"/>
    <x v="3"/>
    <s v="Alex"/>
    <x v="1"/>
    <n v="2018"/>
    <x v="1"/>
    <x v="1018"/>
    <s v="ID - 416461"/>
    <x v="0"/>
    <n v="92"/>
    <n v="7229"/>
    <n v="14047"/>
    <n v="665068"/>
    <n v="1292324"/>
    <n v="627256"/>
  </r>
  <r>
    <x v="1160"/>
    <x v="1"/>
    <s v="Abha"/>
    <x v="3"/>
    <n v="2018"/>
    <x v="1"/>
    <x v="1160"/>
    <s v="ID - 416575"/>
    <x v="0"/>
    <n v="92"/>
    <n v="8281"/>
    <n v="12111"/>
    <n v="761852"/>
    <n v="1114212"/>
    <n v="352360"/>
  </r>
  <r>
    <x v="1410"/>
    <x v="3"/>
    <s v="Cairo"/>
    <x v="0"/>
    <n v="2017"/>
    <x v="1"/>
    <x v="1410"/>
    <s v="ID - 416689"/>
    <x v="1"/>
    <n v="10"/>
    <n v="4389"/>
    <n v="11320"/>
    <n v="43890"/>
    <n v="113200"/>
    <n v="69310"/>
  </r>
  <r>
    <x v="436"/>
    <x v="0"/>
    <s v="Hama"/>
    <x v="3"/>
    <n v="2019"/>
    <x v="2"/>
    <x v="436"/>
    <s v="ID - 416803"/>
    <x v="0"/>
    <n v="20"/>
    <n v="4864"/>
    <n v="10645"/>
    <n v="97280"/>
    <n v="212900"/>
    <n v="115620"/>
  </r>
  <r>
    <x v="250"/>
    <x v="2"/>
    <s v="Nablus"/>
    <x v="1"/>
    <n v="2018"/>
    <x v="0"/>
    <x v="250"/>
    <s v="ID - 416917"/>
    <x v="1"/>
    <n v="88"/>
    <n v="7717"/>
    <n v="11646"/>
    <n v="679096"/>
    <n v="1024848"/>
    <n v="345752"/>
  </r>
  <r>
    <x v="1214"/>
    <x v="0"/>
    <s v="Homs"/>
    <x v="3"/>
    <n v="2020"/>
    <x v="3"/>
    <x v="1214"/>
    <s v="ID - 417031"/>
    <x v="0"/>
    <n v="49"/>
    <n v="2188"/>
    <n v="9067"/>
    <n v="107212"/>
    <n v="444283"/>
    <n v="337071"/>
  </r>
  <r>
    <x v="554"/>
    <x v="2"/>
    <s v="Ramallah"/>
    <x v="2"/>
    <n v="2020"/>
    <x v="3"/>
    <x v="554"/>
    <s v="ID - 417145"/>
    <x v="0"/>
    <n v="47"/>
    <n v="2780"/>
    <n v="4663"/>
    <n v="130660"/>
    <n v="219161"/>
    <n v="88501"/>
  </r>
  <r>
    <x v="236"/>
    <x v="3"/>
    <s v="Tanta"/>
    <x v="2"/>
    <n v="2020"/>
    <x v="3"/>
    <x v="236"/>
    <s v="ID - 417259"/>
    <x v="1"/>
    <n v="56"/>
    <n v="2179"/>
    <n v="6361"/>
    <n v="122024"/>
    <n v="356216"/>
    <n v="234192"/>
  </r>
  <r>
    <x v="75"/>
    <x v="0"/>
    <s v="Homs"/>
    <x v="0"/>
    <n v="2018"/>
    <x v="3"/>
    <x v="75"/>
    <s v="ID - 417373"/>
    <x v="0"/>
    <n v="47"/>
    <n v="2182"/>
    <n v="3203"/>
    <n v="102554"/>
    <n v="150541"/>
    <n v="47987"/>
  </r>
  <r>
    <x v="1134"/>
    <x v="0"/>
    <s v="Homs"/>
    <x v="1"/>
    <n v="2020"/>
    <x v="3"/>
    <x v="1134"/>
    <s v="ID - 417487"/>
    <x v="1"/>
    <n v="17"/>
    <n v="5883"/>
    <n v="10221"/>
    <n v="100011"/>
    <n v="173757"/>
    <n v="73746"/>
  </r>
  <r>
    <x v="63"/>
    <x v="1"/>
    <s v="Dammam"/>
    <x v="3"/>
    <n v="2017"/>
    <x v="1"/>
    <x v="63"/>
    <s v="ID - 417601"/>
    <x v="1"/>
    <n v="88"/>
    <n v="6834"/>
    <n v="10163"/>
    <n v="601392"/>
    <n v="894344"/>
    <n v="292952"/>
  </r>
  <r>
    <x v="1430"/>
    <x v="0"/>
    <s v="Hama"/>
    <x v="1"/>
    <n v="2018"/>
    <x v="1"/>
    <x v="1430"/>
    <s v="ID - 417715"/>
    <x v="0"/>
    <n v="78"/>
    <n v="7593"/>
    <n v="10497"/>
    <n v="592254"/>
    <n v="818766"/>
    <n v="226512"/>
  </r>
  <r>
    <x v="491"/>
    <x v="2"/>
    <s v="Gaza"/>
    <x v="0"/>
    <n v="2020"/>
    <x v="3"/>
    <x v="491"/>
    <s v="ID - 417829"/>
    <x v="1"/>
    <n v="44"/>
    <n v="8140"/>
    <n v="11737"/>
    <n v="358160"/>
    <n v="516428"/>
    <n v="158268"/>
  </r>
  <r>
    <x v="400"/>
    <x v="1"/>
    <s v="Riyadh"/>
    <x v="0"/>
    <n v="2020"/>
    <x v="2"/>
    <x v="400"/>
    <s v="ID - 417943"/>
    <x v="1"/>
    <n v="38"/>
    <n v="4067"/>
    <n v="9303"/>
    <n v="154546"/>
    <n v="353514"/>
    <n v="198968"/>
  </r>
  <r>
    <x v="8"/>
    <x v="3"/>
    <s v="Cairo"/>
    <x v="2"/>
    <n v="2020"/>
    <x v="0"/>
    <x v="8"/>
    <s v="ID - 418057"/>
    <x v="1"/>
    <n v="66"/>
    <n v="2582"/>
    <n v="3645"/>
    <n v="170412"/>
    <n v="240570"/>
    <n v="70158"/>
  </r>
  <r>
    <x v="1367"/>
    <x v="2"/>
    <s v="Nablus"/>
    <x v="3"/>
    <n v="2019"/>
    <x v="0"/>
    <x v="1367"/>
    <s v="ID - 418171"/>
    <x v="0"/>
    <n v="47"/>
    <n v="5641"/>
    <n v="9754"/>
    <n v="265127"/>
    <n v="458438"/>
    <n v="193311"/>
  </r>
  <r>
    <x v="1360"/>
    <x v="3"/>
    <s v="Hurghada"/>
    <x v="2"/>
    <n v="2020"/>
    <x v="2"/>
    <x v="1360"/>
    <s v="ID - 418285"/>
    <x v="1"/>
    <n v="81"/>
    <n v="6205"/>
    <n v="9409"/>
    <n v="502605"/>
    <n v="762129"/>
    <n v="259524"/>
  </r>
  <r>
    <x v="1269"/>
    <x v="3"/>
    <s v="Alex"/>
    <x v="3"/>
    <n v="2017"/>
    <x v="3"/>
    <x v="1269"/>
    <s v="ID - 418399"/>
    <x v="0"/>
    <n v="55"/>
    <n v="5557"/>
    <n v="7779"/>
    <n v="305635"/>
    <n v="427845"/>
    <n v="122210"/>
  </r>
  <r>
    <x v="552"/>
    <x v="3"/>
    <s v="Tanta"/>
    <x v="2"/>
    <n v="2017"/>
    <x v="3"/>
    <x v="552"/>
    <s v="ID - 418513"/>
    <x v="0"/>
    <n v="66"/>
    <n v="2088"/>
    <n v="8638"/>
    <n v="137808"/>
    <n v="570108"/>
    <n v="432300"/>
  </r>
  <r>
    <x v="1379"/>
    <x v="0"/>
    <s v="Homs"/>
    <x v="0"/>
    <n v="2019"/>
    <x v="1"/>
    <x v="1379"/>
    <s v="ID - 418627"/>
    <x v="1"/>
    <n v="13"/>
    <n v="7533"/>
    <n v="9228"/>
    <n v="97929"/>
    <n v="119964"/>
    <n v="22035"/>
  </r>
  <r>
    <x v="742"/>
    <x v="2"/>
    <s v="Gaza"/>
    <x v="2"/>
    <n v="2020"/>
    <x v="2"/>
    <x v="742"/>
    <s v="ID - 418741"/>
    <x v="1"/>
    <n v="67"/>
    <n v="4542"/>
    <n v="7818"/>
    <n v="304314"/>
    <n v="523806"/>
    <n v="219492"/>
  </r>
  <r>
    <x v="530"/>
    <x v="1"/>
    <s v="Jeddah"/>
    <x v="3"/>
    <n v="2019"/>
    <x v="2"/>
    <x v="530"/>
    <s v="ID - 418855"/>
    <x v="0"/>
    <n v="22"/>
    <n v="6171"/>
    <n v="12911"/>
    <n v="135762"/>
    <n v="284042"/>
    <n v="148280"/>
  </r>
  <r>
    <x v="1401"/>
    <x v="2"/>
    <s v="Al-Quds"/>
    <x v="2"/>
    <n v="2020"/>
    <x v="3"/>
    <x v="1401"/>
    <s v="ID - 418969"/>
    <x v="1"/>
    <n v="36"/>
    <n v="3340"/>
    <n v="4607"/>
    <n v="120240"/>
    <n v="165852"/>
    <n v="45612"/>
  </r>
  <r>
    <x v="1332"/>
    <x v="0"/>
    <s v="Hama"/>
    <x v="2"/>
    <n v="2020"/>
    <x v="0"/>
    <x v="1332"/>
    <s v="ID - 419083"/>
    <x v="0"/>
    <n v="51"/>
    <n v="3501"/>
    <n v="10157"/>
    <n v="178551"/>
    <n v="518007"/>
    <n v="339456"/>
  </r>
  <r>
    <x v="872"/>
    <x v="0"/>
    <s v="Hama"/>
    <x v="3"/>
    <n v="2020"/>
    <x v="0"/>
    <x v="872"/>
    <s v="ID - 419197"/>
    <x v="0"/>
    <n v="78"/>
    <n v="5172"/>
    <n v="7923"/>
    <n v="403416"/>
    <n v="617994"/>
    <n v="214578"/>
  </r>
  <r>
    <x v="1431"/>
    <x v="3"/>
    <s v="Hurghada"/>
    <x v="2"/>
    <n v="2019"/>
    <x v="2"/>
    <x v="1431"/>
    <s v="ID - 419311"/>
    <x v="1"/>
    <n v="15"/>
    <n v="4797"/>
    <n v="6696"/>
    <n v="71955"/>
    <n v="100440"/>
    <n v="28485"/>
  </r>
  <r>
    <x v="1275"/>
    <x v="1"/>
    <s v="Dammam"/>
    <x v="0"/>
    <n v="2020"/>
    <x v="0"/>
    <x v="1275"/>
    <s v="ID - 419425"/>
    <x v="0"/>
    <n v="45"/>
    <n v="5923"/>
    <n v="6983"/>
    <n v="266535"/>
    <n v="314235"/>
    <n v="47700"/>
  </r>
  <r>
    <x v="869"/>
    <x v="3"/>
    <s v="Alex"/>
    <x v="3"/>
    <n v="2019"/>
    <x v="3"/>
    <x v="869"/>
    <s v="ID - 419539"/>
    <x v="1"/>
    <n v="62"/>
    <n v="7284"/>
    <n v="8917"/>
    <n v="451608"/>
    <n v="552854"/>
    <n v="101246"/>
  </r>
  <r>
    <x v="1416"/>
    <x v="1"/>
    <s v="Jeddah"/>
    <x v="1"/>
    <n v="2018"/>
    <x v="1"/>
    <x v="1416"/>
    <s v="ID - 419653"/>
    <x v="1"/>
    <n v="21"/>
    <n v="2443"/>
    <n v="8463"/>
    <n v="51303"/>
    <n v="177723"/>
    <n v="126420"/>
  </r>
  <r>
    <x v="327"/>
    <x v="2"/>
    <s v="Nablus"/>
    <x v="3"/>
    <n v="2019"/>
    <x v="2"/>
    <x v="327"/>
    <s v="ID - 419767"/>
    <x v="0"/>
    <n v="21"/>
    <n v="5267"/>
    <n v="8656"/>
    <n v="110607"/>
    <n v="181776"/>
    <n v="71169"/>
  </r>
  <r>
    <x v="822"/>
    <x v="3"/>
    <s v="Tanta"/>
    <x v="3"/>
    <n v="2019"/>
    <x v="3"/>
    <x v="822"/>
    <s v="ID - 419881"/>
    <x v="1"/>
    <n v="74"/>
    <n v="7698"/>
    <n v="14563"/>
    <n v="569652"/>
    <n v="1077662"/>
    <n v="508010"/>
  </r>
  <r>
    <x v="1182"/>
    <x v="1"/>
    <s v="Abha"/>
    <x v="1"/>
    <n v="2017"/>
    <x v="3"/>
    <x v="1182"/>
    <s v="ID - 419995"/>
    <x v="0"/>
    <n v="15"/>
    <n v="2729"/>
    <n v="9531"/>
    <n v="40935"/>
    <n v="142965"/>
    <n v="102030"/>
  </r>
  <r>
    <x v="825"/>
    <x v="2"/>
    <s v="Al-Quds"/>
    <x v="1"/>
    <n v="2017"/>
    <x v="0"/>
    <x v="825"/>
    <s v="ID - 420109"/>
    <x v="0"/>
    <n v="75"/>
    <n v="5470"/>
    <n v="8174"/>
    <n v="410250"/>
    <n v="613050"/>
    <n v="202800"/>
  </r>
  <r>
    <x v="183"/>
    <x v="1"/>
    <s v="Abha"/>
    <x v="0"/>
    <n v="2020"/>
    <x v="1"/>
    <x v="183"/>
    <s v="ID - 420223"/>
    <x v="0"/>
    <n v="44"/>
    <n v="2573"/>
    <n v="7875"/>
    <n v="113212"/>
    <n v="346500"/>
    <n v="233288"/>
  </r>
  <r>
    <x v="43"/>
    <x v="1"/>
    <s v="Dammam"/>
    <x v="1"/>
    <n v="2018"/>
    <x v="2"/>
    <x v="43"/>
    <s v="ID - 420337"/>
    <x v="0"/>
    <n v="86"/>
    <n v="7760"/>
    <n v="12190"/>
    <n v="667360"/>
    <n v="1048340"/>
    <n v="380980"/>
  </r>
  <r>
    <x v="1143"/>
    <x v="1"/>
    <s v="Riyadh"/>
    <x v="3"/>
    <n v="2019"/>
    <x v="2"/>
    <x v="1143"/>
    <s v="ID - 420451"/>
    <x v="0"/>
    <n v="97"/>
    <n v="5505"/>
    <n v="9242"/>
    <n v="533985"/>
    <n v="896474"/>
    <n v="362489"/>
  </r>
  <r>
    <x v="819"/>
    <x v="3"/>
    <s v="Tanta"/>
    <x v="1"/>
    <n v="2020"/>
    <x v="3"/>
    <x v="819"/>
    <s v="ID - 420565"/>
    <x v="1"/>
    <n v="39"/>
    <n v="7305"/>
    <n v="10713"/>
    <n v="284895"/>
    <n v="417807"/>
    <n v="132912"/>
  </r>
  <r>
    <x v="1375"/>
    <x v="3"/>
    <s v="Alex"/>
    <x v="2"/>
    <n v="2019"/>
    <x v="2"/>
    <x v="1375"/>
    <s v="ID - 420679"/>
    <x v="1"/>
    <n v="79"/>
    <n v="4277"/>
    <n v="5596"/>
    <n v="337883"/>
    <n v="442084"/>
    <n v="104201"/>
  </r>
  <r>
    <x v="1315"/>
    <x v="2"/>
    <s v="Al-Quds"/>
    <x v="0"/>
    <n v="2019"/>
    <x v="3"/>
    <x v="1315"/>
    <s v="ID - 420793"/>
    <x v="0"/>
    <n v="19"/>
    <n v="5488"/>
    <n v="9919"/>
    <n v="104272"/>
    <n v="188461"/>
    <n v="84189"/>
  </r>
  <r>
    <x v="1388"/>
    <x v="3"/>
    <s v="Alex"/>
    <x v="2"/>
    <n v="2018"/>
    <x v="1"/>
    <x v="1388"/>
    <s v="ID - 420907"/>
    <x v="1"/>
    <n v="98"/>
    <n v="8370"/>
    <n v="13183"/>
    <n v="820260"/>
    <n v="1291934"/>
    <n v="471674"/>
  </r>
  <r>
    <x v="1414"/>
    <x v="3"/>
    <s v="Cairo"/>
    <x v="2"/>
    <n v="2018"/>
    <x v="1"/>
    <x v="1414"/>
    <s v="ID - 421021"/>
    <x v="0"/>
    <n v="63"/>
    <n v="5905"/>
    <n v="7222"/>
    <n v="372015"/>
    <n v="454986"/>
    <n v="82971"/>
  </r>
  <r>
    <x v="803"/>
    <x v="0"/>
    <s v="Hama"/>
    <x v="1"/>
    <n v="2020"/>
    <x v="2"/>
    <x v="803"/>
    <s v="ID - 421135"/>
    <x v="1"/>
    <n v="74"/>
    <n v="6289"/>
    <n v="8455"/>
    <n v="465386"/>
    <n v="625670"/>
    <n v="160284"/>
  </r>
  <r>
    <x v="479"/>
    <x v="0"/>
    <s v="Damascus"/>
    <x v="2"/>
    <n v="2018"/>
    <x v="2"/>
    <x v="479"/>
    <s v="ID - 421249"/>
    <x v="1"/>
    <n v="12"/>
    <n v="8099"/>
    <n v="10693"/>
    <n v="97188"/>
    <n v="128316"/>
    <n v="31128"/>
  </r>
  <r>
    <x v="272"/>
    <x v="1"/>
    <s v="Dammam"/>
    <x v="3"/>
    <n v="2020"/>
    <x v="2"/>
    <x v="272"/>
    <s v="ID - 421363"/>
    <x v="0"/>
    <n v="28"/>
    <n v="4031"/>
    <n v="10647"/>
    <n v="112868"/>
    <n v="298116"/>
    <n v="185248"/>
  </r>
  <r>
    <x v="336"/>
    <x v="2"/>
    <s v="Ramallah"/>
    <x v="1"/>
    <n v="2020"/>
    <x v="0"/>
    <x v="336"/>
    <s v="ID - 421477"/>
    <x v="1"/>
    <n v="39"/>
    <n v="3367"/>
    <n v="6132"/>
    <n v="131313"/>
    <n v="239148"/>
    <n v="107835"/>
  </r>
  <r>
    <x v="783"/>
    <x v="2"/>
    <s v="Al-Quds"/>
    <x v="1"/>
    <n v="2017"/>
    <x v="3"/>
    <x v="783"/>
    <s v="ID - 421591"/>
    <x v="0"/>
    <n v="70"/>
    <n v="6293"/>
    <n v="8279"/>
    <n v="440510"/>
    <n v="579530"/>
    <n v="139020"/>
  </r>
  <r>
    <x v="1374"/>
    <x v="1"/>
    <s v="Dammam"/>
    <x v="3"/>
    <n v="2019"/>
    <x v="0"/>
    <x v="1374"/>
    <s v="ID - 421705"/>
    <x v="1"/>
    <n v="85"/>
    <n v="2985"/>
    <n v="9732"/>
    <n v="253725"/>
    <n v="827220"/>
    <n v="573495"/>
  </r>
  <r>
    <x v="1309"/>
    <x v="1"/>
    <s v="Dammam"/>
    <x v="0"/>
    <n v="2020"/>
    <x v="1"/>
    <x v="1309"/>
    <s v="ID - 421819"/>
    <x v="0"/>
    <n v="81"/>
    <n v="6799"/>
    <n v="8433"/>
    <n v="550719"/>
    <n v="683073"/>
    <n v="132354"/>
  </r>
  <r>
    <x v="445"/>
    <x v="1"/>
    <s v="Dammam"/>
    <x v="0"/>
    <n v="2019"/>
    <x v="0"/>
    <x v="445"/>
    <s v="ID - 421933"/>
    <x v="1"/>
    <n v="83"/>
    <n v="6001"/>
    <n v="10348"/>
    <n v="498083"/>
    <n v="858884"/>
    <n v="360801"/>
  </r>
  <r>
    <x v="634"/>
    <x v="1"/>
    <s v="Abha"/>
    <x v="0"/>
    <n v="2020"/>
    <x v="3"/>
    <x v="634"/>
    <s v="ID - 422047"/>
    <x v="1"/>
    <n v="25"/>
    <n v="3402"/>
    <n v="9015"/>
    <n v="85050"/>
    <n v="225375"/>
    <n v="140325"/>
  </r>
  <r>
    <x v="458"/>
    <x v="2"/>
    <s v="Al-Quds"/>
    <x v="3"/>
    <n v="2018"/>
    <x v="1"/>
    <x v="458"/>
    <s v="ID - 422161"/>
    <x v="1"/>
    <n v="84"/>
    <n v="3337"/>
    <n v="10289"/>
    <n v="280308"/>
    <n v="864276"/>
    <n v="583968"/>
  </r>
  <r>
    <x v="1188"/>
    <x v="2"/>
    <s v="Al-Quds"/>
    <x v="2"/>
    <n v="2019"/>
    <x v="0"/>
    <x v="1188"/>
    <s v="ID - 422275"/>
    <x v="0"/>
    <n v="19"/>
    <n v="6602"/>
    <n v="12997"/>
    <n v="125438"/>
    <n v="246943"/>
    <n v="121505"/>
  </r>
  <r>
    <x v="81"/>
    <x v="3"/>
    <s v="Alex"/>
    <x v="1"/>
    <n v="2017"/>
    <x v="1"/>
    <x v="81"/>
    <s v="ID - 422389"/>
    <x v="1"/>
    <n v="39"/>
    <n v="3795"/>
    <n v="7696"/>
    <n v="148005"/>
    <n v="300144"/>
    <n v="152139"/>
  </r>
  <r>
    <x v="980"/>
    <x v="0"/>
    <s v="Hama"/>
    <x v="3"/>
    <n v="2019"/>
    <x v="1"/>
    <x v="980"/>
    <s v="ID - 422503"/>
    <x v="0"/>
    <n v="11"/>
    <n v="4407"/>
    <n v="10651"/>
    <n v="48477"/>
    <n v="117161"/>
    <n v="68684"/>
  </r>
  <r>
    <x v="1348"/>
    <x v="1"/>
    <s v="Dammam"/>
    <x v="2"/>
    <n v="2020"/>
    <x v="1"/>
    <x v="1348"/>
    <s v="ID - 422617"/>
    <x v="0"/>
    <n v="71"/>
    <n v="3300"/>
    <n v="9117"/>
    <n v="234300"/>
    <n v="647307"/>
    <n v="413007"/>
  </r>
  <r>
    <x v="1003"/>
    <x v="3"/>
    <s v="Tanta"/>
    <x v="2"/>
    <n v="2018"/>
    <x v="0"/>
    <x v="1003"/>
    <s v="ID - 422731"/>
    <x v="0"/>
    <n v="68"/>
    <n v="4061"/>
    <n v="7063"/>
    <n v="276148"/>
    <n v="480284"/>
    <n v="204136"/>
  </r>
  <r>
    <x v="157"/>
    <x v="1"/>
    <s v="Jeddah"/>
    <x v="2"/>
    <n v="2018"/>
    <x v="0"/>
    <x v="157"/>
    <s v="ID - 422845"/>
    <x v="0"/>
    <n v="93"/>
    <n v="4976"/>
    <n v="9527"/>
    <n v="462768"/>
    <n v="886011"/>
    <n v="423243"/>
  </r>
  <r>
    <x v="1043"/>
    <x v="2"/>
    <s v="Gaza"/>
    <x v="2"/>
    <n v="2017"/>
    <x v="3"/>
    <x v="1043"/>
    <s v="ID - 422959"/>
    <x v="1"/>
    <n v="85"/>
    <n v="4233"/>
    <n v="10272"/>
    <n v="359805"/>
    <n v="873120"/>
    <n v="513315"/>
  </r>
  <r>
    <x v="1149"/>
    <x v="0"/>
    <s v="Hama"/>
    <x v="3"/>
    <n v="2017"/>
    <x v="2"/>
    <x v="1149"/>
    <s v="ID - 423073"/>
    <x v="1"/>
    <n v="98"/>
    <n v="2761"/>
    <n v="6701"/>
    <n v="270578"/>
    <n v="656698"/>
    <n v="386120"/>
  </r>
  <r>
    <x v="419"/>
    <x v="0"/>
    <s v="Hama"/>
    <x v="2"/>
    <n v="2018"/>
    <x v="2"/>
    <x v="419"/>
    <s v="ID - 423187"/>
    <x v="1"/>
    <n v="47"/>
    <n v="8790"/>
    <n v="10801"/>
    <n v="413130"/>
    <n v="507647"/>
    <n v="94517"/>
  </r>
  <r>
    <x v="687"/>
    <x v="0"/>
    <s v="Homs"/>
    <x v="2"/>
    <n v="2020"/>
    <x v="0"/>
    <x v="687"/>
    <s v="ID - 423301"/>
    <x v="1"/>
    <n v="72"/>
    <n v="8448"/>
    <n v="10767"/>
    <n v="608256"/>
    <n v="775224"/>
    <n v="166968"/>
  </r>
  <r>
    <x v="1204"/>
    <x v="1"/>
    <s v="Riyadh"/>
    <x v="0"/>
    <n v="2020"/>
    <x v="0"/>
    <x v="1204"/>
    <s v="ID - 423415"/>
    <x v="1"/>
    <n v="96"/>
    <n v="6120"/>
    <n v="11554"/>
    <n v="587520"/>
    <n v="1109184"/>
    <n v="521664"/>
  </r>
  <r>
    <x v="749"/>
    <x v="2"/>
    <s v="Nablus"/>
    <x v="0"/>
    <n v="2017"/>
    <x v="1"/>
    <x v="749"/>
    <s v="ID - 423529"/>
    <x v="0"/>
    <n v="58"/>
    <n v="3836"/>
    <n v="5934"/>
    <n v="222488"/>
    <n v="344172"/>
    <n v="121684"/>
  </r>
  <r>
    <x v="1372"/>
    <x v="0"/>
    <s v="Damascus"/>
    <x v="2"/>
    <n v="2020"/>
    <x v="1"/>
    <x v="1372"/>
    <s v="ID - 423643"/>
    <x v="0"/>
    <n v="96"/>
    <n v="2397"/>
    <n v="5762"/>
    <n v="230112"/>
    <n v="553152"/>
    <n v="323040"/>
  </r>
  <r>
    <x v="1001"/>
    <x v="0"/>
    <s v="Idlb"/>
    <x v="2"/>
    <n v="2018"/>
    <x v="0"/>
    <x v="1001"/>
    <s v="ID - 423757"/>
    <x v="0"/>
    <n v="55"/>
    <n v="7657"/>
    <n v="8919"/>
    <n v="421135"/>
    <n v="490545"/>
    <n v="69410"/>
  </r>
  <r>
    <x v="957"/>
    <x v="2"/>
    <s v="Gaza"/>
    <x v="0"/>
    <n v="2018"/>
    <x v="1"/>
    <x v="957"/>
    <s v="ID - 423871"/>
    <x v="0"/>
    <n v="73"/>
    <n v="5395"/>
    <n v="6752"/>
    <n v="393835"/>
    <n v="492896"/>
    <n v="99061"/>
  </r>
  <r>
    <x v="12"/>
    <x v="2"/>
    <s v="Gaza"/>
    <x v="0"/>
    <n v="2020"/>
    <x v="1"/>
    <x v="12"/>
    <s v="ID - 423985"/>
    <x v="0"/>
    <n v="83"/>
    <n v="3166"/>
    <n v="8783"/>
    <n v="262778"/>
    <n v="728989"/>
    <n v="466211"/>
  </r>
  <r>
    <x v="1029"/>
    <x v="3"/>
    <s v="Tanta"/>
    <x v="2"/>
    <n v="2020"/>
    <x v="2"/>
    <x v="1029"/>
    <s v="ID - 424099"/>
    <x v="0"/>
    <n v="39"/>
    <n v="4340"/>
    <n v="7475"/>
    <n v="169260"/>
    <n v="291525"/>
    <n v="122265"/>
  </r>
  <r>
    <x v="715"/>
    <x v="1"/>
    <s v="Jeddah"/>
    <x v="3"/>
    <n v="2017"/>
    <x v="0"/>
    <x v="715"/>
    <s v="ID - 424213"/>
    <x v="0"/>
    <n v="11"/>
    <n v="6597"/>
    <n v="7720"/>
    <n v="72567"/>
    <n v="84920"/>
    <n v="12353"/>
  </r>
  <r>
    <x v="905"/>
    <x v="1"/>
    <s v="Riyadh"/>
    <x v="2"/>
    <n v="2018"/>
    <x v="1"/>
    <x v="905"/>
    <s v="ID - 424327"/>
    <x v="1"/>
    <n v="86"/>
    <n v="8794"/>
    <n v="11080"/>
    <n v="756284"/>
    <n v="952880"/>
    <n v="196596"/>
  </r>
  <r>
    <x v="1034"/>
    <x v="1"/>
    <s v="Riyadh"/>
    <x v="1"/>
    <n v="2020"/>
    <x v="0"/>
    <x v="1034"/>
    <s v="ID - 424441"/>
    <x v="0"/>
    <n v="96"/>
    <n v="4305"/>
    <n v="10479"/>
    <n v="413280"/>
    <n v="1005984"/>
    <n v="592704"/>
  </r>
  <r>
    <x v="1380"/>
    <x v="3"/>
    <s v="Cairo"/>
    <x v="3"/>
    <n v="2020"/>
    <x v="3"/>
    <x v="1380"/>
    <s v="ID - 424555"/>
    <x v="1"/>
    <n v="93"/>
    <n v="7619"/>
    <n v="14295"/>
    <n v="708567"/>
    <n v="1329435"/>
    <n v="620868"/>
  </r>
  <r>
    <x v="1052"/>
    <x v="2"/>
    <s v="Nablus"/>
    <x v="2"/>
    <n v="2020"/>
    <x v="3"/>
    <x v="1052"/>
    <s v="ID - 424669"/>
    <x v="0"/>
    <n v="40"/>
    <n v="5323"/>
    <n v="10334"/>
    <n v="212920"/>
    <n v="413360"/>
    <n v="200440"/>
  </r>
  <r>
    <x v="1264"/>
    <x v="3"/>
    <s v="Tanta"/>
    <x v="3"/>
    <n v="2019"/>
    <x v="2"/>
    <x v="1264"/>
    <s v="ID - 424783"/>
    <x v="1"/>
    <n v="44"/>
    <n v="5895"/>
    <n v="11274"/>
    <n v="259380"/>
    <n v="496056"/>
    <n v="236676"/>
  </r>
  <r>
    <x v="1242"/>
    <x v="2"/>
    <s v="Al-Quds"/>
    <x v="0"/>
    <n v="2018"/>
    <x v="1"/>
    <x v="1242"/>
    <s v="ID - 424897"/>
    <x v="0"/>
    <n v="59"/>
    <n v="8274"/>
    <n v="12899"/>
    <n v="488166"/>
    <n v="761041"/>
    <n v="272875"/>
  </r>
  <r>
    <x v="585"/>
    <x v="0"/>
    <s v="Idlb"/>
    <x v="0"/>
    <n v="2020"/>
    <x v="1"/>
    <x v="585"/>
    <s v="ID - 425011"/>
    <x v="1"/>
    <n v="65"/>
    <n v="6765"/>
    <n v="13556"/>
    <n v="439725"/>
    <n v="881140"/>
    <n v="441415"/>
  </r>
  <r>
    <x v="1432"/>
    <x v="1"/>
    <s v="Dammam"/>
    <x v="2"/>
    <n v="2019"/>
    <x v="0"/>
    <x v="1432"/>
    <s v="ID - 425125"/>
    <x v="1"/>
    <n v="99"/>
    <n v="6953"/>
    <n v="8616"/>
    <n v="688347"/>
    <n v="852984"/>
    <n v="164637"/>
  </r>
  <r>
    <x v="1426"/>
    <x v="2"/>
    <s v="Gaza"/>
    <x v="1"/>
    <n v="2018"/>
    <x v="3"/>
    <x v="1426"/>
    <s v="ID - 425239"/>
    <x v="1"/>
    <n v="15"/>
    <n v="5255"/>
    <n v="8864"/>
    <n v="78825"/>
    <n v="132960"/>
    <n v="54135"/>
  </r>
  <r>
    <x v="967"/>
    <x v="3"/>
    <s v="Cairo"/>
    <x v="2"/>
    <n v="2017"/>
    <x v="2"/>
    <x v="967"/>
    <s v="ID - 425353"/>
    <x v="1"/>
    <n v="53"/>
    <n v="8507"/>
    <n v="11663"/>
    <n v="450871"/>
    <n v="618139"/>
    <n v="167268"/>
  </r>
  <r>
    <x v="1359"/>
    <x v="2"/>
    <s v="Al-Quds"/>
    <x v="0"/>
    <n v="2020"/>
    <x v="2"/>
    <x v="1359"/>
    <s v="ID - 425467"/>
    <x v="0"/>
    <n v="79"/>
    <n v="6316"/>
    <n v="10411"/>
    <n v="498964"/>
    <n v="822469"/>
    <n v="323505"/>
  </r>
  <r>
    <x v="1248"/>
    <x v="3"/>
    <s v="Alex"/>
    <x v="3"/>
    <n v="2018"/>
    <x v="1"/>
    <x v="1248"/>
    <s v="ID - 425581"/>
    <x v="1"/>
    <n v="48"/>
    <n v="6945"/>
    <n v="10069"/>
    <n v="333360"/>
    <n v="483312"/>
    <n v="149952"/>
  </r>
  <r>
    <x v="983"/>
    <x v="0"/>
    <s v="Hama"/>
    <x v="0"/>
    <n v="2018"/>
    <x v="0"/>
    <x v="983"/>
    <s v="ID - 425695"/>
    <x v="1"/>
    <n v="87"/>
    <n v="4756"/>
    <n v="8466"/>
    <n v="413772"/>
    <n v="736542"/>
    <n v="322770"/>
  </r>
  <r>
    <x v="435"/>
    <x v="2"/>
    <s v="Nablus"/>
    <x v="0"/>
    <n v="2018"/>
    <x v="2"/>
    <x v="435"/>
    <s v="ID - 425809"/>
    <x v="0"/>
    <n v="63"/>
    <n v="7403"/>
    <n v="8486"/>
    <n v="466389"/>
    <n v="534618"/>
    <n v="68229"/>
  </r>
  <r>
    <x v="1236"/>
    <x v="0"/>
    <s v="Hama"/>
    <x v="2"/>
    <n v="2018"/>
    <x v="1"/>
    <x v="1236"/>
    <s v="ID - 425923"/>
    <x v="1"/>
    <n v="94"/>
    <n v="7703"/>
    <n v="8859"/>
    <n v="724082"/>
    <n v="832746"/>
    <n v="108664"/>
  </r>
  <r>
    <x v="598"/>
    <x v="3"/>
    <s v="Alex"/>
    <x v="2"/>
    <n v="2019"/>
    <x v="0"/>
    <x v="598"/>
    <s v="ID - 426037"/>
    <x v="0"/>
    <n v="15"/>
    <n v="2757"/>
    <n v="4101"/>
    <n v="41355"/>
    <n v="61515"/>
    <n v="20160"/>
  </r>
  <r>
    <x v="432"/>
    <x v="0"/>
    <s v="Damascus"/>
    <x v="3"/>
    <n v="2020"/>
    <x v="1"/>
    <x v="432"/>
    <s v="ID - 426151"/>
    <x v="1"/>
    <n v="65"/>
    <n v="3338"/>
    <n v="6178"/>
    <n v="216970"/>
    <n v="401570"/>
    <n v="184600"/>
  </r>
  <r>
    <x v="810"/>
    <x v="0"/>
    <s v="Idlb"/>
    <x v="2"/>
    <n v="2018"/>
    <x v="2"/>
    <x v="810"/>
    <s v="ID - 426265"/>
    <x v="1"/>
    <n v="37"/>
    <n v="4997"/>
    <n v="11732"/>
    <n v="184889"/>
    <n v="434084"/>
    <n v="249195"/>
  </r>
  <r>
    <x v="1175"/>
    <x v="2"/>
    <s v="Al-Quds"/>
    <x v="0"/>
    <n v="2017"/>
    <x v="2"/>
    <x v="1175"/>
    <s v="ID - 426379"/>
    <x v="0"/>
    <n v="59"/>
    <n v="3837"/>
    <n v="9685"/>
    <n v="226383"/>
    <n v="571415"/>
    <n v="345032"/>
  </r>
  <r>
    <x v="1005"/>
    <x v="1"/>
    <s v="Dammam"/>
    <x v="0"/>
    <n v="2020"/>
    <x v="0"/>
    <x v="1005"/>
    <s v="ID - 426493"/>
    <x v="1"/>
    <n v="94"/>
    <n v="2906"/>
    <n v="8830"/>
    <n v="273164"/>
    <n v="830020"/>
    <n v="556856"/>
  </r>
  <r>
    <x v="434"/>
    <x v="3"/>
    <s v="Hurghada"/>
    <x v="0"/>
    <n v="2020"/>
    <x v="2"/>
    <x v="434"/>
    <s v="ID - 426607"/>
    <x v="0"/>
    <n v="75"/>
    <n v="5541"/>
    <n v="10096"/>
    <n v="415575"/>
    <n v="757200"/>
    <n v="341625"/>
  </r>
  <r>
    <x v="853"/>
    <x v="1"/>
    <s v="Dammam"/>
    <x v="2"/>
    <n v="2020"/>
    <x v="0"/>
    <x v="853"/>
    <s v="ID - 426721"/>
    <x v="1"/>
    <n v="77"/>
    <n v="5255"/>
    <n v="9576"/>
    <n v="404635"/>
    <n v="737352"/>
    <n v="332717"/>
  </r>
  <r>
    <x v="1182"/>
    <x v="3"/>
    <s v="Tanta"/>
    <x v="3"/>
    <n v="2017"/>
    <x v="3"/>
    <x v="1182"/>
    <s v="ID - 426835"/>
    <x v="0"/>
    <n v="47"/>
    <n v="6920"/>
    <n v="11095"/>
    <n v="325240"/>
    <n v="521465"/>
    <n v="196225"/>
  </r>
  <r>
    <x v="1085"/>
    <x v="3"/>
    <s v="Cairo"/>
    <x v="2"/>
    <n v="2019"/>
    <x v="2"/>
    <x v="1085"/>
    <s v="ID - 426949"/>
    <x v="1"/>
    <n v="29"/>
    <n v="3492"/>
    <n v="9041"/>
    <n v="101268"/>
    <n v="262189"/>
    <n v="160921"/>
  </r>
  <r>
    <x v="1329"/>
    <x v="1"/>
    <s v="Dammam"/>
    <x v="2"/>
    <n v="2017"/>
    <x v="0"/>
    <x v="1329"/>
    <s v="ID - 427063"/>
    <x v="1"/>
    <n v="81"/>
    <n v="2221"/>
    <n v="5541"/>
    <n v="179901"/>
    <n v="448821"/>
    <n v="268920"/>
  </r>
  <r>
    <x v="283"/>
    <x v="0"/>
    <s v="Hama"/>
    <x v="2"/>
    <n v="2019"/>
    <x v="3"/>
    <x v="283"/>
    <s v="ID - 427177"/>
    <x v="1"/>
    <n v="72"/>
    <n v="2241"/>
    <n v="7771"/>
    <n v="161352"/>
    <n v="559512"/>
    <n v="398160"/>
  </r>
  <r>
    <x v="1315"/>
    <x v="0"/>
    <s v="Damascus"/>
    <x v="2"/>
    <n v="2019"/>
    <x v="3"/>
    <x v="1315"/>
    <s v="ID - 427291"/>
    <x v="0"/>
    <n v="81"/>
    <n v="3348"/>
    <n v="8442"/>
    <n v="271188"/>
    <n v="683802"/>
    <n v="412614"/>
  </r>
  <r>
    <x v="140"/>
    <x v="0"/>
    <s v="Hama"/>
    <x v="1"/>
    <n v="2017"/>
    <x v="2"/>
    <x v="140"/>
    <s v="ID - 427405"/>
    <x v="0"/>
    <n v="13"/>
    <n v="7355"/>
    <n v="11277"/>
    <n v="95615"/>
    <n v="146601"/>
    <n v="50986"/>
  </r>
  <r>
    <x v="867"/>
    <x v="2"/>
    <s v="Al-Quds"/>
    <x v="0"/>
    <n v="2017"/>
    <x v="1"/>
    <x v="867"/>
    <s v="ID - 427519"/>
    <x v="1"/>
    <n v="18"/>
    <n v="8862"/>
    <n v="13640"/>
    <n v="159516"/>
    <n v="245520"/>
    <n v="86004"/>
  </r>
  <r>
    <x v="395"/>
    <x v="3"/>
    <s v="Cairo"/>
    <x v="3"/>
    <n v="2020"/>
    <x v="3"/>
    <x v="395"/>
    <s v="ID - 427633"/>
    <x v="1"/>
    <n v="50"/>
    <n v="8892"/>
    <n v="14240"/>
    <n v="444600"/>
    <n v="712000"/>
    <n v="267400"/>
  </r>
  <r>
    <x v="1007"/>
    <x v="3"/>
    <s v="Cairo"/>
    <x v="3"/>
    <n v="2017"/>
    <x v="2"/>
    <x v="1007"/>
    <s v="ID - 427747"/>
    <x v="0"/>
    <n v="92"/>
    <n v="5788"/>
    <n v="9719"/>
    <n v="532496"/>
    <n v="894148"/>
    <n v="361652"/>
  </r>
  <r>
    <x v="1130"/>
    <x v="3"/>
    <s v="Cairo"/>
    <x v="0"/>
    <n v="2020"/>
    <x v="1"/>
    <x v="1130"/>
    <s v="ID - 427861"/>
    <x v="0"/>
    <n v="89"/>
    <n v="4051"/>
    <n v="5648"/>
    <n v="360539"/>
    <n v="502672"/>
    <n v="142133"/>
  </r>
  <r>
    <x v="401"/>
    <x v="0"/>
    <s v="Hama"/>
    <x v="3"/>
    <n v="2020"/>
    <x v="0"/>
    <x v="401"/>
    <s v="ID - 427975"/>
    <x v="1"/>
    <n v="23"/>
    <n v="4668"/>
    <n v="10805"/>
    <n v="107364"/>
    <n v="248515"/>
    <n v="141151"/>
  </r>
  <r>
    <x v="511"/>
    <x v="2"/>
    <s v="Nablus"/>
    <x v="3"/>
    <n v="2017"/>
    <x v="0"/>
    <x v="511"/>
    <s v="ID - 428089"/>
    <x v="0"/>
    <n v="47"/>
    <n v="7909"/>
    <n v="12423"/>
    <n v="371723"/>
    <n v="583881"/>
    <n v="212158"/>
  </r>
  <r>
    <x v="1047"/>
    <x v="3"/>
    <s v="Cairo"/>
    <x v="1"/>
    <n v="2018"/>
    <x v="1"/>
    <x v="1047"/>
    <s v="ID - 428203"/>
    <x v="0"/>
    <n v="44"/>
    <n v="5113"/>
    <n v="6551"/>
    <n v="224972"/>
    <n v="288244"/>
    <n v="63272"/>
  </r>
  <r>
    <x v="1296"/>
    <x v="3"/>
    <s v="Tanta"/>
    <x v="0"/>
    <n v="2017"/>
    <x v="0"/>
    <x v="1296"/>
    <s v="ID - 428317"/>
    <x v="0"/>
    <n v="17"/>
    <n v="6754"/>
    <n v="8522"/>
    <n v="114818"/>
    <n v="144874"/>
    <n v="30056"/>
  </r>
  <r>
    <x v="1017"/>
    <x v="3"/>
    <s v="Hurghada"/>
    <x v="0"/>
    <n v="2019"/>
    <x v="1"/>
    <x v="1017"/>
    <s v="ID - 428431"/>
    <x v="1"/>
    <n v="46"/>
    <n v="6179"/>
    <n v="9936"/>
    <n v="284234"/>
    <n v="457056"/>
    <n v="172822"/>
  </r>
  <r>
    <x v="1064"/>
    <x v="2"/>
    <s v="Gaza"/>
    <x v="2"/>
    <n v="2018"/>
    <x v="0"/>
    <x v="1064"/>
    <s v="ID - 428545"/>
    <x v="1"/>
    <n v="89"/>
    <n v="8314"/>
    <n v="10231"/>
    <n v="739946"/>
    <n v="910559"/>
    <n v="170613"/>
  </r>
  <r>
    <x v="1293"/>
    <x v="1"/>
    <s v="Riyadh"/>
    <x v="2"/>
    <n v="2018"/>
    <x v="3"/>
    <x v="1293"/>
    <s v="ID - 428659"/>
    <x v="1"/>
    <n v="55"/>
    <n v="8148"/>
    <n v="11304"/>
    <n v="448140"/>
    <n v="621720"/>
    <n v="173580"/>
  </r>
  <r>
    <x v="1433"/>
    <x v="2"/>
    <s v="Al-Quds"/>
    <x v="3"/>
    <n v="2020"/>
    <x v="2"/>
    <x v="1433"/>
    <s v="ID - 428773"/>
    <x v="0"/>
    <n v="19"/>
    <n v="6524"/>
    <n v="12454"/>
    <n v="123956"/>
    <n v="236626"/>
    <n v="112670"/>
  </r>
  <r>
    <x v="510"/>
    <x v="2"/>
    <s v="Gaza"/>
    <x v="1"/>
    <n v="2018"/>
    <x v="2"/>
    <x v="510"/>
    <s v="ID - 428887"/>
    <x v="0"/>
    <n v="64"/>
    <n v="2109"/>
    <n v="6693"/>
    <n v="134976"/>
    <n v="428352"/>
    <n v="293376"/>
  </r>
  <r>
    <x v="746"/>
    <x v="1"/>
    <s v="Riyadh"/>
    <x v="0"/>
    <n v="2020"/>
    <x v="0"/>
    <x v="746"/>
    <s v="ID - 429001"/>
    <x v="0"/>
    <n v="42"/>
    <n v="4971"/>
    <n v="10420"/>
    <n v="208782"/>
    <n v="437640"/>
    <n v="228858"/>
  </r>
  <r>
    <x v="779"/>
    <x v="0"/>
    <s v="Homs"/>
    <x v="3"/>
    <n v="2017"/>
    <x v="2"/>
    <x v="779"/>
    <s v="ID - 429115"/>
    <x v="1"/>
    <n v="50"/>
    <n v="5340"/>
    <n v="8402"/>
    <n v="267000"/>
    <n v="420100"/>
    <n v="153100"/>
  </r>
  <r>
    <x v="576"/>
    <x v="2"/>
    <s v="Ramallah"/>
    <x v="2"/>
    <n v="2020"/>
    <x v="0"/>
    <x v="576"/>
    <s v="ID - 429229"/>
    <x v="1"/>
    <n v="90"/>
    <n v="6346"/>
    <n v="9266"/>
    <n v="571140"/>
    <n v="833940"/>
    <n v="262800"/>
  </r>
  <r>
    <x v="977"/>
    <x v="3"/>
    <s v="Hurghada"/>
    <x v="2"/>
    <n v="2018"/>
    <x v="2"/>
    <x v="977"/>
    <s v="ID - 429343"/>
    <x v="1"/>
    <n v="27"/>
    <n v="2309"/>
    <n v="6198"/>
    <n v="62343"/>
    <n v="167346"/>
    <n v="105003"/>
  </r>
  <r>
    <x v="1045"/>
    <x v="3"/>
    <s v="Hurghada"/>
    <x v="1"/>
    <n v="2018"/>
    <x v="1"/>
    <x v="1045"/>
    <s v="ID - 429457"/>
    <x v="1"/>
    <n v="85"/>
    <n v="8854"/>
    <n v="12860"/>
    <n v="752590"/>
    <n v="1093100"/>
    <n v="340510"/>
  </r>
  <r>
    <x v="827"/>
    <x v="3"/>
    <s v="Hurghada"/>
    <x v="1"/>
    <n v="2020"/>
    <x v="2"/>
    <x v="827"/>
    <s v="ID - 429571"/>
    <x v="0"/>
    <n v="73"/>
    <n v="6662"/>
    <n v="11305"/>
    <n v="486326"/>
    <n v="825265"/>
    <n v="338939"/>
  </r>
  <r>
    <x v="654"/>
    <x v="2"/>
    <s v="Ramallah"/>
    <x v="1"/>
    <n v="2019"/>
    <x v="0"/>
    <x v="654"/>
    <s v="ID - 429685"/>
    <x v="0"/>
    <n v="30"/>
    <n v="6979"/>
    <n v="10864"/>
    <n v="209370"/>
    <n v="325920"/>
    <n v="116550"/>
  </r>
  <r>
    <x v="207"/>
    <x v="0"/>
    <s v="Hama"/>
    <x v="0"/>
    <n v="2020"/>
    <x v="1"/>
    <x v="207"/>
    <s v="ID - 429799"/>
    <x v="1"/>
    <n v="85"/>
    <n v="3021"/>
    <n v="9859"/>
    <n v="256785"/>
    <n v="838015"/>
    <n v="581230"/>
  </r>
  <r>
    <x v="1270"/>
    <x v="0"/>
    <s v="Homs"/>
    <x v="2"/>
    <n v="2018"/>
    <x v="1"/>
    <x v="1270"/>
    <s v="ID - 429913"/>
    <x v="0"/>
    <n v="63"/>
    <n v="4200"/>
    <n v="9322"/>
    <n v="264600"/>
    <n v="587286"/>
    <n v="322686"/>
  </r>
  <r>
    <x v="1434"/>
    <x v="2"/>
    <s v="Ramallah"/>
    <x v="3"/>
    <n v="2017"/>
    <x v="0"/>
    <x v="1434"/>
    <s v="ID - 430027"/>
    <x v="0"/>
    <n v="67"/>
    <n v="5049"/>
    <n v="7080"/>
    <n v="338283"/>
    <n v="474360"/>
    <n v="136077"/>
  </r>
  <r>
    <x v="1056"/>
    <x v="2"/>
    <s v="Gaza"/>
    <x v="1"/>
    <n v="2019"/>
    <x v="2"/>
    <x v="1056"/>
    <s v="ID - 430141"/>
    <x v="0"/>
    <n v="15"/>
    <n v="4955"/>
    <n v="8350"/>
    <n v="74325"/>
    <n v="125250"/>
    <n v="50925"/>
  </r>
  <r>
    <x v="1278"/>
    <x v="0"/>
    <s v="Homs"/>
    <x v="2"/>
    <n v="2018"/>
    <x v="1"/>
    <x v="1278"/>
    <s v="ID - 430255"/>
    <x v="1"/>
    <n v="70"/>
    <n v="6441"/>
    <n v="8924"/>
    <n v="450870"/>
    <n v="624680"/>
    <n v="173810"/>
  </r>
  <r>
    <x v="1344"/>
    <x v="1"/>
    <s v="Abha"/>
    <x v="3"/>
    <n v="2020"/>
    <x v="0"/>
    <x v="1344"/>
    <s v="ID - 430369"/>
    <x v="1"/>
    <n v="37"/>
    <n v="5333"/>
    <n v="9039"/>
    <n v="197321"/>
    <n v="334443"/>
    <n v="137122"/>
  </r>
  <r>
    <x v="1046"/>
    <x v="0"/>
    <s v="Damascus"/>
    <x v="2"/>
    <n v="2017"/>
    <x v="3"/>
    <x v="1046"/>
    <s v="ID - 430483"/>
    <x v="0"/>
    <n v="50"/>
    <n v="4600"/>
    <n v="7999"/>
    <n v="230000"/>
    <n v="399950"/>
    <n v="169950"/>
  </r>
  <r>
    <x v="1022"/>
    <x v="1"/>
    <s v="Riyadh"/>
    <x v="0"/>
    <n v="2019"/>
    <x v="1"/>
    <x v="1022"/>
    <s v="ID - 430597"/>
    <x v="0"/>
    <n v="69"/>
    <n v="3554"/>
    <n v="8033"/>
    <n v="245226"/>
    <n v="554277"/>
    <n v="309051"/>
  </r>
  <r>
    <x v="1270"/>
    <x v="2"/>
    <s v="Ramallah"/>
    <x v="2"/>
    <n v="2018"/>
    <x v="1"/>
    <x v="1270"/>
    <s v="ID - 430711"/>
    <x v="0"/>
    <n v="60"/>
    <n v="5731"/>
    <n v="10179"/>
    <n v="343860"/>
    <n v="610740"/>
    <n v="266880"/>
  </r>
  <r>
    <x v="233"/>
    <x v="3"/>
    <s v="Tanta"/>
    <x v="1"/>
    <n v="2018"/>
    <x v="0"/>
    <x v="233"/>
    <s v="ID - 430825"/>
    <x v="1"/>
    <n v="85"/>
    <n v="7369"/>
    <n v="13505"/>
    <n v="626365"/>
    <n v="1147925"/>
    <n v="521560"/>
  </r>
  <r>
    <x v="46"/>
    <x v="2"/>
    <s v="Al-Quds"/>
    <x v="0"/>
    <n v="2020"/>
    <x v="1"/>
    <x v="46"/>
    <s v="ID - 430939"/>
    <x v="0"/>
    <n v="51"/>
    <n v="6165"/>
    <n v="7541"/>
    <n v="314415"/>
    <n v="384591"/>
    <n v="70176"/>
  </r>
  <r>
    <x v="1022"/>
    <x v="0"/>
    <s v="Damascus"/>
    <x v="3"/>
    <n v="2019"/>
    <x v="1"/>
    <x v="1022"/>
    <s v="ID - 431053"/>
    <x v="1"/>
    <n v="11"/>
    <n v="2700"/>
    <n v="7081"/>
    <n v="29700"/>
    <n v="77891"/>
    <n v="48191"/>
  </r>
  <r>
    <x v="690"/>
    <x v="0"/>
    <s v="Damascus"/>
    <x v="3"/>
    <n v="2020"/>
    <x v="1"/>
    <x v="690"/>
    <s v="ID - 431167"/>
    <x v="0"/>
    <n v="54"/>
    <n v="3663"/>
    <n v="10139"/>
    <n v="197802"/>
    <n v="547506"/>
    <n v="349704"/>
  </r>
  <r>
    <x v="1341"/>
    <x v="0"/>
    <s v="Hama"/>
    <x v="1"/>
    <n v="2019"/>
    <x v="1"/>
    <x v="1341"/>
    <s v="ID - 431281"/>
    <x v="1"/>
    <n v="42"/>
    <n v="4551"/>
    <n v="8476"/>
    <n v="191142"/>
    <n v="355992"/>
    <n v="164850"/>
  </r>
  <r>
    <x v="541"/>
    <x v="1"/>
    <s v="Dammam"/>
    <x v="0"/>
    <n v="2017"/>
    <x v="3"/>
    <x v="541"/>
    <s v="ID - 431395"/>
    <x v="1"/>
    <n v="14"/>
    <n v="4799"/>
    <n v="9812"/>
    <n v="67186"/>
    <n v="137368"/>
    <n v="70182"/>
  </r>
  <r>
    <x v="1038"/>
    <x v="2"/>
    <s v="Nablus"/>
    <x v="2"/>
    <n v="2020"/>
    <x v="2"/>
    <x v="1038"/>
    <s v="ID - 431509"/>
    <x v="0"/>
    <n v="22"/>
    <n v="3244"/>
    <n v="6683"/>
    <n v="71368"/>
    <n v="147026"/>
    <n v="75658"/>
  </r>
  <r>
    <x v="1283"/>
    <x v="0"/>
    <s v="Homs"/>
    <x v="2"/>
    <n v="2019"/>
    <x v="0"/>
    <x v="1283"/>
    <s v="ID - 431623"/>
    <x v="1"/>
    <n v="97"/>
    <n v="6764"/>
    <n v="13483"/>
    <n v="656108"/>
    <n v="1307851"/>
    <n v="651743"/>
  </r>
  <r>
    <x v="886"/>
    <x v="0"/>
    <s v="Hama"/>
    <x v="1"/>
    <n v="2020"/>
    <x v="1"/>
    <x v="886"/>
    <s v="ID - 431737"/>
    <x v="1"/>
    <n v="85"/>
    <n v="2648"/>
    <n v="4455"/>
    <n v="225080"/>
    <n v="378675"/>
    <n v="153595"/>
  </r>
  <r>
    <x v="1377"/>
    <x v="0"/>
    <s v="Hama"/>
    <x v="0"/>
    <n v="2019"/>
    <x v="3"/>
    <x v="1377"/>
    <s v="ID - 431851"/>
    <x v="0"/>
    <n v="47"/>
    <n v="8152"/>
    <n v="12861"/>
    <n v="383144"/>
    <n v="604467"/>
    <n v="221323"/>
  </r>
  <r>
    <x v="401"/>
    <x v="2"/>
    <s v="Nablus"/>
    <x v="1"/>
    <n v="2020"/>
    <x v="0"/>
    <x v="401"/>
    <s v="ID - 431965"/>
    <x v="1"/>
    <n v="75"/>
    <n v="8139"/>
    <n v="14934"/>
    <n v="610425"/>
    <n v="1120050"/>
    <n v="509625"/>
  </r>
  <r>
    <x v="1111"/>
    <x v="3"/>
    <s v="Alex"/>
    <x v="2"/>
    <n v="2017"/>
    <x v="1"/>
    <x v="1111"/>
    <s v="ID - 432079"/>
    <x v="0"/>
    <n v="68"/>
    <n v="4662"/>
    <n v="6182"/>
    <n v="317016"/>
    <n v="420376"/>
    <n v="103360"/>
  </r>
  <r>
    <x v="399"/>
    <x v="3"/>
    <s v="Tanta"/>
    <x v="1"/>
    <n v="2017"/>
    <x v="1"/>
    <x v="399"/>
    <s v="ID - 432193"/>
    <x v="0"/>
    <n v="47"/>
    <n v="6606"/>
    <n v="11633"/>
    <n v="310482"/>
    <n v="546751"/>
    <n v="236269"/>
  </r>
  <r>
    <x v="678"/>
    <x v="3"/>
    <s v="Tanta"/>
    <x v="2"/>
    <n v="2020"/>
    <x v="0"/>
    <x v="678"/>
    <s v="ID - 432307"/>
    <x v="0"/>
    <n v="77"/>
    <n v="6748"/>
    <n v="13003"/>
    <n v="519596"/>
    <n v="1001231"/>
    <n v="481635"/>
  </r>
  <r>
    <x v="404"/>
    <x v="0"/>
    <s v="Damascus"/>
    <x v="2"/>
    <n v="2020"/>
    <x v="3"/>
    <x v="404"/>
    <s v="ID - 432421"/>
    <x v="1"/>
    <n v="46"/>
    <n v="5343"/>
    <n v="10253"/>
    <n v="245778"/>
    <n v="471638"/>
    <n v="225860"/>
  </r>
  <r>
    <x v="1420"/>
    <x v="0"/>
    <s v="Idlb"/>
    <x v="0"/>
    <n v="2017"/>
    <x v="1"/>
    <x v="1420"/>
    <s v="ID - 432535"/>
    <x v="0"/>
    <n v="28"/>
    <n v="7441"/>
    <n v="13294"/>
    <n v="208348"/>
    <n v="372232"/>
    <n v="163884"/>
  </r>
  <r>
    <x v="1225"/>
    <x v="0"/>
    <s v="Hama"/>
    <x v="1"/>
    <n v="2017"/>
    <x v="2"/>
    <x v="1225"/>
    <s v="ID - 432649"/>
    <x v="0"/>
    <n v="46"/>
    <n v="2599"/>
    <n v="6726"/>
    <n v="119554"/>
    <n v="309396"/>
    <n v="189842"/>
  </r>
  <r>
    <x v="565"/>
    <x v="2"/>
    <s v="Gaza"/>
    <x v="1"/>
    <n v="2017"/>
    <x v="3"/>
    <x v="565"/>
    <s v="ID - 432763"/>
    <x v="0"/>
    <n v="10"/>
    <n v="2487"/>
    <n v="8387"/>
    <n v="24870"/>
    <n v="83870"/>
    <n v="59000"/>
  </r>
  <r>
    <x v="896"/>
    <x v="1"/>
    <s v="Jeddah"/>
    <x v="0"/>
    <n v="2018"/>
    <x v="0"/>
    <x v="896"/>
    <s v="ID - 432877"/>
    <x v="0"/>
    <n v="85"/>
    <n v="3379"/>
    <n v="6153"/>
    <n v="287215"/>
    <n v="523005"/>
    <n v="235790"/>
  </r>
  <r>
    <x v="450"/>
    <x v="1"/>
    <s v="Jeddah"/>
    <x v="1"/>
    <n v="2017"/>
    <x v="2"/>
    <x v="450"/>
    <s v="ID - 432991"/>
    <x v="1"/>
    <n v="22"/>
    <n v="3712"/>
    <n v="4934"/>
    <n v="81664"/>
    <n v="108548"/>
    <n v="26884"/>
  </r>
  <r>
    <x v="458"/>
    <x v="3"/>
    <s v="Alex"/>
    <x v="3"/>
    <n v="2018"/>
    <x v="1"/>
    <x v="458"/>
    <s v="ID - 433105"/>
    <x v="1"/>
    <n v="15"/>
    <n v="2973"/>
    <n v="6086"/>
    <n v="44595"/>
    <n v="91290"/>
    <n v="46695"/>
  </r>
  <r>
    <x v="1435"/>
    <x v="2"/>
    <s v="Gaza"/>
    <x v="1"/>
    <n v="2017"/>
    <x v="0"/>
    <x v="1435"/>
    <s v="ID - 433219"/>
    <x v="1"/>
    <n v="16"/>
    <n v="5710"/>
    <n v="8859"/>
    <n v="91360"/>
    <n v="141744"/>
    <n v="50384"/>
  </r>
  <r>
    <x v="341"/>
    <x v="2"/>
    <s v="Al-Quds"/>
    <x v="3"/>
    <n v="2018"/>
    <x v="0"/>
    <x v="341"/>
    <s v="ID - 433333"/>
    <x v="1"/>
    <n v="37"/>
    <n v="5309"/>
    <n v="7695"/>
    <n v="196433"/>
    <n v="284715"/>
    <n v="88282"/>
  </r>
  <r>
    <x v="1323"/>
    <x v="2"/>
    <s v="Al-Quds"/>
    <x v="0"/>
    <n v="2017"/>
    <x v="2"/>
    <x v="1323"/>
    <s v="ID - 433447"/>
    <x v="1"/>
    <n v="61"/>
    <n v="7907"/>
    <n v="14114"/>
    <n v="482327"/>
    <n v="860954"/>
    <n v="378627"/>
  </r>
  <r>
    <x v="1363"/>
    <x v="3"/>
    <s v="Cairo"/>
    <x v="0"/>
    <n v="2017"/>
    <x v="3"/>
    <x v="1363"/>
    <s v="ID - 433561"/>
    <x v="1"/>
    <n v="11"/>
    <n v="8058"/>
    <n v="9796"/>
    <n v="88638"/>
    <n v="107756"/>
    <n v="19118"/>
  </r>
  <r>
    <x v="914"/>
    <x v="0"/>
    <s v="Hama"/>
    <x v="0"/>
    <n v="2020"/>
    <x v="2"/>
    <x v="914"/>
    <s v="ID - 433675"/>
    <x v="0"/>
    <n v="98"/>
    <n v="7061"/>
    <n v="11191"/>
    <n v="691978"/>
    <n v="1096718"/>
    <n v="404740"/>
  </r>
  <r>
    <x v="1255"/>
    <x v="1"/>
    <s v="Riyadh"/>
    <x v="3"/>
    <n v="2020"/>
    <x v="2"/>
    <x v="1255"/>
    <s v="ID - 433789"/>
    <x v="0"/>
    <n v="83"/>
    <n v="8498"/>
    <n v="10392"/>
    <n v="705334"/>
    <n v="862536"/>
    <n v="157202"/>
  </r>
  <r>
    <x v="1391"/>
    <x v="1"/>
    <s v="Jeddah"/>
    <x v="2"/>
    <n v="2020"/>
    <x v="1"/>
    <x v="1391"/>
    <s v="ID - 433903"/>
    <x v="1"/>
    <n v="31"/>
    <n v="3155"/>
    <n v="7394"/>
    <n v="97805"/>
    <n v="229214"/>
    <n v="131409"/>
  </r>
  <r>
    <x v="905"/>
    <x v="3"/>
    <s v="Alex"/>
    <x v="2"/>
    <n v="2018"/>
    <x v="1"/>
    <x v="905"/>
    <s v="ID - 434017"/>
    <x v="1"/>
    <n v="10"/>
    <n v="3431"/>
    <n v="8730"/>
    <n v="34310"/>
    <n v="87300"/>
    <n v="52990"/>
  </r>
  <r>
    <x v="896"/>
    <x v="0"/>
    <s v="Hama"/>
    <x v="3"/>
    <n v="2018"/>
    <x v="0"/>
    <x v="896"/>
    <s v="ID - 434131"/>
    <x v="1"/>
    <n v="28"/>
    <n v="6354"/>
    <n v="12176"/>
    <n v="177912"/>
    <n v="340928"/>
    <n v="163016"/>
  </r>
  <r>
    <x v="935"/>
    <x v="0"/>
    <s v="Homs"/>
    <x v="3"/>
    <n v="2019"/>
    <x v="3"/>
    <x v="935"/>
    <s v="ID - 434245"/>
    <x v="1"/>
    <n v="51"/>
    <n v="3135"/>
    <n v="6455"/>
    <n v="159885"/>
    <n v="329205"/>
    <n v="169320"/>
  </r>
  <r>
    <x v="1171"/>
    <x v="2"/>
    <s v="Ramallah"/>
    <x v="1"/>
    <n v="2020"/>
    <x v="3"/>
    <x v="1171"/>
    <s v="ID - 434359"/>
    <x v="1"/>
    <n v="24"/>
    <n v="6614"/>
    <n v="8569"/>
    <n v="158736"/>
    <n v="205656"/>
    <n v="46920"/>
  </r>
  <r>
    <x v="1402"/>
    <x v="1"/>
    <s v="Riyadh"/>
    <x v="2"/>
    <n v="2019"/>
    <x v="1"/>
    <x v="1402"/>
    <s v="ID - 434473"/>
    <x v="1"/>
    <n v="40"/>
    <n v="5454"/>
    <n v="7117"/>
    <n v="218160"/>
    <n v="284680"/>
    <n v="66520"/>
  </r>
  <r>
    <x v="1232"/>
    <x v="3"/>
    <s v="Cairo"/>
    <x v="3"/>
    <n v="2020"/>
    <x v="1"/>
    <x v="1232"/>
    <s v="ID - 434587"/>
    <x v="0"/>
    <n v="28"/>
    <n v="2369"/>
    <n v="6369"/>
    <n v="66332"/>
    <n v="178332"/>
    <n v="112000"/>
  </r>
  <r>
    <x v="710"/>
    <x v="3"/>
    <s v="Alex"/>
    <x v="2"/>
    <n v="2019"/>
    <x v="1"/>
    <x v="710"/>
    <s v="ID - 434701"/>
    <x v="1"/>
    <n v="50"/>
    <n v="2410"/>
    <n v="4451"/>
    <n v="120500"/>
    <n v="222550"/>
    <n v="102050"/>
  </r>
  <r>
    <x v="830"/>
    <x v="1"/>
    <s v="Riyadh"/>
    <x v="2"/>
    <n v="2020"/>
    <x v="2"/>
    <x v="830"/>
    <s v="ID - 434815"/>
    <x v="0"/>
    <n v="60"/>
    <n v="7435"/>
    <n v="12305"/>
    <n v="446100"/>
    <n v="738300"/>
    <n v="292200"/>
  </r>
  <r>
    <x v="1312"/>
    <x v="2"/>
    <s v="Nablus"/>
    <x v="1"/>
    <n v="2017"/>
    <x v="3"/>
    <x v="1312"/>
    <s v="ID - 434929"/>
    <x v="0"/>
    <n v="49"/>
    <n v="2740"/>
    <n v="8345"/>
    <n v="134260"/>
    <n v="408905"/>
    <n v="274645"/>
  </r>
  <r>
    <x v="1264"/>
    <x v="0"/>
    <s v="Homs"/>
    <x v="3"/>
    <n v="2019"/>
    <x v="2"/>
    <x v="1264"/>
    <s v="ID - 435043"/>
    <x v="1"/>
    <n v="55"/>
    <n v="4186"/>
    <n v="9248"/>
    <n v="230230"/>
    <n v="508640"/>
    <n v="278410"/>
  </r>
  <r>
    <x v="957"/>
    <x v="0"/>
    <s v="Idlb"/>
    <x v="0"/>
    <n v="2018"/>
    <x v="1"/>
    <x v="957"/>
    <s v="ID - 435157"/>
    <x v="1"/>
    <n v="86"/>
    <n v="4675"/>
    <n v="10415"/>
    <n v="402050"/>
    <n v="895690"/>
    <n v="493640"/>
  </r>
  <r>
    <x v="283"/>
    <x v="1"/>
    <s v="Jeddah"/>
    <x v="2"/>
    <n v="2019"/>
    <x v="3"/>
    <x v="283"/>
    <s v="ID - 435271"/>
    <x v="0"/>
    <n v="67"/>
    <n v="5107"/>
    <n v="8803"/>
    <n v="342169"/>
    <n v="589801"/>
    <n v="247632"/>
  </r>
  <r>
    <x v="1389"/>
    <x v="2"/>
    <s v="Nablus"/>
    <x v="2"/>
    <n v="2018"/>
    <x v="2"/>
    <x v="1389"/>
    <s v="ID - 435385"/>
    <x v="1"/>
    <n v="86"/>
    <n v="2501"/>
    <n v="4891"/>
    <n v="215086"/>
    <n v="420626"/>
    <n v="205540"/>
  </r>
  <r>
    <x v="1295"/>
    <x v="0"/>
    <s v="Hama"/>
    <x v="1"/>
    <n v="2017"/>
    <x v="3"/>
    <x v="1295"/>
    <s v="ID - 435499"/>
    <x v="1"/>
    <n v="72"/>
    <n v="5161"/>
    <n v="7056"/>
    <n v="371592"/>
    <n v="508032"/>
    <n v="136440"/>
  </r>
  <r>
    <x v="162"/>
    <x v="2"/>
    <s v="Nablus"/>
    <x v="0"/>
    <n v="2019"/>
    <x v="0"/>
    <x v="162"/>
    <s v="ID - 435613"/>
    <x v="1"/>
    <n v="78"/>
    <n v="7081"/>
    <n v="11968"/>
    <n v="552318"/>
    <n v="933504"/>
    <n v="381186"/>
  </r>
  <r>
    <x v="547"/>
    <x v="2"/>
    <s v="Gaza"/>
    <x v="0"/>
    <n v="2017"/>
    <x v="2"/>
    <x v="547"/>
    <s v="ID - 435727"/>
    <x v="1"/>
    <n v="19"/>
    <n v="4290"/>
    <n v="6043"/>
    <n v="81510"/>
    <n v="114817"/>
    <n v="33307"/>
  </r>
  <r>
    <x v="979"/>
    <x v="1"/>
    <s v="Abha"/>
    <x v="2"/>
    <n v="2020"/>
    <x v="1"/>
    <x v="979"/>
    <s v="ID - 435841"/>
    <x v="0"/>
    <n v="19"/>
    <n v="7489"/>
    <n v="11599"/>
    <n v="142291"/>
    <n v="220381"/>
    <n v="78090"/>
  </r>
  <r>
    <x v="983"/>
    <x v="1"/>
    <s v="Jeddah"/>
    <x v="1"/>
    <n v="2018"/>
    <x v="0"/>
    <x v="983"/>
    <s v="ID - 435955"/>
    <x v="0"/>
    <n v="12"/>
    <n v="3477"/>
    <n v="4826"/>
    <n v="41724"/>
    <n v="57912"/>
    <n v="16188"/>
  </r>
  <r>
    <x v="1077"/>
    <x v="0"/>
    <s v="Damascus"/>
    <x v="1"/>
    <n v="2020"/>
    <x v="2"/>
    <x v="1077"/>
    <s v="ID - 436069"/>
    <x v="1"/>
    <n v="15"/>
    <n v="3314"/>
    <n v="4868"/>
    <n v="49710"/>
    <n v="73020"/>
    <n v="23310"/>
  </r>
  <r>
    <x v="568"/>
    <x v="0"/>
    <s v="Hama"/>
    <x v="1"/>
    <n v="2020"/>
    <x v="3"/>
    <x v="568"/>
    <s v="ID - 436183"/>
    <x v="1"/>
    <n v="61"/>
    <n v="4217"/>
    <n v="7160"/>
    <n v="257237"/>
    <n v="436760"/>
    <n v="179523"/>
  </r>
  <r>
    <x v="320"/>
    <x v="2"/>
    <s v="Gaza"/>
    <x v="2"/>
    <n v="2020"/>
    <x v="2"/>
    <x v="320"/>
    <s v="ID - 436297"/>
    <x v="0"/>
    <n v="25"/>
    <n v="2110"/>
    <n v="3865"/>
    <n v="52750"/>
    <n v="96625"/>
    <n v="43875"/>
  </r>
  <r>
    <x v="1175"/>
    <x v="1"/>
    <s v="Riyadh"/>
    <x v="2"/>
    <n v="2017"/>
    <x v="2"/>
    <x v="1175"/>
    <s v="ID - 436411"/>
    <x v="1"/>
    <n v="62"/>
    <n v="3124"/>
    <n v="9300"/>
    <n v="193688"/>
    <n v="576600"/>
    <n v="382912"/>
  </r>
  <r>
    <x v="1021"/>
    <x v="2"/>
    <s v="Nablus"/>
    <x v="3"/>
    <n v="2019"/>
    <x v="2"/>
    <x v="1021"/>
    <s v="ID - 436525"/>
    <x v="1"/>
    <n v="88"/>
    <n v="2465"/>
    <n v="5220"/>
    <n v="216920"/>
    <n v="459360"/>
    <n v="242440"/>
  </r>
  <r>
    <x v="990"/>
    <x v="3"/>
    <s v="Alex"/>
    <x v="3"/>
    <n v="2019"/>
    <x v="1"/>
    <x v="990"/>
    <s v="ID - 436639"/>
    <x v="1"/>
    <n v="90"/>
    <n v="4720"/>
    <n v="9471"/>
    <n v="424800"/>
    <n v="852390"/>
    <n v="427590"/>
  </r>
  <r>
    <x v="1436"/>
    <x v="1"/>
    <s v="Dammam"/>
    <x v="2"/>
    <n v="2019"/>
    <x v="2"/>
    <x v="1436"/>
    <s v="ID - 436753"/>
    <x v="1"/>
    <n v="77"/>
    <n v="6444"/>
    <n v="13329"/>
    <n v="496188"/>
    <n v="1026333"/>
    <n v="530145"/>
  </r>
  <r>
    <x v="1437"/>
    <x v="0"/>
    <s v="Hama"/>
    <x v="2"/>
    <n v="2018"/>
    <x v="3"/>
    <x v="1437"/>
    <s v="ID - 436867"/>
    <x v="0"/>
    <n v="81"/>
    <n v="7783"/>
    <n v="12695"/>
    <n v="630423"/>
    <n v="1028295"/>
    <n v="397872"/>
  </r>
  <r>
    <x v="1438"/>
    <x v="1"/>
    <s v="Abha"/>
    <x v="2"/>
    <n v="2018"/>
    <x v="3"/>
    <x v="1438"/>
    <s v="ID - 436981"/>
    <x v="1"/>
    <n v="99"/>
    <n v="6714"/>
    <n v="7887"/>
    <n v="664686"/>
    <n v="780813"/>
    <n v="116127"/>
  </r>
  <r>
    <x v="70"/>
    <x v="1"/>
    <s v="Jeddah"/>
    <x v="0"/>
    <n v="2019"/>
    <x v="0"/>
    <x v="70"/>
    <s v="ID - 437095"/>
    <x v="0"/>
    <n v="41"/>
    <n v="2790"/>
    <n v="5548"/>
    <n v="114390"/>
    <n v="227468"/>
    <n v="113078"/>
  </r>
  <r>
    <x v="449"/>
    <x v="1"/>
    <s v="Riyadh"/>
    <x v="3"/>
    <n v="2020"/>
    <x v="3"/>
    <x v="449"/>
    <s v="ID - 437209"/>
    <x v="0"/>
    <n v="86"/>
    <n v="4919"/>
    <n v="11036"/>
    <n v="423034"/>
    <n v="949096"/>
    <n v="526062"/>
  </r>
  <r>
    <x v="315"/>
    <x v="2"/>
    <s v="Al-Quds"/>
    <x v="3"/>
    <n v="2018"/>
    <x v="2"/>
    <x v="315"/>
    <s v="ID - 437323"/>
    <x v="0"/>
    <n v="26"/>
    <n v="4003"/>
    <n v="8915"/>
    <n v="104078"/>
    <n v="231790"/>
    <n v="127712"/>
  </r>
  <r>
    <x v="1431"/>
    <x v="2"/>
    <s v="Gaza"/>
    <x v="0"/>
    <n v="2019"/>
    <x v="2"/>
    <x v="1431"/>
    <s v="ID - 437437"/>
    <x v="1"/>
    <n v="35"/>
    <n v="8026"/>
    <n v="14466"/>
    <n v="280910"/>
    <n v="506310"/>
    <n v="225400"/>
  </r>
  <r>
    <x v="1344"/>
    <x v="3"/>
    <s v="Tanta"/>
    <x v="0"/>
    <n v="2020"/>
    <x v="0"/>
    <x v="1344"/>
    <s v="ID - 437551"/>
    <x v="1"/>
    <n v="75"/>
    <n v="6206"/>
    <n v="8064"/>
    <n v="465450"/>
    <n v="604800"/>
    <n v="139350"/>
  </r>
  <r>
    <x v="1147"/>
    <x v="3"/>
    <s v="Tanta"/>
    <x v="2"/>
    <n v="2018"/>
    <x v="1"/>
    <x v="1147"/>
    <s v="ID - 437665"/>
    <x v="1"/>
    <n v="59"/>
    <n v="6430"/>
    <n v="8413"/>
    <n v="379370"/>
    <n v="496367"/>
    <n v="116997"/>
  </r>
  <r>
    <x v="1112"/>
    <x v="3"/>
    <s v="Tanta"/>
    <x v="2"/>
    <n v="2017"/>
    <x v="3"/>
    <x v="1112"/>
    <s v="ID - 437779"/>
    <x v="0"/>
    <n v="56"/>
    <n v="4415"/>
    <n v="8079"/>
    <n v="247240"/>
    <n v="452424"/>
    <n v="205184"/>
  </r>
  <r>
    <x v="926"/>
    <x v="1"/>
    <s v="Dammam"/>
    <x v="2"/>
    <n v="2020"/>
    <x v="3"/>
    <x v="926"/>
    <s v="ID - 437893"/>
    <x v="0"/>
    <n v="77"/>
    <n v="4844"/>
    <n v="8460"/>
    <n v="372988"/>
    <n v="651420"/>
    <n v="278432"/>
  </r>
  <r>
    <x v="957"/>
    <x v="1"/>
    <s v="Dammam"/>
    <x v="2"/>
    <n v="2018"/>
    <x v="1"/>
    <x v="957"/>
    <s v="ID - 438007"/>
    <x v="0"/>
    <n v="30"/>
    <n v="5179"/>
    <n v="8951"/>
    <n v="155370"/>
    <n v="268530"/>
    <n v="113160"/>
  </r>
  <r>
    <x v="1055"/>
    <x v="1"/>
    <s v="Abha"/>
    <x v="0"/>
    <n v="2017"/>
    <x v="1"/>
    <x v="1055"/>
    <s v="ID - 438121"/>
    <x v="0"/>
    <n v="36"/>
    <n v="5563"/>
    <n v="7102"/>
    <n v="200268"/>
    <n v="255672"/>
    <n v="55404"/>
  </r>
  <r>
    <x v="1253"/>
    <x v="3"/>
    <s v="Hurghada"/>
    <x v="3"/>
    <n v="2019"/>
    <x v="3"/>
    <x v="1253"/>
    <s v="ID - 438235"/>
    <x v="1"/>
    <n v="86"/>
    <n v="4870"/>
    <n v="6397"/>
    <n v="418820"/>
    <n v="550142"/>
    <n v="131322"/>
  </r>
  <r>
    <x v="324"/>
    <x v="3"/>
    <s v="Alex"/>
    <x v="3"/>
    <n v="2020"/>
    <x v="1"/>
    <x v="324"/>
    <s v="ID - 438349"/>
    <x v="0"/>
    <n v="51"/>
    <n v="5979"/>
    <n v="8585"/>
    <n v="304929"/>
    <n v="437835"/>
    <n v="132906"/>
  </r>
  <r>
    <x v="637"/>
    <x v="2"/>
    <s v="Nablus"/>
    <x v="0"/>
    <n v="2020"/>
    <x v="1"/>
    <x v="637"/>
    <s v="ID - 438463"/>
    <x v="0"/>
    <n v="93"/>
    <n v="6973"/>
    <n v="9415"/>
    <n v="648489"/>
    <n v="875595"/>
    <n v="227106"/>
  </r>
  <r>
    <x v="686"/>
    <x v="0"/>
    <s v="Hama"/>
    <x v="0"/>
    <n v="2017"/>
    <x v="0"/>
    <x v="686"/>
    <s v="ID - 438577"/>
    <x v="0"/>
    <n v="79"/>
    <n v="6639"/>
    <n v="13627"/>
    <n v="524481"/>
    <n v="1076533"/>
    <n v="552052"/>
  </r>
  <r>
    <x v="14"/>
    <x v="2"/>
    <s v="Gaza"/>
    <x v="2"/>
    <n v="2018"/>
    <x v="1"/>
    <x v="14"/>
    <s v="ID - 438691"/>
    <x v="0"/>
    <n v="47"/>
    <n v="5805"/>
    <n v="9234"/>
    <n v="272835"/>
    <n v="433998"/>
    <n v="161163"/>
  </r>
  <r>
    <x v="1374"/>
    <x v="3"/>
    <s v="Hurghada"/>
    <x v="0"/>
    <n v="2019"/>
    <x v="0"/>
    <x v="1374"/>
    <s v="ID - 438805"/>
    <x v="1"/>
    <n v="34"/>
    <n v="4816"/>
    <n v="11259"/>
    <n v="163744"/>
    <n v="382806"/>
    <n v="219062"/>
  </r>
  <r>
    <x v="55"/>
    <x v="3"/>
    <s v="Cairo"/>
    <x v="0"/>
    <n v="2020"/>
    <x v="2"/>
    <x v="55"/>
    <s v="ID - 438919"/>
    <x v="0"/>
    <n v="62"/>
    <n v="3686"/>
    <n v="7482"/>
    <n v="228532"/>
    <n v="463884"/>
    <n v="235352"/>
  </r>
  <r>
    <x v="1316"/>
    <x v="3"/>
    <s v="Cairo"/>
    <x v="0"/>
    <n v="2017"/>
    <x v="1"/>
    <x v="1316"/>
    <s v="ID - 439033"/>
    <x v="0"/>
    <n v="88"/>
    <n v="6409"/>
    <n v="8307"/>
    <n v="563992"/>
    <n v="731016"/>
    <n v="167024"/>
  </r>
  <r>
    <x v="525"/>
    <x v="1"/>
    <s v="Abha"/>
    <x v="1"/>
    <n v="2020"/>
    <x v="1"/>
    <x v="525"/>
    <s v="ID - 439147"/>
    <x v="0"/>
    <n v="84"/>
    <n v="8580"/>
    <n v="10921"/>
    <n v="720720"/>
    <n v="917364"/>
    <n v="196644"/>
  </r>
  <r>
    <x v="674"/>
    <x v="0"/>
    <s v="Idlb"/>
    <x v="1"/>
    <n v="2020"/>
    <x v="0"/>
    <x v="674"/>
    <s v="ID - 439261"/>
    <x v="0"/>
    <n v="18"/>
    <n v="7934"/>
    <n v="10085"/>
    <n v="142812"/>
    <n v="181530"/>
    <n v="38718"/>
  </r>
  <r>
    <x v="1113"/>
    <x v="1"/>
    <s v="Abha"/>
    <x v="1"/>
    <n v="2018"/>
    <x v="2"/>
    <x v="1113"/>
    <s v="ID - 439375"/>
    <x v="1"/>
    <n v="13"/>
    <n v="5129"/>
    <n v="10897"/>
    <n v="66677"/>
    <n v="141661"/>
    <n v="74984"/>
  </r>
  <r>
    <x v="1340"/>
    <x v="0"/>
    <s v="Damascus"/>
    <x v="3"/>
    <n v="2019"/>
    <x v="1"/>
    <x v="1340"/>
    <s v="ID - 439489"/>
    <x v="0"/>
    <n v="51"/>
    <n v="2507"/>
    <n v="6269"/>
    <n v="127857"/>
    <n v="319719"/>
    <n v="191862"/>
  </r>
  <r>
    <x v="1364"/>
    <x v="2"/>
    <s v="Gaza"/>
    <x v="3"/>
    <n v="2019"/>
    <x v="1"/>
    <x v="1364"/>
    <s v="ID - 439603"/>
    <x v="0"/>
    <n v="92"/>
    <n v="3180"/>
    <n v="9893"/>
    <n v="292560"/>
    <n v="910156"/>
    <n v="617596"/>
  </r>
  <r>
    <x v="436"/>
    <x v="3"/>
    <s v="Cairo"/>
    <x v="0"/>
    <n v="2019"/>
    <x v="2"/>
    <x v="436"/>
    <s v="ID - 439717"/>
    <x v="1"/>
    <n v="33"/>
    <n v="6693"/>
    <n v="10403"/>
    <n v="220869"/>
    <n v="343299"/>
    <n v="122430"/>
  </r>
  <r>
    <x v="320"/>
    <x v="0"/>
    <s v="Idlb"/>
    <x v="3"/>
    <n v="2020"/>
    <x v="2"/>
    <x v="320"/>
    <s v="ID - 439831"/>
    <x v="1"/>
    <n v="82"/>
    <n v="2083"/>
    <n v="3829"/>
    <n v="170806"/>
    <n v="313978"/>
    <n v="143172"/>
  </r>
  <r>
    <x v="203"/>
    <x v="1"/>
    <s v="Dammam"/>
    <x v="1"/>
    <n v="2019"/>
    <x v="3"/>
    <x v="203"/>
    <s v="ID - 439945"/>
    <x v="1"/>
    <n v="36"/>
    <n v="7665"/>
    <n v="11592"/>
    <n v="275940"/>
    <n v="417312"/>
    <n v="141372"/>
  </r>
  <r>
    <x v="1289"/>
    <x v="0"/>
    <s v="Idlb"/>
    <x v="0"/>
    <n v="2019"/>
    <x v="0"/>
    <x v="1289"/>
    <s v="ID - 440059"/>
    <x v="0"/>
    <n v="46"/>
    <n v="7094"/>
    <n v="13023"/>
    <n v="326324"/>
    <n v="599058"/>
    <n v="272734"/>
  </r>
  <r>
    <x v="1355"/>
    <x v="1"/>
    <s v="Jeddah"/>
    <x v="3"/>
    <n v="2018"/>
    <x v="2"/>
    <x v="1355"/>
    <s v="ID - 440173"/>
    <x v="0"/>
    <n v="50"/>
    <n v="6248"/>
    <n v="11662"/>
    <n v="312400"/>
    <n v="583100"/>
    <n v="270700"/>
  </r>
  <r>
    <x v="1420"/>
    <x v="2"/>
    <s v="Gaza"/>
    <x v="0"/>
    <n v="2017"/>
    <x v="1"/>
    <x v="1420"/>
    <s v="ID - 440287"/>
    <x v="0"/>
    <n v="39"/>
    <n v="7262"/>
    <n v="10390"/>
    <n v="283218"/>
    <n v="405210"/>
    <n v="121992"/>
  </r>
  <r>
    <x v="253"/>
    <x v="3"/>
    <s v="Hurghada"/>
    <x v="0"/>
    <n v="2018"/>
    <x v="0"/>
    <x v="253"/>
    <s v="ID - 440401"/>
    <x v="0"/>
    <n v="35"/>
    <n v="4495"/>
    <n v="6974"/>
    <n v="157325"/>
    <n v="244090"/>
    <n v="86765"/>
  </r>
  <r>
    <x v="1433"/>
    <x v="3"/>
    <s v="Alex"/>
    <x v="3"/>
    <n v="2020"/>
    <x v="2"/>
    <x v="1433"/>
    <s v="ID - 440515"/>
    <x v="0"/>
    <n v="12"/>
    <n v="4545"/>
    <n v="7248"/>
    <n v="54540"/>
    <n v="86976"/>
    <n v="32436"/>
  </r>
  <r>
    <x v="936"/>
    <x v="3"/>
    <s v="Hurghada"/>
    <x v="2"/>
    <n v="2018"/>
    <x v="2"/>
    <x v="936"/>
    <s v="ID - 440629"/>
    <x v="1"/>
    <n v="72"/>
    <n v="7946"/>
    <n v="10340"/>
    <n v="572112"/>
    <n v="744480"/>
    <n v="172368"/>
  </r>
  <r>
    <x v="778"/>
    <x v="0"/>
    <s v="Damascus"/>
    <x v="2"/>
    <n v="2017"/>
    <x v="3"/>
    <x v="778"/>
    <s v="ID - 440743"/>
    <x v="1"/>
    <n v="18"/>
    <n v="5752"/>
    <n v="8450"/>
    <n v="103536"/>
    <n v="152100"/>
    <n v="48564"/>
  </r>
  <r>
    <x v="371"/>
    <x v="1"/>
    <s v="Abha"/>
    <x v="0"/>
    <n v="2017"/>
    <x v="0"/>
    <x v="371"/>
    <s v="ID - 440857"/>
    <x v="0"/>
    <n v="12"/>
    <n v="5360"/>
    <n v="10291"/>
    <n v="64320"/>
    <n v="123492"/>
    <n v="59172"/>
  </r>
  <r>
    <x v="495"/>
    <x v="0"/>
    <s v="Hama"/>
    <x v="0"/>
    <n v="2020"/>
    <x v="1"/>
    <x v="495"/>
    <s v="ID - 440971"/>
    <x v="1"/>
    <n v="32"/>
    <n v="7568"/>
    <n v="9903"/>
    <n v="242176"/>
    <n v="316896"/>
    <n v="74720"/>
  </r>
  <r>
    <x v="18"/>
    <x v="2"/>
    <s v="Al-Quds"/>
    <x v="1"/>
    <n v="2020"/>
    <x v="3"/>
    <x v="18"/>
    <s v="ID - 441085"/>
    <x v="1"/>
    <n v="81"/>
    <n v="3654"/>
    <n v="6089"/>
    <n v="295974"/>
    <n v="493209"/>
    <n v="197235"/>
  </r>
  <r>
    <x v="606"/>
    <x v="1"/>
    <s v="Dammam"/>
    <x v="0"/>
    <n v="2020"/>
    <x v="2"/>
    <x v="606"/>
    <s v="ID - 441199"/>
    <x v="0"/>
    <n v="80"/>
    <n v="5550"/>
    <n v="8849"/>
    <n v="444000"/>
    <n v="707920"/>
    <n v="263920"/>
  </r>
  <r>
    <x v="919"/>
    <x v="1"/>
    <s v="Riyadh"/>
    <x v="1"/>
    <n v="2017"/>
    <x v="1"/>
    <x v="919"/>
    <s v="ID - 441313"/>
    <x v="1"/>
    <n v="51"/>
    <n v="8632"/>
    <n v="10633"/>
    <n v="440232"/>
    <n v="542283"/>
    <n v="102051"/>
  </r>
  <r>
    <x v="743"/>
    <x v="3"/>
    <s v="Tanta"/>
    <x v="1"/>
    <n v="2017"/>
    <x v="2"/>
    <x v="743"/>
    <s v="ID - 441427"/>
    <x v="0"/>
    <n v="45"/>
    <n v="3618"/>
    <n v="5383"/>
    <n v="162810"/>
    <n v="242235"/>
    <n v="79425"/>
  </r>
  <r>
    <x v="1004"/>
    <x v="2"/>
    <s v="Ramallah"/>
    <x v="0"/>
    <n v="2017"/>
    <x v="0"/>
    <x v="1004"/>
    <s v="ID - 441541"/>
    <x v="1"/>
    <n v="64"/>
    <n v="6524"/>
    <n v="12570"/>
    <n v="417536"/>
    <n v="804480"/>
    <n v="386944"/>
  </r>
  <r>
    <x v="1439"/>
    <x v="2"/>
    <s v="Gaza"/>
    <x v="1"/>
    <n v="2018"/>
    <x v="0"/>
    <x v="1439"/>
    <s v="ID - 441655"/>
    <x v="1"/>
    <n v="92"/>
    <n v="8826"/>
    <n v="15025"/>
    <n v="811992"/>
    <n v="1382300"/>
    <n v="570308"/>
  </r>
  <r>
    <x v="894"/>
    <x v="0"/>
    <s v="Idlb"/>
    <x v="2"/>
    <n v="2017"/>
    <x v="0"/>
    <x v="894"/>
    <s v="ID - 441769"/>
    <x v="1"/>
    <n v="56"/>
    <n v="8602"/>
    <n v="10857"/>
    <n v="481712"/>
    <n v="607992"/>
    <n v="126280"/>
  </r>
  <r>
    <x v="1145"/>
    <x v="3"/>
    <s v="Alex"/>
    <x v="3"/>
    <n v="2019"/>
    <x v="0"/>
    <x v="1145"/>
    <s v="ID - 441883"/>
    <x v="0"/>
    <n v="62"/>
    <n v="8019"/>
    <n v="9755"/>
    <n v="497178"/>
    <n v="604810"/>
    <n v="107632"/>
  </r>
  <r>
    <x v="1440"/>
    <x v="3"/>
    <s v="Alex"/>
    <x v="1"/>
    <n v="2017"/>
    <x v="3"/>
    <x v="1440"/>
    <s v="ID - 441997"/>
    <x v="0"/>
    <n v="91"/>
    <n v="4907"/>
    <n v="6701"/>
    <n v="446537"/>
    <n v="609791"/>
    <n v="163254"/>
  </r>
  <r>
    <x v="536"/>
    <x v="2"/>
    <s v="Nablus"/>
    <x v="3"/>
    <n v="2020"/>
    <x v="2"/>
    <x v="536"/>
    <s v="ID - 442111"/>
    <x v="1"/>
    <n v="60"/>
    <n v="6852"/>
    <n v="13838"/>
    <n v="411120"/>
    <n v="830280"/>
    <n v="419160"/>
  </r>
  <r>
    <x v="972"/>
    <x v="3"/>
    <s v="Cairo"/>
    <x v="1"/>
    <n v="2018"/>
    <x v="2"/>
    <x v="972"/>
    <s v="ID - 442225"/>
    <x v="0"/>
    <n v="62"/>
    <n v="5089"/>
    <n v="7983"/>
    <n v="315518"/>
    <n v="494946"/>
    <n v="179428"/>
  </r>
  <r>
    <x v="294"/>
    <x v="0"/>
    <s v="Damascus"/>
    <x v="0"/>
    <n v="2020"/>
    <x v="3"/>
    <x v="294"/>
    <s v="ID - 442339"/>
    <x v="1"/>
    <n v="52"/>
    <n v="7772"/>
    <n v="13766"/>
    <n v="404144"/>
    <n v="715832"/>
    <n v="311688"/>
  </r>
  <r>
    <x v="375"/>
    <x v="2"/>
    <s v="Nablus"/>
    <x v="1"/>
    <n v="2020"/>
    <x v="1"/>
    <x v="375"/>
    <s v="ID - 442453"/>
    <x v="1"/>
    <n v="31"/>
    <n v="8265"/>
    <n v="10426"/>
    <n v="256215"/>
    <n v="323206"/>
    <n v="66991"/>
  </r>
  <r>
    <x v="51"/>
    <x v="2"/>
    <s v="Gaza"/>
    <x v="2"/>
    <n v="2017"/>
    <x v="1"/>
    <x v="51"/>
    <s v="ID - 442567"/>
    <x v="0"/>
    <n v="20"/>
    <n v="7761"/>
    <n v="9568"/>
    <n v="155220"/>
    <n v="191360"/>
    <n v="36140"/>
  </r>
  <r>
    <x v="1441"/>
    <x v="0"/>
    <s v="Damascus"/>
    <x v="2"/>
    <n v="2020"/>
    <x v="2"/>
    <x v="1441"/>
    <s v="ID - 442681"/>
    <x v="0"/>
    <n v="31"/>
    <n v="8897"/>
    <n v="13592"/>
    <n v="275807"/>
    <n v="421352"/>
    <n v="145545"/>
  </r>
  <r>
    <x v="1188"/>
    <x v="1"/>
    <s v="Riyadh"/>
    <x v="3"/>
    <n v="2019"/>
    <x v="0"/>
    <x v="1188"/>
    <s v="ID - 442795"/>
    <x v="0"/>
    <n v="68"/>
    <n v="7050"/>
    <n v="11262"/>
    <n v="479400"/>
    <n v="765816"/>
    <n v="286416"/>
  </r>
  <r>
    <x v="994"/>
    <x v="3"/>
    <s v="Cairo"/>
    <x v="2"/>
    <n v="2020"/>
    <x v="3"/>
    <x v="994"/>
    <s v="ID - 442909"/>
    <x v="1"/>
    <n v="30"/>
    <n v="6423"/>
    <n v="8030"/>
    <n v="192690"/>
    <n v="240900"/>
    <n v="48210"/>
  </r>
  <r>
    <x v="1442"/>
    <x v="3"/>
    <s v="Alex"/>
    <x v="0"/>
    <n v="2020"/>
    <x v="2"/>
    <x v="1442"/>
    <s v="ID - 443023"/>
    <x v="1"/>
    <n v="85"/>
    <n v="8313"/>
    <n v="13582"/>
    <n v="706605"/>
    <n v="1154470"/>
    <n v="447865"/>
  </r>
  <r>
    <x v="1286"/>
    <x v="1"/>
    <s v="Abha"/>
    <x v="1"/>
    <n v="2019"/>
    <x v="2"/>
    <x v="1286"/>
    <s v="ID - 443137"/>
    <x v="0"/>
    <n v="50"/>
    <n v="4512"/>
    <n v="9947"/>
    <n v="225600"/>
    <n v="497350"/>
    <n v="271750"/>
  </r>
  <r>
    <x v="147"/>
    <x v="2"/>
    <s v="Al-Quds"/>
    <x v="3"/>
    <n v="2019"/>
    <x v="2"/>
    <x v="147"/>
    <s v="ID - 443251"/>
    <x v="1"/>
    <n v="24"/>
    <n v="6452"/>
    <n v="10507"/>
    <n v="154848"/>
    <n v="252168"/>
    <n v="97320"/>
  </r>
  <r>
    <x v="967"/>
    <x v="0"/>
    <s v="Hama"/>
    <x v="0"/>
    <n v="2017"/>
    <x v="2"/>
    <x v="967"/>
    <s v="ID - 443365"/>
    <x v="0"/>
    <n v="21"/>
    <n v="3809"/>
    <n v="8645"/>
    <n v="79989"/>
    <n v="181545"/>
    <n v="101556"/>
  </r>
  <r>
    <x v="1251"/>
    <x v="1"/>
    <s v="Abha"/>
    <x v="1"/>
    <n v="2017"/>
    <x v="2"/>
    <x v="1251"/>
    <s v="ID - 443479"/>
    <x v="1"/>
    <n v="40"/>
    <n v="4089"/>
    <n v="9342"/>
    <n v="163560"/>
    <n v="373680"/>
    <n v="210120"/>
  </r>
  <r>
    <x v="211"/>
    <x v="3"/>
    <s v="Cairo"/>
    <x v="1"/>
    <n v="2017"/>
    <x v="2"/>
    <x v="211"/>
    <s v="ID - 443593"/>
    <x v="0"/>
    <n v="42"/>
    <n v="8450"/>
    <n v="13059"/>
    <n v="354900"/>
    <n v="548478"/>
    <n v="193578"/>
  </r>
  <r>
    <x v="378"/>
    <x v="0"/>
    <s v="Damascus"/>
    <x v="1"/>
    <n v="2017"/>
    <x v="3"/>
    <x v="378"/>
    <s v="ID - 443707"/>
    <x v="0"/>
    <n v="39"/>
    <n v="6604"/>
    <n v="9964"/>
    <n v="257556"/>
    <n v="388596"/>
    <n v="131040"/>
  </r>
  <r>
    <x v="1300"/>
    <x v="1"/>
    <s v="Dammam"/>
    <x v="2"/>
    <n v="2019"/>
    <x v="2"/>
    <x v="1300"/>
    <s v="ID - 443821"/>
    <x v="0"/>
    <n v="16"/>
    <n v="8122"/>
    <n v="14083"/>
    <n v="129952"/>
    <n v="225328"/>
    <n v="95376"/>
  </r>
  <r>
    <x v="238"/>
    <x v="0"/>
    <s v="Damascus"/>
    <x v="3"/>
    <n v="2017"/>
    <x v="2"/>
    <x v="238"/>
    <s v="ID - 443935"/>
    <x v="1"/>
    <n v="92"/>
    <n v="3311"/>
    <n v="8552"/>
    <n v="304612"/>
    <n v="786784"/>
    <n v="482172"/>
  </r>
  <r>
    <x v="1104"/>
    <x v="3"/>
    <s v="Tanta"/>
    <x v="0"/>
    <n v="2020"/>
    <x v="1"/>
    <x v="1104"/>
    <s v="ID - 444049"/>
    <x v="1"/>
    <n v="38"/>
    <n v="2676"/>
    <n v="5303"/>
    <n v="101688"/>
    <n v="201514"/>
    <n v="99826"/>
  </r>
  <r>
    <x v="1359"/>
    <x v="0"/>
    <s v="Damascus"/>
    <x v="2"/>
    <n v="2020"/>
    <x v="2"/>
    <x v="1359"/>
    <s v="ID - 444163"/>
    <x v="1"/>
    <n v="93"/>
    <n v="4537"/>
    <n v="7248"/>
    <n v="421941"/>
    <n v="674064"/>
    <n v="252123"/>
  </r>
  <r>
    <x v="758"/>
    <x v="1"/>
    <s v="Jeddah"/>
    <x v="2"/>
    <n v="2018"/>
    <x v="0"/>
    <x v="758"/>
    <s v="ID - 444277"/>
    <x v="0"/>
    <n v="71"/>
    <n v="7329"/>
    <n v="11499"/>
    <n v="520359"/>
    <n v="816429"/>
    <n v="296070"/>
  </r>
  <r>
    <x v="332"/>
    <x v="0"/>
    <s v="Idlb"/>
    <x v="1"/>
    <n v="2019"/>
    <x v="1"/>
    <x v="332"/>
    <s v="ID - 444391"/>
    <x v="0"/>
    <n v="75"/>
    <n v="4529"/>
    <n v="7931"/>
    <n v="339675"/>
    <n v="594825"/>
    <n v="255150"/>
  </r>
  <r>
    <x v="872"/>
    <x v="2"/>
    <s v="Nablus"/>
    <x v="1"/>
    <n v="2020"/>
    <x v="0"/>
    <x v="872"/>
    <s v="ID - 444505"/>
    <x v="1"/>
    <n v="21"/>
    <n v="2579"/>
    <n v="5234"/>
    <n v="54159"/>
    <n v="109914"/>
    <n v="55755"/>
  </r>
  <r>
    <x v="1211"/>
    <x v="0"/>
    <s v="Hama"/>
    <x v="0"/>
    <n v="2017"/>
    <x v="3"/>
    <x v="1211"/>
    <s v="ID - 444619"/>
    <x v="1"/>
    <n v="46"/>
    <n v="7609"/>
    <n v="10538"/>
    <n v="350014"/>
    <n v="484748"/>
    <n v="134734"/>
  </r>
  <r>
    <x v="1093"/>
    <x v="0"/>
    <s v="Hama"/>
    <x v="3"/>
    <n v="2017"/>
    <x v="0"/>
    <x v="1093"/>
    <s v="ID - 444733"/>
    <x v="0"/>
    <n v="17"/>
    <n v="3635"/>
    <n v="9778"/>
    <n v="61795"/>
    <n v="166226"/>
    <n v="104431"/>
  </r>
  <r>
    <x v="1434"/>
    <x v="3"/>
    <s v="Tanta"/>
    <x v="2"/>
    <n v="2017"/>
    <x v="0"/>
    <x v="1434"/>
    <s v="ID - 444847"/>
    <x v="1"/>
    <n v="27"/>
    <n v="3645"/>
    <n v="8262"/>
    <n v="98415"/>
    <n v="223074"/>
    <n v="124659"/>
  </r>
  <r>
    <x v="706"/>
    <x v="0"/>
    <s v="Damascus"/>
    <x v="3"/>
    <n v="2017"/>
    <x v="2"/>
    <x v="706"/>
    <s v="ID - 444961"/>
    <x v="0"/>
    <n v="80"/>
    <n v="3337"/>
    <n v="6250"/>
    <n v="266960"/>
    <n v="500000"/>
    <n v="233040"/>
  </r>
  <r>
    <x v="1032"/>
    <x v="3"/>
    <s v="Alex"/>
    <x v="3"/>
    <n v="2017"/>
    <x v="3"/>
    <x v="1032"/>
    <s v="ID - 445075"/>
    <x v="0"/>
    <n v="27"/>
    <n v="4867"/>
    <n v="8984"/>
    <n v="131409"/>
    <n v="242568"/>
    <n v="111159"/>
  </r>
  <r>
    <x v="299"/>
    <x v="2"/>
    <s v="Al-Quds"/>
    <x v="3"/>
    <n v="2019"/>
    <x v="3"/>
    <x v="299"/>
    <s v="ID - 445189"/>
    <x v="1"/>
    <n v="35"/>
    <n v="4704"/>
    <n v="6684"/>
    <n v="164640"/>
    <n v="233940"/>
    <n v="69300"/>
  </r>
  <r>
    <x v="766"/>
    <x v="2"/>
    <s v="Nablus"/>
    <x v="2"/>
    <n v="2017"/>
    <x v="1"/>
    <x v="766"/>
    <s v="ID - 445303"/>
    <x v="1"/>
    <n v="89"/>
    <n v="2401"/>
    <n v="4802"/>
    <n v="213689"/>
    <n v="427378"/>
    <n v="213689"/>
  </r>
  <r>
    <x v="951"/>
    <x v="3"/>
    <s v="Hurghada"/>
    <x v="0"/>
    <n v="2018"/>
    <x v="3"/>
    <x v="951"/>
    <s v="ID - 445417"/>
    <x v="0"/>
    <n v="63"/>
    <n v="2785"/>
    <n v="7407"/>
    <n v="175455"/>
    <n v="466641"/>
    <n v="291186"/>
  </r>
  <r>
    <x v="1019"/>
    <x v="2"/>
    <s v="Nablus"/>
    <x v="2"/>
    <n v="2017"/>
    <x v="0"/>
    <x v="1019"/>
    <s v="ID - 445531"/>
    <x v="0"/>
    <n v="83"/>
    <n v="3513"/>
    <n v="7063"/>
    <n v="291579"/>
    <n v="586229"/>
    <n v="294650"/>
  </r>
  <r>
    <x v="522"/>
    <x v="1"/>
    <s v="Jeddah"/>
    <x v="2"/>
    <n v="2020"/>
    <x v="0"/>
    <x v="522"/>
    <s v="ID - 445645"/>
    <x v="1"/>
    <n v="91"/>
    <n v="4780"/>
    <n v="9304"/>
    <n v="434980"/>
    <n v="846664"/>
    <n v="411684"/>
  </r>
  <r>
    <x v="559"/>
    <x v="0"/>
    <s v="Idlb"/>
    <x v="0"/>
    <n v="2020"/>
    <x v="1"/>
    <x v="559"/>
    <s v="ID - 445759"/>
    <x v="0"/>
    <n v="83"/>
    <n v="5261"/>
    <n v="12190"/>
    <n v="436663"/>
    <n v="1011770"/>
    <n v="575107"/>
  </r>
  <r>
    <x v="1032"/>
    <x v="1"/>
    <s v="Riyadh"/>
    <x v="1"/>
    <n v="2017"/>
    <x v="3"/>
    <x v="1032"/>
    <s v="ID - 445873"/>
    <x v="1"/>
    <n v="98"/>
    <n v="5734"/>
    <n v="7258"/>
    <n v="561932"/>
    <n v="711284"/>
    <n v="149352"/>
  </r>
  <r>
    <x v="1082"/>
    <x v="2"/>
    <s v="Nablus"/>
    <x v="3"/>
    <n v="2019"/>
    <x v="0"/>
    <x v="1082"/>
    <s v="ID - 445987"/>
    <x v="0"/>
    <n v="65"/>
    <n v="6549"/>
    <n v="9027"/>
    <n v="425685"/>
    <n v="586755"/>
    <n v="161070"/>
  </r>
  <r>
    <x v="1436"/>
    <x v="0"/>
    <s v="Idlb"/>
    <x v="0"/>
    <n v="2019"/>
    <x v="2"/>
    <x v="1436"/>
    <s v="ID - 446101"/>
    <x v="1"/>
    <n v="36"/>
    <n v="2726"/>
    <n v="8502"/>
    <n v="98136"/>
    <n v="306072"/>
    <n v="207936"/>
  </r>
  <r>
    <x v="1103"/>
    <x v="3"/>
    <s v="Hurghada"/>
    <x v="1"/>
    <n v="2018"/>
    <x v="0"/>
    <x v="1103"/>
    <s v="ID - 446215"/>
    <x v="0"/>
    <n v="69"/>
    <n v="5710"/>
    <n v="11346"/>
    <n v="393990"/>
    <n v="782874"/>
    <n v="388884"/>
  </r>
  <r>
    <x v="890"/>
    <x v="0"/>
    <s v="Idlb"/>
    <x v="1"/>
    <n v="2020"/>
    <x v="3"/>
    <x v="890"/>
    <s v="ID - 446329"/>
    <x v="1"/>
    <n v="97"/>
    <n v="5293"/>
    <n v="9418"/>
    <n v="513421"/>
    <n v="913546"/>
    <n v="400125"/>
  </r>
  <r>
    <x v="1057"/>
    <x v="3"/>
    <s v="Hurghada"/>
    <x v="2"/>
    <n v="2019"/>
    <x v="1"/>
    <x v="1057"/>
    <s v="ID - 446443"/>
    <x v="1"/>
    <n v="64"/>
    <n v="2929"/>
    <n v="5318"/>
    <n v="187456"/>
    <n v="340352"/>
    <n v="152896"/>
  </r>
  <r>
    <x v="1130"/>
    <x v="1"/>
    <s v="Jeddah"/>
    <x v="0"/>
    <n v="2020"/>
    <x v="1"/>
    <x v="1130"/>
    <s v="ID - 446557"/>
    <x v="0"/>
    <n v="15"/>
    <n v="6954"/>
    <n v="10982"/>
    <n v="104310"/>
    <n v="164730"/>
    <n v="60420"/>
  </r>
  <r>
    <x v="641"/>
    <x v="0"/>
    <s v="Idlb"/>
    <x v="1"/>
    <n v="2019"/>
    <x v="2"/>
    <x v="641"/>
    <s v="ID - 446671"/>
    <x v="0"/>
    <n v="18"/>
    <n v="6074"/>
    <n v="9384"/>
    <n v="109332"/>
    <n v="168912"/>
    <n v="59580"/>
  </r>
  <r>
    <x v="1089"/>
    <x v="0"/>
    <s v="Idlb"/>
    <x v="0"/>
    <n v="2020"/>
    <x v="1"/>
    <x v="1089"/>
    <s v="ID - 446785"/>
    <x v="0"/>
    <n v="11"/>
    <n v="4611"/>
    <n v="11380"/>
    <n v="50721"/>
    <n v="125180"/>
    <n v="74459"/>
  </r>
  <r>
    <x v="837"/>
    <x v="0"/>
    <s v="Hama"/>
    <x v="0"/>
    <n v="2018"/>
    <x v="0"/>
    <x v="837"/>
    <s v="ID - 446899"/>
    <x v="0"/>
    <n v="95"/>
    <n v="6677"/>
    <n v="7693"/>
    <n v="634315"/>
    <n v="730835"/>
    <n v="96520"/>
  </r>
  <r>
    <x v="1361"/>
    <x v="3"/>
    <s v="Tanta"/>
    <x v="1"/>
    <n v="2020"/>
    <x v="1"/>
    <x v="1361"/>
    <s v="ID - 447013"/>
    <x v="1"/>
    <n v="34"/>
    <n v="5148"/>
    <n v="7083"/>
    <n v="175032"/>
    <n v="240822"/>
    <n v="65790"/>
  </r>
  <r>
    <x v="748"/>
    <x v="3"/>
    <s v="Tanta"/>
    <x v="0"/>
    <n v="2017"/>
    <x v="1"/>
    <x v="748"/>
    <s v="ID - 447127"/>
    <x v="1"/>
    <n v="50"/>
    <n v="7269"/>
    <n v="12238"/>
    <n v="363450"/>
    <n v="611900"/>
    <n v="248450"/>
  </r>
  <r>
    <x v="1194"/>
    <x v="2"/>
    <s v="Nablus"/>
    <x v="3"/>
    <n v="2018"/>
    <x v="0"/>
    <x v="1194"/>
    <s v="ID - 447241"/>
    <x v="0"/>
    <n v="64"/>
    <n v="7937"/>
    <n v="13854"/>
    <n v="507968"/>
    <n v="886656"/>
    <n v="378688"/>
  </r>
  <r>
    <x v="207"/>
    <x v="1"/>
    <s v="Jeddah"/>
    <x v="1"/>
    <n v="2020"/>
    <x v="1"/>
    <x v="207"/>
    <s v="ID - 447355"/>
    <x v="0"/>
    <n v="95"/>
    <n v="2857"/>
    <n v="7176"/>
    <n v="271415"/>
    <n v="681720"/>
    <n v="410305"/>
  </r>
  <r>
    <x v="631"/>
    <x v="0"/>
    <s v="Hama"/>
    <x v="0"/>
    <n v="2019"/>
    <x v="0"/>
    <x v="631"/>
    <s v="ID - 447469"/>
    <x v="0"/>
    <n v="81"/>
    <n v="4291"/>
    <n v="8913"/>
    <n v="347571"/>
    <n v="721953"/>
    <n v="374382"/>
  </r>
  <r>
    <x v="1430"/>
    <x v="3"/>
    <s v="Cairo"/>
    <x v="1"/>
    <n v="2018"/>
    <x v="1"/>
    <x v="1430"/>
    <s v="ID - 447583"/>
    <x v="0"/>
    <n v="49"/>
    <n v="7061"/>
    <n v="13032"/>
    <n v="345989"/>
    <n v="638568"/>
    <n v="292579"/>
  </r>
  <r>
    <x v="105"/>
    <x v="1"/>
    <s v="Jeddah"/>
    <x v="3"/>
    <n v="2020"/>
    <x v="2"/>
    <x v="105"/>
    <s v="ID - 447697"/>
    <x v="1"/>
    <n v="39"/>
    <n v="3401"/>
    <n v="5966"/>
    <n v="132639"/>
    <n v="232674"/>
    <n v="100035"/>
  </r>
  <r>
    <x v="537"/>
    <x v="0"/>
    <s v="Damascus"/>
    <x v="2"/>
    <n v="2019"/>
    <x v="3"/>
    <x v="537"/>
    <s v="ID - 447811"/>
    <x v="1"/>
    <n v="16"/>
    <n v="6321"/>
    <n v="9687"/>
    <n v="101136"/>
    <n v="154992"/>
    <n v="53856"/>
  </r>
  <r>
    <x v="1441"/>
    <x v="3"/>
    <s v="Alex"/>
    <x v="2"/>
    <n v="2020"/>
    <x v="2"/>
    <x v="1441"/>
    <s v="ID - 447925"/>
    <x v="1"/>
    <n v="10"/>
    <n v="4920"/>
    <n v="7262"/>
    <n v="49200"/>
    <n v="72620"/>
    <n v="23420"/>
  </r>
  <r>
    <x v="1289"/>
    <x v="3"/>
    <s v="Hurghada"/>
    <x v="2"/>
    <n v="2019"/>
    <x v="0"/>
    <x v="1289"/>
    <s v="ID - 448039"/>
    <x v="1"/>
    <n v="31"/>
    <n v="7788"/>
    <n v="14284"/>
    <n v="241428"/>
    <n v="442804"/>
    <n v="201376"/>
  </r>
  <r>
    <x v="672"/>
    <x v="2"/>
    <s v="Nablus"/>
    <x v="3"/>
    <n v="2020"/>
    <x v="1"/>
    <x v="672"/>
    <s v="ID - 448153"/>
    <x v="0"/>
    <n v="36"/>
    <n v="7412"/>
    <n v="10532"/>
    <n v="266832"/>
    <n v="379152"/>
    <n v="112320"/>
  </r>
  <r>
    <x v="197"/>
    <x v="3"/>
    <s v="Alex"/>
    <x v="1"/>
    <n v="2018"/>
    <x v="2"/>
    <x v="197"/>
    <s v="ID - 448267"/>
    <x v="0"/>
    <n v="26"/>
    <n v="5565"/>
    <n v="8021"/>
    <n v="144690"/>
    <n v="208546"/>
    <n v="63856"/>
  </r>
  <r>
    <x v="689"/>
    <x v="3"/>
    <s v="Tanta"/>
    <x v="2"/>
    <n v="2018"/>
    <x v="3"/>
    <x v="689"/>
    <s v="ID - 448381"/>
    <x v="0"/>
    <n v="47"/>
    <n v="4469"/>
    <n v="6224"/>
    <n v="210043"/>
    <n v="292528"/>
    <n v="82485"/>
  </r>
  <r>
    <x v="1443"/>
    <x v="3"/>
    <s v="Tanta"/>
    <x v="1"/>
    <n v="2019"/>
    <x v="3"/>
    <x v="1443"/>
    <s v="ID - 448495"/>
    <x v="0"/>
    <n v="33"/>
    <n v="5605"/>
    <n v="10702"/>
    <n v="184965"/>
    <n v="353166"/>
    <n v="168201"/>
  </r>
  <r>
    <x v="194"/>
    <x v="3"/>
    <s v="Alex"/>
    <x v="3"/>
    <n v="2019"/>
    <x v="1"/>
    <x v="194"/>
    <s v="ID - 448609"/>
    <x v="0"/>
    <n v="31"/>
    <n v="6637"/>
    <n v="11299"/>
    <n v="205747"/>
    <n v="350269"/>
    <n v="144522"/>
  </r>
  <r>
    <x v="1006"/>
    <x v="0"/>
    <s v="Damascus"/>
    <x v="2"/>
    <n v="2017"/>
    <x v="0"/>
    <x v="1006"/>
    <s v="ID - 448723"/>
    <x v="0"/>
    <n v="66"/>
    <n v="8471"/>
    <n v="15118"/>
    <n v="559086"/>
    <n v="997788"/>
    <n v="438702"/>
  </r>
  <r>
    <x v="1258"/>
    <x v="3"/>
    <s v="Cairo"/>
    <x v="1"/>
    <n v="2018"/>
    <x v="3"/>
    <x v="1258"/>
    <s v="ID - 448837"/>
    <x v="0"/>
    <n v="72"/>
    <n v="4978"/>
    <n v="9484"/>
    <n v="358416"/>
    <n v="682848"/>
    <n v="324432"/>
  </r>
  <r>
    <x v="1198"/>
    <x v="1"/>
    <s v="Riyadh"/>
    <x v="2"/>
    <n v="2020"/>
    <x v="2"/>
    <x v="1198"/>
    <s v="ID - 448951"/>
    <x v="0"/>
    <n v="33"/>
    <n v="4957"/>
    <n v="11474"/>
    <n v="163581"/>
    <n v="378642"/>
    <n v="215061"/>
  </r>
  <r>
    <x v="542"/>
    <x v="0"/>
    <s v="Damascus"/>
    <x v="2"/>
    <n v="2017"/>
    <x v="1"/>
    <x v="542"/>
    <s v="ID - 449065"/>
    <x v="0"/>
    <n v="77"/>
    <n v="4037"/>
    <n v="7390"/>
    <n v="310849"/>
    <n v="569030"/>
    <n v="258181"/>
  </r>
  <r>
    <x v="774"/>
    <x v="2"/>
    <s v="Al-Quds"/>
    <x v="1"/>
    <n v="2020"/>
    <x v="0"/>
    <x v="774"/>
    <s v="ID - 449179"/>
    <x v="1"/>
    <n v="68"/>
    <n v="2721"/>
    <n v="5554"/>
    <n v="185028"/>
    <n v="377672"/>
    <n v="192644"/>
  </r>
  <r>
    <x v="1368"/>
    <x v="3"/>
    <s v="Hurghada"/>
    <x v="3"/>
    <n v="2020"/>
    <x v="1"/>
    <x v="1368"/>
    <s v="ID - 449293"/>
    <x v="1"/>
    <n v="45"/>
    <n v="7376"/>
    <n v="12043"/>
    <n v="331920"/>
    <n v="541935"/>
    <n v="210015"/>
  </r>
  <r>
    <x v="800"/>
    <x v="2"/>
    <s v="Gaza"/>
    <x v="1"/>
    <n v="2018"/>
    <x v="3"/>
    <x v="800"/>
    <s v="ID - 449407"/>
    <x v="0"/>
    <n v="82"/>
    <n v="6041"/>
    <n v="9308"/>
    <n v="495362"/>
    <n v="763256"/>
    <n v="267894"/>
  </r>
  <r>
    <x v="1212"/>
    <x v="3"/>
    <s v="Cairo"/>
    <x v="1"/>
    <n v="2020"/>
    <x v="3"/>
    <x v="1212"/>
    <s v="ID - 449521"/>
    <x v="1"/>
    <n v="10"/>
    <n v="5575"/>
    <n v="7750"/>
    <n v="55750"/>
    <n v="77500"/>
    <n v="21750"/>
  </r>
  <r>
    <x v="460"/>
    <x v="2"/>
    <s v="Nablus"/>
    <x v="3"/>
    <n v="2018"/>
    <x v="2"/>
    <x v="460"/>
    <s v="ID - 449635"/>
    <x v="1"/>
    <n v="83"/>
    <n v="8042"/>
    <n v="9828"/>
    <n v="667486"/>
    <n v="815724"/>
    <n v="148238"/>
  </r>
  <r>
    <x v="182"/>
    <x v="3"/>
    <s v="Tanta"/>
    <x v="1"/>
    <n v="2019"/>
    <x v="2"/>
    <x v="182"/>
    <s v="ID - 449749"/>
    <x v="1"/>
    <n v="47"/>
    <n v="5548"/>
    <n v="9028"/>
    <n v="260756"/>
    <n v="424316"/>
    <n v="163560"/>
  </r>
  <r>
    <x v="1159"/>
    <x v="2"/>
    <s v="Nablus"/>
    <x v="1"/>
    <n v="2020"/>
    <x v="2"/>
    <x v="1159"/>
    <s v="ID - 449863"/>
    <x v="1"/>
    <n v="23"/>
    <n v="3563"/>
    <n v="5521"/>
    <n v="81949"/>
    <n v="126983"/>
    <n v="45034"/>
  </r>
  <r>
    <x v="835"/>
    <x v="0"/>
    <s v="Damascus"/>
    <x v="2"/>
    <n v="2020"/>
    <x v="3"/>
    <x v="835"/>
    <s v="ID - 449977"/>
    <x v="1"/>
    <n v="25"/>
    <n v="7443"/>
    <n v="14339"/>
    <n v="186075"/>
    <n v="358475"/>
    <n v="172400"/>
  </r>
  <r>
    <x v="641"/>
    <x v="2"/>
    <s v="Gaza"/>
    <x v="3"/>
    <n v="2019"/>
    <x v="2"/>
    <x v="641"/>
    <s v="ID - 450091"/>
    <x v="0"/>
    <n v="59"/>
    <n v="7191"/>
    <n v="8591"/>
    <n v="424269"/>
    <n v="506869"/>
    <n v="82600"/>
  </r>
  <r>
    <x v="942"/>
    <x v="0"/>
    <s v="Homs"/>
    <x v="1"/>
    <n v="2020"/>
    <x v="0"/>
    <x v="942"/>
    <s v="ID - 450205"/>
    <x v="1"/>
    <n v="47"/>
    <n v="3500"/>
    <n v="5795"/>
    <n v="164500"/>
    <n v="272365"/>
    <n v="107865"/>
  </r>
  <r>
    <x v="195"/>
    <x v="0"/>
    <s v="Homs"/>
    <x v="1"/>
    <n v="2020"/>
    <x v="0"/>
    <x v="195"/>
    <s v="ID - 450319"/>
    <x v="0"/>
    <n v="54"/>
    <n v="2678"/>
    <n v="6172"/>
    <n v="144612"/>
    <n v="333288"/>
    <n v="188676"/>
  </r>
  <r>
    <x v="956"/>
    <x v="2"/>
    <s v="Al-Quds"/>
    <x v="1"/>
    <n v="2020"/>
    <x v="2"/>
    <x v="956"/>
    <s v="ID - 450433"/>
    <x v="1"/>
    <n v="63"/>
    <n v="6412"/>
    <n v="9232"/>
    <n v="403956"/>
    <n v="581616"/>
    <n v="177660"/>
  </r>
  <r>
    <x v="992"/>
    <x v="2"/>
    <s v="Al-Quds"/>
    <x v="2"/>
    <n v="2017"/>
    <x v="0"/>
    <x v="992"/>
    <s v="ID - 450547"/>
    <x v="0"/>
    <n v="76"/>
    <n v="6115"/>
    <n v="12714"/>
    <n v="464740"/>
    <n v="966264"/>
    <n v="501524"/>
  </r>
  <r>
    <x v="797"/>
    <x v="0"/>
    <s v="Damascus"/>
    <x v="3"/>
    <n v="2019"/>
    <x v="2"/>
    <x v="797"/>
    <s v="ID - 450661"/>
    <x v="0"/>
    <n v="81"/>
    <n v="6944"/>
    <n v="12044"/>
    <n v="562464"/>
    <n v="975564"/>
    <n v="413100"/>
  </r>
  <r>
    <x v="349"/>
    <x v="2"/>
    <s v="Gaza"/>
    <x v="1"/>
    <n v="2020"/>
    <x v="0"/>
    <x v="349"/>
    <s v="ID - 450775"/>
    <x v="0"/>
    <n v="16"/>
    <n v="7307"/>
    <n v="9684"/>
    <n v="116912"/>
    <n v="154944"/>
    <n v="38032"/>
  </r>
  <r>
    <x v="737"/>
    <x v="2"/>
    <s v="Nablus"/>
    <x v="0"/>
    <n v="2018"/>
    <x v="1"/>
    <x v="737"/>
    <s v="ID - 450889"/>
    <x v="0"/>
    <n v="31"/>
    <n v="4176"/>
    <n v="10220"/>
    <n v="129456"/>
    <n v="316820"/>
    <n v="187364"/>
  </r>
  <r>
    <x v="1439"/>
    <x v="1"/>
    <s v="Dammam"/>
    <x v="1"/>
    <n v="2018"/>
    <x v="0"/>
    <x v="1439"/>
    <s v="ID - 451003"/>
    <x v="1"/>
    <n v="19"/>
    <n v="5810"/>
    <n v="10130"/>
    <n v="110390"/>
    <n v="192470"/>
    <n v="82080"/>
  </r>
  <r>
    <x v="1145"/>
    <x v="0"/>
    <s v="Damascus"/>
    <x v="0"/>
    <n v="2019"/>
    <x v="0"/>
    <x v="1145"/>
    <s v="ID - 451117"/>
    <x v="1"/>
    <n v="32"/>
    <n v="8404"/>
    <n v="9974"/>
    <n v="268928"/>
    <n v="319168"/>
    <n v="50240"/>
  </r>
  <r>
    <x v="352"/>
    <x v="1"/>
    <s v="Abha"/>
    <x v="3"/>
    <n v="2019"/>
    <x v="2"/>
    <x v="352"/>
    <s v="ID - 451231"/>
    <x v="0"/>
    <n v="93"/>
    <n v="5703"/>
    <n v="8435"/>
    <n v="530379"/>
    <n v="784455"/>
    <n v="254076"/>
  </r>
  <r>
    <x v="121"/>
    <x v="3"/>
    <s v="Cairo"/>
    <x v="0"/>
    <n v="2019"/>
    <x v="3"/>
    <x v="121"/>
    <s v="ID - 451345"/>
    <x v="1"/>
    <n v="94"/>
    <n v="3067"/>
    <n v="6672"/>
    <n v="288298"/>
    <n v="627168"/>
    <n v="338870"/>
  </r>
  <r>
    <x v="1096"/>
    <x v="2"/>
    <s v="Al-Quds"/>
    <x v="2"/>
    <n v="2018"/>
    <x v="3"/>
    <x v="1096"/>
    <s v="ID - 451459"/>
    <x v="1"/>
    <n v="50"/>
    <n v="4345"/>
    <n v="6769"/>
    <n v="217250"/>
    <n v="338450"/>
    <n v="121200"/>
  </r>
  <r>
    <x v="881"/>
    <x v="0"/>
    <s v="Homs"/>
    <x v="2"/>
    <n v="2019"/>
    <x v="2"/>
    <x v="881"/>
    <s v="ID - 451573"/>
    <x v="0"/>
    <n v="74"/>
    <n v="6506"/>
    <n v="9678"/>
    <n v="481444"/>
    <n v="716172"/>
    <n v="234728"/>
  </r>
  <r>
    <x v="959"/>
    <x v="1"/>
    <s v="Dammam"/>
    <x v="0"/>
    <n v="2017"/>
    <x v="1"/>
    <x v="959"/>
    <s v="ID - 451687"/>
    <x v="1"/>
    <n v="22"/>
    <n v="2549"/>
    <n v="4220"/>
    <n v="56078"/>
    <n v="92840"/>
    <n v="36762"/>
  </r>
  <r>
    <x v="1376"/>
    <x v="3"/>
    <s v="Tanta"/>
    <x v="0"/>
    <n v="2017"/>
    <x v="0"/>
    <x v="1376"/>
    <s v="ID - 451801"/>
    <x v="0"/>
    <n v="52"/>
    <n v="6472"/>
    <n v="9176"/>
    <n v="336544"/>
    <n v="477152"/>
    <n v="140608"/>
  </r>
  <r>
    <x v="959"/>
    <x v="0"/>
    <s v="Idlb"/>
    <x v="3"/>
    <n v="2017"/>
    <x v="1"/>
    <x v="959"/>
    <s v="ID - 451915"/>
    <x v="1"/>
    <n v="63"/>
    <n v="6821"/>
    <n v="12930"/>
    <n v="429723"/>
    <n v="814590"/>
    <n v="384867"/>
  </r>
  <r>
    <x v="470"/>
    <x v="2"/>
    <s v="Gaza"/>
    <x v="3"/>
    <n v="2020"/>
    <x v="0"/>
    <x v="470"/>
    <s v="ID - 452029"/>
    <x v="0"/>
    <n v="64"/>
    <n v="4883"/>
    <n v="7379"/>
    <n v="312512"/>
    <n v="472256"/>
    <n v="159744"/>
  </r>
  <r>
    <x v="260"/>
    <x v="1"/>
    <s v="Abha"/>
    <x v="3"/>
    <n v="2019"/>
    <x v="0"/>
    <x v="260"/>
    <s v="ID - 452143"/>
    <x v="1"/>
    <n v="11"/>
    <n v="8041"/>
    <n v="10366"/>
    <n v="88451"/>
    <n v="114026"/>
    <n v="25575"/>
  </r>
  <r>
    <x v="1096"/>
    <x v="1"/>
    <s v="Riyadh"/>
    <x v="3"/>
    <n v="2018"/>
    <x v="3"/>
    <x v="1096"/>
    <s v="ID - 452257"/>
    <x v="1"/>
    <n v="96"/>
    <n v="6959"/>
    <n v="9795"/>
    <n v="668064"/>
    <n v="940320"/>
    <n v="272256"/>
  </r>
  <r>
    <x v="1018"/>
    <x v="1"/>
    <s v="Riyadh"/>
    <x v="0"/>
    <n v="2018"/>
    <x v="1"/>
    <x v="1018"/>
    <s v="ID - 452371"/>
    <x v="0"/>
    <n v="29"/>
    <n v="6171"/>
    <n v="9015"/>
    <n v="178959"/>
    <n v="261435"/>
    <n v="82476"/>
  </r>
  <r>
    <x v="1033"/>
    <x v="3"/>
    <s v="Tanta"/>
    <x v="3"/>
    <n v="2018"/>
    <x v="2"/>
    <x v="1033"/>
    <s v="ID - 452485"/>
    <x v="1"/>
    <n v="87"/>
    <n v="7604"/>
    <n v="11037"/>
    <n v="661548"/>
    <n v="960219"/>
    <n v="298671"/>
  </r>
  <r>
    <x v="1428"/>
    <x v="0"/>
    <s v="Hama"/>
    <x v="2"/>
    <n v="2019"/>
    <x v="3"/>
    <x v="1428"/>
    <s v="ID - 452599"/>
    <x v="0"/>
    <n v="15"/>
    <n v="3024"/>
    <n v="4367"/>
    <n v="45360"/>
    <n v="65505"/>
    <n v="20145"/>
  </r>
  <r>
    <x v="305"/>
    <x v="1"/>
    <s v="Jeddah"/>
    <x v="2"/>
    <n v="2017"/>
    <x v="1"/>
    <x v="305"/>
    <s v="ID - 452713"/>
    <x v="1"/>
    <n v="13"/>
    <n v="5847"/>
    <n v="9352"/>
    <n v="76011"/>
    <n v="121576"/>
    <n v="45565"/>
  </r>
  <r>
    <x v="807"/>
    <x v="3"/>
    <s v="Alex"/>
    <x v="3"/>
    <n v="2019"/>
    <x v="2"/>
    <x v="807"/>
    <s v="ID - 452827"/>
    <x v="0"/>
    <n v="86"/>
    <n v="8744"/>
    <n v="15693"/>
    <n v="751984"/>
    <n v="1349598"/>
    <n v="597614"/>
  </r>
  <r>
    <x v="96"/>
    <x v="2"/>
    <s v="Ramallah"/>
    <x v="0"/>
    <n v="2018"/>
    <x v="2"/>
    <x v="96"/>
    <s v="ID - 452941"/>
    <x v="0"/>
    <n v="71"/>
    <n v="3263"/>
    <n v="9730"/>
    <n v="231673"/>
    <n v="690830"/>
    <n v="459157"/>
  </r>
  <r>
    <x v="1444"/>
    <x v="3"/>
    <s v="Cairo"/>
    <x v="3"/>
    <n v="2017"/>
    <x v="3"/>
    <x v="1444"/>
    <s v="ID - 453055"/>
    <x v="1"/>
    <n v="22"/>
    <n v="5111"/>
    <n v="12055"/>
    <n v="112442"/>
    <n v="265210"/>
    <n v="152768"/>
  </r>
  <r>
    <x v="86"/>
    <x v="2"/>
    <s v="Al-Quds"/>
    <x v="0"/>
    <n v="2018"/>
    <x v="2"/>
    <x v="86"/>
    <s v="ID - 453169"/>
    <x v="1"/>
    <n v="99"/>
    <n v="4143"/>
    <n v="7221"/>
    <n v="410157"/>
    <n v="714879"/>
    <n v="304722"/>
  </r>
  <r>
    <x v="58"/>
    <x v="3"/>
    <s v="Hurghada"/>
    <x v="0"/>
    <n v="2017"/>
    <x v="1"/>
    <x v="58"/>
    <s v="ID - 453283"/>
    <x v="0"/>
    <n v="54"/>
    <n v="7721"/>
    <n v="9411"/>
    <n v="416934"/>
    <n v="508194"/>
    <n v="91260"/>
  </r>
  <r>
    <x v="1376"/>
    <x v="2"/>
    <s v="Ramallah"/>
    <x v="2"/>
    <n v="2017"/>
    <x v="0"/>
    <x v="1376"/>
    <s v="ID - 453397"/>
    <x v="1"/>
    <n v="19"/>
    <n v="3487"/>
    <n v="9682"/>
    <n v="66253"/>
    <n v="183958"/>
    <n v="117705"/>
  </r>
  <r>
    <x v="374"/>
    <x v="3"/>
    <s v="Tanta"/>
    <x v="3"/>
    <n v="2017"/>
    <x v="0"/>
    <x v="374"/>
    <s v="ID - 453511"/>
    <x v="1"/>
    <n v="64"/>
    <n v="8969"/>
    <n v="14361"/>
    <n v="574016"/>
    <n v="919104"/>
    <n v="345088"/>
  </r>
  <r>
    <x v="1084"/>
    <x v="0"/>
    <s v="Damascus"/>
    <x v="2"/>
    <n v="2019"/>
    <x v="1"/>
    <x v="1084"/>
    <s v="ID - 453625"/>
    <x v="1"/>
    <n v="95"/>
    <n v="7235"/>
    <n v="10330"/>
    <n v="687325"/>
    <n v="981350"/>
    <n v="294025"/>
  </r>
  <r>
    <x v="1073"/>
    <x v="3"/>
    <s v="Alex"/>
    <x v="2"/>
    <n v="2019"/>
    <x v="2"/>
    <x v="1073"/>
    <s v="ID - 453739"/>
    <x v="1"/>
    <n v="67"/>
    <n v="2883"/>
    <n v="7698"/>
    <n v="193161"/>
    <n v="515766"/>
    <n v="322605"/>
  </r>
  <r>
    <x v="168"/>
    <x v="3"/>
    <s v="Tanta"/>
    <x v="2"/>
    <n v="2017"/>
    <x v="0"/>
    <x v="168"/>
    <s v="ID - 453853"/>
    <x v="0"/>
    <n v="35"/>
    <n v="8569"/>
    <n v="11058"/>
    <n v="299915"/>
    <n v="387030"/>
    <n v="87115"/>
  </r>
  <r>
    <x v="202"/>
    <x v="0"/>
    <s v="Hama"/>
    <x v="0"/>
    <n v="2018"/>
    <x v="2"/>
    <x v="202"/>
    <s v="ID - 453967"/>
    <x v="0"/>
    <n v="74"/>
    <n v="7292"/>
    <n v="10651"/>
    <n v="539608"/>
    <n v="788174"/>
    <n v="248566"/>
  </r>
  <r>
    <x v="1172"/>
    <x v="2"/>
    <s v="Ramallah"/>
    <x v="0"/>
    <n v="2019"/>
    <x v="1"/>
    <x v="1172"/>
    <s v="ID - 454081"/>
    <x v="1"/>
    <n v="92"/>
    <n v="3409"/>
    <n v="7344"/>
    <n v="313628"/>
    <n v="675648"/>
    <n v="362020"/>
  </r>
  <r>
    <x v="1239"/>
    <x v="2"/>
    <s v="Al-Quds"/>
    <x v="0"/>
    <n v="2018"/>
    <x v="0"/>
    <x v="1239"/>
    <s v="ID - 454195"/>
    <x v="1"/>
    <n v="19"/>
    <n v="5872"/>
    <n v="10154"/>
    <n v="111568"/>
    <n v="192926"/>
    <n v="81358"/>
  </r>
  <r>
    <x v="209"/>
    <x v="1"/>
    <s v="Jeddah"/>
    <x v="2"/>
    <n v="2019"/>
    <x v="3"/>
    <x v="209"/>
    <s v="ID - 454309"/>
    <x v="0"/>
    <n v="28"/>
    <n v="8827"/>
    <n v="10142"/>
    <n v="247156"/>
    <n v="283976"/>
    <n v="36820"/>
  </r>
  <r>
    <x v="1104"/>
    <x v="0"/>
    <s v="Homs"/>
    <x v="2"/>
    <n v="2020"/>
    <x v="1"/>
    <x v="1104"/>
    <s v="ID - 454423"/>
    <x v="1"/>
    <n v="23"/>
    <n v="3942"/>
    <n v="9928"/>
    <n v="90666"/>
    <n v="228344"/>
    <n v="137678"/>
  </r>
  <r>
    <x v="1216"/>
    <x v="3"/>
    <s v="Cairo"/>
    <x v="3"/>
    <n v="2019"/>
    <x v="1"/>
    <x v="1216"/>
    <s v="ID - 454537"/>
    <x v="1"/>
    <n v="53"/>
    <n v="6637"/>
    <n v="11141"/>
    <n v="351761"/>
    <n v="590473"/>
    <n v="238712"/>
  </r>
  <r>
    <x v="114"/>
    <x v="2"/>
    <s v="Nablus"/>
    <x v="2"/>
    <n v="2017"/>
    <x v="0"/>
    <x v="114"/>
    <s v="ID - 454651"/>
    <x v="0"/>
    <n v="55"/>
    <n v="5517"/>
    <n v="8639"/>
    <n v="303435"/>
    <n v="475145"/>
    <n v="171710"/>
  </r>
  <r>
    <x v="1222"/>
    <x v="2"/>
    <s v="Ramallah"/>
    <x v="0"/>
    <n v="2017"/>
    <x v="2"/>
    <x v="1222"/>
    <s v="ID - 454765"/>
    <x v="0"/>
    <n v="69"/>
    <n v="6072"/>
    <n v="9490"/>
    <n v="418968"/>
    <n v="654810"/>
    <n v="235842"/>
  </r>
  <r>
    <x v="1355"/>
    <x v="3"/>
    <s v="Cairo"/>
    <x v="1"/>
    <n v="2018"/>
    <x v="2"/>
    <x v="1355"/>
    <s v="ID - 454879"/>
    <x v="1"/>
    <n v="94"/>
    <n v="9000"/>
    <n v="12990"/>
    <n v="846000"/>
    <n v="1221060"/>
    <n v="375060"/>
  </r>
  <r>
    <x v="58"/>
    <x v="0"/>
    <s v="Idlb"/>
    <x v="1"/>
    <n v="2017"/>
    <x v="1"/>
    <x v="58"/>
    <s v="ID - 454993"/>
    <x v="0"/>
    <n v="32"/>
    <n v="8156"/>
    <n v="11981"/>
    <n v="260992"/>
    <n v="383392"/>
    <n v="122400"/>
  </r>
  <r>
    <x v="913"/>
    <x v="0"/>
    <s v="Idlb"/>
    <x v="0"/>
    <n v="2017"/>
    <x v="0"/>
    <x v="913"/>
    <s v="ID - 455107"/>
    <x v="1"/>
    <n v="41"/>
    <n v="3448"/>
    <n v="8491"/>
    <n v="141368"/>
    <n v="348131"/>
    <n v="206763"/>
  </r>
  <r>
    <x v="1423"/>
    <x v="1"/>
    <s v="Abha"/>
    <x v="0"/>
    <n v="2018"/>
    <x v="1"/>
    <x v="1423"/>
    <s v="ID - 455221"/>
    <x v="0"/>
    <n v="20"/>
    <n v="6972"/>
    <n v="12045"/>
    <n v="139440"/>
    <n v="240900"/>
    <n v="101460"/>
  </r>
  <r>
    <x v="249"/>
    <x v="0"/>
    <s v="Damascus"/>
    <x v="3"/>
    <n v="2018"/>
    <x v="1"/>
    <x v="249"/>
    <s v="ID - 455335"/>
    <x v="1"/>
    <n v="10"/>
    <n v="5612"/>
    <n v="12143"/>
    <n v="56120"/>
    <n v="121430"/>
    <n v="65310"/>
  </r>
  <r>
    <x v="1428"/>
    <x v="2"/>
    <s v="Nablus"/>
    <x v="2"/>
    <n v="2019"/>
    <x v="3"/>
    <x v="1428"/>
    <s v="ID - 455449"/>
    <x v="1"/>
    <n v="73"/>
    <n v="7263"/>
    <n v="11149"/>
    <n v="530199"/>
    <n v="813877"/>
    <n v="283678"/>
  </r>
  <r>
    <x v="1099"/>
    <x v="0"/>
    <s v="Idlb"/>
    <x v="0"/>
    <n v="2017"/>
    <x v="3"/>
    <x v="1099"/>
    <s v="ID - 455563"/>
    <x v="0"/>
    <n v="63"/>
    <n v="5125"/>
    <n v="11293"/>
    <n v="322875"/>
    <n v="711459"/>
    <n v="388584"/>
  </r>
  <r>
    <x v="91"/>
    <x v="1"/>
    <s v="Dammam"/>
    <x v="0"/>
    <n v="2020"/>
    <x v="1"/>
    <x v="91"/>
    <s v="ID - 455677"/>
    <x v="1"/>
    <n v="88"/>
    <n v="3198"/>
    <n v="4359"/>
    <n v="281424"/>
    <n v="383592"/>
    <n v="102168"/>
  </r>
  <r>
    <x v="1399"/>
    <x v="3"/>
    <s v="Tanta"/>
    <x v="0"/>
    <n v="2020"/>
    <x v="3"/>
    <x v="1399"/>
    <s v="ID - 455791"/>
    <x v="1"/>
    <n v="48"/>
    <n v="2631"/>
    <n v="9245"/>
    <n v="126288"/>
    <n v="443760"/>
    <n v="317472"/>
  </r>
  <r>
    <x v="597"/>
    <x v="1"/>
    <s v="Dammam"/>
    <x v="2"/>
    <n v="2019"/>
    <x v="3"/>
    <x v="597"/>
    <s v="ID - 455905"/>
    <x v="0"/>
    <n v="70"/>
    <n v="5436"/>
    <n v="9088"/>
    <n v="380520"/>
    <n v="636160"/>
    <n v="255640"/>
  </r>
  <r>
    <x v="1062"/>
    <x v="3"/>
    <s v="Alex"/>
    <x v="0"/>
    <n v="2020"/>
    <x v="3"/>
    <x v="1062"/>
    <s v="ID - 456019"/>
    <x v="0"/>
    <n v="35"/>
    <n v="6388"/>
    <n v="11659"/>
    <n v="223580"/>
    <n v="408065"/>
    <n v="184485"/>
  </r>
  <r>
    <x v="1421"/>
    <x v="2"/>
    <s v="Ramallah"/>
    <x v="3"/>
    <n v="2019"/>
    <x v="0"/>
    <x v="1421"/>
    <s v="ID - 456133"/>
    <x v="0"/>
    <n v="93"/>
    <n v="2326"/>
    <n v="8165"/>
    <n v="216318"/>
    <n v="759345"/>
    <n v="543027"/>
  </r>
  <r>
    <x v="246"/>
    <x v="3"/>
    <s v="Alex"/>
    <x v="0"/>
    <n v="2018"/>
    <x v="2"/>
    <x v="246"/>
    <s v="ID - 456247"/>
    <x v="0"/>
    <n v="87"/>
    <n v="4057"/>
    <n v="10160"/>
    <n v="352959"/>
    <n v="883920"/>
    <n v="530961"/>
  </r>
  <r>
    <x v="1351"/>
    <x v="2"/>
    <s v="Nablus"/>
    <x v="3"/>
    <n v="2019"/>
    <x v="2"/>
    <x v="1351"/>
    <s v="ID - 456361"/>
    <x v="0"/>
    <n v="79"/>
    <n v="3564"/>
    <n v="5541"/>
    <n v="281556"/>
    <n v="437739"/>
    <n v="156183"/>
  </r>
  <r>
    <x v="270"/>
    <x v="2"/>
    <s v="Gaza"/>
    <x v="0"/>
    <n v="2018"/>
    <x v="2"/>
    <x v="270"/>
    <s v="ID - 456475"/>
    <x v="1"/>
    <n v="40"/>
    <n v="7354"/>
    <n v="10419"/>
    <n v="294160"/>
    <n v="416760"/>
    <n v="122600"/>
  </r>
  <r>
    <x v="296"/>
    <x v="3"/>
    <s v="Alex"/>
    <x v="1"/>
    <n v="2018"/>
    <x v="2"/>
    <x v="296"/>
    <s v="ID - 456589"/>
    <x v="0"/>
    <n v="46"/>
    <n v="8879"/>
    <n v="13827"/>
    <n v="408434"/>
    <n v="636042"/>
    <n v="227608"/>
  </r>
  <r>
    <x v="1396"/>
    <x v="2"/>
    <s v="Al-Quds"/>
    <x v="1"/>
    <n v="2017"/>
    <x v="0"/>
    <x v="1396"/>
    <s v="ID - 456703"/>
    <x v="1"/>
    <n v="80"/>
    <n v="5842"/>
    <n v="12737"/>
    <n v="467360"/>
    <n v="1018960"/>
    <n v="551600"/>
  </r>
  <r>
    <x v="1040"/>
    <x v="3"/>
    <s v="Tanta"/>
    <x v="2"/>
    <n v="2019"/>
    <x v="2"/>
    <x v="1040"/>
    <s v="ID - 456817"/>
    <x v="1"/>
    <n v="94"/>
    <n v="2546"/>
    <n v="3687"/>
    <n v="239324"/>
    <n v="346578"/>
    <n v="107254"/>
  </r>
  <r>
    <x v="1166"/>
    <x v="1"/>
    <s v="Dammam"/>
    <x v="2"/>
    <n v="2019"/>
    <x v="0"/>
    <x v="1166"/>
    <s v="ID - 456931"/>
    <x v="0"/>
    <n v="90"/>
    <n v="4991"/>
    <n v="9793"/>
    <n v="449190"/>
    <n v="881370"/>
    <n v="432180"/>
  </r>
  <r>
    <x v="763"/>
    <x v="0"/>
    <s v="Homs"/>
    <x v="0"/>
    <n v="2018"/>
    <x v="1"/>
    <x v="763"/>
    <s v="ID - 457045"/>
    <x v="1"/>
    <n v="97"/>
    <n v="7989"/>
    <n v="14983"/>
    <n v="774933"/>
    <n v="1453351"/>
    <n v="678418"/>
  </r>
  <r>
    <x v="365"/>
    <x v="1"/>
    <s v="Abha"/>
    <x v="2"/>
    <n v="2018"/>
    <x v="2"/>
    <x v="365"/>
    <s v="ID - 457159"/>
    <x v="0"/>
    <n v="55"/>
    <n v="7605"/>
    <n v="13876"/>
    <n v="418275"/>
    <n v="763180"/>
    <n v="344905"/>
  </r>
  <r>
    <x v="355"/>
    <x v="3"/>
    <s v="Hurghada"/>
    <x v="1"/>
    <n v="2017"/>
    <x v="2"/>
    <x v="355"/>
    <s v="ID - 457273"/>
    <x v="1"/>
    <n v="17"/>
    <n v="2282"/>
    <n v="4476"/>
    <n v="38794"/>
    <n v="76092"/>
    <n v="37298"/>
  </r>
  <r>
    <x v="979"/>
    <x v="0"/>
    <s v="Homs"/>
    <x v="1"/>
    <n v="2020"/>
    <x v="1"/>
    <x v="979"/>
    <s v="ID - 457387"/>
    <x v="1"/>
    <n v="84"/>
    <n v="4371"/>
    <n v="5891"/>
    <n v="367164"/>
    <n v="494844"/>
    <n v="127680"/>
  </r>
  <r>
    <x v="385"/>
    <x v="3"/>
    <s v="Tanta"/>
    <x v="2"/>
    <n v="2019"/>
    <x v="2"/>
    <x v="385"/>
    <s v="ID - 457501"/>
    <x v="0"/>
    <n v="27"/>
    <n v="3437"/>
    <n v="4744"/>
    <n v="92799"/>
    <n v="128088"/>
    <n v="35289"/>
  </r>
  <r>
    <x v="739"/>
    <x v="1"/>
    <s v="Jeddah"/>
    <x v="1"/>
    <n v="2020"/>
    <x v="2"/>
    <x v="739"/>
    <s v="ID - 457615"/>
    <x v="0"/>
    <n v="68"/>
    <n v="3673"/>
    <n v="7882"/>
    <n v="249764"/>
    <n v="535976"/>
    <n v="286212"/>
  </r>
  <r>
    <x v="727"/>
    <x v="3"/>
    <s v="Cairo"/>
    <x v="0"/>
    <n v="2020"/>
    <x v="2"/>
    <x v="727"/>
    <s v="ID - 457729"/>
    <x v="1"/>
    <n v="76"/>
    <n v="7937"/>
    <n v="10779"/>
    <n v="603212"/>
    <n v="819204"/>
    <n v="215992"/>
  </r>
  <r>
    <x v="841"/>
    <x v="1"/>
    <s v="Riyadh"/>
    <x v="3"/>
    <n v="2018"/>
    <x v="2"/>
    <x v="841"/>
    <s v="ID - 457843"/>
    <x v="1"/>
    <n v="97"/>
    <n v="4981"/>
    <n v="6880"/>
    <n v="483157"/>
    <n v="667360"/>
    <n v="184203"/>
  </r>
  <r>
    <x v="836"/>
    <x v="1"/>
    <s v="Dammam"/>
    <x v="1"/>
    <n v="2019"/>
    <x v="2"/>
    <x v="836"/>
    <s v="ID - 457957"/>
    <x v="1"/>
    <n v="59"/>
    <n v="7931"/>
    <n v="14634"/>
    <n v="467929"/>
    <n v="863406"/>
    <n v="395477"/>
  </r>
  <r>
    <x v="787"/>
    <x v="2"/>
    <s v="Ramallah"/>
    <x v="2"/>
    <n v="2019"/>
    <x v="0"/>
    <x v="787"/>
    <s v="ID - 458071"/>
    <x v="0"/>
    <n v="83"/>
    <n v="3455"/>
    <n v="8779"/>
    <n v="286765"/>
    <n v="728657"/>
    <n v="441892"/>
  </r>
  <r>
    <x v="1398"/>
    <x v="3"/>
    <s v="Hurghada"/>
    <x v="2"/>
    <n v="2018"/>
    <x v="3"/>
    <x v="1398"/>
    <s v="ID - 458185"/>
    <x v="1"/>
    <n v="68"/>
    <n v="6718"/>
    <n v="10604"/>
    <n v="456824"/>
    <n v="721072"/>
    <n v="264248"/>
  </r>
  <r>
    <x v="965"/>
    <x v="3"/>
    <s v="Hurghada"/>
    <x v="1"/>
    <n v="2020"/>
    <x v="1"/>
    <x v="965"/>
    <s v="ID - 458299"/>
    <x v="1"/>
    <n v="34"/>
    <n v="6095"/>
    <n v="9005"/>
    <n v="207230"/>
    <n v="306170"/>
    <n v="98940"/>
  </r>
  <r>
    <x v="472"/>
    <x v="3"/>
    <s v="Tanta"/>
    <x v="0"/>
    <n v="2019"/>
    <x v="3"/>
    <x v="472"/>
    <s v="ID - 458413"/>
    <x v="1"/>
    <n v="75"/>
    <n v="2803"/>
    <n v="6369"/>
    <n v="210225"/>
    <n v="477675"/>
    <n v="267450"/>
  </r>
  <r>
    <x v="1141"/>
    <x v="0"/>
    <s v="Homs"/>
    <x v="1"/>
    <n v="2018"/>
    <x v="1"/>
    <x v="1141"/>
    <s v="ID - 458527"/>
    <x v="0"/>
    <n v="65"/>
    <n v="6624"/>
    <n v="11818"/>
    <n v="430560"/>
    <n v="768170"/>
    <n v="337610"/>
  </r>
  <r>
    <x v="439"/>
    <x v="3"/>
    <s v="Alex"/>
    <x v="2"/>
    <n v="2020"/>
    <x v="1"/>
    <x v="439"/>
    <s v="ID - 458641"/>
    <x v="1"/>
    <n v="83"/>
    <n v="8277"/>
    <n v="9670"/>
    <n v="686991"/>
    <n v="802610"/>
    <n v="115619"/>
  </r>
  <r>
    <x v="54"/>
    <x v="0"/>
    <s v="Damascus"/>
    <x v="2"/>
    <n v="2020"/>
    <x v="2"/>
    <x v="54"/>
    <s v="ID - 458755"/>
    <x v="1"/>
    <n v="19"/>
    <n v="6695"/>
    <n v="8679"/>
    <n v="127205"/>
    <n v="164901"/>
    <n v="37696"/>
  </r>
  <r>
    <x v="116"/>
    <x v="0"/>
    <s v="Idlb"/>
    <x v="2"/>
    <n v="2020"/>
    <x v="2"/>
    <x v="116"/>
    <s v="ID - 458869"/>
    <x v="1"/>
    <n v="35"/>
    <n v="7133"/>
    <n v="10869"/>
    <n v="249655"/>
    <n v="380415"/>
    <n v="130760"/>
  </r>
  <r>
    <x v="539"/>
    <x v="1"/>
    <s v="Dammam"/>
    <x v="2"/>
    <n v="2019"/>
    <x v="1"/>
    <x v="539"/>
    <s v="ID - 458983"/>
    <x v="1"/>
    <n v="16"/>
    <n v="7343"/>
    <n v="9872"/>
    <n v="117488"/>
    <n v="157952"/>
    <n v="40464"/>
  </r>
  <r>
    <x v="1445"/>
    <x v="3"/>
    <s v="Alex"/>
    <x v="0"/>
    <n v="2017"/>
    <x v="2"/>
    <x v="1445"/>
    <s v="ID - 459097"/>
    <x v="1"/>
    <n v="74"/>
    <n v="4795"/>
    <n v="11091"/>
    <n v="354830"/>
    <n v="820734"/>
    <n v="465904"/>
  </r>
  <r>
    <x v="546"/>
    <x v="3"/>
    <s v="Cairo"/>
    <x v="0"/>
    <n v="2019"/>
    <x v="0"/>
    <x v="546"/>
    <s v="ID - 459211"/>
    <x v="1"/>
    <n v="70"/>
    <n v="8580"/>
    <n v="15103"/>
    <n v="600600"/>
    <n v="1057210"/>
    <n v="456610"/>
  </r>
  <r>
    <x v="81"/>
    <x v="0"/>
    <s v="Damascus"/>
    <x v="3"/>
    <n v="2017"/>
    <x v="1"/>
    <x v="81"/>
    <s v="ID - 459325"/>
    <x v="1"/>
    <n v="41"/>
    <n v="7227"/>
    <n v="13494"/>
    <n v="296307"/>
    <n v="553254"/>
    <n v="256947"/>
  </r>
  <r>
    <x v="503"/>
    <x v="3"/>
    <s v="Hurghada"/>
    <x v="1"/>
    <n v="2018"/>
    <x v="2"/>
    <x v="503"/>
    <s v="ID - 459439"/>
    <x v="0"/>
    <n v="58"/>
    <n v="4147"/>
    <n v="9908"/>
    <n v="240526"/>
    <n v="574664"/>
    <n v="334138"/>
  </r>
  <r>
    <x v="1253"/>
    <x v="1"/>
    <s v="Dammam"/>
    <x v="1"/>
    <n v="2019"/>
    <x v="3"/>
    <x v="1253"/>
    <s v="ID - 459553"/>
    <x v="0"/>
    <n v="86"/>
    <n v="7498"/>
    <n v="12315"/>
    <n v="644828"/>
    <n v="1059090"/>
    <n v="414262"/>
  </r>
  <r>
    <x v="1071"/>
    <x v="1"/>
    <s v="Dammam"/>
    <x v="0"/>
    <n v="2018"/>
    <x v="2"/>
    <x v="1071"/>
    <s v="ID - 459667"/>
    <x v="0"/>
    <n v="38"/>
    <n v="7840"/>
    <n v="14241"/>
    <n v="297920"/>
    <n v="541158"/>
    <n v="243238"/>
  </r>
  <r>
    <x v="796"/>
    <x v="1"/>
    <s v="Dammam"/>
    <x v="0"/>
    <n v="2019"/>
    <x v="2"/>
    <x v="796"/>
    <s v="ID - 459781"/>
    <x v="0"/>
    <n v="93"/>
    <n v="6342"/>
    <n v="8329"/>
    <n v="589806"/>
    <n v="774597"/>
    <n v="184791"/>
  </r>
  <r>
    <x v="981"/>
    <x v="0"/>
    <s v="Homs"/>
    <x v="3"/>
    <n v="2020"/>
    <x v="3"/>
    <x v="981"/>
    <s v="ID - 459895"/>
    <x v="0"/>
    <n v="73"/>
    <n v="4300"/>
    <n v="7189"/>
    <n v="313900"/>
    <n v="524797"/>
    <n v="210897"/>
  </r>
  <r>
    <x v="293"/>
    <x v="0"/>
    <s v="Damascus"/>
    <x v="2"/>
    <n v="2019"/>
    <x v="0"/>
    <x v="293"/>
    <s v="ID - 460009"/>
    <x v="1"/>
    <n v="43"/>
    <n v="7891"/>
    <n v="12056"/>
    <n v="339313"/>
    <n v="518408"/>
    <n v="179095"/>
  </r>
  <r>
    <x v="571"/>
    <x v="1"/>
    <s v="Dammam"/>
    <x v="0"/>
    <n v="2020"/>
    <x v="2"/>
    <x v="571"/>
    <s v="ID - 460123"/>
    <x v="0"/>
    <n v="46"/>
    <n v="8620"/>
    <n v="14108"/>
    <n v="396520"/>
    <n v="648968"/>
    <n v="252448"/>
  </r>
  <r>
    <x v="172"/>
    <x v="2"/>
    <s v="Al-Quds"/>
    <x v="1"/>
    <n v="2020"/>
    <x v="3"/>
    <x v="172"/>
    <s v="ID - 460237"/>
    <x v="0"/>
    <n v="58"/>
    <n v="7850"/>
    <n v="9091"/>
    <n v="455300"/>
    <n v="527278"/>
    <n v="71978"/>
  </r>
  <r>
    <x v="955"/>
    <x v="3"/>
    <s v="Tanta"/>
    <x v="2"/>
    <n v="2019"/>
    <x v="1"/>
    <x v="955"/>
    <s v="ID - 460351"/>
    <x v="0"/>
    <n v="74"/>
    <n v="8487"/>
    <n v="15303"/>
    <n v="628038"/>
    <n v="1132422"/>
    <n v="504384"/>
  </r>
  <r>
    <x v="383"/>
    <x v="3"/>
    <s v="Alex"/>
    <x v="0"/>
    <n v="2018"/>
    <x v="3"/>
    <x v="383"/>
    <s v="ID - 460465"/>
    <x v="1"/>
    <n v="58"/>
    <n v="3453"/>
    <n v="4456"/>
    <n v="200274"/>
    <n v="258448"/>
    <n v="58174"/>
  </r>
  <r>
    <x v="1446"/>
    <x v="3"/>
    <s v="Tanta"/>
    <x v="2"/>
    <n v="2020"/>
    <x v="3"/>
    <x v="1446"/>
    <s v="ID - 460579"/>
    <x v="1"/>
    <n v="99"/>
    <n v="3217"/>
    <n v="9989"/>
    <n v="318483"/>
    <n v="988911"/>
    <n v="670428"/>
  </r>
  <r>
    <x v="1213"/>
    <x v="1"/>
    <s v="Jeddah"/>
    <x v="3"/>
    <n v="2017"/>
    <x v="0"/>
    <x v="1213"/>
    <s v="ID - 460693"/>
    <x v="0"/>
    <n v="45"/>
    <n v="4261"/>
    <n v="6068"/>
    <n v="191745"/>
    <n v="273060"/>
    <n v="81315"/>
  </r>
  <r>
    <x v="623"/>
    <x v="3"/>
    <s v="Tanta"/>
    <x v="3"/>
    <n v="2019"/>
    <x v="1"/>
    <x v="623"/>
    <s v="ID - 460807"/>
    <x v="0"/>
    <n v="83"/>
    <n v="4899"/>
    <n v="7753"/>
    <n v="406617"/>
    <n v="643499"/>
    <n v="236882"/>
  </r>
  <r>
    <x v="1087"/>
    <x v="0"/>
    <s v="Hama"/>
    <x v="1"/>
    <n v="2020"/>
    <x v="1"/>
    <x v="1087"/>
    <s v="ID - 460921"/>
    <x v="1"/>
    <n v="72"/>
    <n v="6946"/>
    <n v="9725"/>
    <n v="500112"/>
    <n v="700200"/>
    <n v="200088"/>
  </r>
  <r>
    <x v="1239"/>
    <x v="0"/>
    <s v="Damascus"/>
    <x v="2"/>
    <n v="2018"/>
    <x v="0"/>
    <x v="1239"/>
    <s v="ID - 461035"/>
    <x v="1"/>
    <n v="49"/>
    <n v="3885"/>
    <n v="7058"/>
    <n v="190365"/>
    <n v="345842"/>
    <n v="155477"/>
  </r>
  <r>
    <x v="1355"/>
    <x v="2"/>
    <s v="Nablus"/>
    <x v="0"/>
    <n v="2018"/>
    <x v="2"/>
    <x v="1355"/>
    <s v="ID - 461149"/>
    <x v="0"/>
    <n v="46"/>
    <n v="3268"/>
    <n v="8057"/>
    <n v="150328"/>
    <n v="370622"/>
    <n v="220294"/>
  </r>
  <r>
    <x v="1376"/>
    <x v="0"/>
    <s v="Homs"/>
    <x v="2"/>
    <n v="2017"/>
    <x v="0"/>
    <x v="1376"/>
    <s v="ID - 461263"/>
    <x v="1"/>
    <n v="47"/>
    <n v="6522"/>
    <n v="12194"/>
    <n v="306534"/>
    <n v="573118"/>
    <n v="266584"/>
  </r>
  <r>
    <x v="1437"/>
    <x v="2"/>
    <s v="Nablus"/>
    <x v="2"/>
    <n v="2018"/>
    <x v="3"/>
    <x v="1437"/>
    <s v="ID - 461377"/>
    <x v="0"/>
    <n v="47"/>
    <n v="5285"/>
    <n v="11321"/>
    <n v="248395"/>
    <n v="532087"/>
    <n v="283692"/>
  </r>
  <r>
    <x v="1246"/>
    <x v="0"/>
    <s v="Idlb"/>
    <x v="3"/>
    <n v="2018"/>
    <x v="3"/>
    <x v="1246"/>
    <s v="ID - 461491"/>
    <x v="1"/>
    <n v="27"/>
    <n v="7826"/>
    <n v="11112"/>
    <n v="211302"/>
    <n v="300024"/>
    <n v="88722"/>
  </r>
  <r>
    <x v="1177"/>
    <x v="1"/>
    <s v="Riyadh"/>
    <x v="0"/>
    <n v="2019"/>
    <x v="1"/>
    <x v="1177"/>
    <s v="ID - 461605"/>
    <x v="1"/>
    <n v="21"/>
    <n v="6835"/>
    <n v="8513"/>
    <n v="143535"/>
    <n v="178773"/>
    <n v="35238"/>
  </r>
  <r>
    <x v="440"/>
    <x v="3"/>
    <s v="Alex"/>
    <x v="0"/>
    <n v="2017"/>
    <x v="2"/>
    <x v="440"/>
    <s v="ID - 461719"/>
    <x v="1"/>
    <n v="33"/>
    <n v="7410"/>
    <n v="11955"/>
    <n v="244530"/>
    <n v="394515"/>
    <n v="149985"/>
  </r>
  <r>
    <x v="225"/>
    <x v="2"/>
    <s v="Gaza"/>
    <x v="3"/>
    <n v="2018"/>
    <x v="2"/>
    <x v="225"/>
    <s v="ID - 461833"/>
    <x v="0"/>
    <n v="33"/>
    <n v="3032"/>
    <n v="4561"/>
    <n v="100056"/>
    <n v="150513"/>
    <n v="50457"/>
  </r>
  <r>
    <x v="1031"/>
    <x v="0"/>
    <s v="Homs"/>
    <x v="2"/>
    <n v="2017"/>
    <x v="3"/>
    <x v="1031"/>
    <s v="ID - 461947"/>
    <x v="1"/>
    <n v="29"/>
    <n v="2526"/>
    <n v="7842"/>
    <n v="73254"/>
    <n v="227418"/>
    <n v="154164"/>
  </r>
  <r>
    <x v="234"/>
    <x v="3"/>
    <s v="Cairo"/>
    <x v="0"/>
    <n v="2020"/>
    <x v="3"/>
    <x v="234"/>
    <s v="ID - 462061"/>
    <x v="0"/>
    <n v="99"/>
    <n v="6140"/>
    <n v="8819"/>
    <n v="607860"/>
    <n v="873081"/>
    <n v="265221"/>
  </r>
  <r>
    <x v="1046"/>
    <x v="2"/>
    <s v="Al-Quds"/>
    <x v="0"/>
    <n v="2017"/>
    <x v="3"/>
    <x v="1046"/>
    <s v="ID - 462175"/>
    <x v="0"/>
    <n v="85"/>
    <n v="5044"/>
    <n v="8163"/>
    <n v="428740"/>
    <n v="693855"/>
    <n v="265115"/>
  </r>
  <r>
    <x v="932"/>
    <x v="2"/>
    <s v="Nablus"/>
    <x v="2"/>
    <n v="2019"/>
    <x v="1"/>
    <x v="932"/>
    <s v="ID - 462289"/>
    <x v="1"/>
    <n v="94"/>
    <n v="3841"/>
    <n v="10741"/>
    <n v="361054"/>
    <n v="1009654"/>
    <n v="648600"/>
  </r>
  <r>
    <x v="1088"/>
    <x v="1"/>
    <s v="Abha"/>
    <x v="3"/>
    <n v="2018"/>
    <x v="1"/>
    <x v="1088"/>
    <s v="ID - 462403"/>
    <x v="0"/>
    <n v="80"/>
    <n v="7707"/>
    <n v="10083"/>
    <n v="616560"/>
    <n v="806640"/>
    <n v="190080"/>
  </r>
  <r>
    <x v="1445"/>
    <x v="0"/>
    <s v="Damascus"/>
    <x v="1"/>
    <n v="2017"/>
    <x v="2"/>
    <x v="1445"/>
    <s v="ID - 462517"/>
    <x v="1"/>
    <n v="90"/>
    <n v="5507"/>
    <n v="9404"/>
    <n v="495630"/>
    <n v="846360"/>
    <n v="350730"/>
  </r>
  <r>
    <x v="740"/>
    <x v="3"/>
    <s v="Hurghada"/>
    <x v="1"/>
    <n v="2019"/>
    <x v="3"/>
    <x v="740"/>
    <s v="ID - 462631"/>
    <x v="0"/>
    <n v="46"/>
    <n v="2271"/>
    <n v="5454"/>
    <n v="104466"/>
    <n v="250884"/>
    <n v="146418"/>
  </r>
  <r>
    <x v="1343"/>
    <x v="3"/>
    <s v="Cairo"/>
    <x v="3"/>
    <n v="2017"/>
    <x v="2"/>
    <x v="1343"/>
    <s v="ID - 462745"/>
    <x v="0"/>
    <n v="10"/>
    <n v="8324"/>
    <n v="11605"/>
    <n v="83240"/>
    <n v="116050"/>
    <n v="32810"/>
  </r>
  <r>
    <x v="630"/>
    <x v="2"/>
    <s v="Al-Quds"/>
    <x v="3"/>
    <n v="2020"/>
    <x v="0"/>
    <x v="630"/>
    <s v="ID - 462859"/>
    <x v="1"/>
    <n v="62"/>
    <n v="7260"/>
    <n v="9466"/>
    <n v="450120"/>
    <n v="586892"/>
    <n v="136772"/>
  </r>
  <r>
    <x v="330"/>
    <x v="1"/>
    <s v="Jeddah"/>
    <x v="3"/>
    <n v="2019"/>
    <x v="1"/>
    <x v="330"/>
    <s v="ID - 462973"/>
    <x v="1"/>
    <n v="71"/>
    <n v="5346"/>
    <n v="7186"/>
    <n v="379566"/>
    <n v="510206"/>
    <n v="130640"/>
  </r>
  <r>
    <x v="1302"/>
    <x v="2"/>
    <s v="Gaza"/>
    <x v="2"/>
    <n v="2020"/>
    <x v="3"/>
    <x v="1302"/>
    <s v="ID - 463087"/>
    <x v="0"/>
    <n v="84"/>
    <n v="5549"/>
    <n v="11047"/>
    <n v="466116"/>
    <n v="927948"/>
    <n v="461832"/>
  </r>
  <r>
    <x v="197"/>
    <x v="1"/>
    <s v="Riyadh"/>
    <x v="0"/>
    <n v="2018"/>
    <x v="2"/>
    <x v="197"/>
    <s v="ID - 463201"/>
    <x v="1"/>
    <n v="33"/>
    <n v="8192"/>
    <n v="12891"/>
    <n v="270336"/>
    <n v="425403"/>
    <n v="155067"/>
  </r>
  <r>
    <x v="910"/>
    <x v="2"/>
    <s v="Gaza"/>
    <x v="2"/>
    <n v="2019"/>
    <x v="0"/>
    <x v="910"/>
    <s v="ID - 463315"/>
    <x v="0"/>
    <n v="87"/>
    <n v="4494"/>
    <n v="9076"/>
    <n v="390978"/>
    <n v="789612"/>
    <n v="398634"/>
  </r>
  <r>
    <x v="641"/>
    <x v="3"/>
    <s v="Hurghada"/>
    <x v="0"/>
    <n v="2019"/>
    <x v="2"/>
    <x v="641"/>
    <s v="ID - 463429"/>
    <x v="1"/>
    <n v="57"/>
    <n v="2192"/>
    <n v="6989"/>
    <n v="124944"/>
    <n v="398373"/>
    <n v="273429"/>
  </r>
  <r>
    <x v="628"/>
    <x v="3"/>
    <s v="Alex"/>
    <x v="2"/>
    <n v="2020"/>
    <x v="3"/>
    <x v="628"/>
    <s v="ID - 463543"/>
    <x v="1"/>
    <n v="54"/>
    <n v="5576"/>
    <n v="10753"/>
    <n v="301104"/>
    <n v="580662"/>
    <n v="279558"/>
  </r>
  <r>
    <x v="1388"/>
    <x v="0"/>
    <s v="Damascus"/>
    <x v="2"/>
    <n v="2018"/>
    <x v="1"/>
    <x v="1388"/>
    <s v="ID - 463657"/>
    <x v="1"/>
    <n v="39"/>
    <n v="5179"/>
    <n v="6475"/>
    <n v="201981"/>
    <n v="252525"/>
    <n v="50544"/>
  </r>
  <r>
    <x v="1113"/>
    <x v="0"/>
    <s v="Homs"/>
    <x v="3"/>
    <n v="2018"/>
    <x v="2"/>
    <x v="1113"/>
    <s v="ID - 463771"/>
    <x v="1"/>
    <n v="93"/>
    <n v="7758"/>
    <n v="12429"/>
    <n v="721494"/>
    <n v="1155897"/>
    <n v="434403"/>
  </r>
  <r>
    <x v="692"/>
    <x v="3"/>
    <s v="Alex"/>
    <x v="2"/>
    <n v="2019"/>
    <x v="3"/>
    <x v="692"/>
    <s v="ID - 463885"/>
    <x v="0"/>
    <n v="33"/>
    <n v="4267"/>
    <n v="8893"/>
    <n v="140811"/>
    <n v="293469"/>
    <n v="152658"/>
  </r>
  <r>
    <x v="391"/>
    <x v="2"/>
    <s v="Gaza"/>
    <x v="0"/>
    <n v="2020"/>
    <x v="2"/>
    <x v="391"/>
    <s v="ID - 463999"/>
    <x v="1"/>
    <n v="79"/>
    <n v="2559"/>
    <n v="7768"/>
    <n v="202161"/>
    <n v="613672"/>
    <n v="411511"/>
  </r>
  <r>
    <x v="1340"/>
    <x v="1"/>
    <s v="Riyadh"/>
    <x v="0"/>
    <n v="2019"/>
    <x v="1"/>
    <x v="1340"/>
    <s v="ID - 464113"/>
    <x v="0"/>
    <n v="66"/>
    <n v="7430"/>
    <n v="13190"/>
    <n v="490380"/>
    <n v="870540"/>
    <n v="380160"/>
  </r>
  <r>
    <x v="842"/>
    <x v="0"/>
    <s v="Idlb"/>
    <x v="3"/>
    <n v="2019"/>
    <x v="0"/>
    <x v="842"/>
    <s v="ID - 464227"/>
    <x v="1"/>
    <n v="72"/>
    <n v="2487"/>
    <n v="8328"/>
    <n v="179064"/>
    <n v="599616"/>
    <n v="420552"/>
  </r>
  <r>
    <x v="550"/>
    <x v="1"/>
    <s v="Riyadh"/>
    <x v="3"/>
    <n v="2018"/>
    <x v="3"/>
    <x v="550"/>
    <s v="ID - 464341"/>
    <x v="0"/>
    <n v="29"/>
    <n v="5919"/>
    <n v="10221"/>
    <n v="171651"/>
    <n v="296409"/>
    <n v="124758"/>
  </r>
  <r>
    <x v="524"/>
    <x v="0"/>
    <s v="Idlb"/>
    <x v="1"/>
    <n v="2020"/>
    <x v="3"/>
    <x v="524"/>
    <s v="ID - 464455"/>
    <x v="1"/>
    <n v="38"/>
    <n v="5364"/>
    <n v="7127"/>
    <n v="203832"/>
    <n v="270826"/>
    <n v="66994"/>
  </r>
  <r>
    <x v="714"/>
    <x v="1"/>
    <s v="Dammam"/>
    <x v="3"/>
    <n v="2018"/>
    <x v="1"/>
    <x v="714"/>
    <s v="ID - 464569"/>
    <x v="0"/>
    <n v="85"/>
    <n v="5060"/>
    <n v="7273"/>
    <n v="430100"/>
    <n v="618205"/>
    <n v="188105"/>
  </r>
  <r>
    <x v="969"/>
    <x v="2"/>
    <s v="Gaza"/>
    <x v="1"/>
    <n v="2018"/>
    <x v="3"/>
    <x v="969"/>
    <s v="ID - 464683"/>
    <x v="1"/>
    <n v="82"/>
    <n v="4185"/>
    <n v="7586"/>
    <n v="343170"/>
    <n v="622052"/>
    <n v="278882"/>
  </r>
  <r>
    <x v="1398"/>
    <x v="1"/>
    <s v="Dammam"/>
    <x v="2"/>
    <n v="2018"/>
    <x v="3"/>
    <x v="1398"/>
    <s v="ID - 464797"/>
    <x v="1"/>
    <n v="35"/>
    <n v="2901"/>
    <n v="8623"/>
    <n v="101535"/>
    <n v="301805"/>
    <n v="200270"/>
  </r>
  <r>
    <x v="1393"/>
    <x v="0"/>
    <s v="Idlb"/>
    <x v="3"/>
    <n v="2019"/>
    <x v="2"/>
    <x v="1393"/>
    <s v="ID - 464911"/>
    <x v="0"/>
    <n v="64"/>
    <n v="3913"/>
    <n v="5798"/>
    <n v="250432"/>
    <n v="371072"/>
    <n v="120640"/>
  </r>
  <r>
    <x v="16"/>
    <x v="1"/>
    <s v="Jeddah"/>
    <x v="0"/>
    <n v="2017"/>
    <x v="2"/>
    <x v="16"/>
    <s v="ID - 465025"/>
    <x v="0"/>
    <n v="49"/>
    <n v="7048"/>
    <n v="9754"/>
    <n v="345352"/>
    <n v="477946"/>
    <n v="132594"/>
  </r>
  <r>
    <x v="1056"/>
    <x v="3"/>
    <s v="Hurghada"/>
    <x v="3"/>
    <n v="2019"/>
    <x v="2"/>
    <x v="1056"/>
    <s v="ID - 465139"/>
    <x v="0"/>
    <n v="84"/>
    <n v="5182"/>
    <n v="8340"/>
    <n v="435288"/>
    <n v="700560"/>
    <n v="265272"/>
  </r>
  <r>
    <x v="1370"/>
    <x v="3"/>
    <s v="Cairo"/>
    <x v="2"/>
    <n v="2017"/>
    <x v="3"/>
    <x v="1370"/>
    <s v="ID - 465253"/>
    <x v="0"/>
    <n v="49"/>
    <n v="8618"/>
    <n v="12595"/>
    <n v="422282"/>
    <n v="617155"/>
    <n v="194873"/>
  </r>
  <r>
    <x v="1050"/>
    <x v="2"/>
    <s v="Al-Quds"/>
    <x v="3"/>
    <n v="2020"/>
    <x v="2"/>
    <x v="1050"/>
    <s v="ID - 465367"/>
    <x v="1"/>
    <n v="51"/>
    <n v="3900"/>
    <n v="10771"/>
    <n v="198900"/>
    <n v="549321"/>
    <n v="350421"/>
  </r>
  <r>
    <x v="1349"/>
    <x v="1"/>
    <s v="Riyadh"/>
    <x v="3"/>
    <n v="2019"/>
    <x v="2"/>
    <x v="1349"/>
    <s v="ID - 465481"/>
    <x v="0"/>
    <n v="73"/>
    <n v="7439"/>
    <n v="10746"/>
    <n v="543047"/>
    <n v="784458"/>
    <n v="241411"/>
  </r>
  <r>
    <x v="1410"/>
    <x v="2"/>
    <s v="Nablus"/>
    <x v="1"/>
    <n v="2017"/>
    <x v="1"/>
    <x v="1410"/>
    <s v="ID - 465595"/>
    <x v="1"/>
    <n v="17"/>
    <n v="6962"/>
    <n v="13515"/>
    <n v="118354"/>
    <n v="229755"/>
    <n v="111401"/>
  </r>
  <r>
    <x v="661"/>
    <x v="2"/>
    <s v="Ramallah"/>
    <x v="0"/>
    <n v="2019"/>
    <x v="2"/>
    <x v="661"/>
    <s v="ID - 465709"/>
    <x v="1"/>
    <n v="64"/>
    <n v="4091"/>
    <n v="11069"/>
    <n v="261824"/>
    <n v="708416"/>
    <n v="446592"/>
  </r>
  <r>
    <x v="1002"/>
    <x v="1"/>
    <s v="Abha"/>
    <x v="2"/>
    <n v="2018"/>
    <x v="2"/>
    <x v="1002"/>
    <s v="ID - 465823"/>
    <x v="0"/>
    <n v="45"/>
    <n v="5798"/>
    <n v="8354"/>
    <n v="260910"/>
    <n v="375930"/>
    <n v="115020"/>
  </r>
  <r>
    <x v="352"/>
    <x v="2"/>
    <s v="Ramallah"/>
    <x v="2"/>
    <n v="2019"/>
    <x v="2"/>
    <x v="352"/>
    <s v="ID - 465937"/>
    <x v="0"/>
    <n v="29"/>
    <n v="3635"/>
    <n v="7132"/>
    <n v="105415"/>
    <n v="206828"/>
    <n v="101413"/>
  </r>
  <r>
    <x v="405"/>
    <x v="0"/>
    <s v="Homs"/>
    <x v="1"/>
    <n v="2020"/>
    <x v="3"/>
    <x v="405"/>
    <s v="ID - 466051"/>
    <x v="0"/>
    <n v="43"/>
    <n v="8514"/>
    <n v="11352"/>
    <n v="366102"/>
    <n v="488136"/>
    <n v="122034"/>
  </r>
  <r>
    <x v="1282"/>
    <x v="1"/>
    <s v="Abha"/>
    <x v="2"/>
    <n v="2017"/>
    <x v="0"/>
    <x v="1282"/>
    <s v="ID - 466165"/>
    <x v="0"/>
    <n v="31"/>
    <n v="3600"/>
    <n v="9677"/>
    <n v="111600"/>
    <n v="299987"/>
    <n v="188387"/>
  </r>
  <r>
    <x v="172"/>
    <x v="3"/>
    <s v="Alex"/>
    <x v="1"/>
    <n v="2020"/>
    <x v="3"/>
    <x v="172"/>
    <s v="ID - 466279"/>
    <x v="1"/>
    <n v="41"/>
    <n v="6121"/>
    <n v="12737"/>
    <n v="250961"/>
    <n v="522217"/>
    <n v="271256"/>
  </r>
  <r>
    <x v="1049"/>
    <x v="0"/>
    <s v="Homs"/>
    <x v="3"/>
    <n v="2020"/>
    <x v="1"/>
    <x v="1049"/>
    <s v="ID - 466393"/>
    <x v="0"/>
    <n v="57"/>
    <n v="6839"/>
    <n v="11034"/>
    <n v="389823"/>
    <n v="628938"/>
    <n v="239115"/>
  </r>
  <r>
    <x v="1317"/>
    <x v="1"/>
    <s v="Abha"/>
    <x v="0"/>
    <n v="2017"/>
    <x v="2"/>
    <x v="1317"/>
    <s v="ID - 466507"/>
    <x v="1"/>
    <n v="94"/>
    <n v="2158"/>
    <n v="5113"/>
    <n v="202852"/>
    <n v="480622"/>
    <n v="277770"/>
  </r>
  <r>
    <x v="1243"/>
    <x v="0"/>
    <s v="Hama"/>
    <x v="2"/>
    <n v="2020"/>
    <x v="1"/>
    <x v="1243"/>
    <s v="ID - 466621"/>
    <x v="0"/>
    <n v="53"/>
    <n v="4308"/>
    <n v="10643"/>
    <n v="228324"/>
    <n v="564079"/>
    <n v="335755"/>
  </r>
  <r>
    <x v="944"/>
    <x v="3"/>
    <s v="Alex"/>
    <x v="3"/>
    <n v="2018"/>
    <x v="0"/>
    <x v="944"/>
    <s v="ID - 466735"/>
    <x v="0"/>
    <n v="79"/>
    <n v="5744"/>
    <n v="9954"/>
    <n v="453776"/>
    <n v="786366"/>
    <n v="332590"/>
  </r>
  <r>
    <x v="950"/>
    <x v="2"/>
    <s v="Ramallah"/>
    <x v="3"/>
    <n v="2019"/>
    <x v="3"/>
    <x v="950"/>
    <s v="ID - 466849"/>
    <x v="0"/>
    <n v="65"/>
    <n v="8180"/>
    <n v="10391"/>
    <n v="531700"/>
    <n v="675415"/>
    <n v="143715"/>
  </r>
  <r>
    <x v="1417"/>
    <x v="1"/>
    <s v="Jeddah"/>
    <x v="3"/>
    <n v="2020"/>
    <x v="3"/>
    <x v="1417"/>
    <s v="ID - 466963"/>
    <x v="0"/>
    <n v="36"/>
    <n v="5321"/>
    <n v="8134"/>
    <n v="191556"/>
    <n v="292824"/>
    <n v="101268"/>
  </r>
  <r>
    <x v="647"/>
    <x v="0"/>
    <s v="Hama"/>
    <x v="1"/>
    <n v="2017"/>
    <x v="1"/>
    <x v="647"/>
    <s v="ID - 467077"/>
    <x v="0"/>
    <n v="65"/>
    <n v="3381"/>
    <n v="7938"/>
    <n v="219765"/>
    <n v="515970"/>
    <n v="296205"/>
  </r>
  <r>
    <x v="1358"/>
    <x v="0"/>
    <s v="Idlb"/>
    <x v="1"/>
    <n v="2019"/>
    <x v="3"/>
    <x v="1358"/>
    <s v="ID - 467191"/>
    <x v="1"/>
    <n v="98"/>
    <n v="8630"/>
    <n v="12801"/>
    <n v="845740"/>
    <n v="1254498"/>
    <n v="408758"/>
  </r>
  <r>
    <x v="1385"/>
    <x v="2"/>
    <s v="Nablus"/>
    <x v="0"/>
    <n v="2017"/>
    <x v="0"/>
    <x v="1385"/>
    <s v="ID - 467305"/>
    <x v="1"/>
    <n v="96"/>
    <n v="4511"/>
    <n v="8356"/>
    <n v="433056"/>
    <n v="802176"/>
    <n v="369120"/>
  </r>
  <r>
    <x v="1262"/>
    <x v="0"/>
    <s v="Idlb"/>
    <x v="2"/>
    <n v="2017"/>
    <x v="2"/>
    <x v="1262"/>
    <s v="ID - 467419"/>
    <x v="0"/>
    <n v="64"/>
    <n v="2440"/>
    <n v="4967"/>
    <n v="156160"/>
    <n v="317888"/>
    <n v="161728"/>
  </r>
  <r>
    <x v="771"/>
    <x v="3"/>
    <s v="Hurghada"/>
    <x v="3"/>
    <n v="2018"/>
    <x v="2"/>
    <x v="771"/>
    <s v="ID - 467533"/>
    <x v="0"/>
    <n v="49"/>
    <n v="8394"/>
    <n v="15280"/>
    <n v="411306"/>
    <n v="748720"/>
    <n v="337414"/>
  </r>
  <r>
    <x v="1395"/>
    <x v="1"/>
    <s v="Jeddah"/>
    <x v="0"/>
    <n v="2019"/>
    <x v="1"/>
    <x v="1395"/>
    <s v="ID - 467647"/>
    <x v="0"/>
    <n v="81"/>
    <n v="8187"/>
    <n v="14821"/>
    <n v="663147"/>
    <n v="1200501"/>
    <n v="537354"/>
  </r>
  <r>
    <x v="366"/>
    <x v="0"/>
    <s v="Idlb"/>
    <x v="2"/>
    <n v="2017"/>
    <x v="2"/>
    <x v="366"/>
    <s v="ID - 467761"/>
    <x v="0"/>
    <n v="65"/>
    <n v="4523"/>
    <n v="8502"/>
    <n v="293995"/>
    <n v="552630"/>
    <n v="258635"/>
  </r>
  <r>
    <x v="1186"/>
    <x v="1"/>
    <s v="Riyadh"/>
    <x v="0"/>
    <n v="2020"/>
    <x v="1"/>
    <x v="1186"/>
    <s v="ID - 467875"/>
    <x v="0"/>
    <n v="96"/>
    <n v="8830"/>
    <n v="12951"/>
    <n v="847680"/>
    <n v="1243296"/>
    <n v="395616"/>
  </r>
  <r>
    <x v="735"/>
    <x v="2"/>
    <s v="Al-Quds"/>
    <x v="1"/>
    <n v="2019"/>
    <x v="0"/>
    <x v="735"/>
    <s v="ID - 467989"/>
    <x v="0"/>
    <n v="32"/>
    <n v="3863"/>
    <n v="5154"/>
    <n v="123616"/>
    <n v="164928"/>
    <n v="41312"/>
  </r>
  <r>
    <x v="472"/>
    <x v="0"/>
    <s v="Homs"/>
    <x v="2"/>
    <n v="2019"/>
    <x v="3"/>
    <x v="472"/>
    <s v="ID - 468103"/>
    <x v="1"/>
    <n v="52"/>
    <n v="6729"/>
    <n v="7759"/>
    <n v="349908"/>
    <n v="403468"/>
    <n v="53560"/>
  </r>
  <r>
    <x v="1165"/>
    <x v="3"/>
    <s v="Hurghada"/>
    <x v="3"/>
    <n v="2019"/>
    <x v="2"/>
    <x v="1165"/>
    <s v="ID - 468217"/>
    <x v="0"/>
    <n v="78"/>
    <n v="8220"/>
    <n v="13854"/>
    <n v="641160"/>
    <n v="1080612"/>
    <n v="439452"/>
  </r>
  <r>
    <x v="1358"/>
    <x v="1"/>
    <s v="Dammam"/>
    <x v="3"/>
    <n v="2019"/>
    <x v="3"/>
    <x v="1358"/>
    <s v="ID - 468331"/>
    <x v="0"/>
    <n v="88"/>
    <n v="8853"/>
    <n v="11752"/>
    <n v="779064"/>
    <n v="1034176"/>
    <n v="255112"/>
  </r>
  <r>
    <x v="1386"/>
    <x v="2"/>
    <s v="Ramallah"/>
    <x v="2"/>
    <n v="2020"/>
    <x v="3"/>
    <x v="1386"/>
    <s v="ID - 468445"/>
    <x v="1"/>
    <n v="33"/>
    <n v="2048"/>
    <n v="3669"/>
    <n v="67584"/>
    <n v="121077"/>
    <n v="53493"/>
  </r>
  <r>
    <x v="87"/>
    <x v="3"/>
    <s v="Alex"/>
    <x v="3"/>
    <n v="2018"/>
    <x v="2"/>
    <x v="87"/>
    <s v="ID - 468559"/>
    <x v="0"/>
    <n v="19"/>
    <n v="6394"/>
    <n v="12983"/>
    <n v="121486"/>
    <n v="246677"/>
    <n v="125191"/>
  </r>
  <r>
    <x v="760"/>
    <x v="2"/>
    <s v="Al-Quds"/>
    <x v="3"/>
    <n v="2019"/>
    <x v="3"/>
    <x v="760"/>
    <s v="ID - 468673"/>
    <x v="0"/>
    <n v="59"/>
    <n v="8157"/>
    <n v="13909"/>
    <n v="481263"/>
    <n v="820631"/>
    <n v="339368"/>
  </r>
  <r>
    <x v="1022"/>
    <x v="2"/>
    <s v="Al-Quds"/>
    <x v="1"/>
    <n v="2019"/>
    <x v="1"/>
    <x v="1022"/>
    <s v="ID - 468787"/>
    <x v="1"/>
    <n v="98"/>
    <n v="3997"/>
    <n v="9040"/>
    <n v="391706"/>
    <n v="885920"/>
    <n v="494214"/>
  </r>
  <r>
    <x v="1432"/>
    <x v="3"/>
    <s v="Hurghada"/>
    <x v="2"/>
    <n v="2019"/>
    <x v="0"/>
    <x v="1432"/>
    <s v="ID - 468901"/>
    <x v="1"/>
    <n v="31"/>
    <n v="4435"/>
    <n v="5768"/>
    <n v="137485"/>
    <n v="178808"/>
    <n v="41323"/>
  </r>
  <r>
    <x v="885"/>
    <x v="3"/>
    <s v="Alex"/>
    <x v="0"/>
    <n v="2019"/>
    <x v="2"/>
    <x v="885"/>
    <s v="ID - 469015"/>
    <x v="0"/>
    <n v="88"/>
    <n v="8323"/>
    <n v="15191"/>
    <n v="732424"/>
    <n v="1336808"/>
    <n v="604384"/>
  </r>
  <r>
    <x v="1294"/>
    <x v="1"/>
    <s v="Abha"/>
    <x v="0"/>
    <n v="2020"/>
    <x v="0"/>
    <x v="1294"/>
    <s v="ID - 469129"/>
    <x v="0"/>
    <n v="72"/>
    <n v="7436"/>
    <n v="10565"/>
    <n v="535392"/>
    <n v="760680"/>
    <n v="225288"/>
  </r>
  <r>
    <x v="764"/>
    <x v="2"/>
    <s v="Ramallah"/>
    <x v="3"/>
    <n v="2019"/>
    <x v="3"/>
    <x v="764"/>
    <s v="ID - 469243"/>
    <x v="0"/>
    <n v="29"/>
    <n v="4874"/>
    <n v="6690"/>
    <n v="141346"/>
    <n v="194010"/>
    <n v="52664"/>
  </r>
  <r>
    <x v="301"/>
    <x v="1"/>
    <s v="Abha"/>
    <x v="3"/>
    <n v="2020"/>
    <x v="1"/>
    <x v="301"/>
    <s v="ID - 469357"/>
    <x v="0"/>
    <n v="92"/>
    <n v="2566"/>
    <n v="3773"/>
    <n v="236072"/>
    <n v="347116"/>
    <n v="111044"/>
  </r>
  <r>
    <x v="654"/>
    <x v="3"/>
    <s v="Tanta"/>
    <x v="3"/>
    <n v="2019"/>
    <x v="0"/>
    <x v="654"/>
    <s v="ID - 469471"/>
    <x v="1"/>
    <n v="41"/>
    <n v="6108"/>
    <n v="8287"/>
    <n v="250428"/>
    <n v="339767"/>
    <n v="89339"/>
  </r>
  <r>
    <x v="222"/>
    <x v="1"/>
    <s v="Jeddah"/>
    <x v="2"/>
    <n v="2018"/>
    <x v="1"/>
    <x v="222"/>
    <s v="ID - 469585"/>
    <x v="1"/>
    <n v="33"/>
    <n v="7706"/>
    <n v="10822"/>
    <n v="254298"/>
    <n v="357126"/>
    <n v="102828"/>
  </r>
  <r>
    <x v="1320"/>
    <x v="0"/>
    <s v="Homs"/>
    <x v="2"/>
    <n v="2017"/>
    <x v="3"/>
    <x v="1320"/>
    <s v="ID - 469699"/>
    <x v="0"/>
    <n v="98"/>
    <n v="8960"/>
    <n v="14427"/>
    <n v="878080"/>
    <n v="1413846"/>
    <n v="535766"/>
  </r>
  <r>
    <x v="1006"/>
    <x v="1"/>
    <s v="Riyadh"/>
    <x v="2"/>
    <n v="2017"/>
    <x v="0"/>
    <x v="1006"/>
    <s v="ID - 469813"/>
    <x v="1"/>
    <n v="38"/>
    <n v="6317"/>
    <n v="12294"/>
    <n v="240046"/>
    <n v="467172"/>
    <n v="227126"/>
  </r>
  <r>
    <x v="67"/>
    <x v="3"/>
    <s v="Alex"/>
    <x v="1"/>
    <n v="2018"/>
    <x v="3"/>
    <x v="67"/>
    <s v="ID - 469927"/>
    <x v="0"/>
    <n v="39"/>
    <n v="7864"/>
    <n v="12037"/>
    <n v="306696"/>
    <n v="469443"/>
    <n v="162747"/>
  </r>
  <r>
    <x v="404"/>
    <x v="3"/>
    <s v="Alex"/>
    <x v="2"/>
    <n v="2020"/>
    <x v="3"/>
    <x v="404"/>
    <s v="ID - 470041"/>
    <x v="0"/>
    <n v="83"/>
    <n v="4101"/>
    <n v="7502"/>
    <n v="340383"/>
    <n v="622666"/>
    <n v="282283"/>
  </r>
  <r>
    <x v="1447"/>
    <x v="0"/>
    <s v="Hama"/>
    <x v="3"/>
    <n v="2019"/>
    <x v="2"/>
    <x v="1447"/>
    <s v="ID - 470155"/>
    <x v="1"/>
    <n v="43"/>
    <n v="8065"/>
    <n v="12260"/>
    <n v="346795"/>
    <n v="527180"/>
    <n v="180385"/>
  </r>
  <r>
    <x v="568"/>
    <x v="3"/>
    <s v="Cairo"/>
    <x v="1"/>
    <n v="2020"/>
    <x v="3"/>
    <x v="568"/>
    <s v="ID - 470269"/>
    <x v="0"/>
    <n v="61"/>
    <n v="3002"/>
    <n v="5212"/>
    <n v="183122"/>
    <n v="317932"/>
    <n v="134810"/>
  </r>
  <r>
    <x v="302"/>
    <x v="2"/>
    <s v="Ramallah"/>
    <x v="0"/>
    <n v="2018"/>
    <x v="2"/>
    <x v="302"/>
    <s v="ID - 470383"/>
    <x v="1"/>
    <n v="83"/>
    <n v="4302"/>
    <n v="5835"/>
    <n v="357066"/>
    <n v="484305"/>
    <n v="127239"/>
  </r>
  <r>
    <x v="289"/>
    <x v="1"/>
    <s v="Jeddah"/>
    <x v="3"/>
    <n v="2019"/>
    <x v="0"/>
    <x v="289"/>
    <s v="ID - 470497"/>
    <x v="1"/>
    <n v="65"/>
    <n v="6122"/>
    <n v="13096"/>
    <n v="397930"/>
    <n v="851240"/>
    <n v="453310"/>
  </r>
  <r>
    <x v="1246"/>
    <x v="1"/>
    <s v="Dammam"/>
    <x v="0"/>
    <n v="2018"/>
    <x v="3"/>
    <x v="1246"/>
    <s v="ID - 470611"/>
    <x v="0"/>
    <n v="87"/>
    <n v="4307"/>
    <n v="7137"/>
    <n v="374709"/>
    <n v="620919"/>
    <n v="246210"/>
  </r>
  <r>
    <x v="1230"/>
    <x v="3"/>
    <s v="Hurghada"/>
    <x v="0"/>
    <n v="2018"/>
    <x v="3"/>
    <x v="1230"/>
    <s v="ID - 470725"/>
    <x v="0"/>
    <n v="17"/>
    <n v="8614"/>
    <n v="15523"/>
    <n v="146438"/>
    <n v="263891"/>
    <n v="117453"/>
  </r>
  <r>
    <x v="1448"/>
    <x v="1"/>
    <s v="Abha"/>
    <x v="0"/>
    <n v="2018"/>
    <x v="2"/>
    <x v="1448"/>
    <s v="ID - 470839"/>
    <x v="0"/>
    <n v="49"/>
    <n v="6313"/>
    <n v="12304"/>
    <n v="309337"/>
    <n v="602896"/>
    <n v="293559"/>
  </r>
  <r>
    <x v="1446"/>
    <x v="0"/>
    <s v="Homs"/>
    <x v="0"/>
    <n v="2020"/>
    <x v="3"/>
    <x v="1446"/>
    <s v="ID - 470953"/>
    <x v="0"/>
    <n v="70"/>
    <n v="5163"/>
    <n v="10443"/>
    <n v="361410"/>
    <n v="731010"/>
    <n v="369600"/>
  </r>
  <r>
    <x v="1402"/>
    <x v="0"/>
    <s v="Damascus"/>
    <x v="2"/>
    <n v="2019"/>
    <x v="1"/>
    <x v="1402"/>
    <s v="ID - 471067"/>
    <x v="0"/>
    <n v="48"/>
    <n v="4056"/>
    <n v="5363"/>
    <n v="194688"/>
    <n v="257424"/>
    <n v="62736"/>
  </r>
  <r>
    <x v="1020"/>
    <x v="0"/>
    <s v="Idlb"/>
    <x v="1"/>
    <n v="2019"/>
    <x v="2"/>
    <x v="1020"/>
    <s v="ID - 471181"/>
    <x v="0"/>
    <n v="44"/>
    <n v="4149"/>
    <n v="10294"/>
    <n v="182556"/>
    <n v="452936"/>
    <n v="270380"/>
  </r>
  <r>
    <x v="1268"/>
    <x v="3"/>
    <s v="Tanta"/>
    <x v="0"/>
    <n v="2020"/>
    <x v="3"/>
    <x v="1268"/>
    <s v="ID - 471295"/>
    <x v="1"/>
    <n v="13"/>
    <n v="6657"/>
    <n v="10147"/>
    <n v="86541"/>
    <n v="131911"/>
    <n v="45370"/>
  </r>
  <r>
    <x v="773"/>
    <x v="1"/>
    <s v="Dammam"/>
    <x v="0"/>
    <n v="2019"/>
    <x v="3"/>
    <x v="773"/>
    <s v="ID - 471409"/>
    <x v="0"/>
    <n v="70"/>
    <n v="6635"/>
    <n v="8516"/>
    <n v="464450"/>
    <n v="596120"/>
    <n v="131670"/>
  </r>
  <r>
    <x v="1222"/>
    <x v="0"/>
    <s v="Homs"/>
    <x v="1"/>
    <n v="2017"/>
    <x v="2"/>
    <x v="1222"/>
    <s v="ID - 471523"/>
    <x v="1"/>
    <n v="19"/>
    <n v="3579"/>
    <n v="8756"/>
    <n v="68001"/>
    <n v="166364"/>
    <n v="98363"/>
  </r>
  <r>
    <x v="1336"/>
    <x v="3"/>
    <s v="Alex"/>
    <x v="1"/>
    <n v="2019"/>
    <x v="0"/>
    <x v="1336"/>
    <s v="ID - 471637"/>
    <x v="0"/>
    <n v="61"/>
    <n v="5944"/>
    <n v="12341"/>
    <n v="362584"/>
    <n v="752801"/>
    <n v="390217"/>
  </r>
  <r>
    <x v="441"/>
    <x v="0"/>
    <s v="Damascus"/>
    <x v="0"/>
    <n v="2020"/>
    <x v="3"/>
    <x v="441"/>
    <s v="ID - 471751"/>
    <x v="1"/>
    <n v="87"/>
    <n v="7365"/>
    <n v="10645"/>
    <n v="640755"/>
    <n v="926115"/>
    <n v="285360"/>
  </r>
  <r>
    <x v="278"/>
    <x v="0"/>
    <s v="Homs"/>
    <x v="3"/>
    <n v="2018"/>
    <x v="0"/>
    <x v="278"/>
    <s v="ID - 471865"/>
    <x v="0"/>
    <n v="65"/>
    <n v="4802"/>
    <n v="9991"/>
    <n v="312130"/>
    <n v="649415"/>
    <n v="337285"/>
  </r>
  <r>
    <x v="1445"/>
    <x v="2"/>
    <s v="Al-Quds"/>
    <x v="2"/>
    <n v="2017"/>
    <x v="2"/>
    <x v="1445"/>
    <s v="ID - 471979"/>
    <x v="1"/>
    <n v="58"/>
    <n v="4085"/>
    <n v="6163"/>
    <n v="236930"/>
    <n v="357454"/>
    <n v="120524"/>
  </r>
  <r>
    <x v="1356"/>
    <x v="0"/>
    <s v="Idlb"/>
    <x v="0"/>
    <n v="2018"/>
    <x v="1"/>
    <x v="1356"/>
    <s v="ID - 472093"/>
    <x v="0"/>
    <n v="70"/>
    <n v="6547"/>
    <n v="9181"/>
    <n v="458290"/>
    <n v="642670"/>
    <n v="184380"/>
  </r>
  <r>
    <x v="167"/>
    <x v="0"/>
    <s v="Damascus"/>
    <x v="1"/>
    <n v="2020"/>
    <x v="1"/>
    <x v="167"/>
    <s v="ID - 472207"/>
    <x v="1"/>
    <n v="56"/>
    <n v="5008"/>
    <n v="6312"/>
    <n v="280448"/>
    <n v="353472"/>
    <n v="73024"/>
  </r>
  <r>
    <x v="149"/>
    <x v="0"/>
    <s v="Damascus"/>
    <x v="2"/>
    <n v="2020"/>
    <x v="0"/>
    <x v="149"/>
    <s v="ID - 472321"/>
    <x v="0"/>
    <n v="65"/>
    <n v="7088"/>
    <n v="10942"/>
    <n v="460720"/>
    <n v="711230"/>
    <n v="250510"/>
  </r>
  <r>
    <x v="75"/>
    <x v="3"/>
    <s v="Tanta"/>
    <x v="2"/>
    <n v="2018"/>
    <x v="3"/>
    <x v="75"/>
    <s v="ID - 472435"/>
    <x v="1"/>
    <n v="45"/>
    <n v="8000"/>
    <n v="13452"/>
    <n v="360000"/>
    <n v="605340"/>
    <n v="245340"/>
  </r>
  <r>
    <x v="1192"/>
    <x v="3"/>
    <s v="Hurghada"/>
    <x v="3"/>
    <n v="2020"/>
    <x v="3"/>
    <x v="1192"/>
    <s v="ID - 472549"/>
    <x v="0"/>
    <n v="32"/>
    <n v="4777"/>
    <n v="10634"/>
    <n v="152864"/>
    <n v="340288"/>
    <n v="187424"/>
  </r>
  <r>
    <x v="1407"/>
    <x v="3"/>
    <s v="Tanta"/>
    <x v="0"/>
    <n v="2017"/>
    <x v="0"/>
    <x v="1407"/>
    <s v="ID - 472663"/>
    <x v="0"/>
    <n v="97"/>
    <n v="5035"/>
    <n v="6949"/>
    <n v="488395"/>
    <n v="674053"/>
    <n v="185658"/>
  </r>
  <r>
    <x v="736"/>
    <x v="0"/>
    <s v="Damascus"/>
    <x v="0"/>
    <n v="2019"/>
    <x v="2"/>
    <x v="736"/>
    <s v="ID - 472777"/>
    <x v="0"/>
    <n v="30"/>
    <n v="5513"/>
    <n v="9842"/>
    <n v="165390"/>
    <n v="295260"/>
    <n v="129870"/>
  </r>
  <r>
    <x v="1132"/>
    <x v="0"/>
    <s v="Homs"/>
    <x v="3"/>
    <n v="2018"/>
    <x v="1"/>
    <x v="1132"/>
    <s v="ID - 472891"/>
    <x v="1"/>
    <n v="64"/>
    <n v="5073"/>
    <n v="7643"/>
    <n v="324672"/>
    <n v="489152"/>
    <n v="164480"/>
  </r>
  <r>
    <x v="1181"/>
    <x v="2"/>
    <s v="Gaza"/>
    <x v="3"/>
    <n v="2017"/>
    <x v="1"/>
    <x v="1181"/>
    <s v="ID - 473005"/>
    <x v="1"/>
    <n v="79"/>
    <n v="5386"/>
    <n v="8367"/>
    <n v="425494"/>
    <n v="660993"/>
    <n v="235499"/>
  </r>
  <r>
    <x v="1202"/>
    <x v="2"/>
    <s v="Gaza"/>
    <x v="0"/>
    <n v="2019"/>
    <x v="1"/>
    <x v="1202"/>
    <s v="ID - 473119"/>
    <x v="1"/>
    <n v="52"/>
    <n v="6935"/>
    <n v="12342"/>
    <n v="360620"/>
    <n v="641784"/>
    <n v="281164"/>
  </r>
  <r>
    <x v="286"/>
    <x v="1"/>
    <s v="Abha"/>
    <x v="0"/>
    <n v="2020"/>
    <x v="0"/>
    <x v="286"/>
    <s v="ID - 473233"/>
    <x v="0"/>
    <n v="94"/>
    <n v="4287"/>
    <n v="10426"/>
    <n v="402978"/>
    <n v="980044"/>
    <n v="577066"/>
  </r>
  <r>
    <x v="1256"/>
    <x v="2"/>
    <s v="Al-Quds"/>
    <x v="3"/>
    <n v="2019"/>
    <x v="3"/>
    <x v="1256"/>
    <s v="ID - 473347"/>
    <x v="1"/>
    <n v="73"/>
    <n v="8640"/>
    <n v="12325"/>
    <n v="630720"/>
    <n v="899725"/>
    <n v="269005"/>
  </r>
  <r>
    <x v="1267"/>
    <x v="1"/>
    <s v="Abha"/>
    <x v="3"/>
    <n v="2020"/>
    <x v="3"/>
    <x v="1267"/>
    <s v="ID - 473461"/>
    <x v="0"/>
    <n v="86"/>
    <n v="2913"/>
    <n v="4703"/>
    <n v="250518"/>
    <n v="404458"/>
    <n v="153940"/>
  </r>
  <r>
    <x v="589"/>
    <x v="1"/>
    <s v="Jeddah"/>
    <x v="0"/>
    <n v="2019"/>
    <x v="3"/>
    <x v="589"/>
    <s v="ID - 473575"/>
    <x v="0"/>
    <n v="13"/>
    <n v="8168"/>
    <n v="10321"/>
    <n v="106184"/>
    <n v="134173"/>
    <n v="27989"/>
  </r>
  <r>
    <x v="1275"/>
    <x v="2"/>
    <s v="Gaza"/>
    <x v="2"/>
    <n v="2020"/>
    <x v="0"/>
    <x v="1275"/>
    <s v="ID - 473689"/>
    <x v="1"/>
    <n v="41"/>
    <n v="3142"/>
    <n v="5164"/>
    <n v="128822"/>
    <n v="211724"/>
    <n v="82902"/>
  </r>
  <r>
    <x v="1353"/>
    <x v="3"/>
    <s v="Alex"/>
    <x v="0"/>
    <n v="2019"/>
    <x v="1"/>
    <x v="1353"/>
    <s v="ID - 473803"/>
    <x v="1"/>
    <n v="41"/>
    <n v="5516"/>
    <n v="10962"/>
    <n v="226156"/>
    <n v="449442"/>
    <n v="223286"/>
  </r>
  <r>
    <x v="1237"/>
    <x v="2"/>
    <s v="Ramallah"/>
    <x v="0"/>
    <n v="2019"/>
    <x v="2"/>
    <x v="1237"/>
    <s v="ID - 473917"/>
    <x v="1"/>
    <n v="78"/>
    <n v="2895"/>
    <n v="6863"/>
    <n v="225810"/>
    <n v="535314"/>
    <n v="309504"/>
  </r>
  <r>
    <x v="189"/>
    <x v="0"/>
    <s v="Hama"/>
    <x v="1"/>
    <n v="2018"/>
    <x v="0"/>
    <x v="189"/>
    <s v="ID - 474031"/>
    <x v="1"/>
    <n v="43"/>
    <n v="7627"/>
    <n v="9793"/>
    <n v="327961"/>
    <n v="421099"/>
    <n v="93138"/>
  </r>
  <r>
    <x v="1193"/>
    <x v="0"/>
    <s v="Hama"/>
    <x v="2"/>
    <n v="2017"/>
    <x v="2"/>
    <x v="1193"/>
    <s v="ID - 474145"/>
    <x v="1"/>
    <n v="65"/>
    <n v="7205"/>
    <n v="12257"/>
    <n v="468325"/>
    <n v="796705"/>
    <n v="328380"/>
  </r>
  <r>
    <x v="1449"/>
    <x v="3"/>
    <s v="Alex"/>
    <x v="0"/>
    <n v="2019"/>
    <x v="1"/>
    <x v="1449"/>
    <s v="ID - 474259"/>
    <x v="0"/>
    <n v="22"/>
    <n v="5961"/>
    <n v="11622"/>
    <n v="131142"/>
    <n v="255684"/>
    <n v="124542"/>
  </r>
  <r>
    <x v="499"/>
    <x v="2"/>
    <s v="Ramallah"/>
    <x v="2"/>
    <n v="2019"/>
    <x v="1"/>
    <x v="499"/>
    <s v="ID - 474373"/>
    <x v="1"/>
    <n v="58"/>
    <n v="7596"/>
    <n v="13057"/>
    <n v="440568"/>
    <n v="757306"/>
    <n v="316738"/>
  </r>
  <r>
    <x v="48"/>
    <x v="3"/>
    <s v="Alex"/>
    <x v="2"/>
    <n v="2019"/>
    <x v="1"/>
    <x v="48"/>
    <s v="ID - 474487"/>
    <x v="0"/>
    <n v="60"/>
    <n v="7401"/>
    <n v="12223"/>
    <n v="444060"/>
    <n v="733380"/>
    <n v="289320"/>
  </r>
  <r>
    <x v="371"/>
    <x v="3"/>
    <s v="Tanta"/>
    <x v="2"/>
    <n v="2017"/>
    <x v="0"/>
    <x v="371"/>
    <s v="ID - 474601"/>
    <x v="1"/>
    <n v="60"/>
    <n v="8180"/>
    <n v="10000"/>
    <n v="490800"/>
    <n v="600000"/>
    <n v="109200"/>
  </r>
  <r>
    <x v="1429"/>
    <x v="1"/>
    <s v="Abha"/>
    <x v="1"/>
    <n v="2019"/>
    <x v="2"/>
    <x v="1429"/>
    <s v="ID - 474715"/>
    <x v="0"/>
    <n v="88"/>
    <n v="3487"/>
    <n v="8130"/>
    <n v="306856"/>
    <n v="715440"/>
    <n v="408584"/>
  </r>
  <r>
    <x v="1335"/>
    <x v="0"/>
    <s v="Damascus"/>
    <x v="3"/>
    <n v="2017"/>
    <x v="2"/>
    <x v="1335"/>
    <s v="ID - 474829"/>
    <x v="0"/>
    <n v="91"/>
    <n v="8709"/>
    <n v="11937"/>
    <n v="792519"/>
    <n v="1086267"/>
    <n v="293748"/>
  </r>
  <r>
    <x v="431"/>
    <x v="2"/>
    <s v="Gaza"/>
    <x v="2"/>
    <n v="2018"/>
    <x v="0"/>
    <x v="431"/>
    <s v="ID - 474943"/>
    <x v="0"/>
    <n v="54"/>
    <n v="6663"/>
    <n v="7664"/>
    <n v="359802"/>
    <n v="413856"/>
    <n v="54054"/>
  </r>
  <r>
    <x v="943"/>
    <x v="2"/>
    <s v="Gaza"/>
    <x v="3"/>
    <n v="2020"/>
    <x v="1"/>
    <x v="943"/>
    <s v="ID - 475057"/>
    <x v="0"/>
    <n v="73"/>
    <n v="7655"/>
    <n v="9466"/>
    <n v="558815"/>
    <n v="691018"/>
    <n v="132203"/>
  </r>
  <r>
    <x v="1193"/>
    <x v="1"/>
    <s v="Jeddah"/>
    <x v="2"/>
    <n v="2017"/>
    <x v="2"/>
    <x v="1193"/>
    <s v="ID - 475171"/>
    <x v="1"/>
    <n v="96"/>
    <n v="8879"/>
    <n v="13635"/>
    <n v="852384"/>
    <n v="1308960"/>
    <n v="456576"/>
  </r>
  <r>
    <x v="59"/>
    <x v="3"/>
    <s v="Tanta"/>
    <x v="3"/>
    <n v="2017"/>
    <x v="3"/>
    <x v="59"/>
    <s v="ID - 475285"/>
    <x v="1"/>
    <n v="60"/>
    <n v="7834"/>
    <n v="14642"/>
    <n v="470040"/>
    <n v="878520"/>
    <n v="408480"/>
  </r>
  <r>
    <x v="1130"/>
    <x v="2"/>
    <s v="Nablus"/>
    <x v="1"/>
    <n v="2020"/>
    <x v="1"/>
    <x v="1130"/>
    <s v="ID - 475399"/>
    <x v="1"/>
    <n v="45"/>
    <n v="3437"/>
    <n v="9433"/>
    <n v="154665"/>
    <n v="424485"/>
    <n v="269820"/>
  </r>
  <r>
    <x v="1224"/>
    <x v="2"/>
    <s v="Ramallah"/>
    <x v="2"/>
    <n v="2019"/>
    <x v="2"/>
    <x v="1224"/>
    <s v="ID - 475513"/>
    <x v="0"/>
    <n v="67"/>
    <n v="3490"/>
    <n v="9587"/>
    <n v="233830"/>
    <n v="642329"/>
    <n v="408499"/>
  </r>
  <r>
    <x v="1265"/>
    <x v="2"/>
    <s v="Al-Quds"/>
    <x v="1"/>
    <n v="2018"/>
    <x v="0"/>
    <x v="1265"/>
    <s v="ID - 475627"/>
    <x v="1"/>
    <n v="27"/>
    <n v="7795"/>
    <n v="9678"/>
    <n v="210465"/>
    <n v="261306"/>
    <n v="50841"/>
  </r>
  <r>
    <x v="189"/>
    <x v="3"/>
    <s v="Cairo"/>
    <x v="1"/>
    <n v="2018"/>
    <x v="0"/>
    <x v="189"/>
    <s v="ID - 475741"/>
    <x v="0"/>
    <n v="53"/>
    <n v="6215"/>
    <n v="9265"/>
    <n v="329395"/>
    <n v="491045"/>
    <n v="161650"/>
  </r>
  <r>
    <x v="1303"/>
    <x v="1"/>
    <s v="Riyadh"/>
    <x v="1"/>
    <n v="2018"/>
    <x v="2"/>
    <x v="1303"/>
    <s v="ID - 475855"/>
    <x v="1"/>
    <n v="80"/>
    <n v="2746"/>
    <n v="9301"/>
    <n v="219680"/>
    <n v="744080"/>
    <n v="524400"/>
  </r>
  <r>
    <x v="798"/>
    <x v="1"/>
    <s v="Riyadh"/>
    <x v="3"/>
    <n v="2020"/>
    <x v="3"/>
    <x v="798"/>
    <s v="ID - 475969"/>
    <x v="1"/>
    <n v="57"/>
    <n v="8017"/>
    <n v="14379"/>
    <n v="456969"/>
    <n v="819603"/>
    <n v="362634"/>
  </r>
  <r>
    <x v="123"/>
    <x v="2"/>
    <s v="Ramallah"/>
    <x v="0"/>
    <n v="2017"/>
    <x v="2"/>
    <x v="123"/>
    <s v="ID - 476083"/>
    <x v="1"/>
    <n v="82"/>
    <n v="8887"/>
    <n v="10864"/>
    <n v="728734"/>
    <n v="890848"/>
    <n v="162114"/>
  </r>
  <r>
    <x v="144"/>
    <x v="2"/>
    <s v="Gaza"/>
    <x v="2"/>
    <n v="2019"/>
    <x v="3"/>
    <x v="144"/>
    <s v="ID - 476197"/>
    <x v="1"/>
    <n v="47"/>
    <n v="8742"/>
    <n v="13777"/>
    <n v="410874"/>
    <n v="647519"/>
    <n v="236645"/>
  </r>
  <r>
    <x v="345"/>
    <x v="0"/>
    <s v="Homs"/>
    <x v="0"/>
    <n v="2017"/>
    <x v="2"/>
    <x v="345"/>
    <s v="ID - 476311"/>
    <x v="1"/>
    <n v="47"/>
    <n v="4445"/>
    <n v="6598"/>
    <n v="208915"/>
    <n v="310106"/>
    <n v="101191"/>
  </r>
  <r>
    <x v="602"/>
    <x v="1"/>
    <s v="Dammam"/>
    <x v="3"/>
    <n v="2017"/>
    <x v="0"/>
    <x v="602"/>
    <s v="ID - 476425"/>
    <x v="1"/>
    <n v="20"/>
    <n v="6603"/>
    <n v="9974"/>
    <n v="132060"/>
    <n v="199480"/>
    <n v="67420"/>
  </r>
  <r>
    <x v="196"/>
    <x v="2"/>
    <s v="Nablus"/>
    <x v="3"/>
    <n v="2017"/>
    <x v="0"/>
    <x v="196"/>
    <s v="ID - 476539"/>
    <x v="0"/>
    <n v="38"/>
    <n v="2203"/>
    <n v="6711"/>
    <n v="83714"/>
    <n v="255018"/>
    <n v="171304"/>
  </r>
  <r>
    <x v="239"/>
    <x v="0"/>
    <s v="Idlb"/>
    <x v="2"/>
    <n v="2020"/>
    <x v="1"/>
    <x v="239"/>
    <s v="ID - 476653"/>
    <x v="1"/>
    <n v="39"/>
    <n v="3010"/>
    <n v="9872"/>
    <n v="117390"/>
    <n v="385008"/>
    <n v="267618"/>
  </r>
  <r>
    <x v="487"/>
    <x v="0"/>
    <s v="Homs"/>
    <x v="1"/>
    <n v="2019"/>
    <x v="0"/>
    <x v="487"/>
    <s v="ID - 476767"/>
    <x v="1"/>
    <n v="68"/>
    <n v="5510"/>
    <n v="11414"/>
    <n v="374680"/>
    <n v="776152"/>
    <n v="401472"/>
  </r>
  <r>
    <x v="103"/>
    <x v="2"/>
    <s v="Al-Quds"/>
    <x v="3"/>
    <n v="2018"/>
    <x v="2"/>
    <x v="103"/>
    <s v="ID - 476881"/>
    <x v="0"/>
    <n v="67"/>
    <n v="7875"/>
    <n v="12873"/>
    <n v="527625"/>
    <n v="862491"/>
    <n v="334866"/>
  </r>
  <r>
    <x v="1430"/>
    <x v="1"/>
    <s v="Jeddah"/>
    <x v="3"/>
    <n v="2018"/>
    <x v="1"/>
    <x v="1430"/>
    <s v="ID - 476995"/>
    <x v="1"/>
    <n v="65"/>
    <n v="3709"/>
    <n v="9314"/>
    <n v="241085"/>
    <n v="605410"/>
    <n v="364325"/>
  </r>
  <r>
    <x v="1195"/>
    <x v="2"/>
    <s v="Nablus"/>
    <x v="3"/>
    <n v="2017"/>
    <x v="1"/>
    <x v="1195"/>
    <s v="ID - 477109"/>
    <x v="1"/>
    <n v="16"/>
    <n v="3066"/>
    <n v="5389"/>
    <n v="49056"/>
    <n v="86224"/>
    <n v="37168"/>
  </r>
  <r>
    <x v="542"/>
    <x v="3"/>
    <s v="Alex"/>
    <x v="2"/>
    <n v="2017"/>
    <x v="1"/>
    <x v="542"/>
    <s v="ID - 477223"/>
    <x v="0"/>
    <n v="51"/>
    <n v="5470"/>
    <n v="9372"/>
    <n v="278970"/>
    <n v="477972"/>
    <n v="199002"/>
  </r>
  <r>
    <x v="292"/>
    <x v="3"/>
    <s v="Hurghada"/>
    <x v="1"/>
    <n v="2018"/>
    <x v="3"/>
    <x v="292"/>
    <s v="ID - 477337"/>
    <x v="1"/>
    <n v="38"/>
    <n v="3643"/>
    <n v="7585"/>
    <n v="138434"/>
    <n v="288230"/>
    <n v="149796"/>
  </r>
  <r>
    <x v="1095"/>
    <x v="3"/>
    <s v="Tanta"/>
    <x v="1"/>
    <n v="2020"/>
    <x v="1"/>
    <x v="1095"/>
    <s v="ID - 477451"/>
    <x v="0"/>
    <n v="47"/>
    <n v="2272"/>
    <n v="6112"/>
    <n v="106784"/>
    <n v="287264"/>
    <n v="180480"/>
  </r>
  <r>
    <x v="228"/>
    <x v="2"/>
    <s v="Nablus"/>
    <x v="2"/>
    <n v="2017"/>
    <x v="3"/>
    <x v="228"/>
    <s v="ID - 477565"/>
    <x v="0"/>
    <n v="65"/>
    <n v="3001"/>
    <n v="7308"/>
    <n v="195065"/>
    <n v="475020"/>
    <n v="279955"/>
  </r>
  <r>
    <x v="833"/>
    <x v="2"/>
    <s v="Ramallah"/>
    <x v="3"/>
    <n v="2020"/>
    <x v="1"/>
    <x v="833"/>
    <s v="ID - 477679"/>
    <x v="1"/>
    <n v="94"/>
    <n v="5653"/>
    <n v="11055"/>
    <n v="531382"/>
    <n v="1039170"/>
    <n v="507788"/>
  </r>
  <r>
    <x v="182"/>
    <x v="0"/>
    <s v="Homs"/>
    <x v="1"/>
    <n v="2019"/>
    <x v="2"/>
    <x v="182"/>
    <s v="ID - 477793"/>
    <x v="0"/>
    <n v="70"/>
    <n v="3988"/>
    <n v="5130"/>
    <n v="279160"/>
    <n v="359100"/>
    <n v="79940"/>
  </r>
  <r>
    <x v="770"/>
    <x v="1"/>
    <s v="Jeddah"/>
    <x v="3"/>
    <n v="2019"/>
    <x v="2"/>
    <x v="770"/>
    <s v="ID - 477907"/>
    <x v="0"/>
    <n v="77"/>
    <n v="7934"/>
    <n v="14728"/>
    <n v="610918"/>
    <n v="1134056"/>
    <n v="523138"/>
  </r>
  <r>
    <x v="875"/>
    <x v="3"/>
    <s v="Tanta"/>
    <x v="3"/>
    <n v="2020"/>
    <x v="2"/>
    <x v="875"/>
    <s v="ID - 478021"/>
    <x v="0"/>
    <n v="22"/>
    <n v="2879"/>
    <n v="9752"/>
    <n v="63338"/>
    <n v="214544"/>
    <n v="151206"/>
  </r>
  <r>
    <x v="1183"/>
    <x v="3"/>
    <s v="Tanta"/>
    <x v="3"/>
    <n v="2018"/>
    <x v="0"/>
    <x v="1183"/>
    <s v="ID - 478135"/>
    <x v="0"/>
    <n v="13"/>
    <n v="7680"/>
    <n v="10147"/>
    <n v="99840"/>
    <n v="131911"/>
    <n v="32071"/>
  </r>
  <r>
    <x v="1248"/>
    <x v="2"/>
    <s v="Al-Quds"/>
    <x v="3"/>
    <n v="2018"/>
    <x v="1"/>
    <x v="1248"/>
    <s v="ID - 478249"/>
    <x v="0"/>
    <n v="89"/>
    <n v="7298"/>
    <n v="8414"/>
    <n v="649522"/>
    <n v="748846"/>
    <n v="99324"/>
  </r>
  <r>
    <x v="532"/>
    <x v="0"/>
    <s v="Homs"/>
    <x v="3"/>
    <n v="2018"/>
    <x v="2"/>
    <x v="532"/>
    <s v="ID - 478363"/>
    <x v="0"/>
    <n v="45"/>
    <n v="3260"/>
    <n v="5733"/>
    <n v="146700"/>
    <n v="257985"/>
    <n v="111285"/>
  </r>
  <r>
    <x v="915"/>
    <x v="1"/>
    <s v="Abha"/>
    <x v="2"/>
    <n v="2018"/>
    <x v="0"/>
    <x v="915"/>
    <s v="ID - 478477"/>
    <x v="0"/>
    <n v="21"/>
    <n v="5977"/>
    <n v="7421"/>
    <n v="125517"/>
    <n v="155841"/>
    <n v="30324"/>
  </r>
  <r>
    <x v="466"/>
    <x v="1"/>
    <s v="Dammam"/>
    <x v="0"/>
    <n v="2020"/>
    <x v="0"/>
    <x v="466"/>
    <s v="ID - 478591"/>
    <x v="0"/>
    <n v="34"/>
    <n v="3422"/>
    <n v="9443"/>
    <n v="116348"/>
    <n v="321062"/>
    <n v="204714"/>
  </r>
  <r>
    <x v="993"/>
    <x v="0"/>
    <s v="Homs"/>
    <x v="2"/>
    <n v="2019"/>
    <x v="3"/>
    <x v="993"/>
    <s v="ID - 478705"/>
    <x v="0"/>
    <n v="43"/>
    <n v="2937"/>
    <n v="9578"/>
    <n v="126291"/>
    <n v="411854"/>
    <n v="285563"/>
  </r>
  <r>
    <x v="952"/>
    <x v="3"/>
    <s v="Tanta"/>
    <x v="3"/>
    <n v="2017"/>
    <x v="0"/>
    <x v="952"/>
    <s v="ID - 478819"/>
    <x v="0"/>
    <n v="56"/>
    <n v="7520"/>
    <n v="9605"/>
    <n v="421120"/>
    <n v="537880"/>
    <n v="116760"/>
  </r>
  <r>
    <x v="509"/>
    <x v="1"/>
    <s v="Riyadh"/>
    <x v="2"/>
    <n v="2017"/>
    <x v="1"/>
    <x v="509"/>
    <s v="ID - 478933"/>
    <x v="1"/>
    <n v="22"/>
    <n v="3240"/>
    <n v="9794"/>
    <n v="71280"/>
    <n v="215468"/>
    <n v="144188"/>
  </r>
  <r>
    <x v="623"/>
    <x v="1"/>
    <s v="Abha"/>
    <x v="1"/>
    <n v="2019"/>
    <x v="1"/>
    <x v="623"/>
    <s v="ID - 479047"/>
    <x v="1"/>
    <n v="85"/>
    <n v="7786"/>
    <n v="13858"/>
    <n v="661810"/>
    <n v="1177930"/>
    <n v="516120"/>
  </r>
  <r>
    <x v="1254"/>
    <x v="2"/>
    <s v="Al-Quds"/>
    <x v="1"/>
    <n v="2019"/>
    <x v="2"/>
    <x v="1254"/>
    <s v="ID - 479161"/>
    <x v="1"/>
    <n v="41"/>
    <n v="5672"/>
    <n v="9723"/>
    <n v="232552"/>
    <n v="398643"/>
    <n v="166091"/>
  </r>
  <r>
    <x v="696"/>
    <x v="1"/>
    <s v="Dammam"/>
    <x v="1"/>
    <n v="2019"/>
    <x v="1"/>
    <x v="696"/>
    <s v="ID - 479275"/>
    <x v="0"/>
    <n v="53"/>
    <n v="4806"/>
    <n v="7026"/>
    <n v="254718"/>
    <n v="372378"/>
    <n v="117660"/>
  </r>
  <r>
    <x v="376"/>
    <x v="0"/>
    <s v="Damascus"/>
    <x v="0"/>
    <n v="2017"/>
    <x v="2"/>
    <x v="376"/>
    <s v="ID - 479389"/>
    <x v="0"/>
    <n v="25"/>
    <n v="6310"/>
    <n v="7713"/>
    <n v="157750"/>
    <n v="192825"/>
    <n v="35075"/>
  </r>
  <r>
    <x v="209"/>
    <x v="3"/>
    <s v="Cairo"/>
    <x v="3"/>
    <n v="2019"/>
    <x v="3"/>
    <x v="209"/>
    <s v="ID - 479503"/>
    <x v="0"/>
    <n v="22"/>
    <n v="4833"/>
    <n v="8596"/>
    <n v="106326"/>
    <n v="189112"/>
    <n v="82786"/>
  </r>
  <r>
    <x v="247"/>
    <x v="3"/>
    <s v="Tanta"/>
    <x v="2"/>
    <n v="2019"/>
    <x v="3"/>
    <x v="247"/>
    <s v="ID - 479617"/>
    <x v="0"/>
    <n v="37"/>
    <n v="4451"/>
    <n v="7655"/>
    <n v="164687"/>
    <n v="283235"/>
    <n v="118548"/>
  </r>
  <r>
    <x v="970"/>
    <x v="0"/>
    <s v="Idlb"/>
    <x v="2"/>
    <n v="2017"/>
    <x v="1"/>
    <x v="970"/>
    <s v="ID - 479731"/>
    <x v="1"/>
    <n v="43"/>
    <n v="5339"/>
    <n v="8744"/>
    <n v="229577"/>
    <n v="375992"/>
    <n v="146415"/>
  </r>
  <r>
    <x v="1140"/>
    <x v="0"/>
    <s v="Hama"/>
    <x v="1"/>
    <n v="2020"/>
    <x v="0"/>
    <x v="1140"/>
    <s v="ID - 479845"/>
    <x v="1"/>
    <n v="91"/>
    <n v="7868"/>
    <n v="14842"/>
    <n v="715988"/>
    <n v="1350622"/>
    <n v="634634"/>
  </r>
  <r>
    <x v="1089"/>
    <x v="1"/>
    <s v="Dammam"/>
    <x v="2"/>
    <n v="2020"/>
    <x v="1"/>
    <x v="1089"/>
    <s v="ID - 479959"/>
    <x v="0"/>
    <n v="87"/>
    <n v="2798"/>
    <n v="8595"/>
    <n v="243426"/>
    <n v="747765"/>
    <n v="504339"/>
  </r>
  <r>
    <x v="878"/>
    <x v="0"/>
    <s v="Homs"/>
    <x v="2"/>
    <n v="2017"/>
    <x v="3"/>
    <x v="878"/>
    <s v="ID - 480073"/>
    <x v="0"/>
    <n v="95"/>
    <n v="3573"/>
    <n v="10240"/>
    <n v="339435"/>
    <n v="972800"/>
    <n v="633365"/>
  </r>
  <r>
    <x v="978"/>
    <x v="2"/>
    <s v="Gaza"/>
    <x v="1"/>
    <n v="2020"/>
    <x v="1"/>
    <x v="978"/>
    <s v="ID - 480187"/>
    <x v="0"/>
    <n v="16"/>
    <n v="5388"/>
    <n v="11068"/>
    <n v="86208"/>
    <n v="177088"/>
    <n v="90880"/>
  </r>
  <r>
    <x v="137"/>
    <x v="0"/>
    <s v="Hama"/>
    <x v="3"/>
    <n v="2020"/>
    <x v="2"/>
    <x v="137"/>
    <s v="ID - 480301"/>
    <x v="1"/>
    <n v="28"/>
    <n v="8688"/>
    <n v="10035"/>
    <n v="243264"/>
    <n v="280980"/>
    <n v="37716"/>
  </r>
  <r>
    <x v="1403"/>
    <x v="1"/>
    <s v="Riyadh"/>
    <x v="0"/>
    <n v="2020"/>
    <x v="0"/>
    <x v="1403"/>
    <s v="ID - 480415"/>
    <x v="1"/>
    <n v="23"/>
    <n v="4481"/>
    <n v="6123"/>
    <n v="103063"/>
    <n v="140829"/>
    <n v="37766"/>
  </r>
  <r>
    <x v="164"/>
    <x v="0"/>
    <s v="Homs"/>
    <x v="0"/>
    <n v="2018"/>
    <x v="2"/>
    <x v="164"/>
    <s v="ID - 480529"/>
    <x v="0"/>
    <n v="44"/>
    <n v="4708"/>
    <n v="8307"/>
    <n v="207152"/>
    <n v="365508"/>
    <n v="158356"/>
  </r>
  <r>
    <x v="1079"/>
    <x v="0"/>
    <s v="Hama"/>
    <x v="1"/>
    <n v="2017"/>
    <x v="0"/>
    <x v="1079"/>
    <s v="ID - 480643"/>
    <x v="0"/>
    <n v="73"/>
    <n v="8191"/>
    <n v="13204"/>
    <n v="597943"/>
    <n v="963892"/>
    <n v="365949"/>
  </r>
  <r>
    <x v="1449"/>
    <x v="0"/>
    <s v="Damascus"/>
    <x v="1"/>
    <n v="2019"/>
    <x v="1"/>
    <x v="1449"/>
    <s v="ID - 480757"/>
    <x v="1"/>
    <n v="63"/>
    <n v="2172"/>
    <n v="6882"/>
    <n v="136836"/>
    <n v="433566"/>
    <n v="296730"/>
  </r>
  <r>
    <x v="605"/>
    <x v="2"/>
    <s v="Gaza"/>
    <x v="1"/>
    <n v="2017"/>
    <x v="0"/>
    <x v="605"/>
    <s v="ID - 480871"/>
    <x v="1"/>
    <n v="65"/>
    <n v="6197"/>
    <n v="11695"/>
    <n v="402805"/>
    <n v="760175"/>
    <n v="357370"/>
  </r>
  <r>
    <x v="606"/>
    <x v="2"/>
    <s v="Gaza"/>
    <x v="2"/>
    <n v="2020"/>
    <x v="2"/>
    <x v="606"/>
    <s v="ID - 480985"/>
    <x v="1"/>
    <n v="52"/>
    <n v="3434"/>
    <n v="6936"/>
    <n v="178568"/>
    <n v="360672"/>
    <n v="182104"/>
  </r>
  <r>
    <x v="1077"/>
    <x v="1"/>
    <s v="Riyadh"/>
    <x v="3"/>
    <n v="2020"/>
    <x v="2"/>
    <x v="1077"/>
    <s v="ID - 481099"/>
    <x v="0"/>
    <n v="68"/>
    <n v="2322"/>
    <n v="6519"/>
    <n v="157896"/>
    <n v="443292"/>
    <n v="285396"/>
  </r>
  <r>
    <x v="1162"/>
    <x v="1"/>
    <s v="Riyadh"/>
    <x v="1"/>
    <n v="2020"/>
    <x v="3"/>
    <x v="1162"/>
    <s v="ID - 481213"/>
    <x v="0"/>
    <n v="50"/>
    <n v="7984"/>
    <n v="9317"/>
    <n v="399200"/>
    <n v="465850"/>
    <n v="66650"/>
  </r>
  <r>
    <x v="1013"/>
    <x v="3"/>
    <s v="Hurghada"/>
    <x v="3"/>
    <n v="2020"/>
    <x v="3"/>
    <x v="1013"/>
    <s v="ID - 481327"/>
    <x v="1"/>
    <n v="54"/>
    <n v="5769"/>
    <n v="9021"/>
    <n v="311526"/>
    <n v="487134"/>
    <n v="175608"/>
  </r>
  <r>
    <x v="709"/>
    <x v="1"/>
    <s v="Abha"/>
    <x v="0"/>
    <n v="2019"/>
    <x v="0"/>
    <x v="709"/>
    <s v="ID - 481441"/>
    <x v="1"/>
    <n v="35"/>
    <n v="8421"/>
    <n v="9811"/>
    <n v="294735"/>
    <n v="343385"/>
    <n v="48650"/>
  </r>
  <r>
    <x v="694"/>
    <x v="3"/>
    <s v="Tanta"/>
    <x v="3"/>
    <n v="2019"/>
    <x v="0"/>
    <x v="694"/>
    <s v="ID - 481555"/>
    <x v="0"/>
    <n v="21"/>
    <n v="5180"/>
    <n v="6613"/>
    <n v="108780"/>
    <n v="138873"/>
    <n v="30093"/>
  </r>
  <r>
    <x v="916"/>
    <x v="0"/>
    <s v="Hama"/>
    <x v="2"/>
    <n v="2020"/>
    <x v="2"/>
    <x v="916"/>
    <s v="ID - 481669"/>
    <x v="0"/>
    <n v="84"/>
    <n v="2513"/>
    <n v="6100"/>
    <n v="211092"/>
    <n v="512400"/>
    <n v="301308"/>
  </r>
  <r>
    <x v="1356"/>
    <x v="3"/>
    <s v="Hurghada"/>
    <x v="2"/>
    <n v="2018"/>
    <x v="1"/>
    <x v="1356"/>
    <s v="ID - 481783"/>
    <x v="1"/>
    <n v="58"/>
    <n v="6532"/>
    <n v="10198"/>
    <n v="378856"/>
    <n v="591484"/>
    <n v="212628"/>
  </r>
  <r>
    <x v="1241"/>
    <x v="0"/>
    <s v="Idlb"/>
    <x v="1"/>
    <n v="2020"/>
    <x v="1"/>
    <x v="1241"/>
    <s v="ID - 481897"/>
    <x v="0"/>
    <n v="30"/>
    <n v="6793"/>
    <n v="12353"/>
    <n v="203790"/>
    <n v="370590"/>
    <n v="166800"/>
  </r>
  <r>
    <x v="1275"/>
    <x v="3"/>
    <s v="Hurghada"/>
    <x v="1"/>
    <n v="2020"/>
    <x v="0"/>
    <x v="1275"/>
    <s v="ID - 482011"/>
    <x v="0"/>
    <n v="83"/>
    <n v="4303"/>
    <n v="7666"/>
    <n v="357149"/>
    <n v="636278"/>
    <n v="279129"/>
  </r>
  <r>
    <x v="393"/>
    <x v="0"/>
    <s v="Homs"/>
    <x v="3"/>
    <n v="2020"/>
    <x v="2"/>
    <x v="393"/>
    <s v="ID - 482125"/>
    <x v="1"/>
    <n v="13"/>
    <n v="5005"/>
    <n v="11881"/>
    <n v="65065"/>
    <n v="154453"/>
    <n v="89388"/>
  </r>
  <r>
    <x v="974"/>
    <x v="3"/>
    <s v="Cairo"/>
    <x v="3"/>
    <n v="2019"/>
    <x v="0"/>
    <x v="974"/>
    <s v="ID - 482239"/>
    <x v="0"/>
    <n v="53"/>
    <n v="3543"/>
    <n v="6552"/>
    <n v="187779"/>
    <n v="347256"/>
    <n v="159477"/>
  </r>
  <r>
    <x v="829"/>
    <x v="0"/>
    <s v="Hama"/>
    <x v="3"/>
    <n v="2018"/>
    <x v="0"/>
    <x v="829"/>
    <s v="ID - 482353"/>
    <x v="1"/>
    <n v="84"/>
    <n v="6416"/>
    <n v="8394"/>
    <n v="538944"/>
    <n v="705096"/>
    <n v="166152"/>
  </r>
  <r>
    <x v="556"/>
    <x v="0"/>
    <s v="Hama"/>
    <x v="1"/>
    <n v="2020"/>
    <x v="2"/>
    <x v="556"/>
    <s v="ID - 482467"/>
    <x v="1"/>
    <n v="30"/>
    <n v="6577"/>
    <n v="9262"/>
    <n v="197310"/>
    <n v="277860"/>
    <n v="80550"/>
  </r>
  <r>
    <x v="960"/>
    <x v="3"/>
    <s v="Cairo"/>
    <x v="0"/>
    <n v="2019"/>
    <x v="2"/>
    <x v="960"/>
    <s v="ID - 482581"/>
    <x v="1"/>
    <n v="27"/>
    <n v="6821"/>
    <n v="8533"/>
    <n v="184167"/>
    <n v="230391"/>
    <n v="46224"/>
  </r>
  <r>
    <x v="1189"/>
    <x v="0"/>
    <s v="Idlb"/>
    <x v="1"/>
    <n v="2019"/>
    <x v="3"/>
    <x v="1189"/>
    <s v="ID - 482695"/>
    <x v="0"/>
    <n v="70"/>
    <n v="7092"/>
    <n v="8429"/>
    <n v="496440"/>
    <n v="590030"/>
    <n v="93590"/>
  </r>
  <r>
    <x v="1363"/>
    <x v="2"/>
    <s v="Nablus"/>
    <x v="1"/>
    <n v="2017"/>
    <x v="3"/>
    <x v="1363"/>
    <s v="ID - 482809"/>
    <x v="1"/>
    <n v="75"/>
    <n v="6786"/>
    <n v="9943"/>
    <n v="508950"/>
    <n v="745725"/>
    <n v="236775"/>
  </r>
  <r>
    <x v="436"/>
    <x v="1"/>
    <s v="Jeddah"/>
    <x v="0"/>
    <n v="2019"/>
    <x v="2"/>
    <x v="436"/>
    <s v="ID - 482923"/>
    <x v="1"/>
    <n v="15"/>
    <n v="7046"/>
    <n v="13139"/>
    <n v="105690"/>
    <n v="197085"/>
    <n v="91395"/>
  </r>
  <r>
    <x v="681"/>
    <x v="2"/>
    <s v="Gaza"/>
    <x v="3"/>
    <n v="2018"/>
    <x v="0"/>
    <x v="681"/>
    <s v="ID - 483037"/>
    <x v="1"/>
    <n v="89"/>
    <n v="6480"/>
    <n v="9157"/>
    <n v="576720"/>
    <n v="814973"/>
    <n v="238253"/>
  </r>
  <r>
    <x v="1434"/>
    <x v="1"/>
    <s v="Abha"/>
    <x v="0"/>
    <n v="2017"/>
    <x v="0"/>
    <x v="1434"/>
    <s v="ID - 483151"/>
    <x v="0"/>
    <n v="21"/>
    <n v="3770"/>
    <n v="7867"/>
    <n v="79170"/>
    <n v="165207"/>
    <n v="86037"/>
  </r>
  <r>
    <x v="795"/>
    <x v="0"/>
    <s v="Damascus"/>
    <x v="0"/>
    <n v="2019"/>
    <x v="3"/>
    <x v="795"/>
    <s v="ID - 483265"/>
    <x v="0"/>
    <n v="31"/>
    <n v="4360"/>
    <n v="8175"/>
    <n v="135160"/>
    <n v="253425"/>
    <n v="118265"/>
  </r>
  <r>
    <x v="1314"/>
    <x v="0"/>
    <s v="Damascus"/>
    <x v="0"/>
    <n v="2020"/>
    <x v="0"/>
    <x v="1314"/>
    <s v="ID - 483379"/>
    <x v="1"/>
    <n v="22"/>
    <n v="4440"/>
    <n v="6053"/>
    <n v="97680"/>
    <n v="133166"/>
    <n v="35486"/>
  </r>
  <r>
    <x v="927"/>
    <x v="1"/>
    <s v="Riyadh"/>
    <x v="2"/>
    <n v="2018"/>
    <x v="3"/>
    <x v="927"/>
    <s v="ID - 483493"/>
    <x v="0"/>
    <n v="94"/>
    <n v="7623"/>
    <n v="10680"/>
    <n v="716562"/>
    <n v="1003920"/>
    <n v="287358"/>
  </r>
  <r>
    <x v="1369"/>
    <x v="0"/>
    <s v="Damascus"/>
    <x v="0"/>
    <n v="2018"/>
    <x v="1"/>
    <x v="1369"/>
    <s v="ID - 483607"/>
    <x v="1"/>
    <n v="16"/>
    <n v="5920"/>
    <n v="7659"/>
    <n v="94720"/>
    <n v="122544"/>
    <n v="27824"/>
  </r>
  <r>
    <x v="1074"/>
    <x v="0"/>
    <s v="Homs"/>
    <x v="3"/>
    <n v="2018"/>
    <x v="1"/>
    <x v="1074"/>
    <s v="ID - 483721"/>
    <x v="1"/>
    <n v="61"/>
    <n v="4481"/>
    <n v="11269"/>
    <n v="273341"/>
    <n v="687409"/>
    <n v="414068"/>
  </r>
  <r>
    <x v="22"/>
    <x v="3"/>
    <s v="Tanta"/>
    <x v="2"/>
    <n v="2020"/>
    <x v="1"/>
    <x v="22"/>
    <s v="ID - 483835"/>
    <x v="0"/>
    <n v="77"/>
    <n v="3248"/>
    <n v="9185"/>
    <n v="250096"/>
    <n v="707245"/>
    <n v="457149"/>
  </r>
  <r>
    <x v="1220"/>
    <x v="0"/>
    <s v="Homs"/>
    <x v="2"/>
    <n v="2019"/>
    <x v="1"/>
    <x v="1220"/>
    <s v="ID - 483949"/>
    <x v="0"/>
    <n v="38"/>
    <n v="4107"/>
    <n v="6665"/>
    <n v="156066"/>
    <n v="253270"/>
    <n v="97204"/>
  </r>
  <r>
    <x v="1051"/>
    <x v="2"/>
    <s v="Gaza"/>
    <x v="3"/>
    <n v="2018"/>
    <x v="3"/>
    <x v="1051"/>
    <s v="ID - 484063"/>
    <x v="1"/>
    <n v="99"/>
    <n v="4054"/>
    <n v="8779"/>
    <n v="401346"/>
    <n v="869121"/>
    <n v="467775"/>
  </r>
  <r>
    <x v="917"/>
    <x v="1"/>
    <s v="Jeddah"/>
    <x v="3"/>
    <n v="2020"/>
    <x v="1"/>
    <x v="917"/>
    <s v="ID - 484177"/>
    <x v="1"/>
    <n v="20"/>
    <n v="2110"/>
    <n v="7322"/>
    <n v="42200"/>
    <n v="146440"/>
    <n v="104240"/>
  </r>
  <r>
    <x v="1136"/>
    <x v="2"/>
    <s v="Ramallah"/>
    <x v="1"/>
    <n v="2020"/>
    <x v="1"/>
    <x v="1136"/>
    <s v="ID - 484291"/>
    <x v="1"/>
    <n v="22"/>
    <n v="2471"/>
    <n v="7860"/>
    <n v="54362"/>
    <n v="172920"/>
    <n v="118558"/>
  </r>
  <r>
    <x v="456"/>
    <x v="1"/>
    <s v="Dammam"/>
    <x v="3"/>
    <n v="2018"/>
    <x v="0"/>
    <x v="456"/>
    <s v="ID - 484405"/>
    <x v="1"/>
    <n v="38"/>
    <n v="7534"/>
    <n v="12135"/>
    <n v="286292"/>
    <n v="461130"/>
    <n v="174838"/>
  </r>
  <r>
    <x v="1346"/>
    <x v="2"/>
    <s v="Nablus"/>
    <x v="3"/>
    <n v="2019"/>
    <x v="1"/>
    <x v="1346"/>
    <s v="ID - 484519"/>
    <x v="0"/>
    <n v="64"/>
    <n v="8236"/>
    <n v="14472"/>
    <n v="527104"/>
    <n v="926208"/>
    <n v="399104"/>
  </r>
  <r>
    <x v="1240"/>
    <x v="3"/>
    <s v="Hurghada"/>
    <x v="3"/>
    <n v="2019"/>
    <x v="0"/>
    <x v="1240"/>
    <s v="ID - 484633"/>
    <x v="0"/>
    <n v="62"/>
    <n v="3224"/>
    <n v="6719"/>
    <n v="199888"/>
    <n v="416578"/>
    <n v="216690"/>
  </r>
  <r>
    <x v="504"/>
    <x v="1"/>
    <s v="Dammam"/>
    <x v="1"/>
    <n v="2017"/>
    <x v="1"/>
    <x v="504"/>
    <s v="ID - 484747"/>
    <x v="0"/>
    <n v="93"/>
    <n v="8214"/>
    <n v="14829"/>
    <n v="763902"/>
    <n v="1379097"/>
    <n v="615195"/>
  </r>
  <r>
    <x v="525"/>
    <x v="3"/>
    <s v="Tanta"/>
    <x v="3"/>
    <n v="2020"/>
    <x v="1"/>
    <x v="525"/>
    <s v="ID - 484861"/>
    <x v="1"/>
    <n v="21"/>
    <n v="3522"/>
    <n v="6442"/>
    <n v="73962"/>
    <n v="135282"/>
    <n v="61320"/>
  </r>
  <r>
    <x v="1352"/>
    <x v="1"/>
    <s v="Abha"/>
    <x v="3"/>
    <n v="2017"/>
    <x v="1"/>
    <x v="1352"/>
    <s v="ID - 484975"/>
    <x v="1"/>
    <n v="42"/>
    <n v="4598"/>
    <n v="7021"/>
    <n v="193116"/>
    <n v="294882"/>
    <n v="101766"/>
  </r>
  <r>
    <x v="125"/>
    <x v="2"/>
    <s v="Gaza"/>
    <x v="2"/>
    <n v="2020"/>
    <x v="1"/>
    <x v="125"/>
    <s v="ID - 485089"/>
    <x v="1"/>
    <n v="67"/>
    <n v="6675"/>
    <n v="9820"/>
    <n v="447225"/>
    <n v="657940"/>
    <n v="210715"/>
  </r>
  <r>
    <x v="1330"/>
    <x v="3"/>
    <s v="Hurghada"/>
    <x v="2"/>
    <n v="2018"/>
    <x v="0"/>
    <x v="1330"/>
    <s v="ID - 485203"/>
    <x v="0"/>
    <n v="41"/>
    <n v="8485"/>
    <n v="13252"/>
    <n v="347885"/>
    <n v="543332"/>
    <n v="195447"/>
  </r>
  <r>
    <x v="1135"/>
    <x v="2"/>
    <s v="Ramallah"/>
    <x v="0"/>
    <n v="2019"/>
    <x v="3"/>
    <x v="1135"/>
    <s v="ID - 485317"/>
    <x v="1"/>
    <n v="35"/>
    <n v="3049"/>
    <n v="6074"/>
    <n v="106715"/>
    <n v="212590"/>
    <n v="105875"/>
  </r>
  <r>
    <x v="1197"/>
    <x v="2"/>
    <s v="Gaza"/>
    <x v="3"/>
    <n v="2018"/>
    <x v="2"/>
    <x v="1197"/>
    <s v="ID - 485431"/>
    <x v="0"/>
    <n v="95"/>
    <n v="5796"/>
    <n v="7567"/>
    <n v="550620"/>
    <n v="718865"/>
    <n v="168245"/>
  </r>
  <r>
    <x v="765"/>
    <x v="3"/>
    <s v="Hurghada"/>
    <x v="3"/>
    <n v="2020"/>
    <x v="0"/>
    <x v="765"/>
    <s v="ID - 485545"/>
    <x v="0"/>
    <n v="74"/>
    <n v="5571"/>
    <n v="9624"/>
    <n v="412254"/>
    <n v="712176"/>
    <n v="299922"/>
  </r>
  <r>
    <x v="1026"/>
    <x v="2"/>
    <s v="Ramallah"/>
    <x v="1"/>
    <n v="2020"/>
    <x v="2"/>
    <x v="1026"/>
    <s v="ID - 485659"/>
    <x v="1"/>
    <n v="90"/>
    <n v="7980"/>
    <n v="9500"/>
    <n v="718200"/>
    <n v="855000"/>
    <n v="136800"/>
  </r>
  <r>
    <x v="1333"/>
    <x v="2"/>
    <s v="Ramallah"/>
    <x v="3"/>
    <n v="2017"/>
    <x v="0"/>
    <x v="1333"/>
    <s v="ID - 485773"/>
    <x v="0"/>
    <n v="21"/>
    <n v="6399"/>
    <n v="10085"/>
    <n v="134379"/>
    <n v="211785"/>
    <n v="77406"/>
  </r>
  <r>
    <x v="666"/>
    <x v="2"/>
    <s v="Ramallah"/>
    <x v="1"/>
    <n v="2017"/>
    <x v="1"/>
    <x v="666"/>
    <s v="ID - 485887"/>
    <x v="0"/>
    <n v="51"/>
    <n v="6887"/>
    <n v="12947"/>
    <n v="351237"/>
    <n v="660297"/>
    <n v="309060"/>
  </r>
  <r>
    <x v="1121"/>
    <x v="0"/>
    <s v="Homs"/>
    <x v="1"/>
    <n v="2018"/>
    <x v="1"/>
    <x v="1121"/>
    <s v="ID - 486001"/>
    <x v="0"/>
    <n v="70"/>
    <n v="6219"/>
    <n v="9562"/>
    <n v="435330"/>
    <n v="669340"/>
    <n v="234010"/>
  </r>
  <r>
    <x v="25"/>
    <x v="0"/>
    <s v="Homs"/>
    <x v="3"/>
    <n v="2019"/>
    <x v="2"/>
    <x v="25"/>
    <s v="ID - 486115"/>
    <x v="0"/>
    <n v="22"/>
    <n v="8178"/>
    <n v="10630"/>
    <n v="179916"/>
    <n v="233860"/>
    <n v="53944"/>
  </r>
  <r>
    <x v="603"/>
    <x v="3"/>
    <s v="Tanta"/>
    <x v="1"/>
    <n v="2019"/>
    <x v="0"/>
    <x v="603"/>
    <s v="ID - 486229"/>
    <x v="1"/>
    <n v="32"/>
    <n v="4338"/>
    <n v="8410"/>
    <n v="138816"/>
    <n v="269120"/>
    <n v="130304"/>
  </r>
  <r>
    <x v="1200"/>
    <x v="3"/>
    <s v="Alex"/>
    <x v="3"/>
    <n v="2019"/>
    <x v="0"/>
    <x v="1200"/>
    <s v="ID - 486343"/>
    <x v="1"/>
    <n v="65"/>
    <n v="2007"/>
    <n v="3574"/>
    <n v="130455"/>
    <n v="232310"/>
    <n v="101855"/>
  </r>
  <r>
    <x v="94"/>
    <x v="3"/>
    <s v="Cairo"/>
    <x v="0"/>
    <n v="2017"/>
    <x v="3"/>
    <x v="94"/>
    <s v="ID - 486457"/>
    <x v="1"/>
    <n v="18"/>
    <n v="6671"/>
    <n v="9376"/>
    <n v="120078"/>
    <n v="168768"/>
    <n v="48690"/>
  </r>
  <r>
    <x v="978"/>
    <x v="0"/>
    <s v="Idlb"/>
    <x v="2"/>
    <n v="2020"/>
    <x v="1"/>
    <x v="978"/>
    <s v="ID - 486571"/>
    <x v="0"/>
    <n v="15"/>
    <n v="5410"/>
    <n v="10009"/>
    <n v="81150"/>
    <n v="150135"/>
    <n v="68985"/>
  </r>
  <r>
    <x v="954"/>
    <x v="0"/>
    <s v="Hama"/>
    <x v="1"/>
    <n v="2018"/>
    <x v="2"/>
    <x v="954"/>
    <s v="ID - 486685"/>
    <x v="0"/>
    <n v="83"/>
    <n v="2584"/>
    <n v="5451"/>
    <n v="214472"/>
    <n v="452433"/>
    <n v="237961"/>
  </r>
  <r>
    <x v="581"/>
    <x v="3"/>
    <s v="Alex"/>
    <x v="3"/>
    <n v="2020"/>
    <x v="3"/>
    <x v="581"/>
    <s v="ID - 486799"/>
    <x v="0"/>
    <n v="78"/>
    <n v="4424"/>
    <n v="11315"/>
    <n v="345072"/>
    <n v="882570"/>
    <n v="537498"/>
  </r>
  <r>
    <x v="106"/>
    <x v="0"/>
    <s v="Homs"/>
    <x v="3"/>
    <n v="2020"/>
    <x v="3"/>
    <x v="106"/>
    <s v="ID - 486913"/>
    <x v="1"/>
    <n v="71"/>
    <n v="2369"/>
    <n v="6904"/>
    <n v="168199"/>
    <n v="490184"/>
    <n v="321985"/>
  </r>
  <r>
    <x v="500"/>
    <x v="1"/>
    <s v="Abha"/>
    <x v="0"/>
    <n v="2019"/>
    <x v="3"/>
    <x v="500"/>
    <s v="ID - 487027"/>
    <x v="0"/>
    <n v="19"/>
    <n v="3681"/>
    <n v="7668"/>
    <n v="69939"/>
    <n v="145692"/>
    <n v="75753"/>
  </r>
  <r>
    <x v="1412"/>
    <x v="2"/>
    <s v="Al-Quds"/>
    <x v="3"/>
    <n v="2018"/>
    <x v="3"/>
    <x v="1412"/>
    <s v="ID - 487141"/>
    <x v="0"/>
    <n v="26"/>
    <n v="7821"/>
    <n v="9927"/>
    <n v="203346"/>
    <n v="258102"/>
    <n v="54756"/>
  </r>
  <r>
    <x v="517"/>
    <x v="1"/>
    <s v="Dammam"/>
    <x v="0"/>
    <n v="2017"/>
    <x v="0"/>
    <x v="517"/>
    <s v="ID - 487255"/>
    <x v="0"/>
    <n v="46"/>
    <n v="7961"/>
    <n v="10327"/>
    <n v="366206"/>
    <n v="475042"/>
    <n v="108836"/>
  </r>
  <r>
    <x v="727"/>
    <x v="1"/>
    <s v="Jeddah"/>
    <x v="0"/>
    <n v="2020"/>
    <x v="2"/>
    <x v="727"/>
    <s v="ID - 487369"/>
    <x v="1"/>
    <n v="48"/>
    <n v="5501"/>
    <n v="9968"/>
    <n v="264048"/>
    <n v="478464"/>
    <n v="214416"/>
  </r>
  <r>
    <x v="726"/>
    <x v="0"/>
    <s v="Homs"/>
    <x v="0"/>
    <n v="2018"/>
    <x v="0"/>
    <x v="726"/>
    <s v="ID - 487483"/>
    <x v="1"/>
    <n v="54"/>
    <n v="3306"/>
    <n v="8650"/>
    <n v="178524"/>
    <n v="467100"/>
    <n v="288576"/>
  </r>
  <r>
    <x v="834"/>
    <x v="2"/>
    <s v="Ramallah"/>
    <x v="2"/>
    <n v="2017"/>
    <x v="1"/>
    <x v="834"/>
    <s v="ID - 487597"/>
    <x v="0"/>
    <n v="55"/>
    <n v="7377"/>
    <n v="11157"/>
    <n v="405735"/>
    <n v="613635"/>
    <n v="207900"/>
  </r>
  <r>
    <x v="895"/>
    <x v="1"/>
    <s v="Abha"/>
    <x v="3"/>
    <n v="2020"/>
    <x v="2"/>
    <x v="895"/>
    <s v="ID - 487711"/>
    <x v="1"/>
    <n v="14"/>
    <n v="5853"/>
    <n v="9947"/>
    <n v="81942"/>
    <n v="139258"/>
    <n v="57316"/>
  </r>
  <r>
    <x v="1343"/>
    <x v="2"/>
    <s v="Nablus"/>
    <x v="2"/>
    <n v="2017"/>
    <x v="2"/>
    <x v="1343"/>
    <s v="ID - 487825"/>
    <x v="1"/>
    <n v="83"/>
    <n v="7863"/>
    <n v="13411"/>
    <n v="652629"/>
    <n v="1113113"/>
    <n v="460484"/>
  </r>
  <r>
    <x v="851"/>
    <x v="1"/>
    <s v="Dammam"/>
    <x v="3"/>
    <n v="2018"/>
    <x v="1"/>
    <x v="851"/>
    <s v="ID - 487939"/>
    <x v="1"/>
    <n v="75"/>
    <n v="4229"/>
    <n v="10196"/>
    <n v="317175"/>
    <n v="764700"/>
    <n v="447525"/>
  </r>
  <r>
    <x v="1043"/>
    <x v="3"/>
    <s v="Hurghada"/>
    <x v="1"/>
    <n v="2017"/>
    <x v="3"/>
    <x v="1043"/>
    <s v="ID - 488053"/>
    <x v="0"/>
    <n v="85"/>
    <n v="7197"/>
    <n v="8718"/>
    <n v="611745"/>
    <n v="741030"/>
    <n v="129285"/>
  </r>
  <r>
    <x v="1123"/>
    <x v="0"/>
    <s v="Homs"/>
    <x v="0"/>
    <n v="2020"/>
    <x v="1"/>
    <x v="1123"/>
    <s v="ID - 488167"/>
    <x v="0"/>
    <n v="61"/>
    <n v="3725"/>
    <n v="10077"/>
    <n v="227225"/>
    <n v="614697"/>
    <n v="387472"/>
  </r>
  <r>
    <x v="891"/>
    <x v="3"/>
    <s v="Tanta"/>
    <x v="3"/>
    <n v="2019"/>
    <x v="1"/>
    <x v="891"/>
    <s v="ID - 488281"/>
    <x v="0"/>
    <n v="98"/>
    <n v="8300"/>
    <n v="11753"/>
    <n v="813400"/>
    <n v="1151794"/>
    <n v="338394"/>
  </r>
  <r>
    <x v="675"/>
    <x v="0"/>
    <s v="Hama"/>
    <x v="2"/>
    <n v="2018"/>
    <x v="3"/>
    <x v="675"/>
    <s v="ID - 488395"/>
    <x v="1"/>
    <n v="22"/>
    <n v="6213"/>
    <n v="12444"/>
    <n v="136686"/>
    <n v="273768"/>
    <n v="137082"/>
  </r>
  <r>
    <x v="381"/>
    <x v="1"/>
    <s v="Jeddah"/>
    <x v="2"/>
    <n v="2019"/>
    <x v="0"/>
    <x v="381"/>
    <s v="ID - 488509"/>
    <x v="1"/>
    <n v="23"/>
    <n v="6043"/>
    <n v="11966"/>
    <n v="138989"/>
    <n v="275218"/>
    <n v="136229"/>
  </r>
  <r>
    <x v="638"/>
    <x v="3"/>
    <s v="Hurghada"/>
    <x v="2"/>
    <n v="2019"/>
    <x v="0"/>
    <x v="638"/>
    <s v="ID - 488623"/>
    <x v="1"/>
    <n v="38"/>
    <n v="8568"/>
    <n v="12131"/>
    <n v="325584"/>
    <n v="460978"/>
    <n v="135394"/>
  </r>
  <r>
    <x v="832"/>
    <x v="3"/>
    <s v="Cairo"/>
    <x v="0"/>
    <n v="2019"/>
    <x v="0"/>
    <x v="832"/>
    <s v="ID - 488737"/>
    <x v="0"/>
    <n v="81"/>
    <n v="4649"/>
    <n v="10468"/>
    <n v="376569"/>
    <n v="847908"/>
    <n v="471339"/>
  </r>
  <r>
    <x v="1226"/>
    <x v="3"/>
    <s v="Hurghada"/>
    <x v="3"/>
    <n v="2019"/>
    <x v="0"/>
    <x v="1226"/>
    <s v="ID - 488851"/>
    <x v="1"/>
    <n v="34"/>
    <n v="8397"/>
    <n v="14614"/>
    <n v="285498"/>
    <n v="496876"/>
    <n v="211378"/>
  </r>
  <r>
    <x v="88"/>
    <x v="3"/>
    <s v="Alex"/>
    <x v="0"/>
    <n v="2017"/>
    <x v="1"/>
    <x v="88"/>
    <s v="ID - 488965"/>
    <x v="0"/>
    <n v="81"/>
    <n v="8224"/>
    <n v="14219"/>
    <n v="666144"/>
    <n v="1151739"/>
    <n v="485595"/>
  </r>
  <r>
    <x v="516"/>
    <x v="0"/>
    <s v="Hama"/>
    <x v="3"/>
    <n v="2017"/>
    <x v="1"/>
    <x v="516"/>
    <s v="ID - 489079"/>
    <x v="0"/>
    <n v="99"/>
    <n v="8817"/>
    <n v="13616"/>
    <n v="872883"/>
    <n v="1347984"/>
    <n v="475101"/>
  </r>
  <r>
    <x v="627"/>
    <x v="3"/>
    <s v="Cairo"/>
    <x v="2"/>
    <n v="2017"/>
    <x v="3"/>
    <x v="627"/>
    <s v="ID - 489193"/>
    <x v="0"/>
    <n v="81"/>
    <n v="4527"/>
    <n v="6289"/>
    <n v="366687"/>
    <n v="509409"/>
    <n v="142722"/>
  </r>
  <r>
    <x v="151"/>
    <x v="0"/>
    <s v="Damascus"/>
    <x v="1"/>
    <n v="2017"/>
    <x v="1"/>
    <x v="151"/>
    <s v="ID - 489307"/>
    <x v="0"/>
    <n v="17"/>
    <n v="3954"/>
    <n v="9027"/>
    <n v="67218"/>
    <n v="153459"/>
    <n v="86241"/>
  </r>
  <r>
    <x v="729"/>
    <x v="1"/>
    <s v="Jeddah"/>
    <x v="2"/>
    <n v="2019"/>
    <x v="1"/>
    <x v="729"/>
    <s v="ID - 489421"/>
    <x v="1"/>
    <n v="90"/>
    <n v="6428"/>
    <n v="12171"/>
    <n v="578520"/>
    <n v="1095390"/>
    <n v="516870"/>
  </r>
  <r>
    <x v="1124"/>
    <x v="2"/>
    <s v="Ramallah"/>
    <x v="0"/>
    <n v="2020"/>
    <x v="1"/>
    <x v="1124"/>
    <s v="ID - 489535"/>
    <x v="0"/>
    <n v="75"/>
    <n v="4865"/>
    <n v="6817"/>
    <n v="364875"/>
    <n v="511275"/>
    <n v="146400"/>
  </r>
  <r>
    <x v="565"/>
    <x v="0"/>
    <s v="Idlb"/>
    <x v="2"/>
    <n v="2017"/>
    <x v="3"/>
    <x v="565"/>
    <s v="ID - 489649"/>
    <x v="0"/>
    <n v="44"/>
    <n v="8796"/>
    <n v="12020"/>
    <n v="387024"/>
    <n v="528880"/>
    <n v="141856"/>
  </r>
  <r>
    <x v="102"/>
    <x v="2"/>
    <s v="Gaza"/>
    <x v="0"/>
    <n v="2018"/>
    <x v="2"/>
    <x v="102"/>
    <s v="ID - 489763"/>
    <x v="0"/>
    <n v="68"/>
    <n v="6184"/>
    <n v="12962"/>
    <n v="420512"/>
    <n v="881416"/>
    <n v="460904"/>
  </r>
  <r>
    <x v="1215"/>
    <x v="1"/>
    <s v="Riyadh"/>
    <x v="3"/>
    <n v="2019"/>
    <x v="2"/>
    <x v="1215"/>
    <s v="ID - 489877"/>
    <x v="1"/>
    <n v="76"/>
    <n v="3493"/>
    <n v="8962"/>
    <n v="265468"/>
    <n v="681112"/>
    <n v="415644"/>
  </r>
  <r>
    <x v="1226"/>
    <x v="1"/>
    <s v="Dammam"/>
    <x v="1"/>
    <n v="2019"/>
    <x v="0"/>
    <x v="1226"/>
    <s v="ID - 489991"/>
    <x v="1"/>
    <n v="66"/>
    <n v="4541"/>
    <n v="7667"/>
    <n v="299706"/>
    <n v="506022"/>
    <n v="206316"/>
  </r>
  <r>
    <x v="1127"/>
    <x v="1"/>
    <s v="Riyadh"/>
    <x v="1"/>
    <n v="2017"/>
    <x v="2"/>
    <x v="1127"/>
    <s v="ID - 490105"/>
    <x v="0"/>
    <n v="31"/>
    <n v="2456"/>
    <n v="3957"/>
    <n v="76136"/>
    <n v="122667"/>
    <n v="46531"/>
  </r>
  <r>
    <x v="421"/>
    <x v="2"/>
    <s v="Gaza"/>
    <x v="2"/>
    <n v="2017"/>
    <x v="0"/>
    <x v="421"/>
    <s v="ID - 490219"/>
    <x v="0"/>
    <n v="68"/>
    <n v="3542"/>
    <n v="7406"/>
    <n v="240856"/>
    <n v="503608"/>
    <n v="262752"/>
  </r>
  <r>
    <x v="1280"/>
    <x v="3"/>
    <s v="Alex"/>
    <x v="3"/>
    <n v="2019"/>
    <x v="1"/>
    <x v="1280"/>
    <s v="ID - 490333"/>
    <x v="0"/>
    <n v="31"/>
    <n v="7396"/>
    <n v="12581"/>
    <n v="229276"/>
    <n v="390011"/>
    <n v="160735"/>
  </r>
  <r>
    <x v="276"/>
    <x v="1"/>
    <s v="Abha"/>
    <x v="3"/>
    <n v="2017"/>
    <x v="0"/>
    <x v="276"/>
    <s v="ID - 490447"/>
    <x v="1"/>
    <n v="99"/>
    <n v="4274"/>
    <n v="10766"/>
    <n v="423126"/>
    <n v="1065834"/>
    <n v="642708"/>
  </r>
  <r>
    <x v="926"/>
    <x v="2"/>
    <s v="Gaza"/>
    <x v="0"/>
    <n v="2020"/>
    <x v="3"/>
    <x v="926"/>
    <s v="ID - 490561"/>
    <x v="1"/>
    <n v="32"/>
    <n v="7238"/>
    <n v="12966"/>
    <n v="231616"/>
    <n v="414912"/>
    <n v="183296"/>
  </r>
  <r>
    <x v="1419"/>
    <x v="3"/>
    <s v="Tanta"/>
    <x v="0"/>
    <n v="2020"/>
    <x v="0"/>
    <x v="1419"/>
    <s v="ID - 490675"/>
    <x v="1"/>
    <n v="34"/>
    <n v="6517"/>
    <n v="10410"/>
    <n v="221578"/>
    <n v="353940"/>
    <n v="132362"/>
  </r>
  <r>
    <x v="1329"/>
    <x v="0"/>
    <s v="Idlb"/>
    <x v="0"/>
    <n v="2017"/>
    <x v="0"/>
    <x v="1329"/>
    <s v="ID - 490789"/>
    <x v="1"/>
    <n v="16"/>
    <n v="2921"/>
    <n v="4530"/>
    <n v="46736"/>
    <n v="72480"/>
    <n v="25744"/>
  </r>
  <r>
    <x v="632"/>
    <x v="1"/>
    <s v="Dammam"/>
    <x v="2"/>
    <n v="2018"/>
    <x v="3"/>
    <x v="632"/>
    <s v="ID - 490903"/>
    <x v="0"/>
    <n v="81"/>
    <n v="5923"/>
    <n v="11789"/>
    <n v="479763"/>
    <n v="954909"/>
    <n v="475146"/>
  </r>
  <r>
    <x v="830"/>
    <x v="2"/>
    <s v="Al-Quds"/>
    <x v="0"/>
    <n v="2020"/>
    <x v="2"/>
    <x v="830"/>
    <s v="ID - 491017"/>
    <x v="1"/>
    <n v="11"/>
    <n v="4547"/>
    <n v="10086"/>
    <n v="50017"/>
    <n v="110946"/>
    <n v="60929"/>
  </r>
  <r>
    <x v="1364"/>
    <x v="1"/>
    <s v="Dammam"/>
    <x v="3"/>
    <n v="2019"/>
    <x v="1"/>
    <x v="1364"/>
    <s v="ID - 491131"/>
    <x v="1"/>
    <n v="42"/>
    <n v="2673"/>
    <n v="4798"/>
    <n v="112266"/>
    <n v="201516"/>
    <n v="89250"/>
  </r>
  <r>
    <x v="1363"/>
    <x v="0"/>
    <s v="Hama"/>
    <x v="3"/>
    <n v="2017"/>
    <x v="3"/>
    <x v="1363"/>
    <s v="ID - 491245"/>
    <x v="0"/>
    <n v="15"/>
    <n v="5138"/>
    <n v="6343"/>
    <n v="77070"/>
    <n v="95145"/>
    <n v="18075"/>
  </r>
  <r>
    <x v="685"/>
    <x v="1"/>
    <s v="Dammam"/>
    <x v="1"/>
    <n v="2020"/>
    <x v="3"/>
    <x v="685"/>
    <s v="ID - 491359"/>
    <x v="1"/>
    <n v="28"/>
    <n v="4030"/>
    <n v="10810"/>
    <n v="112840"/>
    <n v="302680"/>
    <n v="189840"/>
  </r>
  <r>
    <x v="416"/>
    <x v="1"/>
    <s v="Abha"/>
    <x v="2"/>
    <n v="2017"/>
    <x v="3"/>
    <x v="416"/>
    <s v="ID - 491473"/>
    <x v="0"/>
    <n v="97"/>
    <n v="2306"/>
    <n v="7872"/>
    <n v="223682"/>
    <n v="763584"/>
    <n v="539902"/>
  </r>
  <r>
    <x v="1211"/>
    <x v="2"/>
    <s v="Nablus"/>
    <x v="3"/>
    <n v="2017"/>
    <x v="3"/>
    <x v="1211"/>
    <s v="ID - 491587"/>
    <x v="1"/>
    <n v="81"/>
    <n v="3964"/>
    <n v="10304"/>
    <n v="321084"/>
    <n v="834624"/>
    <n v="513540"/>
  </r>
  <r>
    <x v="1100"/>
    <x v="3"/>
    <s v="Cairo"/>
    <x v="0"/>
    <n v="2017"/>
    <x v="0"/>
    <x v="1100"/>
    <s v="ID - 491701"/>
    <x v="0"/>
    <n v="26"/>
    <n v="4376"/>
    <n v="10792"/>
    <n v="113776"/>
    <n v="280592"/>
    <n v="166816"/>
  </r>
  <r>
    <x v="464"/>
    <x v="1"/>
    <s v="Dammam"/>
    <x v="1"/>
    <n v="2017"/>
    <x v="2"/>
    <x v="464"/>
    <s v="ID - 491815"/>
    <x v="0"/>
    <n v="48"/>
    <n v="5937"/>
    <n v="8577"/>
    <n v="284976"/>
    <n v="411696"/>
    <n v="126720"/>
  </r>
  <r>
    <x v="1146"/>
    <x v="3"/>
    <s v="Alex"/>
    <x v="3"/>
    <n v="2017"/>
    <x v="3"/>
    <x v="1146"/>
    <s v="ID - 491929"/>
    <x v="1"/>
    <n v="88"/>
    <n v="3154"/>
    <n v="6738"/>
    <n v="277552"/>
    <n v="592944"/>
    <n v="315392"/>
  </r>
  <r>
    <x v="613"/>
    <x v="1"/>
    <s v="Jeddah"/>
    <x v="0"/>
    <n v="2020"/>
    <x v="1"/>
    <x v="613"/>
    <s v="ID - 492043"/>
    <x v="0"/>
    <n v="49"/>
    <n v="4907"/>
    <n v="5949"/>
    <n v="240443"/>
    <n v="291501"/>
    <n v="51058"/>
  </r>
  <r>
    <x v="1153"/>
    <x v="0"/>
    <s v="Homs"/>
    <x v="2"/>
    <n v="2019"/>
    <x v="3"/>
    <x v="1153"/>
    <s v="ID - 492157"/>
    <x v="0"/>
    <n v="38"/>
    <n v="3929"/>
    <n v="7198"/>
    <n v="149302"/>
    <n v="273524"/>
    <n v="124222"/>
  </r>
  <r>
    <x v="1008"/>
    <x v="3"/>
    <s v="Tanta"/>
    <x v="0"/>
    <n v="2018"/>
    <x v="0"/>
    <x v="1008"/>
    <s v="ID - 492271"/>
    <x v="1"/>
    <n v="54"/>
    <n v="2117"/>
    <n v="6044"/>
    <n v="114318"/>
    <n v="326376"/>
    <n v="212058"/>
  </r>
  <r>
    <x v="150"/>
    <x v="1"/>
    <s v="Abha"/>
    <x v="0"/>
    <n v="2018"/>
    <x v="2"/>
    <x v="150"/>
    <s v="ID - 492385"/>
    <x v="0"/>
    <n v="90"/>
    <n v="5701"/>
    <n v="7742"/>
    <n v="513090"/>
    <n v="696780"/>
    <n v="183690"/>
  </r>
  <r>
    <x v="816"/>
    <x v="1"/>
    <s v="Riyadh"/>
    <x v="1"/>
    <n v="2019"/>
    <x v="0"/>
    <x v="816"/>
    <s v="ID - 492499"/>
    <x v="0"/>
    <n v="59"/>
    <n v="3902"/>
    <n v="10901"/>
    <n v="230218"/>
    <n v="643159"/>
    <n v="412941"/>
  </r>
  <r>
    <x v="1041"/>
    <x v="1"/>
    <s v="Jeddah"/>
    <x v="1"/>
    <n v="2019"/>
    <x v="3"/>
    <x v="1041"/>
    <s v="ID - 492613"/>
    <x v="1"/>
    <n v="75"/>
    <n v="3250"/>
    <n v="6045"/>
    <n v="243750"/>
    <n v="453375"/>
    <n v="209625"/>
  </r>
  <r>
    <x v="1267"/>
    <x v="3"/>
    <s v="Tanta"/>
    <x v="0"/>
    <n v="2020"/>
    <x v="3"/>
    <x v="1267"/>
    <s v="ID - 492727"/>
    <x v="0"/>
    <n v="71"/>
    <n v="3835"/>
    <n v="8429"/>
    <n v="272285"/>
    <n v="598459"/>
    <n v="326174"/>
  </r>
  <r>
    <x v="752"/>
    <x v="0"/>
    <s v="Homs"/>
    <x v="3"/>
    <n v="2018"/>
    <x v="1"/>
    <x v="752"/>
    <s v="ID - 492841"/>
    <x v="0"/>
    <n v="14"/>
    <n v="5284"/>
    <n v="6701"/>
    <n v="73976"/>
    <n v="93814"/>
    <n v="19838"/>
  </r>
  <r>
    <x v="708"/>
    <x v="2"/>
    <s v="Al-Quds"/>
    <x v="2"/>
    <n v="2018"/>
    <x v="1"/>
    <x v="708"/>
    <s v="ID - 492955"/>
    <x v="1"/>
    <n v="72"/>
    <n v="5866"/>
    <n v="7147"/>
    <n v="422352"/>
    <n v="514584"/>
    <n v="92232"/>
  </r>
  <r>
    <x v="679"/>
    <x v="2"/>
    <s v="Ramallah"/>
    <x v="1"/>
    <n v="2019"/>
    <x v="2"/>
    <x v="679"/>
    <s v="ID - 493069"/>
    <x v="1"/>
    <n v="66"/>
    <n v="3528"/>
    <n v="8956"/>
    <n v="232848"/>
    <n v="591096"/>
    <n v="358248"/>
  </r>
  <r>
    <x v="1448"/>
    <x v="0"/>
    <s v="Homs"/>
    <x v="0"/>
    <n v="2018"/>
    <x v="2"/>
    <x v="1448"/>
    <s v="ID - 493183"/>
    <x v="1"/>
    <n v="48"/>
    <n v="2144"/>
    <n v="6639"/>
    <n v="102912"/>
    <n v="318672"/>
    <n v="215760"/>
  </r>
  <r>
    <x v="69"/>
    <x v="2"/>
    <s v="Gaza"/>
    <x v="2"/>
    <n v="2020"/>
    <x v="1"/>
    <x v="69"/>
    <s v="ID - 493297"/>
    <x v="1"/>
    <n v="35"/>
    <n v="8253"/>
    <n v="10066"/>
    <n v="288855"/>
    <n v="352310"/>
    <n v="63455"/>
  </r>
  <r>
    <x v="549"/>
    <x v="2"/>
    <s v="Ramallah"/>
    <x v="0"/>
    <n v="2017"/>
    <x v="1"/>
    <x v="549"/>
    <s v="ID - 493411"/>
    <x v="1"/>
    <n v="68"/>
    <n v="2636"/>
    <n v="6276"/>
    <n v="179248"/>
    <n v="426768"/>
    <n v="247520"/>
  </r>
  <r>
    <x v="1352"/>
    <x v="3"/>
    <s v="Tanta"/>
    <x v="0"/>
    <n v="2017"/>
    <x v="1"/>
    <x v="1352"/>
    <s v="ID - 493525"/>
    <x v="0"/>
    <n v="33"/>
    <n v="8206"/>
    <n v="10475"/>
    <n v="270798"/>
    <n v="345675"/>
    <n v="74877"/>
  </r>
  <r>
    <x v="780"/>
    <x v="2"/>
    <s v="Gaza"/>
    <x v="1"/>
    <n v="2017"/>
    <x v="1"/>
    <x v="780"/>
    <s v="ID - 493639"/>
    <x v="1"/>
    <n v="51"/>
    <n v="6411"/>
    <n v="8210"/>
    <n v="326961"/>
    <n v="418710"/>
    <n v="91749"/>
  </r>
  <r>
    <x v="1156"/>
    <x v="2"/>
    <s v="Gaza"/>
    <x v="0"/>
    <n v="2020"/>
    <x v="3"/>
    <x v="1156"/>
    <s v="ID - 493753"/>
    <x v="1"/>
    <n v="37"/>
    <n v="2943"/>
    <n v="9457"/>
    <n v="108891"/>
    <n v="349909"/>
    <n v="241018"/>
  </r>
  <r>
    <x v="1312"/>
    <x v="3"/>
    <s v="Cairo"/>
    <x v="0"/>
    <n v="2017"/>
    <x v="3"/>
    <x v="1312"/>
    <s v="ID - 493867"/>
    <x v="1"/>
    <n v="39"/>
    <n v="2621"/>
    <n v="7578"/>
    <n v="102219"/>
    <n v="295542"/>
    <n v="193323"/>
  </r>
  <r>
    <x v="235"/>
    <x v="2"/>
    <s v="Ramallah"/>
    <x v="3"/>
    <n v="2020"/>
    <x v="1"/>
    <x v="235"/>
    <s v="ID - 493981"/>
    <x v="1"/>
    <n v="24"/>
    <n v="4230"/>
    <n v="10114"/>
    <n v="101520"/>
    <n v="242736"/>
    <n v="141216"/>
  </r>
  <r>
    <x v="767"/>
    <x v="3"/>
    <s v="Cairo"/>
    <x v="1"/>
    <n v="2018"/>
    <x v="3"/>
    <x v="767"/>
    <s v="ID - 494095"/>
    <x v="1"/>
    <n v="99"/>
    <n v="3265"/>
    <n v="4531"/>
    <n v="323235"/>
    <n v="448569"/>
    <n v="125334"/>
  </r>
  <r>
    <x v="1278"/>
    <x v="3"/>
    <s v="Tanta"/>
    <x v="0"/>
    <n v="2018"/>
    <x v="1"/>
    <x v="1278"/>
    <s v="ID - 494209"/>
    <x v="0"/>
    <n v="25"/>
    <n v="3732"/>
    <n v="5454"/>
    <n v="93300"/>
    <n v="136350"/>
    <n v="43050"/>
  </r>
  <r>
    <x v="937"/>
    <x v="3"/>
    <s v="Cairo"/>
    <x v="1"/>
    <n v="2020"/>
    <x v="1"/>
    <x v="937"/>
    <s v="ID - 494323"/>
    <x v="0"/>
    <n v="70"/>
    <n v="7650"/>
    <n v="12474"/>
    <n v="535500"/>
    <n v="873180"/>
    <n v="337680"/>
  </r>
  <r>
    <x v="1377"/>
    <x v="2"/>
    <s v="Nablus"/>
    <x v="3"/>
    <n v="2019"/>
    <x v="3"/>
    <x v="1377"/>
    <s v="ID - 494437"/>
    <x v="1"/>
    <n v="94"/>
    <n v="4861"/>
    <n v="9743"/>
    <n v="456934"/>
    <n v="915842"/>
    <n v="458908"/>
  </r>
  <r>
    <x v="1411"/>
    <x v="0"/>
    <s v="Homs"/>
    <x v="2"/>
    <n v="2020"/>
    <x v="2"/>
    <x v="1411"/>
    <s v="ID - 494551"/>
    <x v="1"/>
    <n v="65"/>
    <n v="5454"/>
    <n v="9616"/>
    <n v="354510"/>
    <n v="625040"/>
    <n v="270530"/>
  </r>
  <r>
    <x v="1318"/>
    <x v="0"/>
    <s v="Idlb"/>
    <x v="2"/>
    <n v="2019"/>
    <x v="0"/>
    <x v="1318"/>
    <s v="ID - 494665"/>
    <x v="1"/>
    <n v="88"/>
    <n v="6670"/>
    <n v="10663"/>
    <n v="586960"/>
    <n v="938344"/>
    <n v="351384"/>
  </r>
  <r>
    <x v="987"/>
    <x v="2"/>
    <s v="Gaza"/>
    <x v="2"/>
    <n v="2019"/>
    <x v="0"/>
    <x v="987"/>
    <s v="ID - 494779"/>
    <x v="1"/>
    <n v="90"/>
    <n v="7893"/>
    <n v="11716"/>
    <n v="710370"/>
    <n v="1054440"/>
    <n v="344070"/>
  </r>
  <r>
    <x v="1272"/>
    <x v="1"/>
    <s v="Riyadh"/>
    <x v="1"/>
    <n v="2019"/>
    <x v="1"/>
    <x v="1272"/>
    <s v="ID - 494893"/>
    <x v="0"/>
    <n v="57"/>
    <n v="2783"/>
    <n v="6635"/>
    <n v="158631"/>
    <n v="378195"/>
    <n v="219564"/>
  </r>
  <r>
    <x v="927"/>
    <x v="0"/>
    <s v="Damascus"/>
    <x v="2"/>
    <n v="2018"/>
    <x v="3"/>
    <x v="927"/>
    <s v="ID - 495007"/>
    <x v="0"/>
    <n v="27"/>
    <n v="3185"/>
    <n v="5492"/>
    <n v="85995"/>
    <n v="148284"/>
    <n v="62289"/>
  </r>
  <r>
    <x v="1311"/>
    <x v="3"/>
    <s v="Cairo"/>
    <x v="2"/>
    <n v="2020"/>
    <x v="1"/>
    <x v="1311"/>
    <s v="ID - 495121"/>
    <x v="1"/>
    <n v="44"/>
    <n v="6611"/>
    <n v="12924"/>
    <n v="290884"/>
    <n v="568656"/>
    <n v="277772"/>
  </r>
  <r>
    <x v="795"/>
    <x v="1"/>
    <s v="Riyadh"/>
    <x v="1"/>
    <n v="2019"/>
    <x v="3"/>
    <x v="795"/>
    <s v="ID - 495235"/>
    <x v="0"/>
    <n v="29"/>
    <n v="7914"/>
    <n v="9071"/>
    <n v="229506"/>
    <n v="263059"/>
    <n v="33553"/>
  </r>
  <r>
    <x v="397"/>
    <x v="3"/>
    <s v="Hurghada"/>
    <x v="2"/>
    <n v="2020"/>
    <x v="2"/>
    <x v="397"/>
    <s v="ID - 495349"/>
    <x v="0"/>
    <n v="92"/>
    <n v="8262"/>
    <n v="10127"/>
    <n v="760104"/>
    <n v="931684"/>
    <n v="171580"/>
  </r>
  <r>
    <x v="850"/>
    <x v="2"/>
    <s v="Al-Quds"/>
    <x v="3"/>
    <n v="2019"/>
    <x v="0"/>
    <x v="850"/>
    <s v="ID - 495463"/>
    <x v="1"/>
    <n v="60"/>
    <n v="5058"/>
    <n v="6737"/>
    <n v="303480"/>
    <n v="404220"/>
    <n v="100740"/>
  </r>
  <r>
    <x v="952"/>
    <x v="0"/>
    <s v="Homs"/>
    <x v="3"/>
    <n v="2017"/>
    <x v="0"/>
    <x v="952"/>
    <s v="ID - 495577"/>
    <x v="0"/>
    <n v="74"/>
    <n v="7991"/>
    <n v="14233"/>
    <n v="591334"/>
    <n v="1053242"/>
    <n v="461908"/>
  </r>
  <r>
    <x v="1059"/>
    <x v="0"/>
    <s v="Homs"/>
    <x v="0"/>
    <n v="2020"/>
    <x v="2"/>
    <x v="1059"/>
    <s v="ID - 495691"/>
    <x v="0"/>
    <n v="47"/>
    <n v="4637"/>
    <n v="8616"/>
    <n v="217939"/>
    <n v="404952"/>
    <n v="187013"/>
  </r>
  <r>
    <x v="1425"/>
    <x v="0"/>
    <s v="Hama"/>
    <x v="3"/>
    <n v="2019"/>
    <x v="2"/>
    <x v="1425"/>
    <s v="ID - 495805"/>
    <x v="0"/>
    <n v="82"/>
    <n v="5890"/>
    <n v="8566"/>
    <n v="482980"/>
    <n v="702412"/>
    <n v="219432"/>
  </r>
  <r>
    <x v="1437"/>
    <x v="3"/>
    <s v="Cairo"/>
    <x v="3"/>
    <n v="2018"/>
    <x v="3"/>
    <x v="1437"/>
    <s v="ID - 495919"/>
    <x v="0"/>
    <n v="15"/>
    <n v="8865"/>
    <n v="10868"/>
    <n v="132975"/>
    <n v="163020"/>
    <n v="30045"/>
  </r>
  <r>
    <x v="848"/>
    <x v="0"/>
    <s v="Idlb"/>
    <x v="1"/>
    <n v="2020"/>
    <x v="0"/>
    <x v="848"/>
    <s v="ID - 496033"/>
    <x v="1"/>
    <n v="28"/>
    <n v="4741"/>
    <n v="8384"/>
    <n v="132748"/>
    <n v="234752"/>
    <n v="102004"/>
  </r>
  <r>
    <x v="731"/>
    <x v="0"/>
    <s v="Hama"/>
    <x v="0"/>
    <n v="2017"/>
    <x v="1"/>
    <x v="731"/>
    <s v="ID - 496147"/>
    <x v="0"/>
    <n v="37"/>
    <n v="8753"/>
    <n v="14088"/>
    <n v="323861"/>
    <n v="521256"/>
    <n v="197395"/>
  </r>
  <r>
    <x v="57"/>
    <x v="2"/>
    <s v="Nablus"/>
    <x v="3"/>
    <n v="2017"/>
    <x v="2"/>
    <x v="57"/>
    <s v="ID - 496261"/>
    <x v="1"/>
    <n v="30"/>
    <n v="7289"/>
    <n v="11573"/>
    <n v="218670"/>
    <n v="347190"/>
    <n v="128520"/>
  </r>
  <r>
    <x v="1079"/>
    <x v="1"/>
    <s v="Jeddah"/>
    <x v="3"/>
    <n v="2017"/>
    <x v="0"/>
    <x v="1079"/>
    <s v="ID - 496375"/>
    <x v="0"/>
    <n v="17"/>
    <n v="5608"/>
    <n v="7778"/>
    <n v="95336"/>
    <n v="132226"/>
    <n v="36890"/>
  </r>
  <r>
    <x v="817"/>
    <x v="0"/>
    <s v="Homs"/>
    <x v="0"/>
    <n v="2018"/>
    <x v="3"/>
    <x v="817"/>
    <s v="ID - 496489"/>
    <x v="1"/>
    <n v="24"/>
    <n v="8746"/>
    <n v="10372"/>
    <n v="209904"/>
    <n v="248928"/>
    <n v="39024"/>
  </r>
  <r>
    <x v="1428"/>
    <x v="1"/>
    <s v="Jeddah"/>
    <x v="2"/>
    <n v="2019"/>
    <x v="3"/>
    <x v="1428"/>
    <s v="ID - 496603"/>
    <x v="0"/>
    <n v="12"/>
    <n v="6491"/>
    <n v="9758"/>
    <n v="77892"/>
    <n v="117096"/>
    <n v="39204"/>
  </r>
  <r>
    <x v="1373"/>
    <x v="1"/>
    <s v="Riyadh"/>
    <x v="3"/>
    <n v="2020"/>
    <x v="0"/>
    <x v="1373"/>
    <s v="ID - 496717"/>
    <x v="1"/>
    <n v="61"/>
    <n v="6694"/>
    <n v="9538"/>
    <n v="408334"/>
    <n v="581818"/>
    <n v="173484"/>
  </r>
  <r>
    <x v="592"/>
    <x v="0"/>
    <s v="Hama"/>
    <x v="0"/>
    <n v="2019"/>
    <x v="1"/>
    <x v="592"/>
    <s v="ID - 496831"/>
    <x v="1"/>
    <n v="10"/>
    <n v="5127"/>
    <n v="9560"/>
    <n v="51270"/>
    <n v="95600"/>
    <n v="44330"/>
  </r>
  <r>
    <x v="845"/>
    <x v="2"/>
    <s v="Gaza"/>
    <x v="2"/>
    <n v="2019"/>
    <x v="0"/>
    <x v="845"/>
    <s v="ID - 496945"/>
    <x v="0"/>
    <n v="96"/>
    <n v="7085"/>
    <n v="12410"/>
    <n v="680160"/>
    <n v="1191360"/>
    <n v="511200"/>
  </r>
  <r>
    <x v="1392"/>
    <x v="1"/>
    <s v="Jeddah"/>
    <x v="1"/>
    <n v="2020"/>
    <x v="1"/>
    <x v="1392"/>
    <s v="ID - 497059"/>
    <x v="0"/>
    <n v="80"/>
    <n v="8145"/>
    <n v="11401"/>
    <n v="651600"/>
    <n v="912080"/>
    <n v="260480"/>
  </r>
  <r>
    <x v="1271"/>
    <x v="1"/>
    <s v="Riyadh"/>
    <x v="3"/>
    <n v="2020"/>
    <x v="0"/>
    <x v="1271"/>
    <s v="ID - 497173"/>
    <x v="0"/>
    <n v="12"/>
    <n v="4355"/>
    <n v="7693"/>
    <n v="52260"/>
    <n v="92316"/>
    <n v="40056"/>
  </r>
  <r>
    <x v="1247"/>
    <x v="1"/>
    <s v="Abha"/>
    <x v="2"/>
    <n v="2019"/>
    <x v="1"/>
    <x v="1247"/>
    <s v="ID - 497287"/>
    <x v="1"/>
    <n v="12"/>
    <n v="2690"/>
    <n v="6936"/>
    <n v="32280"/>
    <n v="83232"/>
    <n v="50952"/>
  </r>
  <r>
    <x v="751"/>
    <x v="0"/>
    <s v="Hama"/>
    <x v="3"/>
    <n v="2020"/>
    <x v="0"/>
    <x v="751"/>
    <s v="ID - 497401"/>
    <x v="0"/>
    <n v="33"/>
    <n v="5694"/>
    <n v="10764"/>
    <n v="187902"/>
    <n v="355212"/>
    <n v="167310"/>
  </r>
  <r>
    <x v="672"/>
    <x v="1"/>
    <s v="Jeddah"/>
    <x v="1"/>
    <n v="2020"/>
    <x v="1"/>
    <x v="672"/>
    <s v="ID - 497515"/>
    <x v="0"/>
    <n v="26"/>
    <n v="3889"/>
    <n v="9214"/>
    <n v="101114"/>
    <n v="239564"/>
    <n v="138450"/>
  </r>
  <r>
    <x v="1423"/>
    <x v="3"/>
    <s v="Tanta"/>
    <x v="2"/>
    <n v="2018"/>
    <x v="1"/>
    <x v="1423"/>
    <s v="ID - 497629"/>
    <x v="1"/>
    <n v="74"/>
    <n v="3425"/>
    <n v="6547"/>
    <n v="253450"/>
    <n v="484478"/>
    <n v="231028"/>
  </r>
  <r>
    <x v="697"/>
    <x v="2"/>
    <s v="Ramallah"/>
    <x v="0"/>
    <n v="2019"/>
    <x v="1"/>
    <x v="697"/>
    <s v="ID - 497743"/>
    <x v="1"/>
    <n v="46"/>
    <n v="2935"/>
    <n v="5404"/>
    <n v="135010"/>
    <n v="248584"/>
    <n v="113574"/>
  </r>
  <r>
    <x v="1378"/>
    <x v="3"/>
    <s v="Cairo"/>
    <x v="3"/>
    <n v="2018"/>
    <x v="0"/>
    <x v="1378"/>
    <s v="ID - 497857"/>
    <x v="0"/>
    <n v="24"/>
    <n v="7812"/>
    <n v="10214"/>
    <n v="187488"/>
    <n v="245136"/>
    <n v="57648"/>
  </r>
  <r>
    <x v="649"/>
    <x v="2"/>
    <s v="Al-Quds"/>
    <x v="2"/>
    <n v="2017"/>
    <x v="0"/>
    <x v="649"/>
    <s v="ID - 497971"/>
    <x v="0"/>
    <n v="92"/>
    <n v="7416"/>
    <n v="14271"/>
    <n v="682272"/>
    <n v="1312932"/>
    <n v="630660"/>
  </r>
  <r>
    <x v="1410"/>
    <x v="1"/>
    <s v="Jeddah"/>
    <x v="0"/>
    <n v="2017"/>
    <x v="1"/>
    <x v="1410"/>
    <s v="ID - 498085"/>
    <x v="1"/>
    <n v="62"/>
    <n v="4688"/>
    <n v="8852"/>
    <n v="290656"/>
    <n v="548824"/>
    <n v="258168"/>
  </r>
  <r>
    <x v="1450"/>
    <x v="3"/>
    <s v="Hurghada"/>
    <x v="1"/>
    <n v="2017"/>
    <x v="0"/>
    <x v="1450"/>
    <s v="ID - 498199"/>
    <x v="0"/>
    <n v="53"/>
    <n v="4746"/>
    <n v="11454"/>
    <n v="251538"/>
    <n v="607062"/>
    <n v="355524"/>
  </r>
  <r>
    <x v="1088"/>
    <x v="2"/>
    <s v="Ramallah"/>
    <x v="2"/>
    <n v="2018"/>
    <x v="1"/>
    <x v="1088"/>
    <s v="ID - 498313"/>
    <x v="1"/>
    <n v="41"/>
    <n v="2625"/>
    <n v="5064"/>
    <n v="107625"/>
    <n v="207624"/>
    <n v="99999"/>
  </r>
  <r>
    <x v="1397"/>
    <x v="2"/>
    <s v="Nablus"/>
    <x v="1"/>
    <n v="2017"/>
    <x v="2"/>
    <x v="1397"/>
    <s v="ID - 498427"/>
    <x v="1"/>
    <n v="17"/>
    <n v="6824"/>
    <n v="9822"/>
    <n v="116008"/>
    <n v="166974"/>
    <n v="50966"/>
  </r>
  <r>
    <x v="528"/>
    <x v="1"/>
    <s v="Dammam"/>
    <x v="1"/>
    <n v="2020"/>
    <x v="0"/>
    <x v="528"/>
    <s v="ID - 498541"/>
    <x v="0"/>
    <n v="98"/>
    <n v="3038"/>
    <n v="6640"/>
    <n v="297724"/>
    <n v="650720"/>
    <n v="352996"/>
  </r>
  <r>
    <x v="734"/>
    <x v="1"/>
    <s v="Abha"/>
    <x v="2"/>
    <n v="2018"/>
    <x v="0"/>
    <x v="734"/>
    <s v="ID - 498655"/>
    <x v="1"/>
    <n v="59"/>
    <n v="6545"/>
    <n v="13159"/>
    <n v="386155"/>
    <n v="776381"/>
    <n v="390226"/>
  </r>
  <r>
    <x v="223"/>
    <x v="2"/>
    <s v="Ramallah"/>
    <x v="1"/>
    <n v="2020"/>
    <x v="0"/>
    <x v="223"/>
    <s v="ID - 498769"/>
    <x v="0"/>
    <n v="27"/>
    <n v="3206"/>
    <n v="9763"/>
    <n v="86562"/>
    <n v="263601"/>
    <n v="177039"/>
  </r>
  <r>
    <x v="890"/>
    <x v="1"/>
    <s v="Dammam"/>
    <x v="3"/>
    <n v="2020"/>
    <x v="3"/>
    <x v="890"/>
    <s v="ID - 498883"/>
    <x v="1"/>
    <n v="18"/>
    <n v="3890"/>
    <n v="10842"/>
    <n v="70020"/>
    <n v="195156"/>
    <n v="125136"/>
  </r>
  <r>
    <x v="782"/>
    <x v="1"/>
    <s v="Riyadh"/>
    <x v="3"/>
    <n v="2020"/>
    <x v="2"/>
    <x v="782"/>
    <s v="ID - 498997"/>
    <x v="1"/>
    <n v="33"/>
    <n v="4255"/>
    <n v="11209"/>
    <n v="140415"/>
    <n v="369897"/>
    <n v="229482"/>
  </r>
  <r>
    <x v="521"/>
    <x v="3"/>
    <s v="Tanta"/>
    <x v="0"/>
    <n v="2017"/>
    <x v="2"/>
    <x v="521"/>
    <s v="ID - 499111"/>
    <x v="1"/>
    <n v="11"/>
    <n v="5363"/>
    <n v="7178"/>
    <n v="58993"/>
    <n v="78958"/>
    <n v="19965"/>
  </r>
  <r>
    <x v="364"/>
    <x v="0"/>
    <s v="Idlb"/>
    <x v="0"/>
    <n v="2020"/>
    <x v="2"/>
    <x v="364"/>
    <s v="ID - 499225"/>
    <x v="0"/>
    <n v="49"/>
    <n v="2088"/>
    <n v="3089"/>
    <n v="102312"/>
    <n v="151361"/>
    <n v="49049"/>
  </r>
  <r>
    <x v="879"/>
    <x v="2"/>
    <s v="Ramallah"/>
    <x v="0"/>
    <n v="2019"/>
    <x v="0"/>
    <x v="879"/>
    <s v="ID - 499339"/>
    <x v="0"/>
    <n v="73"/>
    <n v="6714"/>
    <n v="13369"/>
    <n v="490122"/>
    <n v="975937"/>
    <n v="485815"/>
  </r>
  <r>
    <x v="170"/>
    <x v="0"/>
    <s v="Idlb"/>
    <x v="0"/>
    <n v="2018"/>
    <x v="0"/>
    <x v="170"/>
    <s v="ID - 499453"/>
    <x v="0"/>
    <n v="85"/>
    <n v="5643"/>
    <n v="10628"/>
    <n v="479655"/>
    <n v="903380"/>
    <n v="423725"/>
  </r>
  <r>
    <x v="761"/>
    <x v="1"/>
    <s v="Abha"/>
    <x v="2"/>
    <n v="2020"/>
    <x v="2"/>
    <x v="761"/>
    <s v="ID - 499567"/>
    <x v="1"/>
    <n v="12"/>
    <n v="8402"/>
    <n v="11307"/>
    <n v="100824"/>
    <n v="135684"/>
    <n v="34860"/>
  </r>
  <r>
    <x v="202"/>
    <x v="3"/>
    <s v="Cairo"/>
    <x v="2"/>
    <n v="2018"/>
    <x v="2"/>
    <x v="202"/>
    <s v="ID - 499681"/>
    <x v="1"/>
    <n v="69"/>
    <n v="8133"/>
    <n v="15038"/>
    <n v="561177"/>
    <n v="1037622"/>
    <n v="476445"/>
  </r>
  <r>
    <x v="696"/>
    <x v="3"/>
    <s v="Hurghada"/>
    <x v="3"/>
    <n v="2019"/>
    <x v="1"/>
    <x v="696"/>
    <s v="ID - 499795"/>
    <x v="1"/>
    <n v="53"/>
    <n v="6669"/>
    <n v="10250"/>
    <n v="353457"/>
    <n v="543250"/>
    <n v="189793"/>
  </r>
  <r>
    <x v="1169"/>
    <x v="3"/>
    <s v="Cairo"/>
    <x v="1"/>
    <n v="2017"/>
    <x v="2"/>
    <x v="1169"/>
    <s v="ID - 499909"/>
    <x v="1"/>
    <n v="63"/>
    <n v="3175"/>
    <n v="7001"/>
    <n v="200025"/>
    <n v="441063"/>
    <n v="241038"/>
  </r>
  <r>
    <x v="281"/>
    <x v="1"/>
    <s v="Dammam"/>
    <x v="0"/>
    <n v="2017"/>
    <x v="0"/>
    <x v="281"/>
    <s v="ID - 500023"/>
    <x v="0"/>
    <n v="77"/>
    <n v="6013"/>
    <n v="11851"/>
    <n v="463001"/>
    <n v="912527"/>
    <n v="449526"/>
  </r>
  <r>
    <x v="497"/>
    <x v="1"/>
    <s v="Riyadh"/>
    <x v="0"/>
    <n v="2019"/>
    <x v="3"/>
    <x v="497"/>
    <s v="ID - 500137"/>
    <x v="0"/>
    <n v="79"/>
    <n v="3211"/>
    <n v="8496"/>
    <n v="253669"/>
    <n v="671184"/>
    <n v="417515"/>
  </r>
  <r>
    <x v="671"/>
    <x v="1"/>
    <s v="Jeddah"/>
    <x v="2"/>
    <n v="2018"/>
    <x v="2"/>
    <x v="671"/>
    <s v="ID - 500251"/>
    <x v="1"/>
    <n v="10"/>
    <n v="6379"/>
    <n v="10739"/>
    <n v="63790"/>
    <n v="107390"/>
    <n v="43600"/>
  </r>
  <r>
    <x v="993"/>
    <x v="1"/>
    <s v="Abha"/>
    <x v="3"/>
    <n v="2019"/>
    <x v="3"/>
    <x v="993"/>
    <s v="ID - 500365"/>
    <x v="1"/>
    <n v="73"/>
    <n v="6970"/>
    <n v="10698"/>
    <n v="508810"/>
    <n v="780954"/>
    <n v="272144"/>
  </r>
  <r>
    <x v="1169"/>
    <x v="0"/>
    <s v="Hama"/>
    <x v="1"/>
    <n v="2017"/>
    <x v="2"/>
    <x v="1169"/>
    <s v="ID - 500479"/>
    <x v="0"/>
    <n v="85"/>
    <n v="4345"/>
    <n v="6530"/>
    <n v="369325"/>
    <n v="555050"/>
    <n v="185725"/>
  </r>
  <r>
    <x v="723"/>
    <x v="2"/>
    <s v="Nablus"/>
    <x v="3"/>
    <n v="2020"/>
    <x v="3"/>
    <x v="723"/>
    <s v="ID - 500593"/>
    <x v="0"/>
    <n v="34"/>
    <n v="8594"/>
    <n v="14271"/>
    <n v="292196"/>
    <n v="485214"/>
    <n v="193018"/>
  </r>
  <r>
    <x v="1348"/>
    <x v="3"/>
    <s v="Hurghada"/>
    <x v="2"/>
    <n v="2020"/>
    <x v="1"/>
    <x v="1348"/>
    <s v="ID - 500707"/>
    <x v="0"/>
    <n v="98"/>
    <n v="5044"/>
    <n v="6677"/>
    <n v="494312"/>
    <n v="654346"/>
    <n v="160034"/>
  </r>
  <r>
    <x v="1432"/>
    <x v="0"/>
    <s v="Idlb"/>
    <x v="0"/>
    <n v="2019"/>
    <x v="0"/>
    <x v="1432"/>
    <s v="ID - 500821"/>
    <x v="0"/>
    <n v="14"/>
    <n v="6481"/>
    <n v="11897"/>
    <n v="90734"/>
    <n v="166558"/>
    <n v="75824"/>
  </r>
  <r>
    <x v="1134"/>
    <x v="2"/>
    <s v="Ramallah"/>
    <x v="0"/>
    <n v="2020"/>
    <x v="3"/>
    <x v="1134"/>
    <s v="ID - 500935"/>
    <x v="0"/>
    <n v="41"/>
    <n v="2792"/>
    <n v="7717"/>
    <n v="114472"/>
    <n v="316397"/>
    <n v="201925"/>
  </r>
  <r>
    <x v="375"/>
    <x v="3"/>
    <s v="Cairo"/>
    <x v="0"/>
    <n v="2020"/>
    <x v="1"/>
    <x v="375"/>
    <s v="ID - 501049"/>
    <x v="0"/>
    <n v="20"/>
    <n v="4957"/>
    <n v="10575"/>
    <n v="99140"/>
    <n v="211500"/>
    <n v="112360"/>
  </r>
  <r>
    <x v="919"/>
    <x v="2"/>
    <s v="Al-Quds"/>
    <x v="3"/>
    <n v="2017"/>
    <x v="1"/>
    <x v="919"/>
    <s v="ID - 501163"/>
    <x v="0"/>
    <n v="96"/>
    <n v="5322"/>
    <n v="7626"/>
    <n v="510912"/>
    <n v="732096"/>
    <n v="221184"/>
  </r>
  <r>
    <x v="1340"/>
    <x v="2"/>
    <s v="Al-Quds"/>
    <x v="1"/>
    <n v="2019"/>
    <x v="1"/>
    <x v="1340"/>
    <s v="ID - 501277"/>
    <x v="0"/>
    <n v="71"/>
    <n v="6096"/>
    <n v="10880"/>
    <n v="432816"/>
    <n v="772480"/>
    <n v="339664"/>
  </r>
  <r>
    <x v="1406"/>
    <x v="2"/>
    <s v="Al-Quds"/>
    <x v="2"/>
    <n v="2020"/>
    <x v="2"/>
    <x v="1406"/>
    <s v="ID - 501391"/>
    <x v="1"/>
    <n v="15"/>
    <n v="3762"/>
    <n v="6362"/>
    <n v="56430"/>
    <n v="95430"/>
    <n v="39000"/>
  </r>
  <r>
    <x v="220"/>
    <x v="2"/>
    <s v="Nablus"/>
    <x v="0"/>
    <n v="2017"/>
    <x v="3"/>
    <x v="220"/>
    <s v="ID - 501505"/>
    <x v="0"/>
    <n v="14"/>
    <n v="3511"/>
    <n v="6896"/>
    <n v="49154"/>
    <n v="96544"/>
    <n v="47390"/>
  </r>
  <r>
    <x v="963"/>
    <x v="3"/>
    <s v="Hurghada"/>
    <x v="1"/>
    <n v="2020"/>
    <x v="3"/>
    <x v="963"/>
    <s v="ID - 501619"/>
    <x v="1"/>
    <n v="87"/>
    <n v="5977"/>
    <n v="9110"/>
    <n v="519999"/>
    <n v="792570"/>
    <n v="272571"/>
  </r>
  <r>
    <x v="901"/>
    <x v="1"/>
    <s v="Riyadh"/>
    <x v="1"/>
    <n v="2020"/>
    <x v="0"/>
    <x v="901"/>
    <s v="ID - 501733"/>
    <x v="0"/>
    <n v="33"/>
    <n v="7324"/>
    <n v="10435"/>
    <n v="241692"/>
    <n v="344355"/>
    <n v="102663"/>
  </r>
  <r>
    <x v="424"/>
    <x v="0"/>
    <s v="Damascus"/>
    <x v="0"/>
    <n v="2020"/>
    <x v="1"/>
    <x v="424"/>
    <s v="ID - 501847"/>
    <x v="1"/>
    <n v="42"/>
    <n v="7945"/>
    <n v="13170"/>
    <n v="333690"/>
    <n v="553140"/>
    <n v="219450"/>
  </r>
  <r>
    <x v="595"/>
    <x v="1"/>
    <s v="Abha"/>
    <x v="0"/>
    <n v="2017"/>
    <x v="0"/>
    <x v="595"/>
    <s v="ID - 501961"/>
    <x v="0"/>
    <n v="22"/>
    <n v="3007"/>
    <n v="9592"/>
    <n v="66154"/>
    <n v="211024"/>
    <n v="144870"/>
  </r>
  <r>
    <x v="237"/>
    <x v="3"/>
    <s v="Hurghada"/>
    <x v="0"/>
    <n v="2019"/>
    <x v="2"/>
    <x v="237"/>
    <s v="ID - 502075"/>
    <x v="0"/>
    <n v="96"/>
    <n v="7877"/>
    <n v="13187"/>
    <n v="756192"/>
    <n v="1265952"/>
    <n v="509760"/>
  </r>
  <r>
    <x v="246"/>
    <x v="0"/>
    <s v="Damascus"/>
    <x v="1"/>
    <n v="2018"/>
    <x v="2"/>
    <x v="246"/>
    <s v="ID - 502189"/>
    <x v="1"/>
    <n v="97"/>
    <n v="4180"/>
    <n v="5676"/>
    <n v="405460"/>
    <n v="550572"/>
    <n v="145112"/>
  </r>
  <r>
    <x v="616"/>
    <x v="0"/>
    <s v="Idlb"/>
    <x v="2"/>
    <n v="2020"/>
    <x v="0"/>
    <x v="616"/>
    <s v="ID - 502303"/>
    <x v="1"/>
    <n v="92"/>
    <n v="4067"/>
    <n v="9113"/>
    <n v="374164"/>
    <n v="838396"/>
    <n v="464232"/>
  </r>
  <r>
    <x v="514"/>
    <x v="1"/>
    <s v="Abha"/>
    <x v="2"/>
    <n v="2019"/>
    <x v="3"/>
    <x v="514"/>
    <s v="ID - 502417"/>
    <x v="0"/>
    <n v="13"/>
    <n v="6840"/>
    <n v="11610"/>
    <n v="88920"/>
    <n v="150930"/>
    <n v="62010"/>
  </r>
  <r>
    <x v="1063"/>
    <x v="1"/>
    <s v="Dammam"/>
    <x v="1"/>
    <n v="2019"/>
    <x v="1"/>
    <x v="1063"/>
    <s v="ID - 502531"/>
    <x v="0"/>
    <n v="26"/>
    <n v="4783"/>
    <n v="6506"/>
    <n v="124358"/>
    <n v="169156"/>
    <n v="44798"/>
  </r>
  <r>
    <x v="324"/>
    <x v="0"/>
    <s v="Damascus"/>
    <x v="0"/>
    <n v="2020"/>
    <x v="1"/>
    <x v="324"/>
    <s v="ID - 502645"/>
    <x v="0"/>
    <n v="67"/>
    <n v="7708"/>
    <n v="9773"/>
    <n v="516436"/>
    <n v="654791"/>
    <n v="138355"/>
  </r>
  <r>
    <x v="660"/>
    <x v="0"/>
    <s v="Idlb"/>
    <x v="0"/>
    <n v="2020"/>
    <x v="0"/>
    <x v="660"/>
    <s v="ID - 502759"/>
    <x v="0"/>
    <n v="77"/>
    <n v="8718"/>
    <n v="14140"/>
    <n v="671286"/>
    <n v="1088780"/>
    <n v="417494"/>
  </r>
  <r>
    <x v="1155"/>
    <x v="1"/>
    <s v="Jeddah"/>
    <x v="3"/>
    <n v="2019"/>
    <x v="2"/>
    <x v="1155"/>
    <s v="ID - 502873"/>
    <x v="0"/>
    <n v="24"/>
    <n v="7001"/>
    <n v="12220"/>
    <n v="168024"/>
    <n v="293280"/>
    <n v="125256"/>
  </r>
  <r>
    <x v="614"/>
    <x v="0"/>
    <s v="Hama"/>
    <x v="3"/>
    <n v="2018"/>
    <x v="2"/>
    <x v="614"/>
    <s v="ID - 502987"/>
    <x v="1"/>
    <n v="31"/>
    <n v="4103"/>
    <n v="8377"/>
    <n v="127193"/>
    <n v="259687"/>
    <n v="132494"/>
  </r>
  <r>
    <x v="180"/>
    <x v="1"/>
    <s v="Dammam"/>
    <x v="0"/>
    <n v="2017"/>
    <x v="3"/>
    <x v="180"/>
    <s v="ID - 503101"/>
    <x v="0"/>
    <n v="80"/>
    <n v="5531"/>
    <n v="11094"/>
    <n v="442480"/>
    <n v="887520"/>
    <n v="445040"/>
  </r>
  <r>
    <x v="673"/>
    <x v="2"/>
    <s v="Nablus"/>
    <x v="0"/>
    <n v="2019"/>
    <x v="3"/>
    <x v="673"/>
    <s v="ID - 503215"/>
    <x v="0"/>
    <n v="40"/>
    <n v="8165"/>
    <n v="12212"/>
    <n v="326600"/>
    <n v="488480"/>
    <n v="161880"/>
  </r>
  <r>
    <x v="748"/>
    <x v="2"/>
    <s v="Ramallah"/>
    <x v="2"/>
    <n v="2017"/>
    <x v="1"/>
    <x v="748"/>
    <s v="ID - 503329"/>
    <x v="1"/>
    <n v="83"/>
    <n v="5021"/>
    <n v="10669"/>
    <n v="416743"/>
    <n v="885527"/>
    <n v="468784"/>
  </r>
  <r>
    <x v="1110"/>
    <x v="3"/>
    <s v="Cairo"/>
    <x v="3"/>
    <n v="2020"/>
    <x v="2"/>
    <x v="1110"/>
    <s v="ID - 503443"/>
    <x v="0"/>
    <n v="41"/>
    <n v="2223"/>
    <n v="8788"/>
    <n v="91143"/>
    <n v="360308"/>
    <n v="269165"/>
  </r>
  <r>
    <x v="1418"/>
    <x v="0"/>
    <s v="Homs"/>
    <x v="2"/>
    <n v="2019"/>
    <x v="2"/>
    <x v="1418"/>
    <s v="ID - 503557"/>
    <x v="1"/>
    <n v="71"/>
    <n v="2918"/>
    <n v="8320"/>
    <n v="207178"/>
    <n v="590720"/>
    <n v="383542"/>
  </r>
  <r>
    <x v="1009"/>
    <x v="1"/>
    <s v="Jeddah"/>
    <x v="3"/>
    <n v="2019"/>
    <x v="3"/>
    <x v="1009"/>
    <s v="ID - 503671"/>
    <x v="0"/>
    <n v="44"/>
    <n v="3077"/>
    <n v="8984"/>
    <n v="135388"/>
    <n v="395296"/>
    <n v="259908"/>
  </r>
  <r>
    <x v="1272"/>
    <x v="0"/>
    <s v="Damascus"/>
    <x v="0"/>
    <n v="2019"/>
    <x v="1"/>
    <x v="1272"/>
    <s v="ID - 503785"/>
    <x v="1"/>
    <n v="97"/>
    <n v="6176"/>
    <n v="12717"/>
    <n v="599072"/>
    <n v="1233549"/>
    <n v="634477"/>
  </r>
  <r>
    <x v="32"/>
    <x v="1"/>
    <s v="Jeddah"/>
    <x v="3"/>
    <n v="2020"/>
    <x v="3"/>
    <x v="32"/>
    <s v="ID - 503899"/>
    <x v="0"/>
    <n v="30"/>
    <n v="5600"/>
    <n v="11384"/>
    <n v="168000"/>
    <n v="341520"/>
    <n v="173520"/>
  </r>
  <r>
    <x v="1199"/>
    <x v="0"/>
    <s v="Hama"/>
    <x v="1"/>
    <n v="2019"/>
    <x v="1"/>
    <x v="1199"/>
    <s v="ID - 504013"/>
    <x v="0"/>
    <n v="57"/>
    <n v="7122"/>
    <n v="8212"/>
    <n v="405954"/>
    <n v="468084"/>
    <n v="62130"/>
  </r>
  <r>
    <x v="1451"/>
    <x v="3"/>
    <s v="Hurghada"/>
    <x v="2"/>
    <n v="2018"/>
    <x v="0"/>
    <x v="1451"/>
    <s v="ID - 504127"/>
    <x v="0"/>
    <n v="25"/>
    <n v="5233"/>
    <n v="6679"/>
    <n v="130825"/>
    <n v="166975"/>
    <n v="36150"/>
  </r>
  <r>
    <x v="676"/>
    <x v="0"/>
    <s v="Damascus"/>
    <x v="2"/>
    <n v="2017"/>
    <x v="3"/>
    <x v="676"/>
    <s v="ID - 504241"/>
    <x v="0"/>
    <n v="55"/>
    <n v="5441"/>
    <n v="8754"/>
    <n v="299255"/>
    <n v="481470"/>
    <n v="182215"/>
  </r>
  <r>
    <x v="365"/>
    <x v="2"/>
    <s v="Ramallah"/>
    <x v="0"/>
    <n v="2018"/>
    <x v="2"/>
    <x v="365"/>
    <s v="ID - 504355"/>
    <x v="0"/>
    <n v="70"/>
    <n v="8534"/>
    <n v="11745"/>
    <n v="597380"/>
    <n v="822150"/>
    <n v="224770"/>
  </r>
  <r>
    <x v="1249"/>
    <x v="2"/>
    <s v="Nablus"/>
    <x v="3"/>
    <n v="2020"/>
    <x v="3"/>
    <x v="1249"/>
    <s v="ID - 504469"/>
    <x v="0"/>
    <n v="36"/>
    <n v="7293"/>
    <n v="9674"/>
    <n v="262548"/>
    <n v="348264"/>
    <n v="85716"/>
  </r>
  <r>
    <x v="1070"/>
    <x v="2"/>
    <s v="Gaza"/>
    <x v="1"/>
    <n v="2020"/>
    <x v="1"/>
    <x v="1070"/>
    <s v="ID - 504583"/>
    <x v="1"/>
    <n v="24"/>
    <n v="6111"/>
    <n v="10880"/>
    <n v="146664"/>
    <n v="261120"/>
    <n v="114456"/>
  </r>
  <r>
    <x v="592"/>
    <x v="2"/>
    <s v="Nablus"/>
    <x v="3"/>
    <n v="2019"/>
    <x v="1"/>
    <x v="592"/>
    <s v="ID - 504697"/>
    <x v="1"/>
    <n v="43"/>
    <n v="7651"/>
    <n v="10517"/>
    <n v="328993"/>
    <n v="452231"/>
    <n v="123238"/>
  </r>
  <r>
    <x v="669"/>
    <x v="0"/>
    <s v="Damascus"/>
    <x v="1"/>
    <n v="2020"/>
    <x v="0"/>
    <x v="669"/>
    <s v="ID - 504811"/>
    <x v="0"/>
    <n v="82"/>
    <n v="6905"/>
    <n v="13080"/>
    <n v="566210"/>
    <n v="1072560"/>
    <n v="506350"/>
  </r>
  <r>
    <x v="531"/>
    <x v="2"/>
    <s v="Nablus"/>
    <x v="0"/>
    <n v="2019"/>
    <x v="0"/>
    <x v="531"/>
    <s v="ID - 504925"/>
    <x v="1"/>
    <n v="80"/>
    <n v="2864"/>
    <n v="3963"/>
    <n v="229120"/>
    <n v="317040"/>
    <n v="87920"/>
  </r>
  <r>
    <x v="540"/>
    <x v="3"/>
    <s v="Cairo"/>
    <x v="2"/>
    <n v="2020"/>
    <x v="0"/>
    <x v="540"/>
    <s v="ID - 505039"/>
    <x v="0"/>
    <n v="16"/>
    <n v="4407"/>
    <n v="5875"/>
    <n v="70512"/>
    <n v="94000"/>
    <n v="23488"/>
  </r>
  <r>
    <x v="1018"/>
    <x v="0"/>
    <s v="Damascus"/>
    <x v="3"/>
    <n v="2018"/>
    <x v="1"/>
    <x v="1018"/>
    <s v="ID - 505153"/>
    <x v="0"/>
    <n v="77"/>
    <n v="6079"/>
    <n v="8376"/>
    <n v="468083"/>
    <n v="644952"/>
    <n v="176869"/>
  </r>
  <r>
    <x v="1442"/>
    <x v="2"/>
    <s v="Al-Quds"/>
    <x v="2"/>
    <n v="2020"/>
    <x v="2"/>
    <x v="1442"/>
    <s v="ID - 505267"/>
    <x v="0"/>
    <n v="89"/>
    <n v="5875"/>
    <n v="11886"/>
    <n v="522875"/>
    <n v="1057854"/>
    <n v="534979"/>
  </r>
  <r>
    <x v="1173"/>
    <x v="0"/>
    <s v="Hama"/>
    <x v="2"/>
    <n v="2017"/>
    <x v="3"/>
    <x v="1173"/>
    <s v="ID - 505381"/>
    <x v="1"/>
    <n v="63"/>
    <n v="7679"/>
    <n v="8900"/>
    <n v="483777"/>
    <n v="560700"/>
    <n v="76923"/>
  </r>
  <r>
    <x v="1101"/>
    <x v="3"/>
    <s v="Cairo"/>
    <x v="3"/>
    <n v="2019"/>
    <x v="2"/>
    <x v="1101"/>
    <s v="ID - 505495"/>
    <x v="0"/>
    <n v="85"/>
    <n v="2373"/>
    <n v="3479"/>
    <n v="201705"/>
    <n v="295715"/>
    <n v="94010"/>
  </r>
  <r>
    <x v="449"/>
    <x v="0"/>
    <s v="Damascus"/>
    <x v="1"/>
    <n v="2020"/>
    <x v="3"/>
    <x v="449"/>
    <s v="ID - 505609"/>
    <x v="0"/>
    <n v="45"/>
    <n v="8517"/>
    <n v="13708"/>
    <n v="383265"/>
    <n v="616860"/>
    <n v="233595"/>
  </r>
  <r>
    <x v="959"/>
    <x v="3"/>
    <s v="Hurghada"/>
    <x v="1"/>
    <n v="2017"/>
    <x v="1"/>
    <x v="959"/>
    <s v="ID - 505723"/>
    <x v="1"/>
    <n v="64"/>
    <n v="3027"/>
    <n v="4084"/>
    <n v="193728"/>
    <n v="261376"/>
    <n v="67648"/>
  </r>
  <r>
    <x v="724"/>
    <x v="3"/>
    <s v="Alex"/>
    <x v="3"/>
    <n v="2017"/>
    <x v="0"/>
    <x v="724"/>
    <s v="ID - 505837"/>
    <x v="1"/>
    <n v="88"/>
    <n v="8303"/>
    <n v="11886"/>
    <n v="730664"/>
    <n v="1045968"/>
    <n v="315304"/>
  </r>
  <r>
    <x v="1020"/>
    <x v="2"/>
    <s v="Gaza"/>
    <x v="3"/>
    <n v="2019"/>
    <x v="2"/>
    <x v="1020"/>
    <s v="ID - 505951"/>
    <x v="0"/>
    <n v="62"/>
    <n v="2505"/>
    <n v="5339"/>
    <n v="155310"/>
    <n v="331018"/>
    <n v="175708"/>
  </r>
  <r>
    <x v="1176"/>
    <x v="0"/>
    <s v="Idlb"/>
    <x v="1"/>
    <n v="2018"/>
    <x v="0"/>
    <x v="1176"/>
    <s v="ID - 506065"/>
    <x v="1"/>
    <n v="71"/>
    <n v="7907"/>
    <n v="11694"/>
    <n v="561397"/>
    <n v="830274"/>
    <n v="268877"/>
  </r>
  <r>
    <x v="5"/>
    <x v="3"/>
    <s v="Hurghada"/>
    <x v="2"/>
    <n v="2017"/>
    <x v="1"/>
    <x v="5"/>
    <s v="ID - 506179"/>
    <x v="1"/>
    <n v="68"/>
    <n v="7059"/>
    <n v="12752"/>
    <n v="480012"/>
    <n v="867136"/>
    <n v="387124"/>
  </r>
  <r>
    <x v="202"/>
    <x v="2"/>
    <s v="Nablus"/>
    <x v="3"/>
    <n v="2018"/>
    <x v="2"/>
    <x v="202"/>
    <s v="ID - 506293"/>
    <x v="0"/>
    <n v="69"/>
    <n v="2187"/>
    <n v="6295"/>
    <n v="150903"/>
    <n v="434355"/>
    <n v="283452"/>
  </r>
  <r>
    <x v="1297"/>
    <x v="2"/>
    <s v="Ramallah"/>
    <x v="1"/>
    <n v="2017"/>
    <x v="3"/>
    <x v="1297"/>
    <s v="ID - 506407"/>
    <x v="0"/>
    <n v="74"/>
    <n v="8446"/>
    <n v="11660"/>
    <n v="625004"/>
    <n v="862840"/>
    <n v="237836"/>
  </r>
  <r>
    <x v="1393"/>
    <x v="3"/>
    <s v="Hurghada"/>
    <x v="1"/>
    <n v="2019"/>
    <x v="2"/>
    <x v="1393"/>
    <s v="ID - 506521"/>
    <x v="0"/>
    <n v="90"/>
    <n v="8406"/>
    <n v="10523"/>
    <n v="756540"/>
    <n v="947070"/>
    <n v="190530"/>
  </r>
  <r>
    <x v="761"/>
    <x v="3"/>
    <s v="Tanta"/>
    <x v="1"/>
    <n v="2020"/>
    <x v="2"/>
    <x v="761"/>
    <s v="ID - 506635"/>
    <x v="1"/>
    <n v="16"/>
    <n v="4716"/>
    <n v="6887"/>
    <n v="75456"/>
    <n v="110192"/>
    <n v="34736"/>
  </r>
  <r>
    <x v="593"/>
    <x v="1"/>
    <s v="Dammam"/>
    <x v="3"/>
    <n v="2018"/>
    <x v="3"/>
    <x v="593"/>
    <s v="ID - 506749"/>
    <x v="0"/>
    <n v="63"/>
    <n v="2819"/>
    <n v="6413"/>
    <n v="177597"/>
    <n v="404019"/>
    <n v="226422"/>
  </r>
  <r>
    <x v="1415"/>
    <x v="1"/>
    <s v="Abha"/>
    <x v="0"/>
    <n v="2019"/>
    <x v="0"/>
    <x v="1415"/>
    <s v="ID - 506863"/>
    <x v="0"/>
    <n v="96"/>
    <n v="4599"/>
    <n v="5764"/>
    <n v="441504"/>
    <n v="553344"/>
    <n v="111840"/>
  </r>
  <r>
    <x v="955"/>
    <x v="1"/>
    <s v="Abha"/>
    <x v="0"/>
    <n v="2019"/>
    <x v="1"/>
    <x v="955"/>
    <s v="ID - 506977"/>
    <x v="0"/>
    <n v="31"/>
    <n v="2343"/>
    <n v="8633"/>
    <n v="72633"/>
    <n v="267623"/>
    <n v="194990"/>
  </r>
  <r>
    <x v="461"/>
    <x v="2"/>
    <s v="Gaza"/>
    <x v="2"/>
    <n v="2019"/>
    <x v="3"/>
    <x v="461"/>
    <s v="ID - 507091"/>
    <x v="1"/>
    <n v="88"/>
    <n v="2884"/>
    <n v="4481"/>
    <n v="253792"/>
    <n v="394328"/>
    <n v="140536"/>
  </r>
  <r>
    <x v="222"/>
    <x v="2"/>
    <s v="Nablus"/>
    <x v="2"/>
    <n v="2018"/>
    <x v="1"/>
    <x v="222"/>
    <s v="ID - 507205"/>
    <x v="0"/>
    <n v="53"/>
    <n v="7207"/>
    <n v="11304"/>
    <n v="381971"/>
    <n v="599112"/>
    <n v="217141"/>
  </r>
  <r>
    <x v="19"/>
    <x v="0"/>
    <s v="Hama"/>
    <x v="0"/>
    <n v="2020"/>
    <x v="2"/>
    <x v="19"/>
    <s v="ID - 507319"/>
    <x v="1"/>
    <n v="69"/>
    <n v="7702"/>
    <n v="12079"/>
    <n v="531438"/>
    <n v="833451"/>
    <n v="302013"/>
  </r>
  <r>
    <x v="610"/>
    <x v="0"/>
    <s v="Hama"/>
    <x v="3"/>
    <n v="2019"/>
    <x v="3"/>
    <x v="610"/>
    <s v="ID - 507433"/>
    <x v="0"/>
    <n v="31"/>
    <n v="6516"/>
    <n v="9804"/>
    <n v="201996"/>
    <n v="303924"/>
    <n v="101928"/>
  </r>
  <r>
    <x v="24"/>
    <x v="2"/>
    <s v="Al-Quds"/>
    <x v="1"/>
    <n v="2019"/>
    <x v="0"/>
    <x v="24"/>
    <s v="ID - 507547"/>
    <x v="0"/>
    <n v="47"/>
    <n v="3846"/>
    <n v="8999"/>
    <n v="180762"/>
    <n v="422953"/>
    <n v="242191"/>
  </r>
  <r>
    <x v="693"/>
    <x v="0"/>
    <s v="Hama"/>
    <x v="3"/>
    <n v="2019"/>
    <x v="0"/>
    <x v="693"/>
    <s v="ID - 507661"/>
    <x v="0"/>
    <n v="29"/>
    <n v="5554"/>
    <n v="10827"/>
    <n v="161066"/>
    <n v="313983"/>
    <n v="152917"/>
  </r>
  <r>
    <x v="392"/>
    <x v="3"/>
    <s v="Tanta"/>
    <x v="0"/>
    <n v="2017"/>
    <x v="2"/>
    <x v="392"/>
    <s v="ID - 507775"/>
    <x v="1"/>
    <n v="15"/>
    <n v="7407"/>
    <n v="11209"/>
    <n v="111105"/>
    <n v="168135"/>
    <n v="57030"/>
  </r>
  <r>
    <x v="1208"/>
    <x v="1"/>
    <s v="Abha"/>
    <x v="1"/>
    <n v="2017"/>
    <x v="3"/>
    <x v="1208"/>
    <s v="ID - 507889"/>
    <x v="0"/>
    <n v="84"/>
    <n v="2407"/>
    <n v="4269"/>
    <n v="202188"/>
    <n v="358596"/>
    <n v="156408"/>
  </r>
  <r>
    <x v="1131"/>
    <x v="0"/>
    <s v="Homs"/>
    <x v="0"/>
    <n v="2018"/>
    <x v="2"/>
    <x v="1131"/>
    <s v="ID - 508003"/>
    <x v="1"/>
    <n v="94"/>
    <n v="8130"/>
    <n v="12725"/>
    <n v="764220"/>
    <n v="1196150"/>
    <n v="431930"/>
  </r>
  <r>
    <x v="1402"/>
    <x v="3"/>
    <s v="Alex"/>
    <x v="2"/>
    <n v="2019"/>
    <x v="1"/>
    <x v="1402"/>
    <s v="ID - 508117"/>
    <x v="1"/>
    <n v="36"/>
    <n v="6555"/>
    <n v="8434"/>
    <n v="235980"/>
    <n v="303624"/>
    <n v="67644"/>
  </r>
  <r>
    <x v="1339"/>
    <x v="2"/>
    <s v="Gaza"/>
    <x v="1"/>
    <n v="2017"/>
    <x v="3"/>
    <x v="1339"/>
    <s v="ID - 508231"/>
    <x v="0"/>
    <n v="62"/>
    <n v="4675"/>
    <n v="9175"/>
    <n v="289850"/>
    <n v="568850"/>
    <n v="279000"/>
  </r>
  <r>
    <x v="1389"/>
    <x v="3"/>
    <s v="Cairo"/>
    <x v="3"/>
    <n v="2018"/>
    <x v="2"/>
    <x v="1389"/>
    <s v="ID - 508345"/>
    <x v="1"/>
    <n v="78"/>
    <n v="5313"/>
    <n v="9042"/>
    <n v="414414"/>
    <n v="705276"/>
    <n v="290862"/>
  </r>
  <r>
    <x v="1024"/>
    <x v="0"/>
    <s v="Damascus"/>
    <x v="2"/>
    <n v="2019"/>
    <x v="1"/>
    <x v="1024"/>
    <s v="ID - 508459"/>
    <x v="0"/>
    <n v="90"/>
    <n v="6950"/>
    <n v="9318"/>
    <n v="625500"/>
    <n v="838620"/>
    <n v="213120"/>
  </r>
  <r>
    <x v="836"/>
    <x v="0"/>
    <s v="Idlb"/>
    <x v="2"/>
    <n v="2019"/>
    <x v="2"/>
    <x v="836"/>
    <s v="ID - 508573"/>
    <x v="1"/>
    <n v="91"/>
    <n v="5725"/>
    <n v="11090"/>
    <n v="520975"/>
    <n v="1009190"/>
    <n v="488215"/>
  </r>
  <r>
    <x v="1379"/>
    <x v="2"/>
    <s v="Ramallah"/>
    <x v="3"/>
    <n v="2019"/>
    <x v="1"/>
    <x v="1379"/>
    <s v="ID - 508687"/>
    <x v="0"/>
    <n v="75"/>
    <n v="2941"/>
    <n v="8620"/>
    <n v="220575"/>
    <n v="646500"/>
    <n v="425925"/>
  </r>
  <r>
    <x v="709"/>
    <x v="0"/>
    <s v="Homs"/>
    <x v="0"/>
    <n v="2019"/>
    <x v="0"/>
    <x v="709"/>
    <s v="ID - 508801"/>
    <x v="1"/>
    <n v="76"/>
    <n v="4828"/>
    <n v="7247"/>
    <n v="366928"/>
    <n v="550772"/>
    <n v="183844"/>
  </r>
  <r>
    <x v="157"/>
    <x v="0"/>
    <s v="Hama"/>
    <x v="2"/>
    <n v="2018"/>
    <x v="0"/>
    <x v="157"/>
    <s v="ID - 508915"/>
    <x v="0"/>
    <n v="15"/>
    <n v="6487"/>
    <n v="8236"/>
    <n v="97305"/>
    <n v="123540"/>
    <n v="26235"/>
  </r>
  <r>
    <x v="1010"/>
    <x v="0"/>
    <s v="Hama"/>
    <x v="2"/>
    <n v="2019"/>
    <x v="0"/>
    <x v="1010"/>
    <s v="ID - 509029"/>
    <x v="0"/>
    <n v="93"/>
    <n v="6981"/>
    <n v="8520"/>
    <n v="649233"/>
    <n v="792360"/>
    <n v="143127"/>
  </r>
  <r>
    <x v="561"/>
    <x v="3"/>
    <s v="Cairo"/>
    <x v="0"/>
    <n v="2020"/>
    <x v="0"/>
    <x v="561"/>
    <s v="ID - 509143"/>
    <x v="1"/>
    <n v="52"/>
    <n v="2476"/>
    <n v="9176"/>
    <n v="128752"/>
    <n v="477152"/>
    <n v="348400"/>
  </r>
  <r>
    <x v="1233"/>
    <x v="1"/>
    <s v="Dammam"/>
    <x v="2"/>
    <n v="2018"/>
    <x v="0"/>
    <x v="1233"/>
    <s v="ID - 509257"/>
    <x v="0"/>
    <n v="58"/>
    <n v="5276"/>
    <n v="7312"/>
    <n v="306008"/>
    <n v="424096"/>
    <n v="118088"/>
  </r>
  <r>
    <x v="1437"/>
    <x v="1"/>
    <s v="Jeddah"/>
    <x v="2"/>
    <n v="2018"/>
    <x v="3"/>
    <x v="1437"/>
    <s v="ID - 509371"/>
    <x v="1"/>
    <n v="70"/>
    <n v="8395"/>
    <n v="12137"/>
    <n v="587650"/>
    <n v="849590"/>
    <n v="261940"/>
  </r>
  <r>
    <x v="705"/>
    <x v="0"/>
    <s v="Damascus"/>
    <x v="2"/>
    <n v="2017"/>
    <x v="0"/>
    <x v="705"/>
    <s v="ID - 509485"/>
    <x v="1"/>
    <n v="41"/>
    <n v="4826"/>
    <n v="5965"/>
    <n v="197866"/>
    <n v="244565"/>
    <n v="46699"/>
  </r>
  <r>
    <x v="370"/>
    <x v="3"/>
    <s v="Hurghada"/>
    <x v="2"/>
    <n v="2017"/>
    <x v="0"/>
    <x v="370"/>
    <s v="ID - 509599"/>
    <x v="1"/>
    <n v="74"/>
    <n v="5267"/>
    <n v="6593"/>
    <n v="389758"/>
    <n v="487882"/>
    <n v="98124"/>
  </r>
  <r>
    <x v="156"/>
    <x v="1"/>
    <s v="Jeddah"/>
    <x v="0"/>
    <n v="2017"/>
    <x v="3"/>
    <x v="156"/>
    <s v="ID - 509713"/>
    <x v="1"/>
    <n v="53"/>
    <n v="3919"/>
    <n v="8471"/>
    <n v="207707"/>
    <n v="448963"/>
    <n v="241256"/>
  </r>
  <r>
    <x v="899"/>
    <x v="2"/>
    <s v="Gaza"/>
    <x v="3"/>
    <n v="2019"/>
    <x v="3"/>
    <x v="899"/>
    <s v="ID - 509827"/>
    <x v="0"/>
    <n v="13"/>
    <n v="6478"/>
    <n v="12750"/>
    <n v="84214"/>
    <n v="165750"/>
    <n v="81536"/>
  </r>
  <r>
    <x v="1191"/>
    <x v="3"/>
    <s v="Tanta"/>
    <x v="2"/>
    <n v="2019"/>
    <x v="0"/>
    <x v="1191"/>
    <s v="ID - 509941"/>
    <x v="1"/>
    <n v="81"/>
    <n v="8290"/>
    <n v="13557"/>
    <n v="671490"/>
    <n v="1098117"/>
    <n v="426627"/>
  </r>
  <r>
    <x v="35"/>
    <x v="3"/>
    <s v="Alex"/>
    <x v="1"/>
    <n v="2017"/>
    <x v="3"/>
    <x v="35"/>
    <s v="ID - 510055"/>
    <x v="1"/>
    <n v="43"/>
    <n v="2554"/>
    <n v="8481"/>
    <n v="109822"/>
    <n v="364683"/>
    <n v="254861"/>
  </r>
  <r>
    <x v="609"/>
    <x v="2"/>
    <s v="Al-Quds"/>
    <x v="0"/>
    <n v="2017"/>
    <x v="3"/>
    <x v="609"/>
    <s v="ID - 510169"/>
    <x v="1"/>
    <n v="85"/>
    <n v="8143"/>
    <n v="9169"/>
    <n v="692155"/>
    <n v="779365"/>
    <n v="87210"/>
  </r>
  <r>
    <x v="429"/>
    <x v="2"/>
    <s v="Nablus"/>
    <x v="2"/>
    <n v="2018"/>
    <x v="1"/>
    <x v="429"/>
    <s v="ID - 510283"/>
    <x v="1"/>
    <n v="77"/>
    <n v="6949"/>
    <n v="8389"/>
    <n v="535073"/>
    <n v="645953"/>
    <n v="110880"/>
  </r>
  <r>
    <x v="322"/>
    <x v="2"/>
    <s v="Gaza"/>
    <x v="0"/>
    <n v="2017"/>
    <x v="3"/>
    <x v="322"/>
    <s v="ID - 510397"/>
    <x v="1"/>
    <n v="50"/>
    <n v="6759"/>
    <n v="11371"/>
    <n v="337950"/>
    <n v="568550"/>
    <n v="230600"/>
  </r>
  <r>
    <x v="13"/>
    <x v="3"/>
    <s v="Alex"/>
    <x v="2"/>
    <n v="2020"/>
    <x v="0"/>
    <x v="13"/>
    <s v="ID - 510511"/>
    <x v="0"/>
    <n v="72"/>
    <n v="5862"/>
    <n v="8947"/>
    <n v="422064"/>
    <n v="644184"/>
    <n v="222120"/>
  </r>
  <r>
    <x v="368"/>
    <x v="2"/>
    <s v="Ramallah"/>
    <x v="0"/>
    <n v="2018"/>
    <x v="0"/>
    <x v="368"/>
    <s v="ID - 510625"/>
    <x v="0"/>
    <n v="54"/>
    <n v="8111"/>
    <n v="11506"/>
    <n v="437994"/>
    <n v="621324"/>
    <n v="183330"/>
  </r>
  <r>
    <x v="243"/>
    <x v="1"/>
    <s v="Abha"/>
    <x v="3"/>
    <n v="2019"/>
    <x v="2"/>
    <x v="243"/>
    <s v="ID - 510739"/>
    <x v="0"/>
    <n v="21"/>
    <n v="7645"/>
    <n v="11371"/>
    <n v="160545"/>
    <n v="238791"/>
    <n v="78246"/>
  </r>
  <r>
    <x v="464"/>
    <x v="3"/>
    <s v="Hurghada"/>
    <x v="3"/>
    <n v="2017"/>
    <x v="2"/>
    <x v="464"/>
    <s v="ID - 510853"/>
    <x v="0"/>
    <n v="60"/>
    <n v="5467"/>
    <n v="7701"/>
    <n v="328020"/>
    <n v="462060"/>
    <n v="134040"/>
  </r>
  <r>
    <x v="579"/>
    <x v="3"/>
    <s v="Alex"/>
    <x v="2"/>
    <n v="2019"/>
    <x v="0"/>
    <x v="579"/>
    <s v="ID - 510967"/>
    <x v="1"/>
    <n v="73"/>
    <n v="8621"/>
    <n v="15311"/>
    <n v="629333"/>
    <n v="1117703"/>
    <n v="488370"/>
  </r>
  <r>
    <x v="130"/>
    <x v="1"/>
    <s v="Riyadh"/>
    <x v="3"/>
    <n v="2018"/>
    <x v="1"/>
    <x v="130"/>
    <s v="ID - 511081"/>
    <x v="1"/>
    <n v="76"/>
    <n v="3345"/>
    <n v="8005"/>
    <n v="254220"/>
    <n v="608380"/>
    <n v="354160"/>
  </r>
  <r>
    <x v="1420"/>
    <x v="3"/>
    <s v="Hurghada"/>
    <x v="2"/>
    <n v="2017"/>
    <x v="1"/>
    <x v="1420"/>
    <s v="ID - 511195"/>
    <x v="1"/>
    <n v="24"/>
    <n v="7033"/>
    <n v="12494"/>
    <n v="168792"/>
    <n v="299856"/>
    <n v="131064"/>
  </r>
  <r>
    <x v="1452"/>
    <x v="1"/>
    <s v="Dammam"/>
    <x v="1"/>
    <n v="2019"/>
    <x v="3"/>
    <x v="1452"/>
    <s v="ID - 511309"/>
    <x v="0"/>
    <n v="47"/>
    <n v="7459"/>
    <n v="11662"/>
    <n v="350573"/>
    <n v="548114"/>
    <n v="197541"/>
  </r>
  <r>
    <x v="1299"/>
    <x v="1"/>
    <s v="Abha"/>
    <x v="2"/>
    <n v="2018"/>
    <x v="0"/>
    <x v="1299"/>
    <s v="ID - 511423"/>
    <x v="1"/>
    <n v="89"/>
    <n v="8659"/>
    <n v="11491"/>
    <n v="770651"/>
    <n v="1022699"/>
    <n v="252048"/>
  </r>
  <r>
    <x v="1326"/>
    <x v="3"/>
    <s v="Hurghada"/>
    <x v="3"/>
    <n v="2020"/>
    <x v="3"/>
    <x v="1326"/>
    <s v="ID - 511537"/>
    <x v="0"/>
    <n v="62"/>
    <n v="4896"/>
    <n v="9379"/>
    <n v="303552"/>
    <n v="581498"/>
    <n v="277946"/>
  </r>
  <r>
    <x v="796"/>
    <x v="2"/>
    <s v="Gaza"/>
    <x v="2"/>
    <n v="2019"/>
    <x v="2"/>
    <x v="796"/>
    <s v="ID - 511651"/>
    <x v="1"/>
    <n v="19"/>
    <n v="3812"/>
    <n v="5999"/>
    <n v="72428"/>
    <n v="113981"/>
    <n v="41553"/>
  </r>
  <r>
    <x v="250"/>
    <x v="1"/>
    <s v="Jeddah"/>
    <x v="0"/>
    <n v="2018"/>
    <x v="0"/>
    <x v="250"/>
    <s v="ID - 511765"/>
    <x v="1"/>
    <n v="95"/>
    <n v="8228"/>
    <n v="12844"/>
    <n v="781660"/>
    <n v="1220180"/>
    <n v="438520"/>
  </r>
  <r>
    <x v="379"/>
    <x v="3"/>
    <s v="Cairo"/>
    <x v="1"/>
    <n v="2019"/>
    <x v="1"/>
    <x v="379"/>
    <s v="ID - 511879"/>
    <x v="1"/>
    <n v="90"/>
    <n v="3207"/>
    <n v="7303"/>
    <n v="288630"/>
    <n v="657270"/>
    <n v="368640"/>
  </r>
  <r>
    <x v="1010"/>
    <x v="3"/>
    <s v="Cairo"/>
    <x v="3"/>
    <n v="2019"/>
    <x v="0"/>
    <x v="1010"/>
    <s v="ID - 511993"/>
    <x v="1"/>
    <n v="85"/>
    <n v="8236"/>
    <n v="13664"/>
    <n v="700060"/>
    <n v="1161440"/>
    <n v="461380"/>
  </r>
  <r>
    <x v="567"/>
    <x v="0"/>
    <s v="Idlb"/>
    <x v="1"/>
    <n v="2020"/>
    <x v="3"/>
    <x v="567"/>
    <s v="ID - 512107"/>
    <x v="1"/>
    <n v="91"/>
    <n v="3251"/>
    <n v="8688"/>
    <n v="295841"/>
    <n v="790608"/>
    <n v="494767"/>
  </r>
  <r>
    <x v="1088"/>
    <x v="3"/>
    <s v="Tanta"/>
    <x v="0"/>
    <n v="2018"/>
    <x v="1"/>
    <x v="1088"/>
    <s v="ID - 512221"/>
    <x v="1"/>
    <n v="58"/>
    <n v="7959"/>
    <n v="10808"/>
    <n v="461622"/>
    <n v="626864"/>
    <n v="165242"/>
  </r>
  <r>
    <x v="686"/>
    <x v="2"/>
    <s v="Nablus"/>
    <x v="3"/>
    <n v="2017"/>
    <x v="0"/>
    <x v="686"/>
    <s v="ID - 512335"/>
    <x v="0"/>
    <n v="32"/>
    <n v="7961"/>
    <n v="13371"/>
    <n v="254752"/>
    <n v="427872"/>
    <n v="173120"/>
  </r>
  <r>
    <x v="783"/>
    <x v="1"/>
    <s v="Riyadh"/>
    <x v="0"/>
    <n v="2017"/>
    <x v="3"/>
    <x v="783"/>
    <s v="ID - 512449"/>
    <x v="1"/>
    <n v="36"/>
    <n v="8349"/>
    <n v="11993"/>
    <n v="300564"/>
    <n v="431748"/>
    <n v="131184"/>
  </r>
  <r>
    <x v="53"/>
    <x v="1"/>
    <s v="Dammam"/>
    <x v="2"/>
    <n v="2018"/>
    <x v="2"/>
    <x v="53"/>
    <s v="ID - 512563"/>
    <x v="0"/>
    <n v="87"/>
    <n v="8700"/>
    <n v="14907"/>
    <n v="756900"/>
    <n v="1296909"/>
    <n v="540009"/>
  </r>
  <r>
    <x v="1323"/>
    <x v="3"/>
    <s v="Alex"/>
    <x v="2"/>
    <n v="2017"/>
    <x v="2"/>
    <x v="1323"/>
    <s v="ID - 512677"/>
    <x v="0"/>
    <n v="73"/>
    <n v="7623"/>
    <n v="11997"/>
    <n v="556479"/>
    <n v="875781"/>
    <n v="319302"/>
  </r>
  <r>
    <x v="258"/>
    <x v="2"/>
    <s v="Ramallah"/>
    <x v="2"/>
    <n v="2017"/>
    <x v="0"/>
    <x v="258"/>
    <s v="ID - 512791"/>
    <x v="0"/>
    <n v="64"/>
    <n v="4450"/>
    <n v="9946"/>
    <n v="284800"/>
    <n v="636544"/>
    <n v="351744"/>
  </r>
  <r>
    <x v="894"/>
    <x v="1"/>
    <s v="Dammam"/>
    <x v="1"/>
    <n v="2017"/>
    <x v="0"/>
    <x v="894"/>
    <s v="ID - 512905"/>
    <x v="0"/>
    <n v="15"/>
    <n v="4235"/>
    <n v="9796"/>
    <n v="63525"/>
    <n v="146940"/>
    <n v="83415"/>
  </r>
  <r>
    <x v="743"/>
    <x v="1"/>
    <s v="Abha"/>
    <x v="2"/>
    <n v="2017"/>
    <x v="2"/>
    <x v="743"/>
    <s v="ID - 513019"/>
    <x v="1"/>
    <n v="78"/>
    <n v="5683"/>
    <n v="11221"/>
    <n v="443274"/>
    <n v="875238"/>
    <n v="431964"/>
  </r>
  <r>
    <x v="113"/>
    <x v="2"/>
    <s v="Gaza"/>
    <x v="2"/>
    <n v="2019"/>
    <x v="3"/>
    <x v="113"/>
    <s v="ID - 513133"/>
    <x v="1"/>
    <n v="37"/>
    <n v="2548"/>
    <n v="5139"/>
    <n v="94276"/>
    <n v="190143"/>
    <n v="95867"/>
  </r>
  <r>
    <x v="809"/>
    <x v="2"/>
    <s v="Ramallah"/>
    <x v="1"/>
    <n v="2018"/>
    <x v="2"/>
    <x v="809"/>
    <s v="ID - 513247"/>
    <x v="1"/>
    <n v="21"/>
    <n v="2592"/>
    <n v="9027"/>
    <n v="54432"/>
    <n v="189567"/>
    <n v="135135"/>
  </r>
  <r>
    <x v="373"/>
    <x v="2"/>
    <s v="Gaza"/>
    <x v="2"/>
    <n v="2020"/>
    <x v="0"/>
    <x v="373"/>
    <s v="ID - 513361"/>
    <x v="1"/>
    <n v="26"/>
    <n v="4852"/>
    <n v="6831"/>
    <n v="126152"/>
    <n v="177606"/>
    <n v="51454"/>
  </r>
  <r>
    <x v="1243"/>
    <x v="1"/>
    <s v="Jeddah"/>
    <x v="2"/>
    <n v="2020"/>
    <x v="1"/>
    <x v="1243"/>
    <s v="ID - 513475"/>
    <x v="0"/>
    <n v="63"/>
    <n v="8859"/>
    <n v="13908"/>
    <n v="558117"/>
    <n v="876204"/>
    <n v="318087"/>
  </r>
  <r>
    <x v="584"/>
    <x v="2"/>
    <s v="Gaza"/>
    <x v="3"/>
    <n v="2020"/>
    <x v="2"/>
    <x v="584"/>
    <s v="ID - 513589"/>
    <x v="0"/>
    <n v="10"/>
    <n v="6555"/>
    <n v="10794"/>
    <n v="65550"/>
    <n v="107940"/>
    <n v="42390"/>
  </r>
  <r>
    <x v="425"/>
    <x v="0"/>
    <s v="Damascus"/>
    <x v="3"/>
    <n v="2020"/>
    <x v="3"/>
    <x v="425"/>
    <s v="ID - 513703"/>
    <x v="0"/>
    <n v="45"/>
    <n v="2702"/>
    <n v="5064"/>
    <n v="121590"/>
    <n v="227880"/>
    <n v="106290"/>
  </r>
  <r>
    <x v="946"/>
    <x v="2"/>
    <s v="Gaza"/>
    <x v="0"/>
    <n v="2019"/>
    <x v="3"/>
    <x v="946"/>
    <s v="ID - 513817"/>
    <x v="0"/>
    <n v="60"/>
    <n v="5838"/>
    <n v="10092"/>
    <n v="350280"/>
    <n v="605520"/>
    <n v="255240"/>
  </r>
  <r>
    <x v="29"/>
    <x v="0"/>
    <s v="Damascus"/>
    <x v="3"/>
    <n v="2019"/>
    <x v="1"/>
    <x v="29"/>
    <s v="ID - 513931"/>
    <x v="1"/>
    <n v="97"/>
    <n v="4701"/>
    <n v="10927"/>
    <n v="455997"/>
    <n v="1059919"/>
    <n v="603922"/>
  </r>
  <r>
    <x v="1202"/>
    <x v="1"/>
    <s v="Dammam"/>
    <x v="2"/>
    <n v="2019"/>
    <x v="1"/>
    <x v="1202"/>
    <s v="ID - 514045"/>
    <x v="0"/>
    <n v="64"/>
    <n v="3195"/>
    <n v="9790"/>
    <n v="204480"/>
    <n v="626560"/>
    <n v="422080"/>
  </r>
  <r>
    <x v="618"/>
    <x v="3"/>
    <s v="Alex"/>
    <x v="0"/>
    <n v="2019"/>
    <x v="2"/>
    <x v="618"/>
    <s v="ID - 514159"/>
    <x v="0"/>
    <n v="78"/>
    <n v="5595"/>
    <n v="9750"/>
    <n v="436410"/>
    <n v="760500"/>
    <n v="324090"/>
  </r>
  <r>
    <x v="715"/>
    <x v="2"/>
    <s v="Nablus"/>
    <x v="0"/>
    <n v="2017"/>
    <x v="0"/>
    <x v="715"/>
    <s v="ID - 514273"/>
    <x v="0"/>
    <n v="30"/>
    <n v="2296"/>
    <n v="6769"/>
    <n v="68880"/>
    <n v="203070"/>
    <n v="134190"/>
  </r>
  <r>
    <x v="203"/>
    <x v="3"/>
    <s v="Hurghada"/>
    <x v="3"/>
    <n v="2019"/>
    <x v="3"/>
    <x v="203"/>
    <s v="ID - 514387"/>
    <x v="1"/>
    <n v="69"/>
    <n v="6034"/>
    <n v="11389"/>
    <n v="416346"/>
    <n v="785841"/>
    <n v="369495"/>
  </r>
  <r>
    <x v="1234"/>
    <x v="2"/>
    <s v="Ramallah"/>
    <x v="2"/>
    <n v="2018"/>
    <x v="3"/>
    <x v="1234"/>
    <s v="ID - 514501"/>
    <x v="1"/>
    <n v="91"/>
    <n v="4952"/>
    <n v="7207"/>
    <n v="450632"/>
    <n v="655837"/>
    <n v="205205"/>
  </r>
  <r>
    <x v="199"/>
    <x v="1"/>
    <s v="Riyadh"/>
    <x v="2"/>
    <n v="2019"/>
    <x v="2"/>
    <x v="199"/>
    <s v="ID - 514615"/>
    <x v="0"/>
    <n v="11"/>
    <n v="4726"/>
    <n v="8163"/>
    <n v="51986"/>
    <n v="89793"/>
    <n v="37807"/>
  </r>
  <r>
    <x v="669"/>
    <x v="2"/>
    <s v="Al-Quds"/>
    <x v="2"/>
    <n v="2020"/>
    <x v="0"/>
    <x v="669"/>
    <s v="ID - 514729"/>
    <x v="1"/>
    <n v="15"/>
    <n v="2684"/>
    <n v="5900"/>
    <n v="40260"/>
    <n v="88500"/>
    <n v="48240"/>
  </r>
  <r>
    <x v="665"/>
    <x v="1"/>
    <s v="Jeddah"/>
    <x v="0"/>
    <n v="2017"/>
    <x v="3"/>
    <x v="665"/>
    <s v="ID - 514843"/>
    <x v="0"/>
    <n v="40"/>
    <n v="8018"/>
    <n v="9408"/>
    <n v="320720"/>
    <n v="376320"/>
    <n v="55600"/>
  </r>
  <r>
    <x v="1342"/>
    <x v="1"/>
    <s v="Riyadh"/>
    <x v="1"/>
    <n v="2019"/>
    <x v="0"/>
    <x v="1342"/>
    <s v="ID - 514957"/>
    <x v="1"/>
    <n v="45"/>
    <n v="2470"/>
    <n v="8325"/>
    <n v="111150"/>
    <n v="374625"/>
    <n v="263475"/>
  </r>
  <r>
    <x v="544"/>
    <x v="2"/>
    <s v="Ramallah"/>
    <x v="0"/>
    <n v="2019"/>
    <x v="3"/>
    <x v="544"/>
    <s v="ID - 515071"/>
    <x v="0"/>
    <n v="34"/>
    <n v="4200"/>
    <n v="7509"/>
    <n v="142800"/>
    <n v="255306"/>
    <n v="112506"/>
  </r>
  <r>
    <x v="163"/>
    <x v="3"/>
    <s v="Alex"/>
    <x v="0"/>
    <n v="2020"/>
    <x v="3"/>
    <x v="163"/>
    <s v="ID - 515185"/>
    <x v="1"/>
    <n v="56"/>
    <n v="2124"/>
    <n v="6027"/>
    <n v="118944"/>
    <n v="337512"/>
    <n v="218568"/>
  </r>
  <r>
    <x v="278"/>
    <x v="2"/>
    <s v="Ramallah"/>
    <x v="1"/>
    <n v="2018"/>
    <x v="0"/>
    <x v="278"/>
    <s v="ID - 515299"/>
    <x v="1"/>
    <n v="27"/>
    <n v="6571"/>
    <n v="9778"/>
    <n v="177417"/>
    <n v="264006"/>
    <n v="86589"/>
  </r>
  <r>
    <x v="1342"/>
    <x v="3"/>
    <s v="Alex"/>
    <x v="3"/>
    <n v="2019"/>
    <x v="0"/>
    <x v="1342"/>
    <s v="ID - 515413"/>
    <x v="0"/>
    <n v="81"/>
    <n v="4390"/>
    <n v="8199"/>
    <n v="355590"/>
    <n v="664119"/>
    <n v="308529"/>
  </r>
  <r>
    <x v="1360"/>
    <x v="0"/>
    <s v="Idlb"/>
    <x v="0"/>
    <n v="2020"/>
    <x v="2"/>
    <x v="1360"/>
    <s v="ID - 515527"/>
    <x v="1"/>
    <n v="26"/>
    <n v="6318"/>
    <n v="10267"/>
    <n v="164268"/>
    <n v="266942"/>
    <n v="102674"/>
  </r>
  <r>
    <x v="620"/>
    <x v="3"/>
    <s v="Tanta"/>
    <x v="1"/>
    <n v="2019"/>
    <x v="2"/>
    <x v="620"/>
    <s v="ID - 515641"/>
    <x v="0"/>
    <n v="25"/>
    <n v="6755"/>
    <n v="11024"/>
    <n v="168875"/>
    <n v="275600"/>
    <n v="106725"/>
  </r>
  <r>
    <x v="398"/>
    <x v="0"/>
    <s v="Damascus"/>
    <x v="1"/>
    <n v="2017"/>
    <x v="2"/>
    <x v="398"/>
    <s v="ID - 515755"/>
    <x v="0"/>
    <n v="79"/>
    <n v="5746"/>
    <n v="11195"/>
    <n v="453934"/>
    <n v="884405"/>
    <n v="430471"/>
  </r>
  <r>
    <x v="1126"/>
    <x v="1"/>
    <s v="Jeddah"/>
    <x v="1"/>
    <n v="2017"/>
    <x v="0"/>
    <x v="1126"/>
    <s v="ID - 515869"/>
    <x v="0"/>
    <n v="98"/>
    <n v="8308"/>
    <n v="10316"/>
    <n v="814184"/>
    <n v="1010968"/>
    <n v="196784"/>
  </r>
  <r>
    <x v="1108"/>
    <x v="0"/>
    <s v="Damascus"/>
    <x v="0"/>
    <n v="2018"/>
    <x v="1"/>
    <x v="1108"/>
    <s v="ID - 515983"/>
    <x v="1"/>
    <n v="50"/>
    <n v="2034"/>
    <n v="6794"/>
    <n v="101700"/>
    <n v="339700"/>
    <n v="238000"/>
  </r>
  <r>
    <x v="1433"/>
    <x v="1"/>
    <s v="Riyadh"/>
    <x v="1"/>
    <n v="2020"/>
    <x v="2"/>
    <x v="1433"/>
    <s v="ID - 516097"/>
    <x v="0"/>
    <n v="30"/>
    <n v="5526"/>
    <n v="12030"/>
    <n v="165780"/>
    <n v="360900"/>
    <n v="195120"/>
  </r>
  <r>
    <x v="407"/>
    <x v="3"/>
    <s v="Cairo"/>
    <x v="0"/>
    <n v="2017"/>
    <x v="3"/>
    <x v="407"/>
    <s v="ID - 516211"/>
    <x v="1"/>
    <n v="24"/>
    <n v="2701"/>
    <n v="3707"/>
    <n v="64824"/>
    <n v="88968"/>
    <n v="24144"/>
  </r>
  <r>
    <x v="929"/>
    <x v="3"/>
    <s v="Tanta"/>
    <x v="1"/>
    <n v="2020"/>
    <x v="3"/>
    <x v="929"/>
    <s v="ID - 516325"/>
    <x v="0"/>
    <n v="13"/>
    <n v="6590"/>
    <n v="8404"/>
    <n v="85670"/>
    <n v="109252"/>
    <n v="23582"/>
  </r>
  <r>
    <x v="1354"/>
    <x v="2"/>
    <s v="Gaza"/>
    <x v="1"/>
    <n v="2017"/>
    <x v="3"/>
    <x v="1354"/>
    <s v="ID - 516439"/>
    <x v="0"/>
    <n v="31"/>
    <n v="8081"/>
    <n v="13945"/>
    <n v="250511"/>
    <n v="432295"/>
    <n v="181784"/>
  </r>
  <r>
    <x v="260"/>
    <x v="3"/>
    <s v="Tanta"/>
    <x v="0"/>
    <n v="2019"/>
    <x v="0"/>
    <x v="260"/>
    <s v="ID - 516553"/>
    <x v="1"/>
    <n v="20"/>
    <n v="4288"/>
    <n v="10355"/>
    <n v="85760"/>
    <n v="207100"/>
    <n v="121340"/>
  </r>
  <r>
    <x v="907"/>
    <x v="0"/>
    <s v="Hama"/>
    <x v="3"/>
    <n v="2017"/>
    <x v="1"/>
    <x v="907"/>
    <s v="ID - 516667"/>
    <x v="1"/>
    <n v="83"/>
    <n v="8014"/>
    <n v="11519"/>
    <n v="665162"/>
    <n v="956077"/>
    <n v="290915"/>
  </r>
  <r>
    <x v="1338"/>
    <x v="1"/>
    <s v="Dammam"/>
    <x v="1"/>
    <n v="2020"/>
    <x v="1"/>
    <x v="1338"/>
    <s v="ID - 516781"/>
    <x v="1"/>
    <n v="83"/>
    <n v="2369"/>
    <n v="6091"/>
    <n v="196627"/>
    <n v="505553"/>
    <n v="308926"/>
  </r>
  <r>
    <x v="1378"/>
    <x v="2"/>
    <s v="Nablus"/>
    <x v="2"/>
    <n v="2018"/>
    <x v="0"/>
    <x v="1378"/>
    <s v="ID - 516895"/>
    <x v="0"/>
    <n v="76"/>
    <n v="6250"/>
    <n v="12304"/>
    <n v="475000"/>
    <n v="935104"/>
    <n v="460104"/>
  </r>
  <r>
    <x v="700"/>
    <x v="0"/>
    <s v="Homs"/>
    <x v="3"/>
    <n v="2020"/>
    <x v="2"/>
    <x v="700"/>
    <s v="ID - 517009"/>
    <x v="0"/>
    <n v="54"/>
    <n v="2540"/>
    <n v="5903"/>
    <n v="137160"/>
    <n v="318762"/>
    <n v="181602"/>
  </r>
  <r>
    <x v="797"/>
    <x v="2"/>
    <s v="Al-Quds"/>
    <x v="1"/>
    <n v="2019"/>
    <x v="2"/>
    <x v="797"/>
    <s v="ID - 517123"/>
    <x v="0"/>
    <n v="58"/>
    <n v="3723"/>
    <n v="5588"/>
    <n v="215934"/>
    <n v="324104"/>
    <n v="108170"/>
  </r>
  <r>
    <x v="1020"/>
    <x v="3"/>
    <s v="Hurghada"/>
    <x v="0"/>
    <n v="2019"/>
    <x v="2"/>
    <x v="1020"/>
    <s v="ID - 517237"/>
    <x v="0"/>
    <n v="82"/>
    <n v="7247"/>
    <n v="14094"/>
    <n v="594254"/>
    <n v="1155708"/>
    <n v="561454"/>
  </r>
  <r>
    <x v="1071"/>
    <x v="3"/>
    <s v="Hurghada"/>
    <x v="1"/>
    <n v="2018"/>
    <x v="2"/>
    <x v="1071"/>
    <s v="ID - 517351"/>
    <x v="1"/>
    <n v="68"/>
    <n v="8812"/>
    <n v="15710"/>
    <n v="599216"/>
    <n v="1068280"/>
    <n v="469064"/>
  </r>
  <r>
    <x v="1256"/>
    <x v="1"/>
    <s v="Riyadh"/>
    <x v="1"/>
    <n v="2019"/>
    <x v="3"/>
    <x v="1256"/>
    <s v="ID - 517465"/>
    <x v="1"/>
    <n v="54"/>
    <n v="4878"/>
    <n v="8680"/>
    <n v="263412"/>
    <n v="468720"/>
    <n v="205308"/>
  </r>
  <r>
    <x v="1406"/>
    <x v="1"/>
    <s v="Riyadh"/>
    <x v="3"/>
    <n v="2020"/>
    <x v="2"/>
    <x v="1406"/>
    <s v="ID - 517579"/>
    <x v="0"/>
    <n v="49"/>
    <n v="5930"/>
    <n v="9867"/>
    <n v="290570"/>
    <n v="483483"/>
    <n v="192913"/>
  </r>
  <r>
    <x v="153"/>
    <x v="3"/>
    <s v="Alex"/>
    <x v="1"/>
    <n v="2017"/>
    <x v="3"/>
    <x v="153"/>
    <s v="ID - 517693"/>
    <x v="1"/>
    <n v="88"/>
    <n v="6291"/>
    <n v="11863"/>
    <n v="553608"/>
    <n v="1043944"/>
    <n v="490336"/>
  </r>
  <r>
    <x v="1184"/>
    <x v="2"/>
    <s v="Nablus"/>
    <x v="0"/>
    <n v="2018"/>
    <x v="0"/>
    <x v="1184"/>
    <s v="ID - 517807"/>
    <x v="1"/>
    <n v="82"/>
    <n v="3045"/>
    <n v="4277"/>
    <n v="249690"/>
    <n v="350714"/>
    <n v="101024"/>
  </r>
  <r>
    <x v="855"/>
    <x v="0"/>
    <s v="Homs"/>
    <x v="1"/>
    <n v="2019"/>
    <x v="1"/>
    <x v="855"/>
    <s v="ID - 517921"/>
    <x v="0"/>
    <n v="10"/>
    <n v="2318"/>
    <n v="5281"/>
    <n v="23180"/>
    <n v="52810"/>
    <n v="29630"/>
  </r>
  <r>
    <x v="1448"/>
    <x v="3"/>
    <s v="Tanta"/>
    <x v="2"/>
    <n v="2018"/>
    <x v="2"/>
    <x v="1448"/>
    <s v="ID - 518035"/>
    <x v="0"/>
    <n v="68"/>
    <n v="3454"/>
    <n v="5545"/>
    <n v="234872"/>
    <n v="377060"/>
    <n v="142188"/>
  </r>
  <r>
    <x v="1200"/>
    <x v="1"/>
    <s v="Riyadh"/>
    <x v="1"/>
    <n v="2019"/>
    <x v="0"/>
    <x v="1200"/>
    <s v="ID - 518149"/>
    <x v="0"/>
    <n v="93"/>
    <n v="5941"/>
    <n v="12362"/>
    <n v="552513"/>
    <n v="1149666"/>
    <n v="597153"/>
  </r>
  <r>
    <x v="1142"/>
    <x v="0"/>
    <s v="Damascus"/>
    <x v="0"/>
    <n v="2017"/>
    <x v="0"/>
    <x v="1142"/>
    <s v="ID - 518263"/>
    <x v="0"/>
    <n v="48"/>
    <n v="5924"/>
    <n v="8601"/>
    <n v="284352"/>
    <n v="412848"/>
    <n v="128496"/>
  </r>
  <r>
    <x v="706"/>
    <x v="3"/>
    <s v="Alex"/>
    <x v="1"/>
    <n v="2017"/>
    <x v="2"/>
    <x v="706"/>
    <s v="ID - 518377"/>
    <x v="0"/>
    <n v="73"/>
    <n v="4244"/>
    <n v="7456"/>
    <n v="309812"/>
    <n v="544288"/>
    <n v="234476"/>
  </r>
  <r>
    <x v="564"/>
    <x v="0"/>
    <s v="Damascus"/>
    <x v="2"/>
    <n v="2017"/>
    <x v="0"/>
    <x v="564"/>
    <s v="ID - 518491"/>
    <x v="0"/>
    <n v="52"/>
    <n v="4719"/>
    <n v="7433"/>
    <n v="245388"/>
    <n v="386516"/>
    <n v="141128"/>
  </r>
  <r>
    <x v="852"/>
    <x v="1"/>
    <s v="Riyadh"/>
    <x v="1"/>
    <n v="2017"/>
    <x v="0"/>
    <x v="852"/>
    <s v="ID - 518605"/>
    <x v="1"/>
    <n v="50"/>
    <n v="8219"/>
    <n v="15153"/>
    <n v="410950"/>
    <n v="757650"/>
    <n v="346700"/>
  </r>
  <r>
    <x v="1174"/>
    <x v="3"/>
    <s v="Cairo"/>
    <x v="2"/>
    <n v="2018"/>
    <x v="3"/>
    <x v="1174"/>
    <s v="ID - 518719"/>
    <x v="1"/>
    <n v="83"/>
    <n v="2709"/>
    <n v="4455"/>
    <n v="224847"/>
    <n v="369765"/>
    <n v="144918"/>
  </r>
  <r>
    <x v="1426"/>
    <x v="3"/>
    <s v="Hurghada"/>
    <x v="3"/>
    <n v="2018"/>
    <x v="3"/>
    <x v="1426"/>
    <s v="ID - 518833"/>
    <x v="0"/>
    <n v="77"/>
    <n v="4591"/>
    <n v="8857"/>
    <n v="353507"/>
    <n v="681989"/>
    <n v="328482"/>
  </r>
  <r>
    <x v="758"/>
    <x v="0"/>
    <s v="Hama"/>
    <x v="2"/>
    <n v="2018"/>
    <x v="0"/>
    <x v="758"/>
    <s v="ID - 518947"/>
    <x v="0"/>
    <n v="42"/>
    <n v="2844"/>
    <n v="4175"/>
    <n v="119448"/>
    <n v="175350"/>
    <n v="55902"/>
  </r>
  <r>
    <x v="990"/>
    <x v="1"/>
    <s v="Riyadh"/>
    <x v="1"/>
    <n v="2019"/>
    <x v="1"/>
    <x v="990"/>
    <s v="ID - 519061"/>
    <x v="1"/>
    <n v="55"/>
    <n v="6123"/>
    <n v="11424"/>
    <n v="336765"/>
    <n v="628320"/>
    <n v="291555"/>
  </r>
  <r>
    <x v="1164"/>
    <x v="1"/>
    <s v="Riyadh"/>
    <x v="1"/>
    <n v="2017"/>
    <x v="2"/>
    <x v="1164"/>
    <s v="ID - 519175"/>
    <x v="0"/>
    <n v="80"/>
    <n v="4352"/>
    <n v="7826"/>
    <n v="348160"/>
    <n v="626080"/>
    <n v="277920"/>
  </r>
  <r>
    <x v="269"/>
    <x v="3"/>
    <s v="Alex"/>
    <x v="0"/>
    <n v="2018"/>
    <x v="3"/>
    <x v="269"/>
    <s v="ID - 519289"/>
    <x v="1"/>
    <n v="30"/>
    <n v="7965"/>
    <n v="9938"/>
    <n v="238950"/>
    <n v="298140"/>
    <n v="59190"/>
  </r>
  <r>
    <x v="929"/>
    <x v="2"/>
    <s v="Ramallah"/>
    <x v="0"/>
    <n v="2020"/>
    <x v="3"/>
    <x v="929"/>
    <s v="ID - 519403"/>
    <x v="1"/>
    <n v="90"/>
    <n v="7989"/>
    <n v="9932"/>
    <n v="719010"/>
    <n v="893880"/>
    <n v="174870"/>
  </r>
  <r>
    <x v="362"/>
    <x v="3"/>
    <s v="Tanta"/>
    <x v="2"/>
    <n v="2020"/>
    <x v="3"/>
    <x v="362"/>
    <s v="ID - 519517"/>
    <x v="1"/>
    <n v="77"/>
    <n v="5532"/>
    <n v="11024"/>
    <n v="425964"/>
    <n v="848848"/>
    <n v="422884"/>
  </r>
  <r>
    <x v="653"/>
    <x v="3"/>
    <s v="Alex"/>
    <x v="0"/>
    <n v="2020"/>
    <x v="1"/>
    <x v="653"/>
    <s v="ID - 519631"/>
    <x v="0"/>
    <n v="92"/>
    <n v="6947"/>
    <n v="12428"/>
    <n v="639124"/>
    <n v="1143376"/>
    <n v="504252"/>
  </r>
  <r>
    <x v="1397"/>
    <x v="1"/>
    <s v="Jeddah"/>
    <x v="0"/>
    <n v="2017"/>
    <x v="2"/>
    <x v="1397"/>
    <s v="ID - 519745"/>
    <x v="0"/>
    <n v="19"/>
    <n v="8263"/>
    <n v="14931"/>
    <n v="156997"/>
    <n v="283689"/>
    <n v="126692"/>
  </r>
  <r>
    <x v="670"/>
    <x v="0"/>
    <s v="Idlb"/>
    <x v="3"/>
    <n v="2020"/>
    <x v="3"/>
    <x v="670"/>
    <s v="ID - 519859"/>
    <x v="1"/>
    <n v="27"/>
    <n v="3135"/>
    <n v="7676"/>
    <n v="84645"/>
    <n v="207252"/>
    <n v="122607"/>
  </r>
  <r>
    <x v="1063"/>
    <x v="2"/>
    <s v="Gaza"/>
    <x v="1"/>
    <n v="2019"/>
    <x v="1"/>
    <x v="1063"/>
    <s v="ID - 519973"/>
    <x v="1"/>
    <n v="28"/>
    <n v="4582"/>
    <n v="10905"/>
    <n v="128296"/>
    <n v="305340"/>
    <n v="177044"/>
  </r>
  <r>
    <x v="1070"/>
    <x v="1"/>
    <s v="Dammam"/>
    <x v="1"/>
    <n v="2020"/>
    <x v="1"/>
    <x v="1070"/>
    <s v="ID - 520087"/>
    <x v="1"/>
    <n v="98"/>
    <n v="5346"/>
    <n v="7091"/>
    <n v="523908"/>
    <n v="694918"/>
    <n v="171010"/>
  </r>
  <r>
    <x v="1309"/>
    <x v="3"/>
    <s v="Hurghada"/>
    <x v="1"/>
    <n v="2020"/>
    <x v="1"/>
    <x v="1309"/>
    <s v="ID - 520201"/>
    <x v="1"/>
    <n v="45"/>
    <n v="7188"/>
    <n v="9360"/>
    <n v="323460"/>
    <n v="421200"/>
    <n v="97740"/>
  </r>
  <r>
    <x v="1338"/>
    <x v="3"/>
    <s v="Hurghada"/>
    <x v="3"/>
    <n v="2020"/>
    <x v="1"/>
    <x v="1338"/>
    <s v="ID - 520315"/>
    <x v="1"/>
    <n v="23"/>
    <n v="3995"/>
    <n v="7116"/>
    <n v="91885"/>
    <n v="163668"/>
    <n v="71783"/>
  </r>
  <r>
    <x v="812"/>
    <x v="2"/>
    <s v="Nablus"/>
    <x v="2"/>
    <n v="2017"/>
    <x v="0"/>
    <x v="812"/>
    <s v="ID - 520429"/>
    <x v="1"/>
    <n v="41"/>
    <n v="2735"/>
    <n v="7179"/>
    <n v="112135"/>
    <n v="294339"/>
    <n v="182204"/>
  </r>
  <r>
    <x v="640"/>
    <x v="1"/>
    <s v="Abha"/>
    <x v="1"/>
    <n v="2017"/>
    <x v="1"/>
    <x v="640"/>
    <s v="ID - 520543"/>
    <x v="0"/>
    <n v="32"/>
    <n v="4196"/>
    <n v="7953"/>
    <n v="134272"/>
    <n v="254496"/>
    <n v="120224"/>
  </r>
  <r>
    <x v="539"/>
    <x v="2"/>
    <s v="Gaza"/>
    <x v="0"/>
    <n v="2019"/>
    <x v="1"/>
    <x v="539"/>
    <s v="ID - 520657"/>
    <x v="1"/>
    <n v="39"/>
    <n v="2073"/>
    <n v="3802"/>
    <n v="80847"/>
    <n v="148278"/>
    <n v="67431"/>
  </r>
  <r>
    <x v="367"/>
    <x v="0"/>
    <s v="Hama"/>
    <x v="1"/>
    <n v="2018"/>
    <x v="0"/>
    <x v="367"/>
    <s v="ID - 520771"/>
    <x v="1"/>
    <n v="71"/>
    <n v="4170"/>
    <n v="8870"/>
    <n v="296070"/>
    <n v="629770"/>
    <n v="333700"/>
  </r>
  <r>
    <x v="1307"/>
    <x v="2"/>
    <s v="Nablus"/>
    <x v="2"/>
    <n v="2020"/>
    <x v="0"/>
    <x v="1307"/>
    <s v="ID - 520885"/>
    <x v="0"/>
    <n v="45"/>
    <n v="6240"/>
    <n v="8495"/>
    <n v="280800"/>
    <n v="382275"/>
    <n v="101475"/>
  </r>
  <r>
    <x v="1163"/>
    <x v="2"/>
    <s v="Ramallah"/>
    <x v="3"/>
    <n v="2020"/>
    <x v="3"/>
    <x v="1163"/>
    <s v="ID - 520999"/>
    <x v="1"/>
    <n v="72"/>
    <n v="6260"/>
    <n v="9780"/>
    <n v="450720"/>
    <n v="704160"/>
    <n v="253440"/>
  </r>
  <r>
    <x v="108"/>
    <x v="0"/>
    <s v="Hama"/>
    <x v="1"/>
    <n v="2019"/>
    <x v="0"/>
    <x v="108"/>
    <s v="ID - 521113"/>
    <x v="1"/>
    <n v="15"/>
    <n v="3178"/>
    <n v="9527"/>
    <n v="47670"/>
    <n v="142905"/>
    <n v="95235"/>
  </r>
  <r>
    <x v="1257"/>
    <x v="2"/>
    <s v="Al-Quds"/>
    <x v="2"/>
    <n v="2019"/>
    <x v="1"/>
    <x v="1257"/>
    <s v="ID - 521227"/>
    <x v="0"/>
    <n v="28"/>
    <n v="5476"/>
    <n v="8666"/>
    <n v="153328"/>
    <n v="242648"/>
    <n v="89320"/>
  </r>
  <r>
    <x v="83"/>
    <x v="3"/>
    <s v="Tanta"/>
    <x v="1"/>
    <n v="2017"/>
    <x v="2"/>
    <x v="83"/>
    <s v="ID - 521341"/>
    <x v="0"/>
    <n v="57"/>
    <n v="4460"/>
    <n v="9012"/>
    <n v="254220"/>
    <n v="513684"/>
    <n v="259464"/>
  </r>
  <r>
    <x v="862"/>
    <x v="3"/>
    <s v="Cairo"/>
    <x v="1"/>
    <n v="2017"/>
    <x v="3"/>
    <x v="862"/>
    <s v="ID - 521455"/>
    <x v="1"/>
    <n v="25"/>
    <n v="7946"/>
    <n v="11591"/>
    <n v="198650"/>
    <n v="289775"/>
    <n v="91125"/>
  </r>
  <r>
    <x v="1282"/>
    <x v="0"/>
    <s v="Homs"/>
    <x v="1"/>
    <n v="2017"/>
    <x v="0"/>
    <x v="1282"/>
    <s v="ID - 521569"/>
    <x v="0"/>
    <n v="28"/>
    <n v="6234"/>
    <n v="11023"/>
    <n v="174552"/>
    <n v="308644"/>
    <n v="134092"/>
  </r>
  <r>
    <x v="1327"/>
    <x v="3"/>
    <s v="Tanta"/>
    <x v="3"/>
    <n v="2020"/>
    <x v="1"/>
    <x v="1327"/>
    <s v="ID - 521683"/>
    <x v="0"/>
    <n v="54"/>
    <n v="3002"/>
    <n v="6350"/>
    <n v="162108"/>
    <n v="342900"/>
    <n v="180792"/>
  </r>
  <r>
    <x v="713"/>
    <x v="2"/>
    <s v="Nablus"/>
    <x v="1"/>
    <n v="2019"/>
    <x v="1"/>
    <x v="713"/>
    <s v="ID - 521797"/>
    <x v="0"/>
    <n v="10"/>
    <n v="8065"/>
    <n v="14130"/>
    <n v="80650"/>
    <n v="141300"/>
    <n v="60650"/>
  </r>
  <r>
    <x v="83"/>
    <x v="1"/>
    <s v="Abha"/>
    <x v="2"/>
    <n v="2017"/>
    <x v="2"/>
    <x v="83"/>
    <s v="ID - 521911"/>
    <x v="0"/>
    <n v="16"/>
    <n v="5178"/>
    <n v="6666"/>
    <n v="82848"/>
    <n v="106656"/>
    <n v="23808"/>
  </r>
  <r>
    <x v="153"/>
    <x v="0"/>
    <s v="Damascus"/>
    <x v="3"/>
    <n v="2017"/>
    <x v="3"/>
    <x v="153"/>
    <s v="ID - 522025"/>
    <x v="0"/>
    <n v="63"/>
    <n v="5032"/>
    <n v="10087"/>
    <n v="317016"/>
    <n v="635481"/>
    <n v="318465"/>
  </r>
  <r>
    <x v="465"/>
    <x v="3"/>
    <s v="Cairo"/>
    <x v="0"/>
    <n v="2018"/>
    <x v="1"/>
    <x v="465"/>
    <s v="ID - 522139"/>
    <x v="0"/>
    <n v="65"/>
    <n v="8295"/>
    <n v="9392"/>
    <n v="539175"/>
    <n v="610480"/>
    <n v="71305"/>
  </r>
  <r>
    <x v="774"/>
    <x v="1"/>
    <s v="Riyadh"/>
    <x v="0"/>
    <n v="2020"/>
    <x v="0"/>
    <x v="774"/>
    <s v="ID - 522253"/>
    <x v="1"/>
    <n v="40"/>
    <n v="7967"/>
    <n v="10029"/>
    <n v="318680"/>
    <n v="401160"/>
    <n v="82480"/>
  </r>
  <r>
    <x v="605"/>
    <x v="3"/>
    <s v="Hurghada"/>
    <x v="3"/>
    <n v="2017"/>
    <x v="0"/>
    <x v="605"/>
    <s v="ID - 522367"/>
    <x v="0"/>
    <n v="14"/>
    <n v="6437"/>
    <n v="11649"/>
    <n v="90118"/>
    <n v="163086"/>
    <n v="72968"/>
  </r>
  <r>
    <x v="586"/>
    <x v="1"/>
    <s v="Jeddah"/>
    <x v="0"/>
    <n v="2018"/>
    <x v="3"/>
    <x v="586"/>
    <s v="ID - 522481"/>
    <x v="1"/>
    <n v="60"/>
    <n v="3841"/>
    <n v="6002"/>
    <n v="230460"/>
    <n v="360120"/>
    <n v="129660"/>
  </r>
  <r>
    <x v="623"/>
    <x v="0"/>
    <s v="Homs"/>
    <x v="3"/>
    <n v="2019"/>
    <x v="1"/>
    <x v="623"/>
    <s v="ID - 522595"/>
    <x v="1"/>
    <n v="20"/>
    <n v="4502"/>
    <n v="9511"/>
    <n v="90040"/>
    <n v="190220"/>
    <n v="100180"/>
  </r>
  <r>
    <x v="896"/>
    <x v="3"/>
    <s v="Cairo"/>
    <x v="0"/>
    <n v="2018"/>
    <x v="0"/>
    <x v="896"/>
    <s v="ID - 522709"/>
    <x v="1"/>
    <n v="43"/>
    <n v="3875"/>
    <n v="6342"/>
    <n v="166625"/>
    <n v="272706"/>
    <n v="106081"/>
  </r>
  <r>
    <x v="277"/>
    <x v="3"/>
    <s v="Hurghada"/>
    <x v="2"/>
    <n v="2019"/>
    <x v="3"/>
    <x v="277"/>
    <s v="ID - 522823"/>
    <x v="0"/>
    <n v="30"/>
    <n v="2015"/>
    <n v="3577"/>
    <n v="60450"/>
    <n v="107310"/>
    <n v="46860"/>
  </r>
  <r>
    <x v="1168"/>
    <x v="3"/>
    <s v="Hurghada"/>
    <x v="3"/>
    <n v="2019"/>
    <x v="3"/>
    <x v="1168"/>
    <s v="ID - 522937"/>
    <x v="1"/>
    <n v="64"/>
    <n v="2744"/>
    <n v="5656"/>
    <n v="175616"/>
    <n v="361984"/>
    <n v="186368"/>
  </r>
  <r>
    <x v="1387"/>
    <x v="0"/>
    <s v="Idlb"/>
    <x v="0"/>
    <n v="2019"/>
    <x v="1"/>
    <x v="1387"/>
    <s v="ID - 523051"/>
    <x v="0"/>
    <n v="67"/>
    <n v="8903"/>
    <n v="10227"/>
    <n v="596501"/>
    <n v="685209"/>
    <n v="88708"/>
  </r>
  <r>
    <x v="1439"/>
    <x v="0"/>
    <s v="Idlb"/>
    <x v="2"/>
    <n v="2018"/>
    <x v="0"/>
    <x v="1439"/>
    <s v="ID - 523165"/>
    <x v="0"/>
    <n v="60"/>
    <n v="3994"/>
    <n v="7101"/>
    <n v="239640"/>
    <n v="426060"/>
    <n v="186420"/>
  </r>
  <r>
    <x v="732"/>
    <x v="3"/>
    <s v="Tanta"/>
    <x v="3"/>
    <n v="2019"/>
    <x v="0"/>
    <x v="732"/>
    <s v="ID - 523279"/>
    <x v="1"/>
    <n v="35"/>
    <n v="8967"/>
    <n v="10215"/>
    <n v="313845"/>
    <n v="357525"/>
    <n v="43680"/>
  </r>
  <r>
    <x v="663"/>
    <x v="2"/>
    <s v="Ramallah"/>
    <x v="1"/>
    <n v="2018"/>
    <x v="0"/>
    <x v="663"/>
    <s v="ID - 523393"/>
    <x v="0"/>
    <n v="86"/>
    <n v="8568"/>
    <n v="12760"/>
    <n v="736848"/>
    <n v="1097360"/>
    <n v="360512"/>
  </r>
  <r>
    <x v="1006"/>
    <x v="2"/>
    <s v="Al-Quds"/>
    <x v="0"/>
    <n v="2017"/>
    <x v="0"/>
    <x v="1006"/>
    <s v="ID - 523507"/>
    <x v="0"/>
    <n v="40"/>
    <n v="8853"/>
    <n v="10052"/>
    <n v="354120"/>
    <n v="402080"/>
    <n v="47960"/>
  </r>
  <r>
    <x v="1440"/>
    <x v="0"/>
    <s v="Damascus"/>
    <x v="3"/>
    <n v="2017"/>
    <x v="3"/>
    <x v="1440"/>
    <s v="ID - 523621"/>
    <x v="0"/>
    <n v="61"/>
    <n v="3665"/>
    <n v="9020"/>
    <n v="223565"/>
    <n v="550220"/>
    <n v="326655"/>
  </r>
  <r>
    <x v="1004"/>
    <x v="1"/>
    <s v="Abha"/>
    <x v="2"/>
    <n v="2017"/>
    <x v="0"/>
    <x v="1004"/>
    <s v="ID - 523735"/>
    <x v="1"/>
    <n v="78"/>
    <n v="8991"/>
    <n v="11775"/>
    <n v="701298"/>
    <n v="918450"/>
    <n v="217152"/>
  </r>
  <r>
    <x v="1424"/>
    <x v="0"/>
    <s v="Damascus"/>
    <x v="0"/>
    <n v="2018"/>
    <x v="3"/>
    <x v="1424"/>
    <s v="ID - 523849"/>
    <x v="1"/>
    <n v="58"/>
    <n v="6889"/>
    <n v="11777"/>
    <n v="399562"/>
    <n v="683066"/>
    <n v="283504"/>
  </r>
  <r>
    <x v="1204"/>
    <x v="0"/>
    <s v="Damascus"/>
    <x v="3"/>
    <n v="2020"/>
    <x v="0"/>
    <x v="1204"/>
    <s v="ID - 523963"/>
    <x v="1"/>
    <n v="47"/>
    <n v="6622"/>
    <n v="9224"/>
    <n v="311234"/>
    <n v="433528"/>
    <n v="122294"/>
  </r>
  <r>
    <x v="21"/>
    <x v="1"/>
    <s v="Abha"/>
    <x v="1"/>
    <n v="2018"/>
    <x v="0"/>
    <x v="21"/>
    <s v="ID - 524077"/>
    <x v="1"/>
    <n v="17"/>
    <n v="4866"/>
    <n v="7287"/>
    <n v="82722"/>
    <n v="123879"/>
    <n v="41157"/>
  </r>
  <r>
    <x v="989"/>
    <x v="2"/>
    <s v="Ramallah"/>
    <x v="2"/>
    <n v="2019"/>
    <x v="1"/>
    <x v="989"/>
    <s v="ID - 524191"/>
    <x v="0"/>
    <n v="68"/>
    <n v="8572"/>
    <n v="12633"/>
    <n v="582896"/>
    <n v="859044"/>
    <n v="276148"/>
  </r>
  <r>
    <x v="745"/>
    <x v="3"/>
    <s v="Hurghada"/>
    <x v="2"/>
    <n v="2019"/>
    <x v="0"/>
    <x v="745"/>
    <s v="ID - 524305"/>
    <x v="0"/>
    <n v="27"/>
    <n v="2683"/>
    <n v="5454"/>
    <n v="72441"/>
    <n v="147258"/>
    <n v="74817"/>
  </r>
  <r>
    <x v="363"/>
    <x v="1"/>
    <s v="Abha"/>
    <x v="0"/>
    <n v="2019"/>
    <x v="0"/>
    <x v="363"/>
    <s v="ID - 524419"/>
    <x v="1"/>
    <n v="80"/>
    <n v="3318"/>
    <n v="7347"/>
    <n v="265440"/>
    <n v="587760"/>
    <n v="322320"/>
  </r>
  <r>
    <x v="186"/>
    <x v="0"/>
    <s v="Hama"/>
    <x v="0"/>
    <n v="2017"/>
    <x v="3"/>
    <x v="186"/>
    <s v="ID - 524533"/>
    <x v="1"/>
    <n v="75"/>
    <n v="3560"/>
    <n v="10232"/>
    <n v="267000"/>
    <n v="767400"/>
    <n v="500400"/>
  </r>
  <r>
    <x v="1128"/>
    <x v="0"/>
    <s v="Damascus"/>
    <x v="0"/>
    <n v="2017"/>
    <x v="2"/>
    <x v="1128"/>
    <s v="ID - 524647"/>
    <x v="1"/>
    <n v="77"/>
    <n v="5056"/>
    <n v="8978"/>
    <n v="389312"/>
    <n v="691306"/>
    <n v="301994"/>
  </r>
  <r>
    <x v="1203"/>
    <x v="1"/>
    <s v="Dammam"/>
    <x v="1"/>
    <n v="2020"/>
    <x v="0"/>
    <x v="1203"/>
    <s v="ID - 524761"/>
    <x v="0"/>
    <n v="19"/>
    <n v="6680"/>
    <n v="11033"/>
    <n v="126920"/>
    <n v="209627"/>
    <n v="82707"/>
  </r>
  <r>
    <x v="630"/>
    <x v="0"/>
    <s v="Damascus"/>
    <x v="0"/>
    <n v="2020"/>
    <x v="0"/>
    <x v="630"/>
    <s v="ID - 524875"/>
    <x v="0"/>
    <n v="45"/>
    <n v="6601"/>
    <n v="10182"/>
    <n v="297045"/>
    <n v="458190"/>
    <n v="161145"/>
  </r>
  <r>
    <x v="1268"/>
    <x v="2"/>
    <s v="Ramallah"/>
    <x v="2"/>
    <n v="2020"/>
    <x v="3"/>
    <x v="1268"/>
    <s v="ID - 524989"/>
    <x v="1"/>
    <n v="65"/>
    <n v="4553"/>
    <n v="7028"/>
    <n v="295945"/>
    <n v="456820"/>
    <n v="160875"/>
  </r>
  <r>
    <x v="1120"/>
    <x v="3"/>
    <s v="Hurghada"/>
    <x v="3"/>
    <n v="2019"/>
    <x v="3"/>
    <x v="1120"/>
    <s v="ID - 525103"/>
    <x v="0"/>
    <n v="92"/>
    <n v="5665"/>
    <n v="6876"/>
    <n v="521180"/>
    <n v="632592"/>
    <n v="111412"/>
  </r>
  <r>
    <x v="343"/>
    <x v="1"/>
    <s v="Abha"/>
    <x v="1"/>
    <n v="2017"/>
    <x v="0"/>
    <x v="343"/>
    <s v="ID - 525217"/>
    <x v="1"/>
    <n v="69"/>
    <n v="3095"/>
    <n v="9406"/>
    <n v="213555"/>
    <n v="649014"/>
    <n v="435459"/>
  </r>
  <r>
    <x v="1179"/>
    <x v="0"/>
    <s v="Homs"/>
    <x v="0"/>
    <n v="2017"/>
    <x v="2"/>
    <x v="1179"/>
    <s v="ID - 525331"/>
    <x v="1"/>
    <n v="69"/>
    <n v="7643"/>
    <n v="14227"/>
    <n v="527367"/>
    <n v="981663"/>
    <n v="454296"/>
  </r>
  <r>
    <x v="1405"/>
    <x v="3"/>
    <s v="Tanta"/>
    <x v="0"/>
    <n v="2018"/>
    <x v="2"/>
    <x v="1405"/>
    <s v="ID - 525445"/>
    <x v="0"/>
    <n v="19"/>
    <n v="5459"/>
    <n v="7936"/>
    <n v="103721"/>
    <n v="150784"/>
    <n v="47063"/>
  </r>
  <r>
    <x v="474"/>
    <x v="3"/>
    <s v="Tanta"/>
    <x v="2"/>
    <n v="2018"/>
    <x v="1"/>
    <x v="474"/>
    <s v="ID - 525559"/>
    <x v="1"/>
    <n v="12"/>
    <n v="4464"/>
    <n v="6795"/>
    <n v="53568"/>
    <n v="81540"/>
    <n v="27972"/>
  </r>
  <r>
    <x v="819"/>
    <x v="0"/>
    <s v="Homs"/>
    <x v="1"/>
    <n v="2020"/>
    <x v="3"/>
    <x v="819"/>
    <s v="ID - 525673"/>
    <x v="1"/>
    <n v="84"/>
    <n v="7151"/>
    <n v="13895"/>
    <n v="600684"/>
    <n v="1167180"/>
    <n v="566496"/>
  </r>
  <r>
    <x v="430"/>
    <x v="0"/>
    <s v="Damascus"/>
    <x v="0"/>
    <n v="2020"/>
    <x v="1"/>
    <x v="430"/>
    <s v="ID - 525787"/>
    <x v="0"/>
    <n v="24"/>
    <n v="8594"/>
    <n v="10427"/>
    <n v="206256"/>
    <n v="250248"/>
    <n v="43992"/>
  </r>
  <r>
    <x v="782"/>
    <x v="0"/>
    <s v="Damascus"/>
    <x v="1"/>
    <n v="2020"/>
    <x v="2"/>
    <x v="782"/>
    <s v="ID - 525901"/>
    <x v="0"/>
    <n v="87"/>
    <n v="2251"/>
    <n v="8228"/>
    <n v="195837"/>
    <n v="715836"/>
    <n v="519999"/>
  </r>
  <r>
    <x v="348"/>
    <x v="2"/>
    <s v="Nablus"/>
    <x v="0"/>
    <n v="2020"/>
    <x v="0"/>
    <x v="348"/>
    <s v="ID - 526015"/>
    <x v="0"/>
    <n v="87"/>
    <n v="3344"/>
    <n v="5993"/>
    <n v="290928"/>
    <n v="521391"/>
    <n v="230463"/>
  </r>
  <r>
    <x v="309"/>
    <x v="1"/>
    <s v="Dammam"/>
    <x v="0"/>
    <n v="2019"/>
    <x v="1"/>
    <x v="309"/>
    <s v="ID - 526129"/>
    <x v="0"/>
    <n v="61"/>
    <n v="6779"/>
    <n v="9833"/>
    <n v="413519"/>
    <n v="599813"/>
    <n v="186294"/>
  </r>
  <r>
    <x v="387"/>
    <x v="3"/>
    <s v="Cairo"/>
    <x v="3"/>
    <n v="2019"/>
    <x v="2"/>
    <x v="387"/>
    <s v="ID - 526243"/>
    <x v="1"/>
    <n v="53"/>
    <n v="7127"/>
    <n v="11483"/>
    <n v="377731"/>
    <n v="608599"/>
    <n v="230868"/>
  </r>
  <r>
    <x v="397"/>
    <x v="2"/>
    <s v="Gaza"/>
    <x v="0"/>
    <n v="2020"/>
    <x v="2"/>
    <x v="397"/>
    <s v="ID - 526357"/>
    <x v="1"/>
    <n v="68"/>
    <n v="3322"/>
    <n v="9417"/>
    <n v="225896"/>
    <n v="640356"/>
    <n v="414460"/>
  </r>
  <r>
    <x v="861"/>
    <x v="3"/>
    <s v="Tanta"/>
    <x v="3"/>
    <n v="2018"/>
    <x v="1"/>
    <x v="861"/>
    <s v="ID - 526471"/>
    <x v="0"/>
    <n v="29"/>
    <n v="6083"/>
    <n v="12117"/>
    <n v="176407"/>
    <n v="351393"/>
    <n v="174986"/>
  </r>
  <r>
    <x v="442"/>
    <x v="3"/>
    <s v="Hurghada"/>
    <x v="2"/>
    <n v="2017"/>
    <x v="2"/>
    <x v="442"/>
    <s v="ID - 526585"/>
    <x v="0"/>
    <n v="78"/>
    <n v="5911"/>
    <n v="7000"/>
    <n v="461058"/>
    <n v="546000"/>
    <n v="84942"/>
  </r>
  <r>
    <x v="276"/>
    <x v="0"/>
    <s v="Homs"/>
    <x v="2"/>
    <n v="2017"/>
    <x v="0"/>
    <x v="276"/>
    <s v="ID - 526699"/>
    <x v="1"/>
    <n v="74"/>
    <n v="5066"/>
    <n v="10191"/>
    <n v="374884"/>
    <n v="754134"/>
    <n v="379250"/>
  </r>
  <r>
    <x v="281"/>
    <x v="3"/>
    <s v="Hurghada"/>
    <x v="1"/>
    <n v="2017"/>
    <x v="0"/>
    <x v="281"/>
    <s v="ID - 526813"/>
    <x v="1"/>
    <n v="82"/>
    <n v="3337"/>
    <n v="8375"/>
    <n v="273634"/>
    <n v="686750"/>
    <n v="413116"/>
  </r>
  <r>
    <x v="912"/>
    <x v="2"/>
    <s v="Nablus"/>
    <x v="2"/>
    <n v="2017"/>
    <x v="1"/>
    <x v="912"/>
    <s v="ID - 526927"/>
    <x v="1"/>
    <n v="46"/>
    <n v="6341"/>
    <n v="10293"/>
    <n v="291686"/>
    <n v="473478"/>
    <n v="181792"/>
  </r>
  <r>
    <x v="1036"/>
    <x v="1"/>
    <s v="Dammam"/>
    <x v="1"/>
    <n v="2018"/>
    <x v="0"/>
    <x v="1036"/>
    <s v="ID - 527041"/>
    <x v="0"/>
    <n v="99"/>
    <n v="7466"/>
    <n v="13128"/>
    <n v="739134"/>
    <n v="1299672"/>
    <n v="560538"/>
  </r>
  <r>
    <x v="1446"/>
    <x v="1"/>
    <s v="Abha"/>
    <x v="0"/>
    <n v="2020"/>
    <x v="3"/>
    <x v="1446"/>
    <s v="ID - 527155"/>
    <x v="0"/>
    <n v="41"/>
    <n v="2449"/>
    <n v="3618"/>
    <n v="100409"/>
    <n v="148338"/>
    <n v="47929"/>
  </r>
  <r>
    <x v="259"/>
    <x v="0"/>
    <s v="Hama"/>
    <x v="1"/>
    <n v="2017"/>
    <x v="3"/>
    <x v="259"/>
    <s v="ID - 527269"/>
    <x v="1"/>
    <n v="64"/>
    <n v="4143"/>
    <n v="10124"/>
    <n v="265152"/>
    <n v="647936"/>
    <n v="382784"/>
  </r>
  <r>
    <x v="455"/>
    <x v="1"/>
    <s v="Dammam"/>
    <x v="0"/>
    <n v="2020"/>
    <x v="1"/>
    <x v="455"/>
    <s v="ID - 527383"/>
    <x v="0"/>
    <n v="60"/>
    <n v="3174"/>
    <n v="8221"/>
    <n v="190440"/>
    <n v="493260"/>
    <n v="302820"/>
  </r>
  <r>
    <x v="1095"/>
    <x v="1"/>
    <s v="Abha"/>
    <x v="2"/>
    <n v="2020"/>
    <x v="1"/>
    <x v="1095"/>
    <s v="ID - 527497"/>
    <x v="1"/>
    <n v="19"/>
    <n v="7744"/>
    <n v="11250"/>
    <n v="147136"/>
    <n v="213750"/>
    <n v="66614"/>
  </r>
  <r>
    <x v="1310"/>
    <x v="3"/>
    <s v="Alex"/>
    <x v="0"/>
    <n v="2017"/>
    <x v="1"/>
    <x v="1310"/>
    <s v="ID - 527611"/>
    <x v="0"/>
    <n v="90"/>
    <n v="3264"/>
    <n v="8926"/>
    <n v="293760"/>
    <n v="803340"/>
    <n v="509580"/>
  </r>
  <r>
    <x v="5"/>
    <x v="2"/>
    <s v="Gaza"/>
    <x v="0"/>
    <n v="2017"/>
    <x v="1"/>
    <x v="5"/>
    <s v="ID - 527725"/>
    <x v="0"/>
    <n v="68"/>
    <n v="3384"/>
    <n v="9841"/>
    <n v="230112"/>
    <n v="669188"/>
    <n v="439076"/>
  </r>
  <r>
    <x v="754"/>
    <x v="2"/>
    <s v="Nablus"/>
    <x v="1"/>
    <n v="2019"/>
    <x v="1"/>
    <x v="754"/>
    <s v="ID - 527839"/>
    <x v="1"/>
    <n v="90"/>
    <n v="6040"/>
    <n v="10299"/>
    <n v="543600"/>
    <n v="926910"/>
    <n v="383310"/>
  </r>
  <r>
    <x v="1325"/>
    <x v="0"/>
    <s v="Damascus"/>
    <x v="0"/>
    <n v="2018"/>
    <x v="0"/>
    <x v="1325"/>
    <s v="ID - 527953"/>
    <x v="0"/>
    <n v="68"/>
    <n v="8313"/>
    <n v="13150"/>
    <n v="565284"/>
    <n v="894200"/>
    <n v="328916"/>
  </r>
  <r>
    <x v="1413"/>
    <x v="2"/>
    <s v="Gaza"/>
    <x v="2"/>
    <n v="2018"/>
    <x v="1"/>
    <x v="1413"/>
    <s v="ID - 528067"/>
    <x v="0"/>
    <n v="62"/>
    <n v="3762"/>
    <n v="10476"/>
    <n v="233244"/>
    <n v="649512"/>
    <n v="416268"/>
  </r>
  <r>
    <x v="228"/>
    <x v="0"/>
    <s v="Hama"/>
    <x v="2"/>
    <n v="2017"/>
    <x v="3"/>
    <x v="228"/>
    <s v="ID - 528181"/>
    <x v="1"/>
    <n v="81"/>
    <n v="6195"/>
    <n v="9561"/>
    <n v="501795"/>
    <n v="774441"/>
    <n v="272646"/>
  </r>
  <r>
    <x v="360"/>
    <x v="3"/>
    <s v="Cairo"/>
    <x v="1"/>
    <n v="2019"/>
    <x v="2"/>
    <x v="360"/>
    <s v="ID - 528295"/>
    <x v="0"/>
    <n v="25"/>
    <n v="3029"/>
    <n v="6300"/>
    <n v="75725"/>
    <n v="157500"/>
    <n v="81775"/>
  </r>
  <r>
    <x v="1418"/>
    <x v="3"/>
    <s v="Tanta"/>
    <x v="0"/>
    <n v="2019"/>
    <x v="2"/>
    <x v="1418"/>
    <s v="ID - 528409"/>
    <x v="0"/>
    <n v="64"/>
    <n v="6997"/>
    <n v="9106"/>
    <n v="447808"/>
    <n v="582784"/>
    <n v="134976"/>
  </r>
  <r>
    <x v="627"/>
    <x v="1"/>
    <s v="Jeddah"/>
    <x v="1"/>
    <n v="2017"/>
    <x v="3"/>
    <x v="627"/>
    <s v="ID - 528523"/>
    <x v="0"/>
    <n v="73"/>
    <n v="6346"/>
    <n v="12483"/>
    <n v="463258"/>
    <n v="911259"/>
    <n v="448001"/>
  </r>
  <r>
    <x v="148"/>
    <x v="1"/>
    <s v="Jeddah"/>
    <x v="2"/>
    <n v="2019"/>
    <x v="2"/>
    <x v="148"/>
    <s v="ID - 528637"/>
    <x v="1"/>
    <n v="10"/>
    <n v="6020"/>
    <n v="8610"/>
    <n v="60200"/>
    <n v="86100"/>
    <n v="25900"/>
  </r>
  <r>
    <x v="941"/>
    <x v="2"/>
    <s v="Gaza"/>
    <x v="1"/>
    <n v="2020"/>
    <x v="2"/>
    <x v="941"/>
    <s v="ID - 528751"/>
    <x v="0"/>
    <n v="98"/>
    <n v="3103"/>
    <n v="8325"/>
    <n v="304094"/>
    <n v="815850"/>
    <n v="511756"/>
  </r>
  <r>
    <x v="209"/>
    <x v="2"/>
    <s v="Nablus"/>
    <x v="2"/>
    <n v="2019"/>
    <x v="3"/>
    <x v="209"/>
    <s v="ID - 528865"/>
    <x v="0"/>
    <n v="19"/>
    <n v="7388"/>
    <n v="12786"/>
    <n v="140372"/>
    <n v="242934"/>
    <n v="102562"/>
  </r>
  <r>
    <x v="188"/>
    <x v="1"/>
    <s v="Riyadh"/>
    <x v="0"/>
    <n v="2019"/>
    <x v="1"/>
    <x v="188"/>
    <s v="ID - 528979"/>
    <x v="0"/>
    <n v="69"/>
    <n v="3750"/>
    <n v="8404"/>
    <n v="258750"/>
    <n v="579876"/>
    <n v="321126"/>
  </r>
  <r>
    <x v="1445"/>
    <x v="1"/>
    <s v="Riyadh"/>
    <x v="3"/>
    <n v="2017"/>
    <x v="2"/>
    <x v="1445"/>
    <s v="ID - 529093"/>
    <x v="0"/>
    <n v="40"/>
    <n v="8859"/>
    <n v="15665"/>
    <n v="354360"/>
    <n v="626600"/>
    <n v="272240"/>
  </r>
  <r>
    <x v="953"/>
    <x v="3"/>
    <s v="Cairo"/>
    <x v="2"/>
    <n v="2017"/>
    <x v="2"/>
    <x v="953"/>
    <s v="ID - 529207"/>
    <x v="0"/>
    <n v="95"/>
    <n v="5539"/>
    <n v="11590"/>
    <n v="526205"/>
    <n v="1101050"/>
    <n v="574845"/>
  </r>
  <r>
    <x v="267"/>
    <x v="0"/>
    <s v="Damascus"/>
    <x v="1"/>
    <n v="2019"/>
    <x v="3"/>
    <x v="267"/>
    <s v="ID - 529321"/>
    <x v="0"/>
    <n v="39"/>
    <n v="6801"/>
    <n v="11591"/>
    <n v="265239"/>
    <n v="452049"/>
    <n v="186810"/>
  </r>
  <r>
    <x v="147"/>
    <x v="3"/>
    <s v="Alex"/>
    <x v="3"/>
    <n v="2019"/>
    <x v="2"/>
    <x v="147"/>
    <s v="ID - 529435"/>
    <x v="1"/>
    <n v="38"/>
    <n v="6979"/>
    <n v="9296"/>
    <n v="265202"/>
    <n v="353248"/>
    <n v="88046"/>
  </r>
  <r>
    <x v="1091"/>
    <x v="3"/>
    <s v="Hurghada"/>
    <x v="0"/>
    <n v="2017"/>
    <x v="0"/>
    <x v="1091"/>
    <s v="ID - 529549"/>
    <x v="1"/>
    <n v="95"/>
    <n v="4675"/>
    <n v="10130"/>
    <n v="444125"/>
    <n v="962350"/>
    <n v="518225"/>
  </r>
  <r>
    <x v="678"/>
    <x v="0"/>
    <s v="Homs"/>
    <x v="0"/>
    <n v="2020"/>
    <x v="0"/>
    <x v="678"/>
    <s v="ID - 529663"/>
    <x v="1"/>
    <n v="92"/>
    <n v="8914"/>
    <n v="11266"/>
    <n v="820088"/>
    <n v="1036472"/>
    <n v="216384"/>
  </r>
  <r>
    <x v="287"/>
    <x v="3"/>
    <s v="Tanta"/>
    <x v="1"/>
    <n v="2018"/>
    <x v="3"/>
    <x v="287"/>
    <s v="ID - 529777"/>
    <x v="1"/>
    <n v="90"/>
    <n v="7978"/>
    <n v="12339"/>
    <n v="718020"/>
    <n v="1110510"/>
    <n v="392490"/>
  </r>
  <r>
    <x v="1295"/>
    <x v="1"/>
    <s v="Jeddah"/>
    <x v="3"/>
    <n v="2017"/>
    <x v="3"/>
    <x v="1295"/>
    <s v="ID - 529891"/>
    <x v="0"/>
    <n v="24"/>
    <n v="3620"/>
    <n v="7608"/>
    <n v="86880"/>
    <n v="182592"/>
    <n v="95712"/>
  </r>
  <r>
    <x v="1065"/>
    <x v="1"/>
    <s v="Dammam"/>
    <x v="3"/>
    <n v="2019"/>
    <x v="0"/>
    <x v="1065"/>
    <s v="ID - 530005"/>
    <x v="0"/>
    <n v="53"/>
    <n v="4518"/>
    <n v="8697"/>
    <n v="239454"/>
    <n v="460941"/>
    <n v="221487"/>
  </r>
  <r>
    <x v="644"/>
    <x v="2"/>
    <s v="Al-Quds"/>
    <x v="0"/>
    <n v="2018"/>
    <x v="2"/>
    <x v="644"/>
    <s v="ID - 530119"/>
    <x v="1"/>
    <n v="82"/>
    <n v="3906"/>
    <n v="10878"/>
    <n v="320292"/>
    <n v="891996"/>
    <n v="571704"/>
  </r>
  <r>
    <x v="428"/>
    <x v="2"/>
    <s v="Gaza"/>
    <x v="0"/>
    <n v="2019"/>
    <x v="2"/>
    <x v="428"/>
    <s v="ID - 530233"/>
    <x v="0"/>
    <n v="28"/>
    <n v="4269"/>
    <n v="10501"/>
    <n v="119532"/>
    <n v="294028"/>
    <n v="174496"/>
  </r>
  <r>
    <x v="1448"/>
    <x v="2"/>
    <s v="Ramallah"/>
    <x v="3"/>
    <n v="2018"/>
    <x v="2"/>
    <x v="1448"/>
    <s v="ID - 530347"/>
    <x v="1"/>
    <n v="57"/>
    <n v="4160"/>
    <n v="6850"/>
    <n v="237120"/>
    <n v="390450"/>
    <n v="153330"/>
  </r>
  <r>
    <x v="1295"/>
    <x v="2"/>
    <s v="Nablus"/>
    <x v="0"/>
    <n v="2017"/>
    <x v="3"/>
    <x v="1295"/>
    <s v="ID - 530461"/>
    <x v="1"/>
    <n v="91"/>
    <n v="2469"/>
    <n v="4621"/>
    <n v="224679"/>
    <n v="420511"/>
    <n v="195832"/>
  </r>
  <r>
    <x v="1423"/>
    <x v="2"/>
    <s v="Ramallah"/>
    <x v="3"/>
    <n v="2018"/>
    <x v="1"/>
    <x v="1423"/>
    <s v="ID - 530575"/>
    <x v="1"/>
    <n v="70"/>
    <n v="6527"/>
    <n v="8340"/>
    <n v="456890"/>
    <n v="583800"/>
    <n v="126910"/>
  </r>
  <r>
    <x v="1286"/>
    <x v="2"/>
    <s v="Ramallah"/>
    <x v="1"/>
    <n v="2019"/>
    <x v="2"/>
    <x v="1286"/>
    <s v="ID - 530689"/>
    <x v="1"/>
    <n v="76"/>
    <n v="3664"/>
    <n v="5233"/>
    <n v="278464"/>
    <n v="397708"/>
    <n v="119244"/>
  </r>
  <r>
    <x v="1074"/>
    <x v="1"/>
    <s v="Abha"/>
    <x v="1"/>
    <n v="2018"/>
    <x v="1"/>
    <x v="1074"/>
    <s v="ID - 530803"/>
    <x v="0"/>
    <n v="21"/>
    <n v="7998"/>
    <n v="13007"/>
    <n v="167958"/>
    <n v="273147"/>
    <n v="105189"/>
  </r>
  <r>
    <x v="317"/>
    <x v="2"/>
    <s v="Gaza"/>
    <x v="1"/>
    <n v="2017"/>
    <x v="2"/>
    <x v="317"/>
    <s v="ID - 530917"/>
    <x v="1"/>
    <n v="81"/>
    <n v="7446"/>
    <n v="13728"/>
    <n v="603126"/>
    <n v="1111968"/>
    <n v="508842"/>
  </r>
  <r>
    <x v="1193"/>
    <x v="3"/>
    <s v="Cairo"/>
    <x v="3"/>
    <n v="2017"/>
    <x v="2"/>
    <x v="1193"/>
    <s v="ID - 531031"/>
    <x v="1"/>
    <n v="10"/>
    <n v="3872"/>
    <n v="5883"/>
    <n v="38720"/>
    <n v="58830"/>
    <n v="20110"/>
  </r>
  <r>
    <x v="719"/>
    <x v="1"/>
    <s v="Dammam"/>
    <x v="3"/>
    <n v="2020"/>
    <x v="3"/>
    <x v="719"/>
    <s v="ID - 531145"/>
    <x v="1"/>
    <n v="52"/>
    <n v="4631"/>
    <n v="7586"/>
    <n v="240812"/>
    <n v="394472"/>
    <n v="153660"/>
  </r>
  <r>
    <x v="1011"/>
    <x v="2"/>
    <s v="Nablus"/>
    <x v="3"/>
    <n v="2017"/>
    <x v="1"/>
    <x v="1011"/>
    <s v="ID - 531259"/>
    <x v="1"/>
    <n v="33"/>
    <n v="3602"/>
    <n v="4946"/>
    <n v="118866"/>
    <n v="163218"/>
    <n v="44352"/>
  </r>
  <r>
    <x v="599"/>
    <x v="1"/>
    <s v="Abha"/>
    <x v="0"/>
    <n v="2018"/>
    <x v="0"/>
    <x v="599"/>
    <s v="ID - 531373"/>
    <x v="1"/>
    <n v="65"/>
    <n v="7467"/>
    <n v="9700"/>
    <n v="485355"/>
    <n v="630500"/>
    <n v="145145"/>
  </r>
  <r>
    <x v="412"/>
    <x v="0"/>
    <s v="Idlb"/>
    <x v="1"/>
    <n v="2017"/>
    <x v="3"/>
    <x v="412"/>
    <s v="ID - 531487"/>
    <x v="0"/>
    <n v="76"/>
    <n v="4466"/>
    <n v="6940"/>
    <n v="339416"/>
    <n v="527440"/>
    <n v="188024"/>
  </r>
  <r>
    <x v="286"/>
    <x v="3"/>
    <s v="Tanta"/>
    <x v="2"/>
    <n v="2020"/>
    <x v="0"/>
    <x v="286"/>
    <s v="ID - 531601"/>
    <x v="0"/>
    <n v="94"/>
    <n v="7599"/>
    <n v="13921"/>
    <n v="714306"/>
    <n v="1308574"/>
    <n v="594268"/>
  </r>
  <r>
    <x v="368"/>
    <x v="3"/>
    <s v="Tanta"/>
    <x v="1"/>
    <n v="2018"/>
    <x v="0"/>
    <x v="368"/>
    <s v="ID - 531715"/>
    <x v="0"/>
    <n v="81"/>
    <n v="8708"/>
    <n v="9892"/>
    <n v="705348"/>
    <n v="801252"/>
    <n v="95904"/>
  </r>
  <r>
    <x v="918"/>
    <x v="3"/>
    <s v="Tanta"/>
    <x v="2"/>
    <n v="2019"/>
    <x v="2"/>
    <x v="918"/>
    <s v="ID - 531829"/>
    <x v="0"/>
    <n v="35"/>
    <n v="8660"/>
    <n v="11300"/>
    <n v="303100"/>
    <n v="395500"/>
    <n v="92400"/>
  </r>
  <r>
    <x v="1316"/>
    <x v="0"/>
    <s v="Hama"/>
    <x v="3"/>
    <n v="2017"/>
    <x v="1"/>
    <x v="1316"/>
    <s v="ID - 531943"/>
    <x v="1"/>
    <n v="29"/>
    <n v="7173"/>
    <n v="9477"/>
    <n v="208017"/>
    <n v="274833"/>
    <n v="66816"/>
  </r>
  <r>
    <x v="300"/>
    <x v="1"/>
    <s v="Abha"/>
    <x v="1"/>
    <n v="2018"/>
    <x v="3"/>
    <x v="300"/>
    <s v="ID - 532057"/>
    <x v="1"/>
    <n v="83"/>
    <n v="5616"/>
    <n v="9929"/>
    <n v="466128"/>
    <n v="824107"/>
    <n v="357979"/>
  </r>
  <r>
    <x v="105"/>
    <x v="0"/>
    <s v="Hama"/>
    <x v="1"/>
    <n v="2020"/>
    <x v="2"/>
    <x v="105"/>
    <s v="ID - 532171"/>
    <x v="0"/>
    <n v="65"/>
    <n v="8306"/>
    <n v="12180"/>
    <n v="539890"/>
    <n v="791700"/>
    <n v="251810"/>
  </r>
  <r>
    <x v="1298"/>
    <x v="2"/>
    <s v="Gaza"/>
    <x v="3"/>
    <n v="2017"/>
    <x v="2"/>
    <x v="1298"/>
    <s v="ID - 532285"/>
    <x v="1"/>
    <n v="16"/>
    <n v="6423"/>
    <n v="11970"/>
    <n v="102768"/>
    <n v="191520"/>
    <n v="88752"/>
  </r>
  <r>
    <x v="1278"/>
    <x v="1"/>
    <s v="Abha"/>
    <x v="3"/>
    <n v="2018"/>
    <x v="1"/>
    <x v="1278"/>
    <s v="ID - 532399"/>
    <x v="0"/>
    <n v="47"/>
    <n v="2609"/>
    <n v="7165"/>
    <n v="122623"/>
    <n v="336755"/>
    <n v="214132"/>
  </r>
  <r>
    <x v="1114"/>
    <x v="1"/>
    <s v="Riyadh"/>
    <x v="0"/>
    <n v="2020"/>
    <x v="1"/>
    <x v="1114"/>
    <s v="ID - 532513"/>
    <x v="0"/>
    <n v="96"/>
    <n v="7236"/>
    <n v="11927"/>
    <n v="694656"/>
    <n v="1144992"/>
    <n v="450336"/>
  </r>
  <r>
    <x v="348"/>
    <x v="3"/>
    <s v="Cairo"/>
    <x v="1"/>
    <n v="2020"/>
    <x v="0"/>
    <x v="348"/>
    <s v="ID - 532627"/>
    <x v="1"/>
    <n v="79"/>
    <n v="7578"/>
    <n v="13375"/>
    <n v="598662"/>
    <n v="1056625"/>
    <n v="457963"/>
  </r>
  <r>
    <x v="835"/>
    <x v="2"/>
    <s v="Al-Quds"/>
    <x v="0"/>
    <n v="2020"/>
    <x v="3"/>
    <x v="835"/>
    <s v="ID - 532741"/>
    <x v="1"/>
    <n v="94"/>
    <n v="4894"/>
    <n v="8345"/>
    <n v="460036"/>
    <n v="784430"/>
    <n v="324394"/>
  </r>
  <r>
    <x v="305"/>
    <x v="3"/>
    <s v="Cairo"/>
    <x v="3"/>
    <n v="2017"/>
    <x v="1"/>
    <x v="305"/>
    <s v="ID - 532855"/>
    <x v="1"/>
    <n v="64"/>
    <n v="2680"/>
    <n v="7009"/>
    <n v="171520"/>
    <n v="448576"/>
    <n v="277056"/>
  </r>
  <r>
    <x v="101"/>
    <x v="2"/>
    <s v="Nablus"/>
    <x v="2"/>
    <n v="2018"/>
    <x v="1"/>
    <x v="101"/>
    <s v="ID - 532969"/>
    <x v="0"/>
    <n v="44"/>
    <n v="2898"/>
    <n v="6397"/>
    <n v="127512"/>
    <n v="281468"/>
    <n v="153956"/>
  </r>
  <r>
    <x v="1014"/>
    <x v="3"/>
    <s v="Hurghada"/>
    <x v="0"/>
    <n v="2020"/>
    <x v="2"/>
    <x v="1014"/>
    <s v="ID - 533083"/>
    <x v="1"/>
    <n v="95"/>
    <n v="2488"/>
    <n v="7489"/>
    <n v="236360"/>
    <n v="711455"/>
    <n v="475095"/>
  </r>
  <r>
    <x v="973"/>
    <x v="3"/>
    <s v="Hurghada"/>
    <x v="1"/>
    <n v="2019"/>
    <x v="3"/>
    <x v="973"/>
    <s v="ID - 533197"/>
    <x v="0"/>
    <n v="47"/>
    <n v="4514"/>
    <n v="6613"/>
    <n v="212158"/>
    <n v="310811"/>
    <n v="98653"/>
  </r>
  <r>
    <x v="423"/>
    <x v="1"/>
    <s v="Riyadh"/>
    <x v="0"/>
    <n v="2018"/>
    <x v="0"/>
    <x v="423"/>
    <s v="ID - 533311"/>
    <x v="1"/>
    <n v="15"/>
    <n v="6374"/>
    <n v="8549"/>
    <n v="95610"/>
    <n v="128235"/>
    <n v="32625"/>
  </r>
  <r>
    <x v="1453"/>
    <x v="3"/>
    <s v="Tanta"/>
    <x v="3"/>
    <n v="2019"/>
    <x v="3"/>
    <x v="1453"/>
    <s v="ID - 533425"/>
    <x v="1"/>
    <n v="13"/>
    <n v="4786"/>
    <n v="9249"/>
    <n v="62218"/>
    <n v="120237"/>
    <n v="58019"/>
  </r>
  <r>
    <x v="245"/>
    <x v="0"/>
    <s v="Damascus"/>
    <x v="3"/>
    <n v="2018"/>
    <x v="3"/>
    <x v="245"/>
    <s v="ID - 533539"/>
    <x v="1"/>
    <n v="46"/>
    <n v="6630"/>
    <n v="9983"/>
    <n v="304980"/>
    <n v="459218"/>
    <n v="154238"/>
  </r>
  <r>
    <x v="1417"/>
    <x v="0"/>
    <s v="Hama"/>
    <x v="1"/>
    <n v="2020"/>
    <x v="3"/>
    <x v="1417"/>
    <s v="ID - 533653"/>
    <x v="0"/>
    <n v="74"/>
    <n v="8930"/>
    <n v="11002"/>
    <n v="660820"/>
    <n v="814148"/>
    <n v="153328"/>
  </r>
  <r>
    <x v="60"/>
    <x v="1"/>
    <s v="Riyadh"/>
    <x v="1"/>
    <n v="2018"/>
    <x v="3"/>
    <x v="60"/>
    <s v="ID - 533767"/>
    <x v="1"/>
    <n v="54"/>
    <n v="3094"/>
    <n v="4596"/>
    <n v="167076"/>
    <n v="248184"/>
    <n v="81108"/>
  </r>
  <r>
    <x v="1446"/>
    <x v="2"/>
    <s v="Ramallah"/>
    <x v="3"/>
    <n v="2020"/>
    <x v="3"/>
    <x v="1446"/>
    <s v="ID - 533881"/>
    <x v="0"/>
    <n v="20"/>
    <n v="7840"/>
    <n v="13105"/>
    <n v="156800"/>
    <n v="262100"/>
    <n v="105300"/>
  </r>
  <r>
    <x v="872"/>
    <x v="1"/>
    <s v="Jeddah"/>
    <x v="0"/>
    <n v="2020"/>
    <x v="0"/>
    <x v="872"/>
    <s v="ID - 533995"/>
    <x v="0"/>
    <n v="96"/>
    <n v="4662"/>
    <n v="11242"/>
    <n v="447552"/>
    <n v="1079232"/>
    <n v="631680"/>
  </r>
  <r>
    <x v="922"/>
    <x v="2"/>
    <s v="Gaza"/>
    <x v="2"/>
    <n v="2018"/>
    <x v="1"/>
    <x v="922"/>
    <s v="ID - 534109"/>
    <x v="1"/>
    <n v="93"/>
    <n v="5509"/>
    <n v="10110"/>
    <n v="512337"/>
    <n v="940230"/>
    <n v="427893"/>
  </r>
  <r>
    <x v="304"/>
    <x v="2"/>
    <s v="Gaza"/>
    <x v="1"/>
    <n v="2017"/>
    <x v="1"/>
    <x v="304"/>
    <s v="ID - 534223"/>
    <x v="0"/>
    <n v="31"/>
    <n v="2863"/>
    <n v="8236"/>
    <n v="88753"/>
    <n v="255316"/>
    <n v="166563"/>
  </r>
  <r>
    <x v="880"/>
    <x v="2"/>
    <s v="Nablus"/>
    <x v="3"/>
    <n v="2018"/>
    <x v="3"/>
    <x v="880"/>
    <s v="ID - 534337"/>
    <x v="1"/>
    <n v="55"/>
    <n v="3504"/>
    <n v="8256"/>
    <n v="192720"/>
    <n v="454080"/>
    <n v="261360"/>
  </r>
  <r>
    <x v="1117"/>
    <x v="3"/>
    <s v="Tanta"/>
    <x v="1"/>
    <n v="2018"/>
    <x v="1"/>
    <x v="1117"/>
    <s v="ID - 534451"/>
    <x v="0"/>
    <n v="90"/>
    <n v="4257"/>
    <n v="6932"/>
    <n v="383130"/>
    <n v="623880"/>
    <n v="240750"/>
  </r>
  <r>
    <x v="1025"/>
    <x v="2"/>
    <s v="Ramallah"/>
    <x v="3"/>
    <n v="2019"/>
    <x v="1"/>
    <x v="1025"/>
    <s v="ID - 534565"/>
    <x v="1"/>
    <n v="62"/>
    <n v="6102"/>
    <n v="8854"/>
    <n v="378324"/>
    <n v="548948"/>
    <n v="170624"/>
  </r>
  <r>
    <x v="47"/>
    <x v="0"/>
    <s v="Homs"/>
    <x v="1"/>
    <n v="2020"/>
    <x v="2"/>
    <x v="47"/>
    <s v="ID - 534679"/>
    <x v="0"/>
    <n v="76"/>
    <n v="5049"/>
    <n v="7560"/>
    <n v="383724"/>
    <n v="574560"/>
    <n v="190836"/>
  </r>
  <r>
    <x v="941"/>
    <x v="1"/>
    <s v="Dammam"/>
    <x v="1"/>
    <n v="2020"/>
    <x v="2"/>
    <x v="941"/>
    <s v="ID - 534793"/>
    <x v="1"/>
    <n v="56"/>
    <n v="2281"/>
    <n v="4978"/>
    <n v="127736"/>
    <n v="278768"/>
    <n v="151032"/>
  </r>
  <r>
    <x v="1083"/>
    <x v="1"/>
    <s v="Riyadh"/>
    <x v="0"/>
    <n v="2019"/>
    <x v="0"/>
    <x v="1083"/>
    <s v="ID - 534907"/>
    <x v="0"/>
    <n v="33"/>
    <n v="7582"/>
    <n v="10249"/>
    <n v="250206"/>
    <n v="338217"/>
    <n v="88011"/>
  </r>
  <r>
    <x v="365"/>
    <x v="0"/>
    <s v="Homs"/>
    <x v="1"/>
    <n v="2018"/>
    <x v="2"/>
    <x v="365"/>
    <s v="ID - 535021"/>
    <x v="0"/>
    <n v="77"/>
    <n v="7929"/>
    <n v="10445"/>
    <n v="610533"/>
    <n v="804265"/>
    <n v="193732"/>
  </r>
  <r>
    <x v="1328"/>
    <x v="2"/>
    <s v="Gaza"/>
    <x v="3"/>
    <n v="2017"/>
    <x v="0"/>
    <x v="1328"/>
    <s v="ID - 535135"/>
    <x v="1"/>
    <n v="68"/>
    <n v="3758"/>
    <n v="6417"/>
    <n v="255544"/>
    <n v="436356"/>
    <n v="180812"/>
  </r>
  <r>
    <x v="1045"/>
    <x v="1"/>
    <s v="Dammam"/>
    <x v="0"/>
    <n v="2018"/>
    <x v="1"/>
    <x v="1045"/>
    <s v="ID - 535249"/>
    <x v="0"/>
    <n v="63"/>
    <n v="7482"/>
    <n v="10411"/>
    <n v="471366"/>
    <n v="655893"/>
    <n v="184527"/>
  </r>
  <r>
    <x v="1453"/>
    <x v="2"/>
    <s v="Ramallah"/>
    <x v="1"/>
    <n v="2019"/>
    <x v="3"/>
    <x v="1453"/>
    <s v="ID - 535363"/>
    <x v="1"/>
    <n v="30"/>
    <n v="5489"/>
    <n v="11028"/>
    <n v="164670"/>
    <n v="330840"/>
    <n v="166170"/>
  </r>
  <r>
    <x v="764"/>
    <x v="3"/>
    <s v="Tanta"/>
    <x v="2"/>
    <n v="2019"/>
    <x v="3"/>
    <x v="764"/>
    <s v="ID - 535477"/>
    <x v="1"/>
    <n v="33"/>
    <n v="5417"/>
    <n v="11833"/>
    <n v="178761"/>
    <n v="390489"/>
    <n v="211728"/>
  </r>
  <r>
    <x v="590"/>
    <x v="3"/>
    <s v="Alex"/>
    <x v="1"/>
    <n v="2019"/>
    <x v="2"/>
    <x v="590"/>
    <s v="ID - 535591"/>
    <x v="1"/>
    <n v="37"/>
    <n v="2950"/>
    <n v="7494"/>
    <n v="109150"/>
    <n v="277278"/>
    <n v="168128"/>
  </r>
  <r>
    <x v="1370"/>
    <x v="2"/>
    <s v="Nablus"/>
    <x v="3"/>
    <n v="2017"/>
    <x v="3"/>
    <x v="1370"/>
    <s v="ID - 535705"/>
    <x v="1"/>
    <n v="41"/>
    <n v="7641"/>
    <n v="9294"/>
    <n v="313281"/>
    <n v="381054"/>
    <n v="67773"/>
  </r>
  <r>
    <x v="937"/>
    <x v="1"/>
    <s v="Jeddah"/>
    <x v="3"/>
    <n v="2020"/>
    <x v="1"/>
    <x v="937"/>
    <s v="ID - 535819"/>
    <x v="1"/>
    <n v="48"/>
    <n v="3413"/>
    <n v="7294"/>
    <n v="163824"/>
    <n v="350112"/>
    <n v="186288"/>
  </r>
  <r>
    <x v="1084"/>
    <x v="1"/>
    <s v="Riyadh"/>
    <x v="2"/>
    <n v="2019"/>
    <x v="1"/>
    <x v="1084"/>
    <s v="ID - 535933"/>
    <x v="1"/>
    <n v="63"/>
    <n v="5218"/>
    <n v="6587"/>
    <n v="328734"/>
    <n v="414981"/>
    <n v="86247"/>
  </r>
  <r>
    <x v="1198"/>
    <x v="2"/>
    <s v="Al-Quds"/>
    <x v="0"/>
    <n v="2020"/>
    <x v="2"/>
    <x v="1198"/>
    <s v="ID - 536047"/>
    <x v="1"/>
    <n v="44"/>
    <n v="7987"/>
    <n v="11629"/>
    <n v="351428"/>
    <n v="511676"/>
    <n v="160248"/>
  </r>
  <r>
    <x v="1099"/>
    <x v="1"/>
    <s v="Dammam"/>
    <x v="2"/>
    <n v="2017"/>
    <x v="3"/>
    <x v="1099"/>
    <s v="ID - 536161"/>
    <x v="1"/>
    <n v="27"/>
    <n v="6471"/>
    <n v="9018"/>
    <n v="174717"/>
    <n v="243486"/>
    <n v="68769"/>
  </r>
  <r>
    <x v="662"/>
    <x v="3"/>
    <s v="Cairo"/>
    <x v="0"/>
    <n v="2020"/>
    <x v="0"/>
    <x v="662"/>
    <s v="ID - 536275"/>
    <x v="1"/>
    <n v="38"/>
    <n v="6794"/>
    <n v="8165"/>
    <n v="258172"/>
    <n v="310270"/>
    <n v="52098"/>
  </r>
  <r>
    <x v="27"/>
    <x v="1"/>
    <s v="Jeddah"/>
    <x v="2"/>
    <n v="2019"/>
    <x v="3"/>
    <x v="27"/>
    <s v="ID - 536389"/>
    <x v="1"/>
    <n v="32"/>
    <n v="6139"/>
    <n v="11699"/>
    <n v="196448"/>
    <n v="374368"/>
    <n v="177920"/>
  </r>
  <r>
    <x v="390"/>
    <x v="0"/>
    <s v="Hama"/>
    <x v="1"/>
    <n v="2017"/>
    <x v="3"/>
    <x v="390"/>
    <s v="ID - 536503"/>
    <x v="0"/>
    <n v="23"/>
    <n v="2606"/>
    <n v="5961"/>
    <n v="59938"/>
    <n v="137103"/>
    <n v="77165"/>
  </r>
  <r>
    <x v="1347"/>
    <x v="1"/>
    <s v="Jeddah"/>
    <x v="0"/>
    <n v="2020"/>
    <x v="0"/>
    <x v="1347"/>
    <s v="ID - 536617"/>
    <x v="1"/>
    <n v="44"/>
    <n v="6898"/>
    <n v="13726"/>
    <n v="303512"/>
    <n v="603944"/>
    <n v="300432"/>
  </r>
  <r>
    <x v="232"/>
    <x v="0"/>
    <s v="Hama"/>
    <x v="0"/>
    <n v="2020"/>
    <x v="1"/>
    <x v="232"/>
    <s v="ID - 536731"/>
    <x v="1"/>
    <n v="96"/>
    <n v="4726"/>
    <n v="8401"/>
    <n v="453696"/>
    <n v="806496"/>
    <n v="352800"/>
  </r>
  <r>
    <x v="481"/>
    <x v="0"/>
    <s v="Damascus"/>
    <x v="3"/>
    <n v="2019"/>
    <x v="1"/>
    <x v="481"/>
    <s v="ID - 536845"/>
    <x v="1"/>
    <n v="32"/>
    <n v="4331"/>
    <n v="9095"/>
    <n v="138592"/>
    <n v="291040"/>
    <n v="152448"/>
  </r>
  <r>
    <x v="997"/>
    <x v="0"/>
    <s v="Damascus"/>
    <x v="1"/>
    <n v="2017"/>
    <x v="3"/>
    <x v="997"/>
    <s v="ID - 536959"/>
    <x v="0"/>
    <n v="66"/>
    <n v="4165"/>
    <n v="5874"/>
    <n v="274890"/>
    <n v="387684"/>
    <n v="112794"/>
  </r>
  <r>
    <x v="212"/>
    <x v="2"/>
    <s v="Nablus"/>
    <x v="1"/>
    <n v="2020"/>
    <x v="3"/>
    <x v="212"/>
    <s v="ID - 537073"/>
    <x v="1"/>
    <n v="54"/>
    <n v="5783"/>
    <n v="9305"/>
    <n v="312282"/>
    <n v="502470"/>
    <n v="190188"/>
  </r>
  <r>
    <x v="1347"/>
    <x v="3"/>
    <s v="Cairo"/>
    <x v="0"/>
    <n v="2020"/>
    <x v="0"/>
    <x v="1347"/>
    <s v="ID - 537187"/>
    <x v="1"/>
    <n v="75"/>
    <n v="8858"/>
    <n v="15559"/>
    <n v="664350"/>
    <n v="1166925"/>
    <n v="502575"/>
  </r>
  <r>
    <x v="1219"/>
    <x v="0"/>
    <s v="Hama"/>
    <x v="3"/>
    <n v="2018"/>
    <x v="2"/>
    <x v="1219"/>
    <s v="ID - 537301"/>
    <x v="0"/>
    <n v="67"/>
    <n v="5714"/>
    <n v="10922"/>
    <n v="382838"/>
    <n v="731774"/>
    <n v="348936"/>
  </r>
  <r>
    <x v="1288"/>
    <x v="0"/>
    <s v="Homs"/>
    <x v="1"/>
    <n v="2017"/>
    <x v="2"/>
    <x v="1288"/>
    <s v="ID - 537415"/>
    <x v="1"/>
    <n v="98"/>
    <n v="2054"/>
    <n v="6803"/>
    <n v="201292"/>
    <n v="666694"/>
    <n v="465402"/>
  </r>
  <r>
    <x v="469"/>
    <x v="0"/>
    <s v="Damascus"/>
    <x v="0"/>
    <n v="2019"/>
    <x v="0"/>
    <x v="469"/>
    <s v="ID - 537529"/>
    <x v="1"/>
    <n v="87"/>
    <n v="2106"/>
    <n v="4366"/>
    <n v="183222"/>
    <n v="379842"/>
    <n v="196620"/>
  </r>
  <r>
    <x v="765"/>
    <x v="1"/>
    <s v="Dammam"/>
    <x v="1"/>
    <n v="2020"/>
    <x v="0"/>
    <x v="765"/>
    <s v="ID - 537643"/>
    <x v="1"/>
    <n v="62"/>
    <n v="7763"/>
    <n v="12463"/>
    <n v="481306"/>
    <n v="772706"/>
    <n v="291400"/>
  </r>
  <r>
    <x v="948"/>
    <x v="0"/>
    <s v="Hama"/>
    <x v="1"/>
    <n v="2019"/>
    <x v="3"/>
    <x v="948"/>
    <s v="ID - 537757"/>
    <x v="1"/>
    <n v="78"/>
    <n v="8326"/>
    <n v="10901"/>
    <n v="649428"/>
    <n v="850278"/>
    <n v="200850"/>
  </r>
  <r>
    <x v="862"/>
    <x v="1"/>
    <s v="Jeddah"/>
    <x v="3"/>
    <n v="2017"/>
    <x v="3"/>
    <x v="862"/>
    <s v="ID - 537871"/>
    <x v="0"/>
    <n v="66"/>
    <n v="6791"/>
    <n v="10212"/>
    <n v="448206"/>
    <n v="673992"/>
    <n v="225786"/>
  </r>
  <r>
    <x v="567"/>
    <x v="3"/>
    <s v="Hurghada"/>
    <x v="0"/>
    <n v="2020"/>
    <x v="3"/>
    <x v="567"/>
    <s v="ID - 537985"/>
    <x v="0"/>
    <n v="86"/>
    <n v="7249"/>
    <n v="9964"/>
    <n v="623414"/>
    <n v="856904"/>
    <n v="233490"/>
  </r>
  <r>
    <x v="1178"/>
    <x v="0"/>
    <s v="Homs"/>
    <x v="3"/>
    <n v="2018"/>
    <x v="1"/>
    <x v="1178"/>
    <s v="ID - 538099"/>
    <x v="0"/>
    <n v="16"/>
    <n v="5666"/>
    <n v="9464"/>
    <n v="90656"/>
    <n v="151424"/>
    <n v="60768"/>
  </r>
  <r>
    <x v="534"/>
    <x v="3"/>
    <s v="Cairo"/>
    <x v="0"/>
    <n v="2018"/>
    <x v="0"/>
    <x v="534"/>
    <s v="ID - 538213"/>
    <x v="1"/>
    <n v="12"/>
    <n v="7284"/>
    <n v="12152"/>
    <n v="87408"/>
    <n v="145824"/>
    <n v="58416"/>
  </r>
  <r>
    <x v="1276"/>
    <x v="3"/>
    <s v="Alex"/>
    <x v="0"/>
    <n v="2018"/>
    <x v="1"/>
    <x v="1276"/>
    <s v="ID - 538327"/>
    <x v="1"/>
    <n v="54"/>
    <n v="4648"/>
    <n v="9947"/>
    <n v="250992"/>
    <n v="537138"/>
    <n v="286146"/>
  </r>
  <r>
    <x v="1064"/>
    <x v="0"/>
    <s v="Idlb"/>
    <x v="3"/>
    <n v="2018"/>
    <x v="0"/>
    <x v="1064"/>
    <s v="ID - 538441"/>
    <x v="0"/>
    <n v="99"/>
    <n v="4413"/>
    <n v="10990"/>
    <n v="436887"/>
    <n v="1088010"/>
    <n v="651123"/>
  </r>
  <r>
    <x v="688"/>
    <x v="2"/>
    <s v="Ramallah"/>
    <x v="2"/>
    <n v="2018"/>
    <x v="0"/>
    <x v="688"/>
    <s v="ID - 538555"/>
    <x v="0"/>
    <n v="23"/>
    <n v="7227"/>
    <n v="9663"/>
    <n v="166221"/>
    <n v="222249"/>
    <n v="56028"/>
  </r>
  <r>
    <x v="785"/>
    <x v="2"/>
    <s v="Al-Quds"/>
    <x v="2"/>
    <n v="2017"/>
    <x v="1"/>
    <x v="785"/>
    <s v="ID - 538669"/>
    <x v="1"/>
    <n v="79"/>
    <n v="3131"/>
    <n v="4946"/>
    <n v="247349"/>
    <n v="390734"/>
    <n v="143385"/>
  </r>
  <r>
    <x v="1003"/>
    <x v="2"/>
    <s v="Ramallah"/>
    <x v="3"/>
    <n v="2018"/>
    <x v="0"/>
    <x v="1003"/>
    <s v="ID - 538783"/>
    <x v="1"/>
    <n v="96"/>
    <n v="4332"/>
    <n v="8874"/>
    <n v="415872"/>
    <n v="851904"/>
    <n v="436032"/>
  </r>
  <r>
    <x v="1233"/>
    <x v="0"/>
    <s v="Idlb"/>
    <x v="0"/>
    <n v="2018"/>
    <x v="0"/>
    <x v="1233"/>
    <s v="ID - 538897"/>
    <x v="0"/>
    <n v="20"/>
    <n v="8246"/>
    <n v="10724"/>
    <n v="164920"/>
    <n v="214480"/>
    <n v="49560"/>
  </r>
  <r>
    <x v="354"/>
    <x v="3"/>
    <s v="Alex"/>
    <x v="1"/>
    <n v="2017"/>
    <x v="1"/>
    <x v="354"/>
    <s v="ID - 539011"/>
    <x v="1"/>
    <n v="21"/>
    <n v="5500"/>
    <n v="8264"/>
    <n v="115500"/>
    <n v="173544"/>
    <n v="58044"/>
  </r>
  <r>
    <x v="1039"/>
    <x v="0"/>
    <s v="Homs"/>
    <x v="0"/>
    <n v="2020"/>
    <x v="2"/>
    <x v="1039"/>
    <s v="ID - 539125"/>
    <x v="0"/>
    <n v="79"/>
    <n v="4734"/>
    <n v="7203"/>
    <n v="373986"/>
    <n v="569037"/>
    <n v="195051"/>
  </r>
  <r>
    <x v="683"/>
    <x v="0"/>
    <s v="Homs"/>
    <x v="3"/>
    <n v="2020"/>
    <x v="3"/>
    <x v="683"/>
    <s v="ID - 539239"/>
    <x v="0"/>
    <n v="30"/>
    <n v="4730"/>
    <n v="10281"/>
    <n v="141900"/>
    <n v="308430"/>
    <n v="166530"/>
  </r>
  <r>
    <x v="1287"/>
    <x v="1"/>
    <s v="Dammam"/>
    <x v="0"/>
    <n v="2017"/>
    <x v="2"/>
    <x v="1287"/>
    <s v="ID - 539353"/>
    <x v="1"/>
    <n v="22"/>
    <n v="4879"/>
    <n v="11680"/>
    <n v="107338"/>
    <n v="256960"/>
    <n v="149622"/>
  </r>
  <r>
    <x v="697"/>
    <x v="3"/>
    <s v="Tanta"/>
    <x v="1"/>
    <n v="2019"/>
    <x v="1"/>
    <x v="697"/>
    <s v="ID - 539467"/>
    <x v="1"/>
    <n v="17"/>
    <n v="8182"/>
    <n v="14980"/>
    <n v="139094"/>
    <n v="254660"/>
    <n v="115566"/>
  </r>
  <r>
    <x v="819"/>
    <x v="1"/>
    <s v="Abha"/>
    <x v="2"/>
    <n v="2020"/>
    <x v="3"/>
    <x v="819"/>
    <s v="ID - 539581"/>
    <x v="1"/>
    <n v="56"/>
    <n v="2010"/>
    <n v="8315"/>
    <n v="112560"/>
    <n v="465640"/>
    <n v="353080"/>
  </r>
  <r>
    <x v="263"/>
    <x v="1"/>
    <s v="Abha"/>
    <x v="3"/>
    <n v="2018"/>
    <x v="0"/>
    <x v="263"/>
    <s v="ID - 539695"/>
    <x v="0"/>
    <n v="88"/>
    <n v="7341"/>
    <n v="8755"/>
    <n v="646008"/>
    <n v="770440"/>
    <n v="124432"/>
  </r>
  <r>
    <x v="97"/>
    <x v="2"/>
    <s v="Nablus"/>
    <x v="2"/>
    <n v="2020"/>
    <x v="0"/>
    <x v="97"/>
    <s v="ID - 539809"/>
    <x v="1"/>
    <n v="64"/>
    <n v="7289"/>
    <n v="11448"/>
    <n v="466496"/>
    <n v="732672"/>
    <n v="266176"/>
  </r>
  <r>
    <x v="1090"/>
    <x v="3"/>
    <s v="Hurghada"/>
    <x v="1"/>
    <n v="2018"/>
    <x v="3"/>
    <x v="1090"/>
    <s v="ID - 539923"/>
    <x v="1"/>
    <n v="91"/>
    <n v="7798"/>
    <n v="13991"/>
    <n v="709618"/>
    <n v="1273181"/>
    <n v="563563"/>
  </r>
  <r>
    <x v="276"/>
    <x v="2"/>
    <s v="Ramallah"/>
    <x v="2"/>
    <n v="2017"/>
    <x v="0"/>
    <x v="276"/>
    <s v="ID - 540037"/>
    <x v="1"/>
    <n v="27"/>
    <n v="2980"/>
    <n v="4709"/>
    <n v="80460"/>
    <n v="127143"/>
    <n v="46683"/>
  </r>
  <r>
    <x v="75"/>
    <x v="2"/>
    <s v="Ramallah"/>
    <x v="3"/>
    <n v="2018"/>
    <x v="3"/>
    <x v="75"/>
    <s v="ID - 540151"/>
    <x v="0"/>
    <n v="63"/>
    <n v="6314"/>
    <n v="7663"/>
    <n v="397782"/>
    <n v="482769"/>
    <n v="84987"/>
  </r>
  <r>
    <x v="897"/>
    <x v="2"/>
    <s v="Nablus"/>
    <x v="0"/>
    <n v="2019"/>
    <x v="1"/>
    <x v="897"/>
    <s v="ID - 540265"/>
    <x v="1"/>
    <n v="39"/>
    <n v="5165"/>
    <n v="6987"/>
    <n v="201435"/>
    <n v="272493"/>
    <n v="71058"/>
  </r>
  <r>
    <x v="1205"/>
    <x v="1"/>
    <s v="Riyadh"/>
    <x v="1"/>
    <n v="2020"/>
    <x v="2"/>
    <x v="1205"/>
    <s v="ID - 540379"/>
    <x v="1"/>
    <n v="30"/>
    <n v="7855"/>
    <n v="10521"/>
    <n v="235650"/>
    <n v="315630"/>
    <n v="79980"/>
  </r>
  <r>
    <x v="1228"/>
    <x v="2"/>
    <s v="Nablus"/>
    <x v="0"/>
    <n v="2017"/>
    <x v="1"/>
    <x v="1228"/>
    <s v="ID - 540493"/>
    <x v="1"/>
    <n v="67"/>
    <n v="3594"/>
    <n v="7612"/>
    <n v="240798"/>
    <n v="510004"/>
    <n v="269206"/>
  </r>
  <r>
    <x v="1382"/>
    <x v="0"/>
    <s v="Idlb"/>
    <x v="1"/>
    <n v="2018"/>
    <x v="0"/>
    <x v="1382"/>
    <s v="ID - 540607"/>
    <x v="0"/>
    <n v="31"/>
    <n v="6110"/>
    <n v="8719"/>
    <n v="189410"/>
    <n v="270289"/>
    <n v="80879"/>
  </r>
  <r>
    <x v="36"/>
    <x v="2"/>
    <s v="Gaza"/>
    <x v="2"/>
    <n v="2017"/>
    <x v="1"/>
    <x v="36"/>
    <s v="ID - 540721"/>
    <x v="1"/>
    <n v="89"/>
    <n v="6479"/>
    <n v="9047"/>
    <n v="576631"/>
    <n v="805183"/>
    <n v="228552"/>
  </r>
  <r>
    <x v="839"/>
    <x v="0"/>
    <s v="Damascus"/>
    <x v="2"/>
    <n v="2019"/>
    <x v="0"/>
    <x v="839"/>
    <s v="ID - 540835"/>
    <x v="0"/>
    <n v="93"/>
    <n v="3134"/>
    <n v="9032"/>
    <n v="291462"/>
    <n v="839976"/>
    <n v="548514"/>
  </r>
  <r>
    <x v="308"/>
    <x v="2"/>
    <s v="Gaza"/>
    <x v="1"/>
    <n v="2020"/>
    <x v="2"/>
    <x v="308"/>
    <s v="ID - 540949"/>
    <x v="0"/>
    <n v="62"/>
    <n v="7151"/>
    <n v="10024"/>
    <n v="443362"/>
    <n v="621488"/>
    <n v="178126"/>
  </r>
  <r>
    <x v="1289"/>
    <x v="1"/>
    <s v="Dammam"/>
    <x v="2"/>
    <n v="2019"/>
    <x v="0"/>
    <x v="1289"/>
    <s v="ID - 541063"/>
    <x v="0"/>
    <n v="49"/>
    <n v="5627"/>
    <n v="7593"/>
    <n v="275723"/>
    <n v="372057"/>
    <n v="96334"/>
  </r>
  <r>
    <x v="133"/>
    <x v="1"/>
    <s v="Dammam"/>
    <x v="2"/>
    <n v="2017"/>
    <x v="3"/>
    <x v="133"/>
    <s v="ID - 541177"/>
    <x v="1"/>
    <n v="89"/>
    <n v="2645"/>
    <n v="6337"/>
    <n v="235405"/>
    <n v="563993"/>
    <n v="328588"/>
  </r>
  <r>
    <x v="1435"/>
    <x v="3"/>
    <s v="Hurghada"/>
    <x v="3"/>
    <n v="2017"/>
    <x v="0"/>
    <x v="1435"/>
    <s v="ID - 541291"/>
    <x v="1"/>
    <n v="34"/>
    <n v="7097"/>
    <n v="13552"/>
    <n v="241298"/>
    <n v="460768"/>
    <n v="219470"/>
  </r>
  <r>
    <x v="767"/>
    <x v="1"/>
    <s v="Jeddah"/>
    <x v="3"/>
    <n v="2018"/>
    <x v="3"/>
    <x v="767"/>
    <s v="ID - 541405"/>
    <x v="1"/>
    <n v="39"/>
    <n v="8977"/>
    <n v="14795"/>
    <n v="350103"/>
    <n v="577005"/>
    <n v="226902"/>
  </r>
  <r>
    <x v="1407"/>
    <x v="0"/>
    <s v="Homs"/>
    <x v="2"/>
    <n v="2017"/>
    <x v="0"/>
    <x v="1407"/>
    <s v="ID - 541519"/>
    <x v="1"/>
    <n v="67"/>
    <n v="6199"/>
    <n v="11641"/>
    <n v="415333"/>
    <n v="779947"/>
    <n v="364614"/>
  </r>
  <r>
    <x v="1268"/>
    <x v="1"/>
    <s v="Abha"/>
    <x v="3"/>
    <n v="2020"/>
    <x v="3"/>
    <x v="1268"/>
    <s v="ID - 541633"/>
    <x v="0"/>
    <n v="58"/>
    <n v="7834"/>
    <n v="14416"/>
    <n v="454372"/>
    <n v="836128"/>
    <n v="381756"/>
  </r>
  <r>
    <x v="1029"/>
    <x v="1"/>
    <s v="Abha"/>
    <x v="0"/>
    <n v="2020"/>
    <x v="2"/>
    <x v="1029"/>
    <s v="ID - 541747"/>
    <x v="1"/>
    <n v="60"/>
    <n v="6112"/>
    <n v="10509"/>
    <n v="366720"/>
    <n v="630540"/>
    <n v="263820"/>
  </r>
  <r>
    <x v="337"/>
    <x v="3"/>
    <s v="Tanta"/>
    <x v="3"/>
    <n v="2018"/>
    <x v="0"/>
    <x v="337"/>
    <s v="ID - 541861"/>
    <x v="1"/>
    <n v="44"/>
    <n v="8327"/>
    <n v="13720"/>
    <n v="366388"/>
    <n v="603680"/>
    <n v="237292"/>
  </r>
  <r>
    <x v="1288"/>
    <x v="3"/>
    <s v="Tanta"/>
    <x v="1"/>
    <n v="2017"/>
    <x v="2"/>
    <x v="1288"/>
    <s v="ID - 541975"/>
    <x v="0"/>
    <n v="91"/>
    <n v="2962"/>
    <n v="3994"/>
    <n v="269542"/>
    <n v="363454"/>
    <n v="93912"/>
  </r>
  <r>
    <x v="1040"/>
    <x v="0"/>
    <s v="Homs"/>
    <x v="0"/>
    <n v="2019"/>
    <x v="2"/>
    <x v="1040"/>
    <s v="ID - 542089"/>
    <x v="1"/>
    <n v="88"/>
    <n v="3330"/>
    <n v="9262"/>
    <n v="293040"/>
    <n v="815056"/>
    <n v="522016"/>
  </r>
  <r>
    <x v="1403"/>
    <x v="3"/>
    <s v="Alex"/>
    <x v="1"/>
    <n v="2020"/>
    <x v="0"/>
    <x v="1403"/>
    <s v="ID - 542203"/>
    <x v="0"/>
    <n v="25"/>
    <n v="5400"/>
    <n v="8193"/>
    <n v="135000"/>
    <n v="204825"/>
    <n v="69825"/>
  </r>
  <r>
    <x v="1381"/>
    <x v="3"/>
    <s v="Tanta"/>
    <x v="3"/>
    <n v="2020"/>
    <x v="0"/>
    <x v="1381"/>
    <s v="ID - 542317"/>
    <x v="0"/>
    <n v="50"/>
    <n v="5394"/>
    <n v="8673"/>
    <n v="269700"/>
    <n v="433650"/>
    <n v="163950"/>
  </r>
  <r>
    <x v="93"/>
    <x v="2"/>
    <s v="Gaza"/>
    <x v="3"/>
    <n v="2019"/>
    <x v="1"/>
    <x v="93"/>
    <s v="ID - 542431"/>
    <x v="0"/>
    <n v="68"/>
    <n v="5407"/>
    <n v="7763"/>
    <n v="367676"/>
    <n v="527884"/>
    <n v="160208"/>
  </r>
  <r>
    <x v="1252"/>
    <x v="0"/>
    <s v="Idlb"/>
    <x v="1"/>
    <n v="2019"/>
    <x v="0"/>
    <x v="1252"/>
    <s v="ID - 542545"/>
    <x v="1"/>
    <n v="52"/>
    <n v="6552"/>
    <n v="10942"/>
    <n v="340704"/>
    <n v="568984"/>
    <n v="228280"/>
  </r>
  <r>
    <x v="651"/>
    <x v="2"/>
    <s v="Ramallah"/>
    <x v="2"/>
    <n v="2018"/>
    <x v="1"/>
    <x v="651"/>
    <s v="ID - 542659"/>
    <x v="0"/>
    <n v="96"/>
    <n v="7289"/>
    <n v="11190"/>
    <n v="699744"/>
    <n v="1074240"/>
    <n v="374496"/>
  </r>
  <r>
    <x v="1288"/>
    <x v="1"/>
    <s v="Abha"/>
    <x v="2"/>
    <n v="2017"/>
    <x v="2"/>
    <x v="1288"/>
    <s v="ID - 542773"/>
    <x v="0"/>
    <n v="83"/>
    <n v="8881"/>
    <n v="10300"/>
    <n v="737123"/>
    <n v="854900"/>
    <n v="117777"/>
  </r>
  <r>
    <x v="1046"/>
    <x v="3"/>
    <s v="Alex"/>
    <x v="2"/>
    <n v="2017"/>
    <x v="3"/>
    <x v="1046"/>
    <s v="ID - 542887"/>
    <x v="0"/>
    <n v="48"/>
    <n v="3246"/>
    <n v="4469"/>
    <n v="155808"/>
    <n v="214512"/>
    <n v="58704"/>
  </r>
  <r>
    <x v="312"/>
    <x v="1"/>
    <s v="Abha"/>
    <x v="3"/>
    <n v="2018"/>
    <x v="2"/>
    <x v="312"/>
    <s v="ID - 543001"/>
    <x v="0"/>
    <n v="42"/>
    <n v="2699"/>
    <n v="4926"/>
    <n v="113358"/>
    <n v="206892"/>
    <n v="93534"/>
  </r>
  <r>
    <x v="1318"/>
    <x v="2"/>
    <s v="Gaza"/>
    <x v="1"/>
    <n v="2019"/>
    <x v="0"/>
    <x v="1318"/>
    <s v="ID - 543115"/>
    <x v="1"/>
    <n v="10"/>
    <n v="6819"/>
    <n v="11372"/>
    <n v="68190"/>
    <n v="113720"/>
    <n v="45530"/>
  </r>
  <r>
    <x v="462"/>
    <x v="1"/>
    <s v="Abha"/>
    <x v="0"/>
    <n v="2019"/>
    <x v="2"/>
    <x v="462"/>
    <s v="ID - 543229"/>
    <x v="0"/>
    <n v="26"/>
    <n v="7256"/>
    <n v="12423"/>
    <n v="188656"/>
    <n v="322998"/>
    <n v="134342"/>
  </r>
  <r>
    <x v="799"/>
    <x v="0"/>
    <s v="Damascus"/>
    <x v="2"/>
    <n v="2018"/>
    <x v="0"/>
    <x v="799"/>
    <s v="ID - 543343"/>
    <x v="1"/>
    <n v="71"/>
    <n v="7245"/>
    <n v="12982"/>
    <n v="514395"/>
    <n v="921722"/>
    <n v="407327"/>
  </r>
  <r>
    <x v="100"/>
    <x v="0"/>
    <s v="Hama"/>
    <x v="3"/>
    <n v="2018"/>
    <x v="1"/>
    <x v="100"/>
    <s v="ID - 543457"/>
    <x v="0"/>
    <n v="67"/>
    <n v="5566"/>
    <n v="8570"/>
    <n v="372922"/>
    <n v="574190"/>
    <n v="201268"/>
  </r>
  <r>
    <x v="1149"/>
    <x v="2"/>
    <s v="Nablus"/>
    <x v="1"/>
    <n v="2017"/>
    <x v="2"/>
    <x v="1149"/>
    <s v="ID - 543571"/>
    <x v="1"/>
    <n v="78"/>
    <n v="6729"/>
    <n v="13665"/>
    <n v="524862"/>
    <n v="1065870"/>
    <n v="541008"/>
  </r>
  <r>
    <x v="25"/>
    <x v="3"/>
    <s v="Tanta"/>
    <x v="3"/>
    <n v="2019"/>
    <x v="2"/>
    <x v="25"/>
    <s v="ID - 543685"/>
    <x v="1"/>
    <n v="62"/>
    <n v="2387"/>
    <n v="3654"/>
    <n v="147994"/>
    <n v="226548"/>
    <n v="78554"/>
  </r>
  <r>
    <x v="753"/>
    <x v="3"/>
    <s v="Alex"/>
    <x v="2"/>
    <n v="2020"/>
    <x v="0"/>
    <x v="753"/>
    <s v="ID - 543799"/>
    <x v="0"/>
    <n v="11"/>
    <n v="4064"/>
    <n v="8491"/>
    <n v="44704"/>
    <n v="93401"/>
    <n v="48697"/>
  </r>
  <r>
    <x v="1279"/>
    <x v="1"/>
    <s v="Jeddah"/>
    <x v="1"/>
    <n v="2019"/>
    <x v="2"/>
    <x v="1279"/>
    <s v="ID - 543913"/>
    <x v="0"/>
    <n v="83"/>
    <n v="3962"/>
    <n v="5377"/>
    <n v="328846"/>
    <n v="446291"/>
    <n v="117445"/>
  </r>
  <r>
    <x v="1305"/>
    <x v="0"/>
    <s v="Idlb"/>
    <x v="3"/>
    <n v="2020"/>
    <x v="3"/>
    <x v="1305"/>
    <s v="ID - 544027"/>
    <x v="1"/>
    <n v="99"/>
    <n v="6131"/>
    <n v="12860"/>
    <n v="606969"/>
    <n v="1273140"/>
    <n v="666171"/>
  </r>
  <r>
    <x v="1150"/>
    <x v="1"/>
    <s v="Riyadh"/>
    <x v="1"/>
    <n v="2020"/>
    <x v="0"/>
    <x v="1150"/>
    <s v="ID - 544141"/>
    <x v="0"/>
    <n v="59"/>
    <n v="4756"/>
    <n v="8897"/>
    <n v="280604"/>
    <n v="524923"/>
    <n v="244319"/>
  </r>
  <r>
    <x v="1296"/>
    <x v="1"/>
    <s v="Abha"/>
    <x v="3"/>
    <n v="2017"/>
    <x v="0"/>
    <x v="1296"/>
    <s v="ID - 544255"/>
    <x v="1"/>
    <n v="63"/>
    <n v="6554"/>
    <n v="10417"/>
    <n v="412902"/>
    <n v="656271"/>
    <n v="243369"/>
  </r>
  <r>
    <x v="1015"/>
    <x v="0"/>
    <s v="Homs"/>
    <x v="3"/>
    <n v="2017"/>
    <x v="3"/>
    <x v="1015"/>
    <s v="ID - 544369"/>
    <x v="1"/>
    <n v="70"/>
    <n v="7906"/>
    <n v="11466"/>
    <n v="553420"/>
    <n v="802620"/>
    <n v="249200"/>
  </r>
  <r>
    <x v="411"/>
    <x v="3"/>
    <s v="Tanta"/>
    <x v="2"/>
    <n v="2020"/>
    <x v="0"/>
    <x v="411"/>
    <s v="ID - 544483"/>
    <x v="1"/>
    <n v="32"/>
    <n v="7532"/>
    <n v="9816"/>
    <n v="241024"/>
    <n v="314112"/>
    <n v="73088"/>
  </r>
  <r>
    <x v="132"/>
    <x v="1"/>
    <s v="Riyadh"/>
    <x v="0"/>
    <n v="2019"/>
    <x v="2"/>
    <x v="132"/>
    <s v="ID - 544597"/>
    <x v="1"/>
    <n v="40"/>
    <n v="3366"/>
    <n v="6205"/>
    <n v="134640"/>
    <n v="248200"/>
    <n v="113560"/>
  </r>
  <r>
    <x v="446"/>
    <x v="0"/>
    <s v="Hama"/>
    <x v="2"/>
    <n v="2018"/>
    <x v="2"/>
    <x v="446"/>
    <s v="ID - 544711"/>
    <x v="1"/>
    <n v="62"/>
    <n v="8934"/>
    <n v="11471"/>
    <n v="553908"/>
    <n v="711202"/>
    <n v="157294"/>
  </r>
  <r>
    <x v="526"/>
    <x v="3"/>
    <s v="Cairo"/>
    <x v="1"/>
    <n v="2018"/>
    <x v="3"/>
    <x v="526"/>
    <s v="ID - 544825"/>
    <x v="0"/>
    <n v="39"/>
    <n v="7113"/>
    <n v="13987"/>
    <n v="277407"/>
    <n v="545493"/>
    <n v="268086"/>
  </r>
  <r>
    <x v="328"/>
    <x v="0"/>
    <s v="Idlb"/>
    <x v="1"/>
    <n v="2019"/>
    <x v="0"/>
    <x v="328"/>
    <s v="ID - 544939"/>
    <x v="1"/>
    <n v="50"/>
    <n v="4910"/>
    <n v="8163"/>
    <n v="245500"/>
    <n v="408150"/>
    <n v="162650"/>
  </r>
  <r>
    <x v="1047"/>
    <x v="2"/>
    <s v="Nablus"/>
    <x v="0"/>
    <n v="2018"/>
    <x v="1"/>
    <x v="1047"/>
    <s v="ID - 545053"/>
    <x v="1"/>
    <n v="89"/>
    <n v="7471"/>
    <n v="11935"/>
    <n v="664919"/>
    <n v="1062215"/>
    <n v="397296"/>
  </r>
  <r>
    <x v="455"/>
    <x v="3"/>
    <s v="Hurghada"/>
    <x v="1"/>
    <n v="2020"/>
    <x v="1"/>
    <x v="455"/>
    <s v="ID - 545167"/>
    <x v="1"/>
    <n v="98"/>
    <n v="4687"/>
    <n v="8471"/>
    <n v="459326"/>
    <n v="830158"/>
    <n v="370832"/>
  </r>
  <r>
    <x v="69"/>
    <x v="0"/>
    <s v="Idlb"/>
    <x v="3"/>
    <n v="2020"/>
    <x v="1"/>
    <x v="69"/>
    <s v="ID - 545281"/>
    <x v="1"/>
    <n v="41"/>
    <n v="4513"/>
    <n v="11063"/>
    <n v="185033"/>
    <n v="453583"/>
    <n v="268550"/>
  </r>
  <r>
    <x v="93"/>
    <x v="3"/>
    <s v="Hurghada"/>
    <x v="0"/>
    <n v="2019"/>
    <x v="1"/>
    <x v="93"/>
    <s v="ID - 545395"/>
    <x v="1"/>
    <n v="36"/>
    <n v="8756"/>
    <n v="14976"/>
    <n v="315216"/>
    <n v="539136"/>
    <n v="223920"/>
  </r>
  <r>
    <x v="1395"/>
    <x v="2"/>
    <s v="Nablus"/>
    <x v="1"/>
    <n v="2019"/>
    <x v="1"/>
    <x v="1395"/>
    <s v="ID - 545509"/>
    <x v="1"/>
    <n v="33"/>
    <n v="8936"/>
    <n v="10299"/>
    <n v="294888"/>
    <n v="339867"/>
    <n v="44979"/>
  </r>
  <r>
    <x v="798"/>
    <x v="2"/>
    <s v="Al-Quds"/>
    <x v="2"/>
    <n v="2020"/>
    <x v="3"/>
    <x v="798"/>
    <s v="ID - 545623"/>
    <x v="0"/>
    <n v="20"/>
    <n v="8275"/>
    <n v="9670"/>
    <n v="165500"/>
    <n v="193400"/>
    <n v="27900"/>
  </r>
  <r>
    <x v="841"/>
    <x v="3"/>
    <s v="Alex"/>
    <x v="0"/>
    <n v="2018"/>
    <x v="2"/>
    <x v="841"/>
    <s v="ID - 545737"/>
    <x v="0"/>
    <n v="86"/>
    <n v="6133"/>
    <n v="9458"/>
    <n v="527438"/>
    <n v="813388"/>
    <n v="285950"/>
  </r>
  <r>
    <x v="975"/>
    <x v="1"/>
    <s v="Abha"/>
    <x v="2"/>
    <n v="2020"/>
    <x v="2"/>
    <x v="975"/>
    <s v="ID - 545851"/>
    <x v="1"/>
    <n v="72"/>
    <n v="8254"/>
    <n v="11529"/>
    <n v="594288"/>
    <n v="830088"/>
    <n v="235800"/>
  </r>
  <r>
    <x v="1209"/>
    <x v="3"/>
    <s v="Tanta"/>
    <x v="0"/>
    <n v="2018"/>
    <x v="2"/>
    <x v="1209"/>
    <s v="ID - 545965"/>
    <x v="1"/>
    <n v="71"/>
    <n v="8510"/>
    <n v="11765"/>
    <n v="604210"/>
    <n v="835315"/>
    <n v="231105"/>
  </r>
  <r>
    <x v="1414"/>
    <x v="1"/>
    <s v="Jeddah"/>
    <x v="1"/>
    <n v="2018"/>
    <x v="1"/>
    <x v="1414"/>
    <s v="ID - 546079"/>
    <x v="0"/>
    <n v="69"/>
    <n v="8438"/>
    <n v="11560"/>
    <n v="582222"/>
    <n v="797640"/>
    <n v="215418"/>
  </r>
  <r>
    <x v="82"/>
    <x v="1"/>
    <s v="Jeddah"/>
    <x v="0"/>
    <n v="2020"/>
    <x v="3"/>
    <x v="82"/>
    <s v="ID - 546193"/>
    <x v="1"/>
    <n v="74"/>
    <n v="6727"/>
    <n v="10674"/>
    <n v="497798"/>
    <n v="789876"/>
    <n v="292078"/>
  </r>
  <r>
    <x v="516"/>
    <x v="3"/>
    <s v="Cairo"/>
    <x v="0"/>
    <n v="2017"/>
    <x v="1"/>
    <x v="516"/>
    <s v="ID - 546307"/>
    <x v="0"/>
    <n v="51"/>
    <n v="2668"/>
    <n v="8531"/>
    <n v="136068"/>
    <n v="435081"/>
    <n v="299013"/>
  </r>
  <r>
    <x v="909"/>
    <x v="0"/>
    <s v="Hama"/>
    <x v="1"/>
    <n v="2017"/>
    <x v="1"/>
    <x v="909"/>
    <s v="ID - 546421"/>
    <x v="0"/>
    <n v="58"/>
    <n v="4477"/>
    <n v="11122"/>
    <n v="259666"/>
    <n v="645076"/>
    <n v="385410"/>
  </r>
  <r>
    <x v="1259"/>
    <x v="2"/>
    <s v="Gaza"/>
    <x v="3"/>
    <n v="2020"/>
    <x v="0"/>
    <x v="1259"/>
    <s v="ID - 546535"/>
    <x v="0"/>
    <n v="60"/>
    <n v="5535"/>
    <n v="9904"/>
    <n v="332100"/>
    <n v="594240"/>
    <n v="262140"/>
  </r>
  <r>
    <x v="933"/>
    <x v="2"/>
    <s v="Gaza"/>
    <x v="1"/>
    <n v="2019"/>
    <x v="2"/>
    <x v="933"/>
    <s v="ID - 546649"/>
    <x v="0"/>
    <n v="16"/>
    <n v="6951"/>
    <n v="10021"/>
    <n v="111216"/>
    <n v="160336"/>
    <n v="49120"/>
  </r>
  <r>
    <x v="579"/>
    <x v="1"/>
    <s v="Riyadh"/>
    <x v="2"/>
    <n v="2019"/>
    <x v="0"/>
    <x v="579"/>
    <s v="ID - 546763"/>
    <x v="1"/>
    <n v="76"/>
    <n v="3405"/>
    <n v="7411"/>
    <n v="258780"/>
    <n v="563236"/>
    <n v="304456"/>
  </r>
  <r>
    <x v="1443"/>
    <x v="2"/>
    <s v="Ramallah"/>
    <x v="0"/>
    <n v="2019"/>
    <x v="3"/>
    <x v="1443"/>
    <s v="ID - 546877"/>
    <x v="1"/>
    <n v="37"/>
    <n v="2439"/>
    <n v="7724"/>
    <n v="90243"/>
    <n v="285788"/>
    <n v="195545"/>
  </r>
  <r>
    <x v="1072"/>
    <x v="0"/>
    <s v="Damascus"/>
    <x v="0"/>
    <n v="2017"/>
    <x v="3"/>
    <x v="1072"/>
    <s v="ID - 546991"/>
    <x v="0"/>
    <n v="16"/>
    <n v="6448"/>
    <n v="10614"/>
    <n v="103168"/>
    <n v="169824"/>
    <n v="66656"/>
  </r>
  <r>
    <x v="321"/>
    <x v="1"/>
    <s v="Jeddah"/>
    <x v="0"/>
    <n v="2018"/>
    <x v="1"/>
    <x v="321"/>
    <s v="ID - 547105"/>
    <x v="1"/>
    <n v="42"/>
    <n v="8180"/>
    <n v="10876"/>
    <n v="343560"/>
    <n v="456792"/>
    <n v="113232"/>
  </r>
  <r>
    <x v="754"/>
    <x v="0"/>
    <s v="Hama"/>
    <x v="3"/>
    <n v="2019"/>
    <x v="1"/>
    <x v="754"/>
    <s v="ID - 547219"/>
    <x v="1"/>
    <n v="91"/>
    <n v="3765"/>
    <n v="9553"/>
    <n v="342615"/>
    <n v="869323"/>
    <n v="526708"/>
  </r>
  <r>
    <x v="422"/>
    <x v="1"/>
    <s v="Dammam"/>
    <x v="3"/>
    <n v="2019"/>
    <x v="0"/>
    <x v="422"/>
    <s v="ID - 547333"/>
    <x v="0"/>
    <n v="42"/>
    <n v="8736"/>
    <n v="15493"/>
    <n v="366912"/>
    <n v="650706"/>
    <n v="283794"/>
  </r>
  <r>
    <x v="735"/>
    <x v="3"/>
    <s v="Alex"/>
    <x v="1"/>
    <n v="2019"/>
    <x v="0"/>
    <x v="735"/>
    <s v="ID - 547447"/>
    <x v="0"/>
    <n v="81"/>
    <n v="7848"/>
    <n v="12508"/>
    <n v="635688"/>
    <n v="1013148"/>
    <n v="377460"/>
  </r>
  <r>
    <x v="1444"/>
    <x v="1"/>
    <s v="Jeddah"/>
    <x v="2"/>
    <n v="2017"/>
    <x v="3"/>
    <x v="1444"/>
    <s v="ID - 547561"/>
    <x v="0"/>
    <n v="43"/>
    <n v="6226"/>
    <n v="9004"/>
    <n v="267718"/>
    <n v="387172"/>
    <n v="119454"/>
  </r>
  <r>
    <x v="705"/>
    <x v="3"/>
    <s v="Alex"/>
    <x v="2"/>
    <n v="2017"/>
    <x v="0"/>
    <x v="705"/>
    <s v="ID - 547675"/>
    <x v="1"/>
    <n v="91"/>
    <n v="6287"/>
    <n v="12026"/>
    <n v="572117"/>
    <n v="1094366"/>
    <n v="522249"/>
  </r>
  <r>
    <x v="1368"/>
    <x v="1"/>
    <s v="Dammam"/>
    <x v="1"/>
    <n v="2020"/>
    <x v="1"/>
    <x v="1368"/>
    <s v="ID - 547789"/>
    <x v="0"/>
    <n v="68"/>
    <n v="7589"/>
    <n v="11338"/>
    <n v="516052"/>
    <n v="770984"/>
    <n v="254932"/>
  </r>
  <r>
    <x v="208"/>
    <x v="1"/>
    <s v="Dammam"/>
    <x v="1"/>
    <n v="2018"/>
    <x v="1"/>
    <x v="208"/>
    <s v="ID - 547903"/>
    <x v="0"/>
    <n v="52"/>
    <n v="5768"/>
    <n v="10739"/>
    <n v="299936"/>
    <n v="558428"/>
    <n v="258492"/>
  </r>
  <r>
    <x v="1452"/>
    <x v="2"/>
    <s v="Gaza"/>
    <x v="1"/>
    <n v="2019"/>
    <x v="3"/>
    <x v="1452"/>
    <s v="ID - 548017"/>
    <x v="1"/>
    <n v="71"/>
    <n v="2457"/>
    <n v="5826"/>
    <n v="174447"/>
    <n v="413646"/>
    <n v="239199"/>
  </r>
  <r>
    <x v="852"/>
    <x v="2"/>
    <s v="Al-Quds"/>
    <x v="3"/>
    <n v="2017"/>
    <x v="0"/>
    <x v="852"/>
    <s v="ID - 548131"/>
    <x v="1"/>
    <n v="32"/>
    <n v="5878"/>
    <n v="12358"/>
    <n v="188096"/>
    <n v="395456"/>
    <n v="207360"/>
  </r>
  <r>
    <x v="1194"/>
    <x v="1"/>
    <s v="Jeddah"/>
    <x v="1"/>
    <n v="2018"/>
    <x v="0"/>
    <x v="1194"/>
    <s v="ID - 548245"/>
    <x v="1"/>
    <n v="54"/>
    <n v="8239"/>
    <n v="14383"/>
    <n v="444906"/>
    <n v="776682"/>
    <n v="331776"/>
  </r>
  <r>
    <x v="1017"/>
    <x v="2"/>
    <s v="Gaza"/>
    <x v="3"/>
    <n v="2019"/>
    <x v="1"/>
    <x v="1017"/>
    <s v="ID - 548359"/>
    <x v="1"/>
    <n v="54"/>
    <n v="4122"/>
    <n v="7727"/>
    <n v="222588"/>
    <n v="417258"/>
    <n v="194670"/>
  </r>
  <r>
    <x v="53"/>
    <x v="2"/>
    <s v="Gaza"/>
    <x v="0"/>
    <n v="2018"/>
    <x v="2"/>
    <x v="53"/>
    <s v="ID - 548473"/>
    <x v="1"/>
    <n v="53"/>
    <n v="6357"/>
    <n v="9734"/>
    <n v="336921"/>
    <n v="515902"/>
    <n v="178981"/>
  </r>
  <r>
    <x v="1320"/>
    <x v="3"/>
    <s v="Tanta"/>
    <x v="0"/>
    <n v="2017"/>
    <x v="3"/>
    <x v="1320"/>
    <s v="ID - 548587"/>
    <x v="1"/>
    <n v="35"/>
    <n v="3309"/>
    <n v="5650"/>
    <n v="115815"/>
    <n v="197750"/>
    <n v="81935"/>
  </r>
  <r>
    <x v="657"/>
    <x v="3"/>
    <s v="Tanta"/>
    <x v="3"/>
    <n v="2018"/>
    <x v="3"/>
    <x v="657"/>
    <s v="ID - 548701"/>
    <x v="0"/>
    <n v="46"/>
    <n v="7261"/>
    <n v="12167"/>
    <n v="334006"/>
    <n v="559682"/>
    <n v="225676"/>
  </r>
  <r>
    <x v="70"/>
    <x v="0"/>
    <s v="Hama"/>
    <x v="3"/>
    <n v="2019"/>
    <x v="0"/>
    <x v="70"/>
    <s v="ID - 548815"/>
    <x v="1"/>
    <n v="61"/>
    <n v="8292"/>
    <n v="15049"/>
    <n v="505812"/>
    <n v="917989"/>
    <n v="412177"/>
  </r>
  <r>
    <x v="163"/>
    <x v="2"/>
    <s v="Al-Quds"/>
    <x v="2"/>
    <n v="2020"/>
    <x v="3"/>
    <x v="163"/>
    <s v="ID - 548929"/>
    <x v="1"/>
    <n v="39"/>
    <n v="7583"/>
    <n v="12294"/>
    <n v="295737"/>
    <n v="479466"/>
    <n v="183729"/>
  </r>
  <r>
    <x v="721"/>
    <x v="3"/>
    <s v="Tanta"/>
    <x v="0"/>
    <n v="2018"/>
    <x v="3"/>
    <x v="721"/>
    <s v="ID - 549043"/>
    <x v="0"/>
    <n v="74"/>
    <n v="6362"/>
    <n v="8739"/>
    <n v="470788"/>
    <n v="646686"/>
    <n v="175898"/>
  </r>
  <r>
    <x v="708"/>
    <x v="3"/>
    <s v="Alex"/>
    <x v="0"/>
    <n v="2018"/>
    <x v="1"/>
    <x v="708"/>
    <s v="ID - 549157"/>
    <x v="1"/>
    <n v="91"/>
    <n v="6576"/>
    <n v="12879"/>
    <n v="598416"/>
    <n v="1171989"/>
    <n v="573573"/>
  </r>
  <r>
    <x v="694"/>
    <x v="2"/>
    <s v="Ramallah"/>
    <x v="1"/>
    <n v="2019"/>
    <x v="0"/>
    <x v="694"/>
    <s v="ID - 549271"/>
    <x v="0"/>
    <n v="57"/>
    <n v="4489"/>
    <n v="6121"/>
    <n v="255873"/>
    <n v="348897"/>
    <n v="93024"/>
  </r>
  <r>
    <x v="1365"/>
    <x v="1"/>
    <s v="Abha"/>
    <x v="3"/>
    <n v="2020"/>
    <x v="3"/>
    <x v="1365"/>
    <s v="ID - 549385"/>
    <x v="0"/>
    <n v="63"/>
    <n v="5412"/>
    <n v="7105"/>
    <n v="340956"/>
    <n v="447615"/>
    <n v="106659"/>
  </r>
  <r>
    <x v="1426"/>
    <x v="1"/>
    <s v="Dammam"/>
    <x v="1"/>
    <n v="2018"/>
    <x v="3"/>
    <x v="1426"/>
    <s v="ID - 549499"/>
    <x v="1"/>
    <n v="64"/>
    <n v="6807"/>
    <n v="13436"/>
    <n v="435648"/>
    <n v="859904"/>
    <n v="424256"/>
  </r>
  <r>
    <x v="479"/>
    <x v="3"/>
    <s v="Alex"/>
    <x v="2"/>
    <n v="2018"/>
    <x v="2"/>
    <x v="479"/>
    <s v="ID - 549613"/>
    <x v="0"/>
    <n v="38"/>
    <n v="4382"/>
    <n v="10605"/>
    <n v="166516"/>
    <n v="402990"/>
    <n v="236474"/>
  </r>
  <r>
    <x v="719"/>
    <x v="0"/>
    <s v="Idlb"/>
    <x v="1"/>
    <n v="2020"/>
    <x v="3"/>
    <x v="719"/>
    <s v="ID - 549727"/>
    <x v="0"/>
    <n v="31"/>
    <n v="8149"/>
    <n v="13047"/>
    <n v="252619"/>
    <n v="404457"/>
    <n v="151838"/>
  </r>
  <r>
    <x v="1061"/>
    <x v="0"/>
    <s v="Damascus"/>
    <x v="1"/>
    <n v="2019"/>
    <x v="0"/>
    <x v="1061"/>
    <s v="ID - 549841"/>
    <x v="0"/>
    <n v="33"/>
    <n v="6748"/>
    <n v="12638"/>
    <n v="222684"/>
    <n v="417054"/>
    <n v="194370"/>
  </r>
  <r>
    <x v="1447"/>
    <x v="1"/>
    <s v="Jeddah"/>
    <x v="0"/>
    <n v="2019"/>
    <x v="2"/>
    <x v="1447"/>
    <s v="ID - 549955"/>
    <x v="0"/>
    <n v="75"/>
    <n v="6657"/>
    <n v="13535"/>
    <n v="499275"/>
    <n v="1015125"/>
    <n v="515850"/>
  </r>
  <r>
    <x v="223"/>
    <x v="1"/>
    <s v="Abha"/>
    <x v="1"/>
    <n v="2020"/>
    <x v="0"/>
    <x v="223"/>
    <s v="ID - 550069"/>
    <x v="1"/>
    <n v="79"/>
    <n v="2630"/>
    <n v="4319"/>
    <n v="207770"/>
    <n v="341201"/>
    <n v="133431"/>
  </r>
  <r>
    <x v="138"/>
    <x v="3"/>
    <s v="Cairo"/>
    <x v="0"/>
    <n v="2020"/>
    <x v="3"/>
    <x v="138"/>
    <s v="ID - 550183"/>
    <x v="1"/>
    <n v="26"/>
    <n v="5093"/>
    <n v="8780"/>
    <n v="132418"/>
    <n v="228280"/>
    <n v="95862"/>
  </r>
  <r>
    <x v="1454"/>
    <x v="0"/>
    <s v="Idlb"/>
    <x v="2"/>
    <n v="2020"/>
    <x v="0"/>
    <x v="1454"/>
    <s v="ID - 550297"/>
    <x v="1"/>
    <n v="81"/>
    <n v="8427"/>
    <n v="11015"/>
    <n v="682587"/>
    <n v="892215"/>
    <n v="209628"/>
  </r>
  <r>
    <x v="117"/>
    <x v="2"/>
    <s v="Gaza"/>
    <x v="0"/>
    <n v="2017"/>
    <x v="3"/>
    <x v="117"/>
    <s v="ID - 550411"/>
    <x v="1"/>
    <n v="18"/>
    <n v="8078"/>
    <n v="11868"/>
    <n v="145404"/>
    <n v="213624"/>
    <n v="68220"/>
  </r>
  <r>
    <x v="915"/>
    <x v="0"/>
    <s v="Homs"/>
    <x v="1"/>
    <n v="2018"/>
    <x v="0"/>
    <x v="915"/>
    <s v="ID - 550525"/>
    <x v="1"/>
    <n v="62"/>
    <n v="5190"/>
    <n v="11351"/>
    <n v="321780"/>
    <n v="703762"/>
    <n v="381982"/>
  </r>
  <r>
    <x v="1358"/>
    <x v="3"/>
    <s v="Hurghada"/>
    <x v="0"/>
    <n v="2019"/>
    <x v="3"/>
    <x v="1358"/>
    <s v="ID - 550639"/>
    <x v="0"/>
    <n v="65"/>
    <n v="8579"/>
    <n v="13265"/>
    <n v="557635"/>
    <n v="862225"/>
    <n v="304590"/>
  </r>
  <r>
    <x v="862"/>
    <x v="0"/>
    <s v="Hama"/>
    <x v="1"/>
    <n v="2017"/>
    <x v="3"/>
    <x v="862"/>
    <s v="ID - 550753"/>
    <x v="1"/>
    <n v="21"/>
    <n v="8800"/>
    <n v="14769"/>
    <n v="184800"/>
    <n v="310149"/>
    <n v="125349"/>
  </r>
  <r>
    <x v="1357"/>
    <x v="1"/>
    <s v="Abha"/>
    <x v="3"/>
    <n v="2019"/>
    <x v="3"/>
    <x v="1357"/>
    <s v="ID - 550867"/>
    <x v="1"/>
    <n v="11"/>
    <n v="5805"/>
    <n v="6852"/>
    <n v="63855"/>
    <n v="75372"/>
    <n v="11517"/>
  </r>
  <r>
    <x v="263"/>
    <x v="3"/>
    <s v="Tanta"/>
    <x v="0"/>
    <n v="2018"/>
    <x v="0"/>
    <x v="263"/>
    <s v="ID - 550981"/>
    <x v="1"/>
    <n v="34"/>
    <n v="6087"/>
    <n v="9604"/>
    <n v="206958"/>
    <n v="326536"/>
    <n v="119578"/>
  </r>
  <r>
    <x v="291"/>
    <x v="2"/>
    <s v="Ramallah"/>
    <x v="2"/>
    <n v="2020"/>
    <x v="1"/>
    <x v="291"/>
    <s v="ID - 551095"/>
    <x v="1"/>
    <n v="91"/>
    <n v="5627"/>
    <n v="11790"/>
    <n v="512057"/>
    <n v="1072890"/>
    <n v="560833"/>
  </r>
  <r>
    <x v="1321"/>
    <x v="0"/>
    <s v="Idlb"/>
    <x v="0"/>
    <n v="2019"/>
    <x v="3"/>
    <x v="1321"/>
    <s v="ID - 551209"/>
    <x v="1"/>
    <n v="29"/>
    <n v="5683"/>
    <n v="11117"/>
    <n v="164807"/>
    <n v="322393"/>
    <n v="157586"/>
  </r>
  <r>
    <x v="1152"/>
    <x v="3"/>
    <s v="Tanta"/>
    <x v="0"/>
    <n v="2020"/>
    <x v="1"/>
    <x v="1152"/>
    <s v="ID - 551323"/>
    <x v="1"/>
    <n v="39"/>
    <n v="4467"/>
    <n v="6580"/>
    <n v="174213"/>
    <n v="256620"/>
    <n v="82407"/>
  </r>
  <r>
    <x v="1048"/>
    <x v="3"/>
    <s v="Cairo"/>
    <x v="3"/>
    <n v="2020"/>
    <x v="2"/>
    <x v="1048"/>
    <s v="ID - 551437"/>
    <x v="1"/>
    <n v="38"/>
    <n v="2019"/>
    <n v="6499"/>
    <n v="76722"/>
    <n v="246962"/>
    <n v="170240"/>
  </r>
  <r>
    <x v="658"/>
    <x v="2"/>
    <s v="Nablus"/>
    <x v="3"/>
    <n v="2019"/>
    <x v="3"/>
    <x v="658"/>
    <s v="ID - 551551"/>
    <x v="1"/>
    <n v="30"/>
    <n v="5856"/>
    <n v="8210"/>
    <n v="175680"/>
    <n v="246300"/>
    <n v="70620"/>
  </r>
  <r>
    <x v="1224"/>
    <x v="1"/>
    <s v="Abha"/>
    <x v="3"/>
    <n v="2019"/>
    <x v="2"/>
    <x v="1224"/>
    <s v="ID - 551665"/>
    <x v="1"/>
    <n v="31"/>
    <n v="5517"/>
    <n v="7006"/>
    <n v="171027"/>
    <n v="217186"/>
    <n v="46159"/>
  </r>
  <r>
    <x v="194"/>
    <x v="0"/>
    <s v="Damascus"/>
    <x v="0"/>
    <n v="2019"/>
    <x v="1"/>
    <x v="194"/>
    <s v="ID - 551779"/>
    <x v="0"/>
    <n v="37"/>
    <n v="8427"/>
    <n v="13133"/>
    <n v="311799"/>
    <n v="485921"/>
    <n v="174122"/>
  </r>
  <r>
    <x v="738"/>
    <x v="2"/>
    <s v="Nablus"/>
    <x v="3"/>
    <n v="2017"/>
    <x v="2"/>
    <x v="738"/>
    <s v="ID - 551893"/>
    <x v="0"/>
    <n v="78"/>
    <n v="4466"/>
    <n v="5826"/>
    <n v="348348"/>
    <n v="454428"/>
    <n v="106080"/>
  </r>
  <r>
    <x v="264"/>
    <x v="2"/>
    <s v="Al-Quds"/>
    <x v="0"/>
    <n v="2020"/>
    <x v="2"/>
    <x v="264"/>
    <s v="ID - 552007"/>
    <x v="0"/>
    <n v="87"/>
    <n v="8570"/>
    <n v="13867"/>
    <n v="745590"/>
    <n v="1206429"/>
    <n v="460839"/>
  </r>
  <r>
    <x v="1199"/>
    <x v="1"/>
    <s v="Jeddah"/>
    <x v="3"/>
    <n v="2019"/>
    <x v="1"/>
    <x v="1199"/>
    <s v="ID - 552121"/>
    <x v="0"/>
    <n v="83"/>
    <n v="2880"/>
    <n v="4652"/>
    <n v="239040"/>
    <n v="386116"/>
    <n v="147076"/>
  </r>
  <r>
    <x v="1422"/>
    <x v="2"/>
    <s v="Gaza"/>
    <x v="3"/>
    <n v="2017"/>
    <x v="3"/>
    <x v="1422"/>
    <s v="ID - 552235"/>
    <x v="1"/>
    <n v="82"/>
    <n v="7525"/>
    <n v="8565"/>
    <n v="617050"/>
    <n v="702330"/>
    <n v="85280"/>
  </r>
  <r>
    <x v="1400"/>
    <x v="0"/>
    <s v="Idlb"/>
    <x v="3"/>
    <n v="2017"/>
    <x v="0"/>
    <x v="1400"/>
    <s v="ID - 552349"/>
    <x v="0"/>
    <n v="78"/>
    <n v="2722"/>
    <n v="6727"/>
    <n v="212316"/>
    <n v="524706"/>
    <n v="312390"/>
  </r>
  <r>
    <x v="1429"/>
    <x v="2"/>
    <s v="Ramallah"/>
    <x v="1"/>
    <n v="2019"/>
    <x v="2"/>
    <x v="1429"/>
    <s v="ID - 552463"/>
    <x v="1"/>
    <n v="15"/>
    <n v="6240"/>
    <n v="12487"/>
    <n v="93600"/>
    <n v="187305"/>
    <n v="93705"/>
  </r>
  <r>
    <x v="999"/>
    <x v="1"/>
    <s v="Jeddah"/>
    <x v="3"/>
    <n v="2020"/>
    <x v="0"/>
    <x v="999"/>
    <s v="ID - 552577"/>
    <x v="0"/>
    <n v="25"/>
    <n v="7075"/>
    <n v="12129"/>
    <n v="176875"/>
    <n v="303225"/>
    <n v="126350"/>
  </r>
  <r>
    <x v="825"/>
    <x v="1"/>
    <s v="Riyadh"/>
    <x v="0"/>
    <n v="2017"/>
    <x v="0"/>
    <x v="825"/>
    <s v="ID - 552691"/>
    <x v="0"/>
    <n v="71"/>
    <n v="6593"/>
    <n v="8362"/>
    <n v="468103"/>
    <n v="593702"/>
    <n v="125599"/>
  </r>
  <r>
    <x v="1315"/>
    <x v="3"/>
    <s v="Alex"/>
    <x v="2"/>
    <n v="2019"/>
    <x v="3"/>
    <x v="1315"/>
    <s v="ID - 552805"/>
    <x v="1"/>
    <n v="81"/>
    <n v="5669"/>
    <n v="7963"/>
    <n v="459189"/>
    <n v="645003"/>
    <n v="185814"/>
  </r>
  <r>
    <x v="818"/>
    <x v="2"/>
    <s v="Al-Quds"/>
    <x v="2"/>
    <n v="2017"/>
    <x v="0"/>
    <x v="818"/>
    <s v="ID - 552919"/>
    <x v="1"/>
    <n v="61"/>
    <n v="7020"/>
    <n v="13247"/>
    <n v="428220"/>
    <n v="808067"/>
    <n v="379847"/>
  </r>
  <r>
    <x v="1208"/>
    <x v="2"/>
    <s v="Ramallah"/>
    <x v="1"/>
    <n v="2017"/>
    <x v="3"/>
    <x v="1208"/>
    <s v="ID - 553033"/>
    <x v="1"/>
    <n v="11"/>
    <n v="6945"/>
    <n v="13323"/>
    <n v="76395"/>
    <n v="146553"/>
    <n v="70158"/>
  </r>
  <r>
    <x v="430"/>
    <x v="2"/>
    <s v="Al-Quds"/>
    <x v="3"/>
    <n v="2020"/>
    <x v="1"/>
    <x v="430"/>
    <s v="ID - 553147"/>
    <x v="1"/>
    <n v="97"/>
    <n v="8224"/>
    <n v="10343"/>
    <n v="797728"/>
    <n v="1003271"/>
    <n v="205543"/>
  </r>
  <r>
    <x v="499"/>
    <x v="1"/>
    <s v="Abha"/>
    <x v="3"/>
    <n v="2019"/>
    <x v="1"/>
    <x v="499"/>
    <s v="ID - 553261"/>
    <x v="1"/>
    <n v="56"/>
    <n v="2881"/>
    <n v="9540"/>
    <n v="161336"/>
    <n v="534240"/>
    <n v="372904"/>
  </r>
  <r>
    <x v="1137"/>
    <x v="0"/>
    <s v="Hama"/>
    <x v="0"/>
    <n v="2018"/>
    <x v="1"/>
    <x v="1137"/>
    <s v="ID - 553375"/>
    <x v="0"/>
    <n v="27"/>
    <n v="5789"/>
    <n v="10298"/>
    <n v="156303"/>
    <n v="278046"/>
    <n v="121743"/>
  </r>
  <r>
    <x v="934"/>
    <x v="1"/>
    <s v="Dammam"/>
    <x v="0"/>
    <n v="2017"/>
    <x v="3"/>
    <x v="934"/>
    <s v="ID - 553489"/>
    <x v="1"/>
    <n v="81"/>
    <n v="8773"/>
    <n v="11847"/>
    <n v="710613"/>
    <n v="959607"/>
    <n v="248994"/>
  </r>
  <r>
    <x v="55"/>
    <x v="2"/>
    <s v="Nablus"/>
    <x v="1"/>
    <n v="2020"/>
    <x v="2"/>
    <x v="55"/>
    <s v="ID - 553603"/>
    <x v="1"/>
    <n v="95"/>
    <n v="4307"/>
    <n v="7207"/>
    <n v="409165"/>
    <n v="684665"/>
    <n v="275500"/>
  </r>
  <r>
    <x v="392"/>
    <x v="1"/>
    <s v="Abha"/>
    <x v="3"/>
    <n v="2017"/>
    <x v="2"/>
    <x v="392"/>
    <s v="ID - 553717"/>
    <x v="0"/>
    <n v="63"/>
    <n v="4071"/>
    <n v="6522"/>
    <n v="256473"/>
    <n v="410886"/>
    <n v="154413"/>
  </r>
  <r>
    <x v="720"/>
    <x v="3"/>
    <s v="Tanta"/>
    <x v="0"/>
    <n v="2019"/>
    <x v="3"/>
    <x v="720"/>
    <s v="ID - 553831"/>
    <x v="1"/>
    <n v="82"/>
    <n v="2411"/>
    <n v="8915"/>
    <n v="197702"/>
    <n v="731030"/>
    <n v="533328"/>
  </r>
  <r>
    <x v="1365"/>
    <x v="0"/>
    <s v="Homs"/>
    <x v="2"/>
    <n v="2020"/>
    <x v="3"/>
    <x v="1365"/>
    <s v="ID - 553945"/>
    <x v="0"/>
    <n v="66"/>
    <n v="5862"/>
    <n v="7742"/>
    <n v="386892"/>
    <n v="510972"/>
    <n v="124080"/>
  </r>
  <r>
    <x v="181"/>
    <x v="2"/>
    <s v="Nablus"/>
    <x v="3"/>
    <n v="2020"/>
    <x v="0"/>
    <x v="181"/>
    <s v="ID - 554059"/>
    <x v="1"/>
    <n v="83"/>
    <n v="7586"/>
    <n v="13195"/>
    <n v="629638"/>
    <n v="1095185"/>
    <n v="465547"/>
  </r>
  <r>
    <x v="336"/>
    <x v="3"/>
    <s v="Tanta"/>
    <x v="3"/>
    <n v="2020"/>
    <x v="0"/>
    <x v="336"/>
    <s v="ID - 554173"/>
    <x v="0"/>
    <n v="52"/>
    <n v="6258"/>
    <n v="12807"/>
    <n v="325416"/>
    <n v="665964"/>
    <n v="340548"/>
  </r>
  <r>
    <x v="1336"/>
    <x v="1"/>
    <s v="Riyadh"/>
    <x v="0"/>
    <n v="2019"/>
    <x v="0"/>
    <x v="1336"/>
    <s v="ID - 554287"/>
    <x v="1"/>
    <n v="45"/>
    <n v="8948"/>
    <n v="13412"/>
    <n v="402660"/>
    <n v="603540"/>
    <n v="200880"/>
  </r>
  <r>
    <x v="537"/>
    <x v="3"/>
    <s v="Alex"/>
    <x v="2"/>
    <n v="2019"/>
    <x v="3"/>
    <x v="537"/>
    <s v="ID - 554401"/>
    <x v="1"/>
    <n v="74"/>
    <n v="2408"/>
    <n v="5883"/>
    <n v="178192"/>
    <n v="435342"/>
    <n v="257150"/>
  </r>
  <r>
    <x v="1300"/>
    <x v="2"/>
    <s v="Gaza"/>
    <x v="0"/>
    <n v="2019"/>
    <x v="2"/>
    <x v="1300"/>
    <s v="ID - 554515"/>
    <x v="0"/>
    <n v="29"/>
    <n v="5579"/>
    <n v="8221"/>
    <n v="161791"/>
    <n v="238409"/>
    <n v="76618"/>
  </r>
  <r>
    <x v="891"/>
    <x v="2"/>
    <s v="Ramallah"/>
    <x v="1"/>
    <n v="2019"/>
    <x v="1"/>
    <x v="891"/>
    <s v="ID - 554629"/>
    <x v="0"/>
    <n v="16"/>
    <n v="7147"/>
    <n v="12551"/>
    <n v="114352"/>
    <n v="200816"/>
    <n v="86464"/>
  </r>
  <r>
    <x v="1217"/>
    <x v="1"/>
    <s v="Dammam"/>
    <x v="2"/>
    <n v="2018"/>
    <x v="3"/>
    <x v="1217"/>
    <s v="ID - 554743"/>
    <x v="0"/>
    <n v="78"/>
    <n v="5317"/>
    <n v="8316"/>
    <n v="414726"/>
    <n v="648648"/>
    <n v="233922"/>
  </r>
  <r>
    <x v="210"/>
    <x v="0"/>
    <s v="Hama"/>
    <x v="2"/>
    <n v="2020"/>
    <x v="0"/>
    <x v="210"/>
    <s v="ID - 554857"/>
    <x v="1"/>
    <n v="50"/>
    <n v="7913"/>
    <n v="13075"/>
    <n v="395650"/>
    <n v="653750"/>
    <n v="258100"/>
  </r>
  <r>
    <x v="1184"/>
    <x v="3"/>
    <s v="Cairo"/>
    <x v="1"/>
    <n v="2018"/>
    <x v="0"/>
    <x v="1184"/>
    <s v="ID - 554971"/>
    <x v="1"/>
    <n v="15"/>
    <n v="7122"/>
    <n v="13695"/>
    <n v="106830"/>
    <n v="205425"/>
    <n v="98595"/>
  </r>
  <r>
    <x v="377"/>
    <x v="1"/>
    <s v="Jeddah"/>
    <x v="3"/>
    <n v="2018"/>
    <x v="0"/>
    <x v="377"/>
    <s v="ID - 555085"/>
    <x v="1"/>
    <n v="91"/>
    <n v="5610"/>
    <n v="10114"/>
    <n v="510510"/>
    <n v="920374"/>
    <n v="409864"/>
  </r>
  <r>
    <x v="561"/>
    <x v="2"/>
    <s v="Nablus"/>
    <x v="1"/>
    <n v="2020"/>
    <x v="0"/>
    <x v="561"/>
    <s v="ID - 555199"/>
    <x v="0"/>
    <n v="66"/>
    <n v="8350"/>
    <n v="9673"/>
    <n v="551100"/>
    <n v="638418"/>
    <n v="87318"/>
  </r>
  <r>
    <x v="1454"/>
    <x v="1"/>
    <s v="Dammam"/>
    <x v="1"/>
    <n v="2020"/>
    <x v="0"/>
    <x v="1454"/>
    <s v="ID - 555313"/>
    <x v="1"/>
    <n v="13"/>
    <n v="7189"/>
    <n v="8531"/>
    <n v="93457"/>
    <n v="110903"/>
    <n v="17446"/>
  </r>
  <r>
    <x v="1367"/>
    <x v="3"/>
    <s v="Cairo"/>
    <x v="2"/>
    <n v="2019"/>
    <x v="0"/>
    <x v="1367"/>
    <s v="ID - 555427"/>
    <x v="1"/>
    <n v="35"/>
    <n v="7804"/>
    <n v="11899"/>
    <n v="273140"/>
    <n v="416465"/>
    <n v="143325"/>
  </r>
  <r>
    <x v="1066"/>
    <x v="2"/>
    <s v="Ramallah"/>
    <x v="2"/>
    <n v="2018"/>
    <x v="3"/>
    <x v="1066"/>
    <s v="ID - 555541"/>
    <x v="1"/>
    <n v="89"/>
    <n v="4228"/>
    <n v="10839"/>
    <n v="376292"/>
    <n v="964671"/>
    <n v="588379"/>
  </r>
  <r>
    <x v="1154"/>
    <x v="1"/>
    <s v="Jeddah"/>
    <x v="2"/>
    <n v="2019"/>
    <x v="0"/>
    <x v="1154"/>
    <s v="ID - 555655"/>
    <x v="0"/>
    <n v="39"/>
    <n v="3046"/>
    <n v="6945"/>
    <n v="118794"/>
    <n v="270855"/>
    <n v="152061"/>
  </r>
  <r>
    <x v="1328"/>
    <x v="0"/>
    <s v="Idlb"/>
    <x v="1"/>
    <n v="2017"/>
    <x v="0"/>
    <x v="1328"/>
    <s v="ID - 555769"/>
    <x v="1"/>
    <n v="77"/>
    <n v="3752"/>
    <n v="10399"/>
    <n v="288904"/>
    <n v="800723"/>
    <n v="511819"/>
  </r>
  <r>
    <x v="1250"/>
    <x v="1"/>
    <s v="Jeddah"/>
    <x v="1"/>
    <n v="2018"/>
    <x v="3"/>
    <x v="1250"/>
    <s v="ID - 555883"/>
    <x v="0"/>
    <n v="90"/>
    <n v="2218"/>
    <n v="4996"/>
    <n v="199620"/>
    <n v="449640"/>
    <n v="250020"/>
  </r>
  <r>
    <x v="743"/>
    <x v="0"/>
    <s v="Homs"/>
    <x v="1"/>
    <n v="2017"/>
    <x v="2"/>
    <x v="743"/>
    <s v="ID - 555997"/>
    <x v="0"/>
    <n v="44"/>
    <n v="3698"/>
    <n v="9568"/>
    <n v="162712"/>
    <n v="420992"/>
    <n v="258280"/>
  </r>
  <r>
    <x v="1280"/>
    <x v="0"/>
    <s v="Damascus"/>
    <x v="0"/>
    <n v="2019"/>
    <x v="1"/>
    <x v="1280"/>
    <s v="ID - 556111"/>
    <x v="1"/>
    <n v="40"/>
    <n v="4339"/>
    <n v="11267"/>
    <n v="173560"/>
    <n v="450680"/>
    <n v="277120"/>
  </r>
  <r>
    <x v="580"/>
    <x v="0"/>
    <s v="Damascus"/>
    <x v="2"/>
    <n v="2018"/>
    <x v="3"/>
    <x v="580"/>
    <s v="ID - 556225"/>
    <x v="1"/>
    <n v="81"/>
    <n v="2365"/>
    <n v="8523"/>
    <n v="191565"/>
    <n v="690363"/>
    <n v="498798"/>
  </r>
  <r>
    <x v="1405"/>
    <x v="1"/>
    <s v="Abha"/>
    <x v="3"/>
    <n v="2018"/>
    <x v="2"/>
    <x v="1405"/>
    <s v="ID - 556339"/>
    <x v="0"/>
    <n v="58"/>
    <n v="4357"/>
    <n v="10874"/>
    <n v="252706"/>
    <n v="630692"/>
    <n v="377986"/>
  </r>
  <r>
    <x v="633"/>
    <x v="2"/>
    <s v="Al-Quds"/>
    <x v="3"/>
    <n v="2017"/>
    <x v="1"/>
    <x v="633"/>
    <s v="ID - 556453"/>
    <x v="0"/>
    <n v="44"/>
    <n v="2368"/>
    <n v="5023"/>
    <n v="104192"/>
    <n v="221012"/>
    <n v="116820"/>
  </r>
  <r>
    <x v="1174"/>
    <x v="0"/>
    <s v="Hama"/>
    <x v="0"/>
    <n v="2018"/>
    <x v="3"/>
    <x v="1174"/>
    <s v="ID - 556567"/>
    <x v="0"/>
    <n v="96"/>
    <n v="8282"/>
    <n v="15056"/>
    <n v="795072"/>
    <n v="1445376"/>
    <n v="650304"/>
  </r>
  <r>
    <x v="341"/>
    <x v="3"/>
    <s v="Alex"/>
    <x v="3"/>
    <n v="2018"/>
    <x v="0"/>
    <x v="341"/>
    <s v="ID - 556681"/>
    <x v="1"/>
    <n v="58"/>
    <n v="7294"/>
    <n v="11255"/>
    <n v="423052"/>
    <n v="652790"/>
    <n v="229738"/>
  </r>
  <r>
    <x v="31"/>
    <x v="1"/>
    <s v="Dammam"/>
    <x v="1"/>
    <n v="2018"/>
    <x v="1"/>
    <x v="31"/>
    <s v="ID - 556795"/>
    <x v="0"/>
    <n v="42"/>
    <n v="8273"/>
    <n v="13175"/>
    <n v="347466"/>
    <n v="553350"/>
    <n v="205884"/>
  </r>
  <r>
    <x v="1429"/>
    <x v="3"/>
    <s v="Tanta"/>
    <x v="3"/>
    <n v="2019"/>
    <x v="2"/>
    <x v="1429"/>
    <s v="ID - 556909"/>
    <x v="1"/>
    <n v="79"/>
    <n v="4198"/>
    <n v="10755"/>
    <n v="331642"/>
    <n v="849645"/>
    <n v="518003"/>
  </r>
  <r>
    <x v="24"/>
    <x v="0"/>
    <s v="Damascus"/>
    <x v="3"/>
    <n v="2019"/>
    <x v="0"/>
    <x v="24"/>
    <s v="ID - 557023"/>
    <x v="0"/>
    <n v="35"/>
    <n v="3631"/>
    <n v="8708"/>
    <n v="127085"/>
    <n v="304780"/>
    <n v="177695"/>
  </r>
  <r>
    <x v="663"/>
    <x v="1"/>
    <s v="Abha"/>
    <x v="1"/>
    <n v="2018"/>
    <x v="0"/>
    <x v="663"/>
    <s v="ID - 557137"/>
    <x v="1"/>
    <n v="71"/>
    <n v="2344"/>
    <n v="7412"/>
    <n v="166424"/>
    <n v="526252"/>
    <n v="359828"/>
  </r>
  <r>
    <x v="1444"/>
    <x v="2"/>
    <s v="Nablus"/>
    <x v="2"/>
    <n v="2017"/>
    <x v="3"/>
    <x v="1444"/>
    <s v="ID - 557251"/>
    <x v="1"/>
    <n v="99"/>
    <n v="6828"/>
    <n v="13550"/>
    <n v="675972"/>
    <n v="1341450"/>
    <n v="665478"/>
  </r>
  <r>
    <x v="741"/>
    <x v="3"/>
    <s v="Hurghada"/>
    <x v="0"/>
    <n v="2017"/>
    <x v="1"/>
    <x v="741"/>
    <s v="ID - 557365"/>
    <x v="1"/>
    <n v="92"/>
    <n v="6222"/>
    <n v="9146"/>
    <n v="572424"/>
    <n v="841432"/>
    <n v="269008"/>
  </r>
  <r>
    <x v="996"/>
    <x v="0"/>
    <s v="Damascus"/>
    <x v="3"/>
    <n v="2018"/>
    <x v="0"/>
    <x v="996"/>
    <s v="ID - 557479"/>
    <x v="0"/>
    <n v="18"/>
    <n v="3149"/>
    <n v="7053"/>
    <n v="56682"/>
    <n v="126954"/>
    <n v="70272"/>
  </r>
  <r>
    <x v="296"/>
    <x v="2"/>
    <s v="Al-Quds"/>
    <x v="1"/>
    <n v="2018"/>
    <x v="2"/>
    <x v="296"/>
    <s v="ID - 557593"/>
    <x v="0"/>
    <n v="81"/>
    <n v="5806"/>
    <n v="10810"/>
    <n v="470286"/>
    <n v="875610"/>
    <n v="405324"/>
  </r>
  <r>
    <x v="323"/>
    <x v="3"/>
    <s v="Hurghada"/>
    <x v="2"/>
    <n v="2018"/>
    <x v="1"/>
    <x v="323"/>
    <s v="ID - 557707"/>
    <x v="1"/>
    <n v="33"/>
    <n v="6309"/>
    <n v="12275"/>
    <n v="208197"/>
    <n v="405075"/>
    <n v="196878"/>
  </r>
  <r>
    <x v="1411"/>
    <x v="1"/>
    <s v="Abha"/>
    <x v="3"/>
    <n v="2020"/>
    <x v="2"/>
    <x v="1411"/>
    <s v="ID - 557821"/>
    <x v="0"/>
    <n v="87"/>
    <n v="2456"/>
    <n v="4164"/>
    <n v="213672"/>
    <n v="362268"/>
    <n v="148596"/>
  </r>
  <r>
    <x v="853"/>
    <x v="3"/>
    <s v="Hurghada"/>
    <x v="2"/>
    <n v="2020"/>
    <x v="0"/>
    <x v="853"/>
    <s v="ID - 557935"/>
    <x v="0"/>
    <n v="34"/>
    <n v="3835"/>
    <n v="9221"/>
    <n v="130390"/>
    <n v="313514"/>
    <n v="183124"/>
  </r>
  <r>
    <x v="1133"/>
    <x v="2"/>
    <s v="Al-Quds"/>
    <x v="2"/>
    <n v="2017"/>
    <x v="0"/>
    <x v="1133"/>
    <s v="ID - 558049"/>
    <x v="1"/>
    <n v="68"/>
    <n v="5474"/>
    <n v="12182"/>
    <n v="372232"/>
    <n v="828376"/>
    <n v="456144"/>
  </r>
  <r>
    <x v="681"/>
    <x v="1"/>
    <s v="Dammam"/>
    <x v="3"/>
    <n v="2018"/>
    <x v="0"/>
    <x v="681"/>
    <s v="ID - 558163"/>
    <x v="0"/>
    <n v="36"/>
    <n v="4708"/>
    <n v="6154"/>
    <n v="169488"/>
    <n v="221544"/>
    <n v="52056"/>
  </r>
  <r>
    <x v="1443"/>
    <x v="0"/>
    <s v="Homs"/>
    <x v="1"/>
    <n v="2019"/>
    <x v="3"/>
    <x v="1443"/>
    <s v="ID - 558277"/>
    <x v="0"/>
    <n v="11"/>
    <n v="5990"/>
    <n v="12069"/>
    <n v="65890"/>
    <n v="132759"/>
    <n v="66869"/>
  </r>
  <r>
    <x v="1424"/>
    <x v="2"/>
    <s v="Al-Quds"/>
    <x v="3"/>
    <n v="2018"/>
    <x v="3"/>
    <x v="1424"/>
    <s v="ID - 558391"/>
    <x v="1"/>
    <n v="83"/>
    <n v="5894"/>
    <n v="9967"/>
    <n v="489202"/>
    <n v="827261"/>
    <n v="338059"/>
  </r>
  <r>
    <x v="160"/>
    <x v="0"/>
    <s v="Idlb"/>
    <x v="0"/>
    <n v="2020"/>
    <x v="3"/>
    <x v="160"/>
    <s v="ID - 558505"/>
    <x v="0"/>
    <n v="14"/>
    <n v="8316"/>
    <n v="10185"/>
    <n v="116424"/>
    <n v="142590"/>
    <n v="26166"/>
  </r>
  <r>
    <x v="1070"/>
    <x v="0"/>
    <s v="Idlb"/>
    <x v="2"/>
    <n v="2020"/>
    <x v="1"/>
    <x v="1070"/>
    <s v="ID - 558619"/>
    <x v="1"/>
    <n v="71"/>
    <n v="5378"/>
    <n v="10109"/>
    <n v="381838"/>
    <n v="717739"/>
    <n v="335901"/>
  </r>
  <r>
    <x v="792"/>
    <x v="2"/>
    <s v="Ramallah"/>
    <x v="0"/>
    <n v="2017"/>
    <x v="1"/>
    <x v="792"/>
    <s v="ID - 558733"/>
    <x v="0"/>
    <n v="71"/>
    <n v="4960"/>
    <n v="10259"/>
    <n v="352160"/>
    <n v="728389"/>
    <n v="376229"/>
  </r>
  <r>
    <x v="40"/>
    <x v="0"/>
    <s v="Homs"/>
    <x v="1"/>
    <n v="2020"/>
    <x v="0"/>
    <x v="40"/>
    <s v="ID - 558847"/>
    <x v="0"/>
    <n v="61"/>
    <n v="6491"/>
    <n v="8202"/>
    <n v="395951"/>
    <n v="500322"/>
    <n v="104371"/>
  </r>
  <r>
    <x v="749"/>
    <x v="3"/>
    <s v="Cairo"/>
    <x v="1"/>
    <n v="2017"/>
    <x v="1"/>
    <x v="749"/>
    <s v="ID - 558961"/>
    <x v="0"/>
    <n v="29"/>
    <n v="3497"/>
    <n v="9327"/>
    <n v="101413"/>
    <n v="270483"/>
    <n v="169070"/>
  </r>
  <r>
    <x v="1251"/>
    <x v="2"/>
    <s v="Ramallah"/>
    <x v="1"/>
    <n v="2017"/>
    <x v="2"/>
    <x v="1251"/>
    <s v="ID - 559075"/>
    <x v="1"/>
    <n v="11"/>
    <n v="2774"/>
    <n v="4404"/>
    <n v="30514"/>
    <n v="48444"/>
    <n v="17930"/>
  </r>
  <r>
    <x v="1005"/>
    <x v="2"/>
    <s v="Gaza"/>
    <x v="2"/>
    <n v="2020"/>
    <x v="0"/>
    <x v="1005"/>
    <s v="ID - 559189"/>
    <x v="0"/>
    <n v="13"/>
    <n v="6351"/>
    <n v="12002"/>
    <n v="82563"/>
    <n v="156026"/>
    <n v="73463"/>
  </r>
  <r>
    <x v="316"/>
    <x v="1"/>
    <s v="Riyadh"/>
    <x v="0"/>
    <n v="2020"/>
    <x v="3"/>
    <x v="316"/>
    <s v="ID - 559303"/>
    <x v="0"/>
    <n v="81"/>
    <n v="7408"/>
    <n v="11351"/>
    <n v="600048"/>
    <n v="919431"/>
    <n v="319383"/>
  </r>
  <r>
    <x v="451"/>
    <x v="3"/>
    <s v="Alex"/>
    <x v="3"/>
    <n v="2020"/>
    <x v="3"/>
    <x v="451"/>
    <s v="ID - 559417"/>
    <x v="1"/>
    <n v="80"/>
    <n v="6836"/>
    <n v="9559"/>
    <n v="546880"/>
    <n v="764720"/>
    <n v="217840"/>
  </r>
  <r>
    <x v="985"/>
    <x v="3"/>
    <s v="Cairo"/>
    <x v="1"/>
    <n v="2019"/>
    <x v="3"/>
    <x v="985"/>
    <s v="ID - 559531"/>
    <x v="0"/>
    <n v="35"/>
    <n v="2099"/>
    <n v="7361"/>
    <n v="73465"/>
    <n v="257635"/>
    <n v="184170"/>
  </r>
  <r>
    <x v="201"/>
    <x v="2"/>
    <s v="Al-Quds"/>
    <x v="1"/>
    <n v="2018"/>
    <x v="2"/>
    <x v="201"/>
    <s v="ID - 559645"/>
    <x v="1"/>
    <n v="89"/>
    <n v="4991"/>
    <n v="6543"/>
    <n v="444199"/>
    <n v="582327"/>
    <n v="138128"/>
  </r>
  <r>
    <x v="1048"/>
    <x v="1"/>
    <s v="Jeddah"/>
    <x v="2"/>
    <n v="2020"/>
    <x v="2"/>
    <x v="1048"/>
    <s v="ID - 559759"/>
    <x v="0"/>
    <n v="42"/>
    <n v="2686"/>
    <n v="4131"/>
    <n v="112812"/>
    <n v="173502"/>
    <n v="60690"/>
  </r>
  <r>
    <x v="1432"/>
    <x v="2"/>
    <s v="Gaza"/>
    <x v="0"/>
    <n v="2019"/>
    <x v="0"/>
    <x v="1432"/>
    <s v="ID - 559873"/>
    <x v="0"/>
    <n v="70"/>
    <n v="3808"/>
    <n v="8028"/>
    <n v="266560"/>
    <n v="561960"/>
    <n v="295400"/>
  </r>
  <r>
    <x v="15"/>
    <x v="0"/>
    <s v="Damascus"/>
    <x v="3"/>
    <n v="2018"/>
    <x v="1"/>
    <x v="15"/>
    <s v="ID - 559987"/>
    <x v="1"/>
    <n v="78"/>
    <n v="3118"/>
    <n v="5559"/>
    <n v="243204"/>
    <n v="433602"/>
    <n v="190398"/>
  </r>
  <r>
    <x v="1260"/>
    <x v="3"/>
    <s v="Alex"/>
    <x v="0"/>
    <n v="2018"/>
    <x v="0"/>
    <x v="1260"/>
    <s v="ID - 560101"/>
    <x v="0"/>
    <n v="62"/>
    <n v="4651"/>
    <n v="9450"/>
    <n v="288362"/>
    <n v="585900"/>
    <n v="297538"/>
  </r>
  <r>
    <x v="1442"/>
    <x v="0"/>
    <s v="Damascus"/>
    <x v="1"/>
    <n v="2020"/>
    <x v="2"/>
    <x v="1442"/>
    <s v="ID - 560215"/>
    <x v="0"/>
    <n v="29"/>
    <n v="4550"/>
    <n v="9282"/>
    <n v="131950"/>
    <n v="269178"/>
    <n v="137228"/>
  </r>
  <r>
    <x v="923"/>
    <x v="1"/>
    <s v="Riyadh"/>
    <x v="0"/>
    <n v="2017"/>
    <x v="3"/>
    <x v="923"/>
    <s v="ID - 560329"/>
    <x v="0"/>
    <n v="99"/>
    <n v="4523"/>
    <n v="6126"/>
    <n v="447777"/>
    <n v="606474"/>
    <n v="158697"/>
  </r>
  <r>
    <x v="181"/>
    <x v="0"/>
    <s v="Hama"/>
    <x v="0"/>
    <n v="2020"/>
    <x v="0"/>
    <x v="181"/>
    <s v="ID - 560443"/>
    <x v="1"/>
    <n v="75"/>
    <n v="7839"/>
    <n v="10900"/>
    <n v="587925"/>
    <n v="817500"/>
    <n v="229575"/>
  </r>
  <r>
    <x v="930"/>
    <x v="1"/>
    <s v="Jeddah"/>
    <x v="2"/>
    <n v="2018"/>
    <x v="1"/>
    <x v="930"/>
    <s v="ID - 560557"/>
    <x v="0"/>
    <n v="34"/>
    <n v="8145"/>
    <n v="14091"/>
    <n v="276930"/>
    <n v="479094"/>
    <n v="202164"/>
  </r>
  <r>
    <x v="1190"/>
    <x v="2"/>
    <s v="Al-Quds"/>
    <x v="2"/>
    <n v="2017"/>
    <x v="0"/>
    <x v="1190"/>
    <s v="ID - 560671"/>
    <x v="0"/>
    <n v="92"/>
    <n v="3636"/>
    <n v="9631"/>
    <n v="334512"/>
    <n v="886052"/>
    <n v="551540"/>
  </r>
  <r>
    <x v="1164"/>
    <x v="0"/>
    <s v="Damascus"/>
    <x v="0"/>
    <n v="2017"/>
    <x v="2"/>
    <x v="1164"/>
    <s v="ID - 560785"/>
    <x v="0"/>
    <n v="22"/>
    <n v="5315"/>
    <n v="9814"/>
    <n v="116930"/>
    <n v="215908"/>
    <n v="98978"/>
  </r>
  <r>
    <x v="1150"/>
    <x v="3"/>
    <s v="Alex"/>
    <x v="3"/>
    <n v="2020"/>
    <x v="0"/>
    <x v="1150"/>
    <s v="ID - 560899"/>
    <x v="0"/>
    <n v="64"/>
    <n v="7621"/>
    <n v="8899"/>
    <n v="487744"/>
    <n v="569536"/>
    <n v="81792"/>
  </r>
  <r>
    <x v="180"/>
    <x v="2"/>
    <s v="Gaza"/>
    <x v="2"/>
    <n v="2017"/>
    <x v="3"/>
    <x v="180"/>
    <s v="ID - 561013"/>
    <x v="1"/>
    <n v="42"/>
    <n v="3964"/>
    <n v="8600"/>
    <n v="166488"/>
    <n v="361200"/>
    <n v="194712"/>
  </r>
  <r>
    <x v="825"/>
    <x v="0"/>
    <s v="Damascus"/>
    <x v="3"/>
    <n v="2017"/>
    <x v="0"/>
    <x v="825"/>
    <s v="ID - 561127"/>
    <x v="0"/>
    <n v="50"/>
    <n v="4173"/>
    <n v="8763"/>
    <n v="208650"/>
    <n v="438150"/>
    <n v="229500"/>
  </r>
  <r>
    <x v="42"/>
    <x v="2"/>
    <s v="Gaza"/>
    <x v="1"/>
    <n v="2019"/>
    <x v="2"/>
    <x v="42"/>
    <s v="ID - 561241"/>
    <x v="0"/>
    <n v="43"/>
    <n v="2862"/>
    <n v="5178"/>
    <n v="123066"/>
    <n v="222654"/>
    <n v="99588"/>
  </r>
  <r>
    <x v="505"/>
    <x v="0"/>
    <s v="Damascus"/>
    <x v="3"/>
    <n v="2017"/>
    <x v="3"/>
    <x v="505"/>
    <s v="ID - 561355"/>
    <x v="1"/>
    <n v="78"/>
    <n v="5189"/>
    <n v="10957"/>
    <n v="404742"/>
    <n v="854646"/>
    <n v="449904"/>
  </r>
  <r>
    <x v="776"/>
    <x v="2"/>
    <s v="Ramallah"/>
    <x v="0"/>
    <n v="2019"/>
    <x v="2"/>
    <x v="776"/>
    <s v="ID - 561469"/>
    <x v="1"/>
    <n v="99"/>
    <n v="3933"/>
    <n v="8332"/>
    <n v="389367"/>
    <n v="824868"/>
    <n v="435501"/>
  </r>
  <r>
    <x v="95"/>
    <x v="0"/>
    <s v="Damascus"/>
    <x v="2"/>
    <n v="2020"/>
    <x v="0"/>
    <x v="95"/>
    <s v="ID - 561583"/>
    <x v="0"/>
    <n v="96"/>
    <n v="6428"/>
    <n v="8696"/>
    <n v="617088"/>
    <n v="834816"/>
    <n v="217728"/>
  </r>
  <r>
    <x v="973"/>
    <x v="0"/>
    <s v="Idlb"/>
    <x v="3"/>
    <n v="2019"/>
    <x v="3"/>
    <x v="973"/>
    <s v="ID - 561697"/>
    <x v="0"/>
    <n v="92"/>
    <n v="4800"/>
    <n v="6635"/>
    <n v="441600"/>
    <n v="610420"/>
    <n v="168820"/>
  </r>
  <r>
    <x v="369"/>
    <x v="2"/>
    <s v="Nablus"/>
    <x v="0"/>
    <n v="2019"/>
    <x v="0"/>
    <x v="369"/>
    <s v="ID - 561811"/>
    <x v="0"/>
    <n v="15"/>
    <n v="4111"/>
    <n v="9098"/>
    <n v="61665"/>
    <n v="136470"/>
    <n v="74805"/>
  </r>
  <r>
    <x v="328"/>
    <x v="2"/>
    <s v="Gaza"/>
    <x v="3"/>
    <n v="2019"/>
    <x v="0"/>
    <x v="328"/>
    <s v="ID - 561925"/>
    <x v="0"/>
    <n v="16"/>
    <n v="8201"/>
    <n v="12328"/>
    <n v="131216"/>
    <n v="197248"/>
    <n v="66032"/>
  </r>
  <r>
    <x v="557"/>
    <x v="2"/>
    <s v="Al-Quds"/>
    <x v="0"/>
    <n v="2020"/>
    <x v="0"/>
    <x v="557"/>
    <s v="ID - 562039"/>
    <x v="1"/>
    <n v="94"/>
    <n v="2838"/>
    <n v="9651"/>
    <n v="266772"/>
    <n v="907194"/>
    <n v="640422"/>
  </r>
  <r>
    <x v="45"/>
    <x v="3"/>
    <s v="Cairo"/>
    <x v="3"/>
    <n v="2017"/>
    <x v="3"/>
    <x v="45"/>
    <s v="ID - 562153"/>
    <x v="1"/>
    <n v="43"/>
    <n v="8388"/>
    <n v="12252"/>
    <n v="360684"/>
    <n v="526836"/>
    <n v="166152"/>
  </r>
  <r>
    <x v="1284"/>
    <x v="1"/>
    <s v="Abha"/>
    <x v="2"/>
    <n v="2017"/>
    <x v="2"/>
    <x v="1284"/>
    <s v="ID - 562267"/>
    <x v="0"/>
    <n v="74"/>
    <n v="4685"/>
    <n v="5839"/>
    <n v="346690"/>
    <n v="432086"/>
    <n v="85396"/>
  </r>
  <r>
    <x v="1375"/>
    <x v="0"/>
    <s v="Damascus"/>
    <x v="2"/>
    <n v="2019"/>
    <x v="2"/>
    <x v="1375"/>
    <s v="ID - 562381"/>
    <x v="0"/>
    <n v="23"/>
    <n v="5878"/>
    <n v="10338"/>
    <n v="135194"/>
    <n v="237774"/>
    <n v="102580"/>
  </r>
  <r>
    <x v="692"/>
    <x v="2"/>
    <s v="Al-Quds"/>
    <x v="0"/>
    <n v="2019"/>
    <x v="3"/>
    <x v="692"/>
    <s v="ID - 562495"/>
    <x v="0"/>
    <n v="35"/>
    <n v="2755"/>
    <n v="4152"/>
    <n v="96425"/>
    <n v="145320"/>
    <n v="48895"/>
  </r>
  <r>
    <x v="591"/>
    <x v="0"/>
    <s v="Homs"/>
    <x v="0"/>
    <n v="2018"/>
    <x v="3"/>
    <x v="591"/>
    <s v="ID - 562609"/>
    <x v="1"/>
    <n v="24"/>
    <n v="2267"/>
    <n v="6096"/>
    <n v="54408"/>
    <n v="146304"/>
    <n v="91896"/>
  </r>
  <r>
    <x v="934"/>
    <x v="0"/>
    <s v="Idlb"/>
    <x v="3"/>
    <n v="2017"/>
    <x v="3"/>
    <x v="934"/>
    <s v="ID - 562723"/>
    <x v="1"/>
    <n v="84"/>
    <n v="4056"/>
    <n v="8809"/>
    <n v="340704"/>
    <n v="739956"/>
    <n v="399252"/>
  </r>
  <r>
    <x v="1362"/>
    <x v="2"/>
    <s v="Ramallah"/>
    <x v="0"/>
    <n v="2018"/>
    <x v="1"/>
    <x v="1362"/>
    <s v="ID - 562837"/>
    <x v="0"/>
    <n v="10"/>
    <n v="7054"/>
    <n v="13971"/>
    <n v="70540"/>
    <n v="139710"/>
    <n v="69170"/>
  </r>
  <r>
    <x v="737"/>
    <x v="1"/>
    <s v="Jeddah"/>
    <x v="3"/>
    <n v="2018"/>
    <x v="1"/>
    <x v="737"/>
    <s v="ID - 562951"/>
    <x v="0"/>
    <n v="72"/>
    <n v="5253"/>
    <n v="9640"/>
    <n v="378216"/>
    <n v="694080"/>
    <n v="315864"/>
  </r>
  <r>
    <x v="733"/>
    <x v="3"/>
    <s v="Cairo"/>
    <x v="3"/>
    <n v="2020"/>
    <x v="3"/>
    <x v="733"/>
    <s v="ID - 563065"/>
    <x v="1"/>
    <n v="85"/>
    <n v="3014"/>
    <n v="9646"/>
    <n v="256190"/>
    <n v="819910"/>
    <n v="563720"/>
  </r>
  <r>
    <x v="661"/>
    <x v="3"/>
    <s v="Tanta"/>
    <x v="1"/>
    <n v="2019"/>
    <x v="2"/>
    <x v="661"/>
    <s v="ID - 563179"/>
    <x v="1"/>
    <n v="86"/>
    <n v="3280"/>
    <n v="8138"/>
    <n v="282080"/>
    <n v="699868"/>
    <n v="417788"/>
  </r>
  <r>
    <x v="755"/>
    <x v="1"/>
    <s v="Jeddah"/>
    <x v="1"/>
    <n v="2020"/>
    <x v="0"/>
    <x v="755"/>
    <s v="ID - 563293"/>
    <x v="0"/>
    <n v="17"/>
    <n v="2851"/>
    <n v="6131"/>
    <n v="48467"/>
    <n v="104227"/>
    <n v="55760"/>
  </r>
  <r>
    <x v="859"/>
    <x v="3"/>
    <s v="Tanta"/>
    <x v="3"/>
    <n v="2017"/>
    <x v="0"/>
    <x v="859"/>
    <s v="ID - 563407"/>
    <x v="0"/>
    <n v="42"/>
    <n v="7826"/>
    <n v="9400"/>
    <n v="328692"/>
    <n v="394800"/>
    <n v="66108"/>
  </r>
  <r>
    <x v="1304"/>
    <x v="3"/>
    <s v="Tanta"/>
    <x v="1"/>
    <n v="2017"/>
    <x v="0"/>
    <x v="1304"/>
    <s v="ID - 563521"/>
    <x v="1"/>
    <n v="99"/>
    <n v="3649"/>
    <n v="9659"/>
    <n v="361251"/>
    <n v="956241"/>
    <n v="594990"/>
  </r>
  <r>
    <x v="1115"/>
    <x v="3"/>
    <s v="Tanta"/>
    <x v="3"/>
    <n v="2017"/>
    <x v="1"/>
    <x v="1115"/>
    <s v="ID - 563635"/>
    <x v="1"/>
    <n v="11"/>
    <n v="5248"/>
    <n v="10743"/>
    <n v="57728"/>
    <n v="118173"/>
    <n v="60445"/>
  </r>
  <r>
    <x v="524"/>
    <x v="3"/>
    <s v="Hurghada"/>
    <x v="0"/>
    <n v="2020"/>
    <x v="3"/>
    <x v="524"/>
    <s v="ID - 563749"/>
    <x v="1"/>
    <n v="83"/>
    <n v="2272"/>
    <n v="8433"/>
    <n v="188576"/>
    <n v="699939"/>
    <n v="511363"/>
  </r>
  <r>
    <x v="580"/>
    <x v="2"/>
    <s v="Al-Quds"/>
    <x v="0"/>
    <n v="2018"/>
    <x v="3"/>
    <x v="580"/>
    <s v="ID - 563863"/>
    <x v="1"/>
    <n v="97"/>
    <n v="4821"/>
    <n v="8448"/>
    <n v="467637"/>
    <n v="819456"/>
    <n v="351819"/>
  </r>
  <r>
    <x v="646"/>
    <x v="0"/>
    <s v="Homs"/>
    <x v="2"/>
    <n v="2020"/>
    <x v="1"/>
    <x v="646"/>
    <s v="ID - 563977"/>
    <x v="1"/>
    <n v="60"/>
    <n v="7175"/>
    <n v="11994"/>
    <n v="430500"/>
    <n v="719640"/>
    <n v="289140"/>
  </r>
  <r>
    <x v="336"/>
    <x v="0"/>
    <s v="Homs"/>
    <x v="3"/>
    <n v="2020"/>
    <x v="0"/>
    <x v="336"/>
    <s v="ID - 564091"/>
    <x v="1"/>
    <n v="34"/>
    <n v="3188"/>
    <n v="8938"/>
    <n v="108392"/>
    <n v="303892"/>
    <n v="195500"/>
  </r>
  <r>
    <x v="1401"/>
    <x v="1"/>
    <s v="Riyadh"/>
    <x v="3"/>
    <n v="2020"/>
    <x v="3"/>
    <x v="1401"/>
    <s v="ID - 564205"/>
    <x v="0"/>
    <n v="94"/>
    <n v="5732"/>
    <n v="7822"/>
    <n v="538808"/>
    <n v="735268"/>
    <n v="196460"/>
  </r>
  <r>
    <x v="179"/>
    <x v="3"/>
    <s v="Cairo"/>
    <x v="0"/>
    <n v="2018"/>
    <x v="3"/>
    <x v="179"/>
    <s v="ID - 564319"/>
    <x v="1"/>
    <n v="69"/>
    <n v="8762"/>
    <n v="10624"/>
    <n v="604578"/>
    <n v="733056"/>
    <n v="128478"/>
  </r>
  <r>
    <x v="531"/>
    <x v="1"/>
    <s v="Jeddah"/>
    <x v="3"/>
    <n v="2019"/>
    <x v="0"/>
    <x v="531"/>
    <s v="ID - 564433"/>
    <x v="1"/>
    <n v="49"/>
    <n v="6815"/>
    <n v="12311"/>
    <n v="333935"/>
    <n v="603239"/>
    <n v="269304"/>
  </r>
  <r>
    <x v="353"/>
    <x v="3"/>
    <s v="Cairo"/>
    <x v="0"/>
    <n v="2018"/>
    <x v="1"/>
    <x v="353"/>
    <s v="ID - 564547"/>
    <x v="0"/>
    <n v="66"/>
    <n v="7376"/>
    <n v="10296"/>
    <n v="486816"/>
    <n v="679536"/>
    <n v="192720"/>
  </r>
  <r>
    <x v="642"/>
    <x v="1"/>
    <s v="Dammam"/>
    <x v="0"/>
    <n v="2020"/>
    <x v="3"/>
    <x v="642"/>
    <s v="ID - 564661"/>
    <x v="0"/>
    <n v="18"/>
    <n v="4853"/>
    <n v="6727"/>
    <n v="87354"/>
    <n v="121086"/>
    <n v="33732"/>
  </r>
  <r>
    <x v="917"/>
    <x v="3"/>
    <s v="Cairo"/>
    <x v="1"/>
    <n v="2020"/>
    <x v="1"/>
    <x v="917"/>
    <s v="ID - 564775"/>
    <x v="1"/>
    <n v="80"/>
    <n v="3879"/>
    <n v="6221"/>
    <n v="310320"/>
    <n v="497680"/>
    <n v="187360"/>
  </r>
  <r>
    <x v="265"/>
    <x v="2"/>
    <s v="Nablus"/>
    <x v="1"/>
    <n v="2019"/>
    <x v="3"/>
    <x v="265"/>
    <s v="ID - 564889"/>
    <x v="1"/>
    <n v="78"/>
    <n v="4139"/>
    <n v="7261"/>
    <n v="322842"/>
    <n v="566358"/>
    <n v="243516"/>
  </r>
  <r>
    <x v="178"/>
    <x v="2"/>
    <s v="Al-Quds"/>
    <x v="3"/>
    <n v="2017"/>
    <x v="1"/>
    <x v="178"/>
    <s v="ID - 565003"/>
    <x v="0"/>
    <n v="12"/>
    <n v="8022"/>
    <n v="14308"/>
    <n v="96264"/>
    <n v="171696"/>
    <n v="75432"/>
  </r>
  <r>
    <x v="103"/>
    <x v="3"/>
    <s v="Alex"/>
    <x v="3"/>
    <n v="2018"/>
    <x v="2"/>
    <x v="103"/>
    <s v="ID - 565117"/>
    <x v="0"/>
    <n v="28"/>
    <n v="6036"/>
    <n v="9570"/>
    <n v="169008"/>
    <n v="267960"/>
    <n v="98952"/>
  </r>
  <r>
    <x v="826"/>
    <x v="0"/>
    <s v="Damascus"/>
    <x v="0"/>
    <n v="2017"/>
    <x v="0"/>
    <x v="826"/>
    <s v="ID - 565231"/>
    <x v="1"/>
    <n v="31"/>
    <n v="8840"/>
    <n v="11920"/>
    <n v="274040"/>
    <n v="369520"/>
    <n v="95480"/>
  </r>
  <r>
    <x v="141"/>
    <x v="2"/>
    <s v="Nablus"/>
    <x v="2"/>
    <n v="2019"/>
    <x v="3"/>
    <x v="141"/>
    <s v="ID - 565345"/>
    <x v="0"/>
    <n v="11"/>
    <n v="7767"/>
    <n v="9807"/>
    <n v="85437"/>
    <n v="107877"/>
    <n v="22440"/>
  </r>
  <r>
    <x v="93"/>
    <x v="0"/>
    <s v="Idlb"/>
    <x v="1"/>
    <n v="2019"/>
    <x v="1"/>
    <x v="93"/>
    <s v="ID - 565459"/>
    <x v="0"/>
    <n v="77"/>
    <n v="4600"/>
    <n v="9247"/>
    <n v="354200"/>
    <n v="712019"/>
    <n v="357819"/>
  </r>
  <r>
    <x v="1455"/>
    <x v="0"/>
    <s v="Homs"/>
    <x v="3"/>
    <n v="2018"/>
    <x v="3"/>
    <x v="1455"/>
    <s v="ID - 565573"/>
    <x v="1"/>
    <n v="59"/>
    <n v="7523"/>
    <n v="9422"/>
    <n v="443857"/>
    <n v="555898"/>
    <n v="112041"/>
  </r>
  <r>
    <x v="1210"/>
    <x v="1"/>
    <s v="Dammam"/>
    <x v="1"/>
    <n v="2018"/>
    <x v="2"/>
    <x v="1210"/>
    <s v="ID - 565687"/>
    <x v="0"/>
    <n v="43"/>
    <n v="7618"/>
    <n v="13911"/>
    <n v="327574"/>
    <n v="598173"/>
    <n v="270599"/>
  </r>
  <r>
    <x v="458"/>
    <x v="1"/>
    <s v="Riyadh"/>
    <x v="1"/>
    <n v="2018"/>
    <x v="1"/>
    <x v="458"/>
    <s v="ID - 565801"/>
    <x v="0"/>
    <n v="35"/>
    <n v="3100"/>
    <n v="9104"/>
    <n v="108500"/>
    <n v="318640"/>
    <n v="210140"/>
  </r>
  <r>
    <x v="467"/>
    <x v="2"/>
    <s v="Al-Quds"/>
    <x v="0"/>
    <n v="2019"/>
    <x v="3"/>
    <x v="467"/>
    <s v="ID - 565915"/>
    <x v="1"/>
    <n v="33"/>
    <n v="5723"/>
    <n v="9723"/>
    <n v="188859"/>
    <n v="320859"/>
    <n v="132000"/>
  </r>
  <r>
    <x v="1026"/>
    <x v="0"/>
    <s v="Homs"/>
    <x v="3"/>
    <n v="2020"/>
    <x v="2"/>
    <x v="1026"/>
    <s v="ID - 566029"/>
    <x v="0"/>
    <n v="12"/>
    <n v="7209"/>
    <n v="10303"/>
    <n v="86508"/>
    <n v="123636"/>
    <n v="37128"/>
  </r>
  <r>
    <x v="1297"/>
    <x v="0"/>
    <s v="Homs"/>
    <x v="3"/>
    <n v="2017"/>
    <x v="3"/>
    <x v="1297"/>
    <s v="ID - 566143"/>
    <x v="1"/>
    <n v="42"/>
    <n v="3065"/>
    <n v="4768"/>
    <n v="128730"/>
    <n v="200256"/>
    <n v="71526"/>
  </r>
  <r>
    <x v="414"/>
    <x v="3"/>
    <s v="Alex"/>
    <x v="0"/>
    <n v="2019"/>
    <x v="1"/>
    <x v="414"/>
    <s v="ID - 566257"/>
    <x v="1"/>
    <n v="92"/>
    <n v="7287"/>
    <n v="8837"/>
    <n v="670404"/>
    <n v="813004"/>
    <n v="142600"/>
  </r>
  <r>
    <x v="185"/>
    <x v="0"/>
    <s v="Homs"/>
    <x v="1"/>
    <n v="2020"/>
    <x v="0"/>
    <x v="185"/>
    <s v="ID - 566371"/>
    <x v="0"/>
    <n v="24"/>
    <n v="4699"/>
    <n v="11005"/>
    <n v="112776"/>
    <n v="264120"/>
    <n v="151344"/>
  </r>
  <r>
    <x v="1257"/>
    <x v="0"/>
    <s v="Damascus"/>
    <x v="1"/>
    <n v="2019"/>
    <x v="1"/>
    <x v="1257"/>
    <s v="ID - 566485"/>
    <x v="1"/>
    <n v="62"/>
    <n v="8869"/>
    <n v="13025"/>
    <n v="549878"/>
    <n v="807550"/>
    <n v="257672"/>
  </r>
  <r>
    <x v="946"/>
    <x v="0"/>
    <s v="Idlb"/>
    <x v="0"/>
    <n v="2019"/>
    <x v="3"/>
    <x v="946"/>
    <s v="ID - 566599"/>
    <x v="0"/>
    <n v="97"/>
    <n v="5672"/>
    <n v="8547"/>
    <n v="550184"/>
    <n v="829059"/>
    <n v="278875"/>
  </r>
  <r>
    <x v="1052"/>
    <x v="0"/>
    <s v="Hama"/>
    <x v="2"/>
    <n v="2020"/>
    <x v="3"/>
    <x v="1052"/>
    <s v="ID - 566713"/>
    <x v="1"/>
    <n v="26"/>
    <n v="2466"/>
    <n v="5637"/>
    <n v="64116"/>
    <n v="146562"/>
    <n v="82446"/>
  </r>
  <r>
    <x v="1415"/>
    <x v="0"/>
    <s v="Homs"/>
    <x v="0"/>
    <n v="2019"/>
    <x v="0"/>
    <x v="1415"/>
    <s v="ID - 566827"/>
    <x v="1"/>
    <n v="93"/>
    <n v="7854"/>
    <n v="10876"/>
    <n v="730422"/>
    <n v="1011468"/>
    <n v="281046"/>
  </r>
  <r>
    <x v="1042"/>
    <x v="3"/>
    <s v="Tanta"/>
    <x v="0"/>
    <n v="2020"/>
    <x v="2"/>
    <x v="1042"/>
    <s v="ID - 566941"/>
    <x v="1"/>
    <n v="95"/>
    <n v="4711"/>
    <n v="9746"/>
    <n v="447545"/>
    <n v="925870"/>
    <n v="478325"/>
  </r>
  <r>
    <x v="1203"/>
    <x v="3"/>
    <s v="Hurghada"/>
    <x v="3"/>
    <n v="2020"/>
    <x v="0"/>
    <x v="1203"/>
    <s v="ID - 567055"/>
    <x v="0"/>
    <n v="90"/>
    <n v="7754"/>
    <n v="14496"/>
    <n v="697860"/>
    <n v="1304640"/>
    <n v="606780"/>
  </r>
  <r>
    <x v="888"/>
    <x v="2"/>
    <s v="Gaza"/>
    <x v="3"/>
    <n v="2017"/>
    <x v="2"/>
    <x v="888"/>
    <s v="ID - 567169"/>
    <x v="1"/>
    <n v="21"/>
    <n v="6305"/>
    <n v="7695"/>
    <n v="132405"/>
    <n v="161595"/>
    <n v="29190"/>
  </r>
  <r>
    <x v="443"/>
    <x v="3"/>
    <s v="Alex"/>
    <x v="3"/>
    <n v="2018"/>
    <x v="1"/>
    <x v="443"/>
    <s v="ID - 567283"/>
    <x v="1"/>
    <n v="14"/>
    <n v="6459"/>
    <n v="10710"/>
    <n v="90426"/>
    <n v="149940"/>
    <n v="59514"/>
  </r>
  <r>
    <x v="839"/>
    <x v="3"/>
    <s v="Alex"/>
    <x v="2"/>
    <n v="2019"/>
    <x v="0"/>
    <x v="839"/>
    <s v="ID - 567397"/>
    <x v="0"/>
    <n v="60"/>
    <n v="6151"/>
    <n v="10496"/>
    <n v="369060"/>
    <n v="629760"/>
    <n v="260700"/>
  </r>
  <r>
    <x v="1234"/>
    <x v="1"/>
    <s v="Abha"/>
    <x v="3"/>
    <n v="2018"/>
    <x v="3"/>
    <x v="1234"/>
    <s v="ID - 567511"/>
    <x v="0"/>
    <n v="37"/>
    <n v="3885"/>
    <n v="10296"/>
    <n v="143745"/>
    <n v="380952"/>
    <n v="237207"/>
  </r>
  <r>
    <x v="284"/>
    <x v="3"/>
    <s v="Cairo"/>
    <x v="2"/>
    <n v="2019"/>
    <x v="2"/>
    <x v="284"/>
    <s v="ID - 567625"/>
    <x v="1"/>
    <n v="64"/>
    <n v="5818"/>
    <n v="11058"/>
    <n v="372352"/>
    <n v="707712"/>
    <n v="335360"/>
  </r>
  <r>
    <x v="1456"/>
    <x v="1"/>
    <s v="Dammam"/>
    <x v="2"/>
    <n v="2017"/>
    <x v="2"/>
    <x v="1456"/>
    <s v="ID - 567739"/>
    <x v="0"/>
    <n v="89"/>
    <n v="7476"/>
    <n v="10822"/>
    <n v="665364"/>
    <n v="963158"/>
    <n v="297794"/>
  </r>
  <r>
    <x v="1417"/>
    <x v="2"/>
    <s v="Nablus"/>
    <x v="0"/>
    <n v="2020"/>
    <x v="3"/>
    <x v="1417"/>
    <s v="ID - 567853"/>
    <x v="0"/>
    <n v="82"/>
    <n v="5614"/>
    <n v="8795"/>
    <n v="460348"/>
    <n v="721190"/>
    <n v="260842"/>
  </r>
  <r>
    <x v="1372"/>
    <x v="2"/>
    <s v="Al-Quds"/>
    <x v="0"/>
    <n v="2020"/>
    <x v="1"/>
    <x v="1372"/>
    <s v="ID - 567967"/>
    <x v="0"/>
    <n v="47"/>
    <n v="3034"/>
    <n v="6193"/>
    <n v="142598"/>
    <n v="291071"/>
    <n v="148473"/>
  </r>
  <r>
    <x v="1258"/>
    <x v="0"/>
    <s v="Hama"/>
    <x v="1"/>
    <n v="2018"/>
    <x v="3"/>
    <x v="1258"/>
    <s v="ID - 568081"/>
    <x v="0"/>
    <n v="41"/>
    <n v="3213"/>
    <n v="4796"/>
    <n v="131733"/>
    <n v="196636"/>
    <n v="64903"/>
  </r>
  <r>
    <x v="410"/>
    <x v="3"/>
    <s v="Hurghada"/>
    <x v="2"/>
    <n v="2020"/>
    <x v="2"/>
    <x v="410"/>
    <s v="ID - 568195"/>
    <x v="0"/>
    <n v="49"/>
    <n v="4216"/>
    <n v="9312"/>
    <n v="206584"/>
    <n v="456288"/>
    <n v="249704"/>
  </r>
  <r>
    <x v="1329"/>
    <x v="2"/>
    <s v="Gaza"/>
    <x v="0"/>
    <n v="2017"/>
    <x v="0"/>
    <x v="1329"/>
    <s v="ID - 568309"/>
    <x v="0"/>
    <n v="29"/>
    <n v="5346"/>
    <n v="8506"/>
    <n v="155034"/>
    <n v="246674"/>
    <n v="91640"/>
  </r>
  <r>
    <x v="23"/>
    <x v="3"/>
    <s v="Tanta"/>
    <x v="1"/>
    <n v="2020"/>
    <x v="2"/>
    <x v="23"/>
    <s v="ID - 568423"/>
    <x v="1"/>
    <n v="15"/>
    <n v="8883"/>
    <n v="13711"/>
    <n v="133245"/>
    <n v="205665"/>
    <n v="72420"/>
  </r>
  <r>
    <x v="945"/>
    <x v="3"/>
    <s v="Hurghada"/>
    <x v="0"/>
    <n v="2020"/>
    <x v="2"/>
    <x v="945"/>
    <s v="ID - 568537"/>
    <x v="1"/>
    <n v="41"/>
    <n v="8452"/>
    <n v="14019"/>
    <n v="346532"/>
    <n v="574779"/>
    <n v="228247"/>
  </r>
  <r>
    <x v="451"/>
    <x v="2"/>
    <s v="Al-Quds"/>
    <x v="3"/>
    <n v="2020"/>
    <x v="3"/>
    <x v="451"/>
    <s v="ID - 568651"/>
    <x v="0"/>
    <n v="55"/>
    <n v="8616"/>
    <n v="10099"/>
    <n v="473880"/>
    <n v="555445"/>
    <n v="81565"/>
  </r>
  <r>
    <x v="225"/>
    <x v="0"/>
    <s v="Idlb"/>
    <x v="1"/>
    <n v="2018"/>
    <x v="2"/>
    <x v="225"/>
    <s v="ID - 568765"/>
    <x v="1"/>
    <n v="24"/>
    <n v="6589"/>
    <n v="8541"/>
    <n v="158136"/>
    <n v="204984"/>
    <n v="46848"/>
  </r>
  <r>
    <x v="1449"/>
    <x v="1"/>
    <s v="Riyadh"/>
    <x v="3"/>
    <n v="2019"/>
    <x v="1"/>
    <x v="1449"/>
    <s v="ID - 568879"/>
    <x v="1"/>
    <n v="59"/>
    <n v="8131"/>
    <n v="13012"/>
    <n v="479729"/>
    <n v="767708"/>
    <n v="287979"/>
  </r>
  <r>
    <x v="454"/>
    <x v="1"/>
    <s v="Jeddah"/>
    <x v="0"/>
    <n v="2019"/>
    <x v="2"/>
    <x v="454"/>
    <s v="ID - 568993"/>
    <x v="0"/>
    <n v="91"/>
    <n v="8329"/>
    <n v="14035"/>
    <n v="757939"/>
    <n v="1277185"/>
    <n v="519246"/>
  </r>
  <r>
    <x v="215"/>
    <x v="3"/>
    <s v="Tanta"/>
    <x v="0"/>
    <n v="2018"/>
    <x v="0"/>
    <x v="215"/>
    <s v="ID - 569107"/>
    <x v="1"/>
    <n v="73"/>
    <n v="3392"/>
    <n v="7487"/>
    <n v="247616"/>
    <n v="546551"/>
    <n v="298935"/>
  </r>
  <r>
    <x v="966"/>
    <x v="2"/>
    <s v="Gaza"/>
    <x v="3"/>
    <n v="2017"/>
    <x v="2"/>
    <x v="966"/>
    <s v="ID - 569221"/>
    <x v="0"/>
    <n v="75"/>
    <n v="2731"/>
    <n v="6392"/>
    <n v="204825"/>
    <n v="479400"/>
    <n v="274575"/>
  </r>
  <r>
    <x v="1066"/>
    <x v="3"/>
    <s v="Tanta"/>
    <x v="0"/>
    <n v="2018"/>
    <x v="3"/>
    <x v="1066"/>
    <s v="ID - 569335"/>
    <x v="0"/>
    <n v="83"/>
    <n v="7892"/>
    <n v="14325"/>
    <n v="655036"/>
    <n v="1188975"/>
    <n v="533939"/>
  </r>
  <r>
    <x v="1457"/>
    <x v="0"/>
    <s v="Damascus"/>
    <x v="1"/>
    <n v="2018"/>
    <x v="0"/>
    <x v="1457"/>
    <s v="ID - 569449"/>
    <x v="0"/>
    <n v="87"/>
    <n v="8228"/>
    <n v="9633"/>
    <n v="715836"/>
    <n v="838071"/>
    <n v="122235"/>
  </r>
  <r>
    <x v="139"/>
    <x v="0"/>
    <s v="Idlb"/>
    <x v="0"/>
    <n v="2017"/>
    <x v="3"/>
    <x v="139"/>
    <s v="ID - 569563"/>
    <x v="1"/>
    <n v="49"/>
    <n v="4676"/>
    <n v="7335"/>
    <n v="229124"/>
    <n v="359415"/>
    <n v="130291"/>
  </r>
  <r>
    <x v="884"/>
    <x v="2"/>
    <s v="Nablus"/>
    <x v="0"/>
    <n v="2018"/>
    <x v="2"/>
    <x v="884"/>
    <s v="ID - 569677"/>
    <x v="0"/>
    <n v="55"/>
    <n v="2793"/>
    <n v="7547"/>
    <n v="153615"/>
    <n v="415085"/>
    <n v="261470"/>
  </r>
  <r>
    <x v="1435"/>
    <x v="0"/>
    <s v="Idlb"/>
    <x v="2"/>
    <n v="2017"/>
    <x v="0"/>
    <x v="1435"/>
    <s v="ID - 569791"/>
    <x v="0"/>
    <n v="47"/>
    <n v="8097"/>
    <n v="9446"/>
    <n v="380559"/>
    <n v="443962"/>
    <n v="63403"/>
  </r>
  <r>
    <x v="504"/>
    <x v="3"/>
    <s v="Hurghada"/>
    <x v="3"/>
    <n v="2017"/>
    <x v="1"/>
    <x v="504"/>
    <s v="ID - 569905"/>
    <x v="0"/>
    <n v="40"/>
    <n v="8430"/>
    <n v="13853"/>
    <n v="337200"/>
    <n v="554120"/>
    <n v="216920"/>
  </r>
  <r>
    <x v="507"/>
    <x v="3"/>
    <s v="Alex"/>
    <x v="3"/>
    <n v="2017"/>
    <x v="3"/>
    <x v="507"/>
    <s v="ID - 570019"/>
    <x v="0"/>
    <n v="99"/>
    <n v="8035"/>
    <n v="10726"/>
    <n v="795465"/>
    <n v="1061874"/>
    <n v="266409"/>
  </r>
  <r>
    <x v="1081"/>
    <x v="1"/>
    <s v="Dammam"/>
    <x v="3"/>
    <n v="2018"/>
    <x v="2"/>
    <x v="1081"/>
    <s v="ID - 570133"/>
    <x v="0"/>
    <n v="11"/>
    <n v="5528"/>
    <n v="11362"/>
    <n v="60808"/>
    <n v="124982"/>
    <n v="64174"/>
  </r>
  <r>
    <x v="6"/>
    <x v="1"/>
    <s v="Jeddah"/>
    <x v="3"/>
    <n v="2017"/>
    <x v="0"/>
    <x v="6"/>
    <s v="ID - 570247"/>
    <x v="0"/>
    <n v="45"/>
    <n v="7206"/>
    <n v="8610"/>
    <n v="324270"/>
    <n v="387450"/>
    <n v="63180"/>
  </r>
  <r>
    <x v="1265"/>
    <x v="1"/>
    <s v="Riyadh"/>
    <x v="0"/>
    <n v="2018"/>
    <x v="0"/>
    <x v="1265"/>
    <s v="ID - 570361"/>
    <x v="0"/>
    <n v="55"/>
    <n v="3648"/>
    <n v="9181"/>
    <n v="200640"/>
    <n v="504955"/>
    <n v="304315"/>
  </r>
  <r>
    <x v="1266"/>
    <x v="1"/>
    <s v="Riyadh"/>
    <x v="3"/>
    <n v="2019"/>
    <x v="0"/>
    <x v="1266"/>
    <s v="ID - 570475"/>
    <x v="0"/>
    <n v="17"/>
    <n v="6501"/>
    <n v="11662"/>
    <n v="110517"/>
    <n v="198254"/>
    <n v="87737"/>
  </r>
  <r>
    <x v="1311"/>
    <x v="0"/>
    <s v="Hama"/>
    <x v="0"/>
    <n v="2020"/>
    <x v="1"/>
    <x v="1311"/>
    <s v="ID - 570589"/>
    <x v="1"/>
    <n v="87"/>
    <n v="7308"/>
    <n v="8524"/>
    <n v="635796"/>
    <n v="741588"/>
    <n v="105792"/>
  </r>
  <r>
    <x v="1408"/>
    <x v="1"/>
    <s v="Dammam"/>
    <x v="2"/>
    <n v="2020"/>
    <x v="0"/>
    <x v="1408"/>
    <s v="ID - 570703"/>
    <x v="0"/>
    <n v="52"/>
    <n v="7698"/>
    <n v="11876"/>
    <n v="400296"/>
    <n v="617552"/>
    <n v="217256"/>
  </r>
  <r>
    <x v="689"/>
    <x v="2"/>
    <s v="Ramallah"/>
    <x v="3"/>
    <n v="2018"/>
    <x v="3"/>
    <x v="689"/>
    <s v="ID - 570817"/>
    <x v="1"/>
    <n v="41"/>
    <n v="2979"/>
    <n v="9064"/>
    <n v="122139"/>
    <n v="371624"/>
    <n v="249485"/>
  </r>
  <r>
    <x v="596"/>
    <x v="2"/>
    <s v="Gaza"/>
    <x v="1"/>
    <n v="2020"/>
    <x v="3"/>
    <x v="596"/>
    <s v="ID - 570931"/>
    <x v="0"/>
    <n v="41"/>
    <n v="6724"/>
    <n v="9560"/>
    <n v="275684"/>
    <n v="391960"/>
    <n v="116276"/>
  </r>
  <r>
    <x v="1220"/>
    <x v="1"/>
    <s v="Abha"/>
    <x v="3"/>
    <n v="2019"/>
    <x v="1"/>
    <x v="1220"/>
    <s v="ID - 571045"/>
    <x v="0"/>
    <n v="82"/>
    <n v="6150"/>
    <n v="7887"/>
    <n v="504300"/>
    <n v="646734"/>
    <n v="142434"/>
  </r>
  <r>
    <x v="527"/>
    <x v="2"/>
    <s v="Ramallah"/>
    <x v="0"/>
    <n v="2020"/>
    <x v="2"/>
    <x v="527"/>
    <s v="ID - 571159"/>
    <x v="0"/>
    <n v="72"/>
    <n v="3611"/>
    <n v="9218"/>
    <n v="259992"/>
    <n v="663696"/>
    <n v="403704"/>
  </r>
  <r>
    <x v="1430"/>
    <x v="2"/>
    <s v="Nablus"/>
    <x v="0"/>
    <n v="2018"/>
    <x v="1"/>
    <x v="1430"/>
    <s v="ID - 571273"/>
    <x v="1"/>
    <n v="40"/>
    <n v="5391"/>
    <n v="10093"/>
    <n v="215640"/>
    <n v="403720"/>
    <n v="188080"/>
  </r>
  <r>
    <x v="597"/>
    <x v="3"/>
    <s v="Hurghada"/>
    <x v="2"/>
    <n v="2019"/>
    <x v="3"/>
    <x v="597"/>
    <s v="ID - 571387"/>
    <x v="1"/>
    <n v="83"/>
    <n v="7284"/>
    <n v="11376"/>
    <n v="604572"/>
    <n v="944208"/>
    <n v="339636"/>
  </r>
  <r>
    <x v="62"/>
    <x v="1"/>
    <s v="Dammam"/>
    <x v="0"/>
    <n v="2019"/>
    <x v="1"/>
    <x v="62"/>
    <s v="ID - 571501"/>
    <x v="0"/>
    <n v="65"/>
    <n v="6541"/>
    <n v="8083"/>
    <n v="425165"/>
    <n v="525395"/>
    <n v="100230"/>
  </r>
  <r>
    <x v="251"/>
    <x v="3"/>
    <s v="Cairo"/>
    <x v="3"/>
    <n v="2020"/>
    <x v="1"/>
    <x v="251"/>
    <s v="ID - 571615"/>
    <x v="0"/>
    <n v="67"/>
    <n v="6306"/>
    <n v="9439"/>
    <n v="422502"/>
    <n v="632413"/>
    <n v="209911"/>
  </r>
  <r>
    <x v="922"/>
    <x v="0"/>
    <s v="Idlb"/>
    <x v="3"/>
    <n v="2018"/>
    <x v="1"/>
    <x v="922"/>
    <s v="ID - 571729"/>
    <x v="0"/>
    <n v="35"/>
    <n v="8633"/>
    <n v="14435"/>
    <n v="302155"/>
    <n v="505225"/>
    <n v="203070"/>
  </r>
  <r>
    <x v="791"/>
    <x v="3"/>
    <s v="Tanta"/>
    <x v="3"/>
    <n v="2018"/>
    <x v="2"/>
    <x v="791"/>
    <s v="ID - 571843"/>
    <x v="1"/>
    <n v="36"/>
    <n v="7054"/>
    <n v="13771"/>
    <n v="253944"/>
    <n v="495756"/>
    <n v="241812"/>
  </r>
  <r>
    <x v="1438"/>
    <x v="2"/>
    <s v="Ramallah"/>
    <x v="0"/>
    <n v="2018"/>
    <x v="3"/>
    <x v="1438"/>
    <s v="ID - 571957"/>
    <x v="1"/>
    <n v="75"/>
    <n v="8358"/>
    <n v="11585"/>
    <n v="626850"/>
    <n v="868875"/>
    <n v="242025"/>
  </r>
  <r>
    <x v="1458"/>
    <x v="2"/>
    <s v="Ramallah"/>
    <x v="0"/>
    <n v="2019"/>
    <x v="0"/>
    <x v="1458"/>
    <s v="ID - 572071"/>
    <x v="1"/>
    <n v="53"/>
    <n v="2624"/>
    <n v="7600"/>
    <n v="139072"/>
    <n v="402800"/>
    <n v="263728"/>
  </r>
  <r>
    <x v="444"/>
    <x v="1"/>
    <s v="Jeddah"/>
    <x v="3"/>
    <n v="2018"/>
    <x v="0"/>
    <x v="444"/>
    <s v="ID - 572185"/>
    <x v="0"/>
    <n v="75"/>
    <n v="7615"/>
    <n v="13826"/>
    <n v="571125"/>
    <n v="1036950"/>
    <n v="465825"/>
  </r>
  <r>
    <x v="1311"/>
    <x v="2"/>
    <s v="Nablus"/>
    <x v="3"/>
    <n v="2020"/>
    <x v="1"/>
    <x v="1311"/>
    <s v="ID - 572299"/>
    <x v="0"/>
    <n v="92"/>
    <n v="3000"/>
    <n v="7773"/>
    <n v="276000"/>
    <n v="715116"/>
    <n v="439116"/>
  </r>
  <r>
    <x v="317"/>
    <x v="0"/>
    <s v="Idlb"/>
    <x v="2"/>
    <n v="2017"/>
    <x v="2"/>
    <x v="317"/>
    <s v="ID - 572413"/>
    <x v="0"/>
    <n v="66"/>
    <n v="6025"/>
    <n v="9667"/>
    <n v="397650"/>
    <n v="638022"/>
    <n v="240372"/>
  </r>
  <r>
    <x v="314"/>
    <x v="0"/>
    <s v="Homs"/>
    <x v="1"/>
    <n v="2018"/>
    <x v="3"/>
    <x v="314"/>
    <s v="ID - 572527"/>
    <x v="1"/>
    <n v="98"/>
    <n v="4811"/>
    <n v="10132"/>
    <n v="471478"/>
    <n v="992936"/>
    <n v="521458"/>
  </r>
  <r>
    <x v="129"/>
    <x v="1"/>
    <s v="Dammam"/>
    <x v="3"/>
    <n v="2018"/>
    <x v="1"/>
    <x v="129"/>
    <s v="ID - 572641"/>
    <x v="1"/>
    <n v="30"/>
    <n v="2302"/>
    <n v="8449"/>
    <n v="69060"/>
    <n v="253470"/>
    <n v="184410"/>
  </r>
  <r>
    <x v="776"/>
    <x v="0"/>
    <s v="Homs"/>
    <x v="1"/>
    <n v="2019"/>
    <x v="2"/>
    <x v="776"/>
    <s v="ID - 572755"/>
    <x v="1"/>
    <n v="16"/>
    <n v="5178"/>
    <n v="10016"/>
    <n v="82848"/>
    <n v="160256"/>
    <n v="77408"/>
  </r>
  <r>
    <x v="1443"/>
    <x v="1"/>
    <s v="Abha"/>
    <x v="2"/>
    <n v="2019"/>
    <x v="3"/>
    <x v="1443"/>
    <s v="ID - 572869"/>
    <x v="1"/>
    <n v="62"/>
    <n v="8344"/>
    <n v="9545"/>
    <n v="517328"/>
    <n v="591790"/>
    <n v="74462"/>
  </r>
  <r>
    <x v="1419"/>
    <x v="1"/>
    <s v="Abha"/>
    <x v="3"/>
    <n v="2020"/>
    <x v="0"/>
    <x v="1419"/>
    <s v="ID - 572983"/>
    <x v="1"/>
    <n v="30"/>
    <n v="8955"/>
    <n v="10035"/>
    <n v="268650"/>
    <n v="301050"/>
    <n v="32400"/>
  </r>
  <r>
    <x v="1447"/>
    <x v="2"/>
    <s v="Nablus"/>
    <x v="1"/>
    <n v="2019"/>
    <x v="2"/>
    <x v="1447"/>
    <s v="ID - 573097"/>
    <x v="0"/>
    <n v="25"/>
    <n v="2953"/>
    <n v="9363"/>
    <n v="73825"/>
    <n v="234075"/>
    <n v="160250"/>
  </r>
  <r>
    <x v="463"/>
    <x v="3"/>
    <s v="Alex"/>
    <x v="2"/>
    <n v="2018"/>
    <x v="1"/>
    <x v="463"/>
    <s v="ID - 573211"/>
    <x v="1"/>
    <n v="47"/>
    <n v="2505"/>
    <n v="4258"/>
    <n v="117735"/>
    <n v="200126"/>
    <n v="82391"/>
  </r>
  <r>
    <x v="193"/>
    <x v="2"/>
    <s v="Nablus"/>
    <x v="3"/>
    <n v="2017"/>
    <x v="3"/>
    <x v="193"/>
    <s v="ID - 573325"/>
    <x v="0"/>
    <n v="42"/>
    <n v="6185"/>
    <n v="8073"/>
    <n v="259770"/>
    <n v="339066"/>
    <n v="79296"/>
  </r>
  <r>
    <x v="953"/>
    <x v="2"/>
    <s v="Nablus"/>
    <x v="3"/>
    <n v="2017"/>
    <x v="2"/>
    <x v="953"/>
    <s v="ID - 573439"/>
    <x v="0"/>
    <n v="94"/>
    <n v="2742"/>
    <n v="7648"/>
    <n v="257748"/>
    <n v="718912"/>
    <n v="461164"/>
  </r>
  <r>
    <x v="1455"/>
    <x v="3"/>
    <s v="Tanta"/>
    <x v="3"/>
    <n v="2018"/>
    <x v="3"/>
    <x v="1455"/>
    <s v="ID - 573553"/>
    <x v="1"/>
    <n v="25"/>
    <n v="4701"/>
    <n v="9635"/>
    <n v="117525"/>
    <n v="240875"/>
    <n v="123350"/>
  </r>
  <r>
    <x v="331"/>
    <x v="0"/>
    <s v="Damascus"/>
    <x v="1"/>
    <n v="2020"/>
    <x v="0"/>
    <x v="331"/>
    <s v="ID - 573667"/>
    <x v="0"/>
    <n v="25"/>
    <n v="4194"/>
    <n v="8095"/>
    <n v="104850"/>
    <n v="202375"/>
    <n v="97525"/>
  </r>
  <r>
    <x v="765"/>
    <x v="2"/>
    <s v="Gaza"/>
    <x v="1"/>
    <n v="2020"/>
    <x v="0"/>
    <x v="765"/>
    <s v="ID - 573781"/>
    <x v="0"/>
    <n v="60"/>
    <n v="6852"/>
    <n v="11395"/>
    <n v="411120"/>
    <n v="683700"/>
    <n v="272580"/>
  </r>
  <r>
    <x v="1459"/>
    <x v="2"/>
    <s v="Ramallah"/>
    <x v="1"/>
    <n v="2018"/>
    <x v="3"/>
    <x v="1459"/>
    <s v="ID - 573895"/>
    <x v="1"/>
    <n v="32"/>
    <n v="8944"/>
    <n v="12649"/>
    <n v="286208"/>
    <n v="404768"/>
    <n v="118560"/>
  </r>
  <r>
    <x v="2"/>
    <x v="3"/>
    <s v="Cairo"/>
    <x v="1"/>
    <n v="2020"/>
    <x v="2"/>
    <x v="2"/>
    <s v="ID - 574009"/>
    <x v="1"/>
    <n v="73"/>
    <n v="5177"/>
    <n v="8589"/>
    <n v="377921"/>
    <n v="626997"/>
    <n v="249076"/>
  </r>
  <r>
    <x v="1053"/>
    <x v="2"/>
    <s v="Gaza"/>
    <x v="3"/>
    <n v="2020"/>
    <x v="0"/>
    <x v="1053"/>
    <s v="ID - 574123"/>
    <x v="0"/>
    <n v="82"/>
    <n v="7287"/>
    <n v="8935"/>
    <n v="597534"/>
    <n v="732670"/>
    <n v="135136"/>
  </r>
  <r>
    <x v="1119"/>
    <x v="0"/>
    <s v="Damascus"/>
    <x v="2"/>
    <n v="2020"/>
    <x v="3"/>
    <x v="1119"/>
    <s v="ID - 574237"/>
    <x v="1"/>
    <n v="33"/>
    <n v="2719"/>
    <n v="4146"/>
    <n v="89727"/>
    <n v="136818"/>
    <n v="47091"/>
  </r>
  <r>
    <x v="738"/>
    <x v="1"/>
    <s v="Jeddah"/>
    <x v="1"/>
    <n v="2017"/>
    <x v="2"/>
    <x v="738"/>
    <s v="ID - 574351"/>
    <x v="0"/>
    <n v="77"/>
    <n v="6690"/>
    <n v="12017"/>
    <n v="515130"/>
    <n v="925309"/>
    <n v="410179"/>
  </r>
  <r>
    <x v="1261"/>
    <x v="0"/>
    <s v="Hama"/>
    <x v="2"/>
    <n v="2017"/>
    <x v="0"/>
    <x v="1261"/>
    <s v="ID - 574465"/>
    <x v="0"/>
    <n v="51"/>
    <n v="6763"/>
    <n v="12329"/>
    <n v="344913"/>
    <n v="628779"/>
    <n v="283866"/>
  </r>
  <r>
    <x v="745"/>
    <x v="1"/>
    <s v="Dammam"/>
    <x v="2"/>
    <n v="2019"/>
    <x v="0"/>
    <x v="745"/>
    <s v="ID - 574579"/>
    <x v="1"/>
    <n v="42"/>
    <n v="5725"/>
    <n v="7417"/>
    <n v="240450"/>
    <n v="311514"/>
    <n v="71064"/>
  </r>
  <r>
    <x v="307"/>
    <x v="1"/>
    <s v="Abha"/>
    <x v="1"/>
    <n v="2018"/>
    <x v="3"/>
    <x v="307"/>
    <s v="ID - 574693"/>
    <x v="0"/>
    <n v="10"/>
    <n v="7013"/>
    <n v="12680"/>
    <n v="70130"/>
    <n v="126800"/>
    <n v="56670"/>
  </r>
  <r>
    <x v="1284"/>
    <x v="2"/>
    <s v="Ramallah"/>
    <x v="0"/>
    <n v="2017"/>
    <x v="2"/>
    <x v="1284"/>
    <s v="ID - 574807"/>
    <x v="1"/>
    <n v="31"/>
    <n v="3504"/>
    <n v="8824"/>
    <n v="108624"/>
    <n v="273544"/>
    <n v="164920"/>
  </r>
  <r>
    <x v="921"/>
    <x v="3"/>
    <s v="Cairo"/>
    <x v="2"/>
    <n v="2019"/>
    <x v="0"/>
    <x v="921"/>
    <s v="ID - 574921"/>
    <x v="0"/>
    <n v="60"/>
    <n v="6228"/>
    <n v="12886"/>
    <n v="373680"/>
    <n v="773160"/>
    <n v="399480"/>
  </r>
  <r>
    <x v="118"/>
    <x v="1"/>
    <s v="Abha"/>
    <x v="3"/>
    <n v="2019"/>
    <x v="1"/>
    <x v="118"/>
    <s v="ID - 575035"/>
    <x v="0"/>
    <n v="77"/>
    <n v="5789"/>
    <n v="11928"/>
    <n v="445753"/>
    <n v="918456"/>
    <n v="472703"/>
  </r>
  <r>
    <x v="904"/>
    <x v="2"/>
    <s v="Al-Quds"/>
    <x v="0"/>
    <n v="2019"/>
    <x v="3"/>
    <x v="904"/>
    <s v="ID - 575149"/>
    <x v="1"/>
    <n v="95"/>
    <n v="6907"/>
    <n v="9318"/>
    <n v="656165"/>
    <n v="885210"/>
    <n v="229045"/>
  </r>
  <r>
    <x v="177"/>
    <x v="1"/>
    <s v="Abha"/>
    <x v="0"/>
    <n v="2017"/>
    <x v="1"/>
    <x v="177"/>
    <s v="ID - 575263"/>
    <x v="0"/>
    <n v="92"/>
    <n v="8420"/>
    <n v="11001"/>
    <n v="774640"/>
    <n v="1012092"/>
    <n v="237452"/>
  </r>
  <r>
    <x v="54"/>
    <x v="3"/>
    <s v="Alex"/>
    <x v="2"/>
    <n v="2020"/>
    <x v="2"/>
    <x v="54"/>
    <s v="ID - 575377"/>
    <x v="1"/>
    <n v="61"/>
    <n v="7291"/>
    <n v="9614"/>
    <n v="444751"/>
    <n v="586454"/>
    <n v="141703"/>
  </r>
  <r>
    <x v="437"/>
    <x v="0"/>
    <s v="Homs"/>
    <x v="1"/>
    <n v="2020"/>
    <x v="1"/>
    <x v="437"/>
    <s v="ID - 575491"/>
    <x v="0"/>
    <n v="57"/>
    <n v="3053"/>
    <n v="9413"/>
    <n v="174021"/>
    <n v="536541"/>
    <n v="362520"/>
  </r>
  <r>
    <x v="402"/>
    <x v="1"/>
    <s v="Abha"/>
    <x v="0"/>
    <n v="2017"/>
    <x v="1"/>
    <x v="402"/>
    <s v="ID - 575605"/>
    <x v="0"/>
    <n v="13"/>
    <n v="6328"/>
    <n v="11074"/>
    <n v="82264"/>
    <n v="143962"/>
    <n v="61698"/>
  </r>
  <r>
    <x v="1406"/>
    <x v="3"/>
    <s v="Alex"/>
    <x v="0"/>
    <n v="2020"/>
    <x v="2"/>
    <x v="1406"/>
    <s v="ID - 575719"/>
    <x v="0"/>
    <n v="83"/>
    <n v="7486"/>
    <n v="9690"/>
    <n v="621338"/>
    <n v="804270"/>
    <n v="182932"/>
  </r>
  <r>
    <x v="1383"/>
    <x v="3"/>
    <s v="Hurghada"/>
    <x v="3"/>
    <n v="2018"/>
    <x v="1"/>
    <x v="1383"/>
    <s v="ID - 575833"/>
    <x v="1"/>
    <n v="95"/>
    <n v="6994"/>
    <n v="11160"/>
    <n v="664430"/>
    <n v="1060200"/>
    <n v="395770"/>
  </r>
  <r>
    <x v="123"/>
    <x v="3"/>
    <s v="Tanta"/>
    <x v="1"/>
    <n v="2017"/>
    <x v="2"/>
    <x v="123"/>
    <s v="ID - 575947"/>
    <x v="0"/>
    <n v="52"/>
    <n v="3269"/>
    <n v="6913"/>
    <n v="169988"/>
    <n v="359476"/>
    <n v="189488"/>
  </r>
  <r>
    <x v="696"/>
    <x v="0"/>
    <s v="Idlb"/>
    <x v="2"/>
    <n v="2019"/>
    <x v="1"/>
    <x v="696"/>
    <s v="ID - 576061"/>
    <x v="0"/>
    <n v="71"/>
    <n v="8928"/>
    <n v="12567"/>
    <n v="633888"/>
    <n v="892257"/>
    <n v="258369"/>
  </r>
  <r>
    <x v="666"/>
    <x v="0"/>
    <s v="Homs"/>
    <x v="3"/>
    <n v="2017"/>
    <x v="1"/>
    <x v="666"/>
    <s v="ID - 576175"/>
    <x v="1"/>
    <n v="20"/>
    <n v="4753"/>
    <n v="10060"/>
    <n v="95060"/>
    <n v="201200"/>
    <n v="106140"/>
  </r>
  <r>
    <x v="1433"/>
    <x v="0"/>
    <s v="Damascus"/>
    <x v="0"/>
    <n v="2020"/>
    <x v="2"/>
    <x v="1433"/>
    <s v="ID - 576289"/>
    <x v="0"/>
    <n v="22"/>
    <n v="3806"/>
    <n v="5884"/>
    <n v="83732"/>
    <n v="129448"/>
    <n v="45716"/>
  </r>
  <r>
    <x v="951"/>
    <x v="0"/>
    <s v="Idlb"/>
    <x v="1"/>
    <n v="2018"/>
    <x v="3"/>
    <x v="951"/>
    <s v="ID - 576403"/>
    <x v="1"/>
    <n v="36"/>
    <n v="8546"/>
    <n v="14351"/>
    <n v="307656"/>
    <n v="516636"/>
    <n v="208980"/>
  </r>
  <r>
    <x v="1453"/>
    <x v="0"/>
    <s v="Homs"/>
    <x v="3"/>
    <n v="2019"/>
    <x v="3"/>
    <x v="1453"/>
    <s v="ID - 576517"/>
    <x v="1"/>
    <n v="53"/>
    <n v="7982"/>
    <n v="14725"/>
    <n v="423046"/>
    <n v="780425"/>
    <n v="357379"/>
  </r>
  <r>
    <x v="247"/>
    <x v="1"/>
    <s v="Abha"/>
    <x v="0"/>
    <n v="2019"/>
    <x v="3"/>
    <x v="247"/>
    <s v="ID - 576631"/>
    <x v="1"/>
    <n v="30"/>
    <n v="6582"/>
    <n v="12240"/>
    <n v="197460"/>
    <n v="367200"/>
    <n v="169740"/>
  </r>
  <r>
    <x v="1408"/>
    <x v="2"/>
    <s v="Gaza"/>
    <x v="0"/>
    <n v="2020"/>
    <x v="0"/>
    <x v="1408"/>
    <s v="ID - 576745"/>
    <x v="0"/>
    <n v="75"/>
    <n v="6438"/>
    <n v="11175"/>
    <n v="482850"/>
    <n v="838125"/>
    <n v="355275"/>
  </r>
  <r>
    <x v="1123"/>
    <x v="1"/>
    <s v="Abha"/>
    <x v="0"/>
    <n v="2020"/>
    <x v="1"/>
    <x v="1123"/>
    <s v="ID - 576859"/>
    <x v="0"/>
    <n v="93"/>
    <n v="7610"/>
    <n v="11912"/>
    <n v="707730"/>
    <n v="1107816"/>
    <n v="400086"/>
  </r>
  <r>
    <x v="1409"/>
    <x v="3"/>
    <s v="Cairo"/>
    <x v="2"/>
    <n v="2020"/>
    <x v="2"/>
    <x v="1409"/>
    <s v="ID - 576973"/>
    <x v="0"/>
    <n v="35"/>
    <n v="7567"/>
    <n v="13069"/>
    <n v="264845"/>
    <n v="457415"/>
    <n v="192570"/>
  </r>
  <r>
    <x v="1125"/>
    <x v="2"/>
    <s v="Nablus"/>
    <x v="1"/>
    <n v="2017"/>
    <x v="0"/>
    <x v="1125"/>
    <s v="ID - 577087"/>
    <x v="1"/>
    <n v="78"/>
    <n v="3713"/>
    <n v="6327"/>
    <n v="289614"/>
    <n v="493506"/>
    <n v="203892"/>
  </r>
  <r>
    <x v="1313"/>
    <x v="0"/>
    <s v="Damascus"/>
    <x v="3"/>
    <n v="2020"/>
    <x v="0"/>
    <x v="1313"/>
    <s v="ID - 577201"/>
    <x v="0"/>
    <n v="27"/>
    <n v="4429"/>
    <n v="7340"/>
    <n v="119583"/>
    <n v="198180"/>
    <n v="78597"/>
  </r>
  <r>
    <x v="1314"/>
    <x v="3"/>
    <s v="Alex"/>
    <x v="3"/>
    <n v="2020"/>
    <x v="0"/>
    <x v="1314"/>
    <s v="ID - 577315"/>
    <x v="1"/>
    <n v="81"/>
    <n v="7192"/>
    <n v="11122"/>
    <n v="582552"/>
    <n v="900882"/>
    <n v="318330"/>
  </r>
  <r>
    <x v="334"/>
    <x v="2"/>
    <s v="Nablus"/>
    <x v="1"/>
    <n v="2020"/>
    <x v="2"/>
    <x v="334"/>
    <s v="ID - 577429"/>
    <x v="1"/>
    <n v="29"/>
    <n v="3863"/>
    <n v="8081"/>
    <n v="112027"/>
    <n v="234349"/>
    <n v="122322"/>
  </r>
  <r>
    <x v="243"/>
    <x v="2"/>
    <s v="Ramallah"/>
    <x v="2"/>
    <n v="2019"/>
    <x v="2"/>
    <x v="243"/>
    <s v="ID - 577543"/>
    <x v="0"/>
    <n v="93"/>
    <n v="6097"/>
    <n v="9095"/>
    <n v="567021"/>
    <n v="845835"/>
    <n v="278814"/>
  </r>
  <r>
    <x v="1401"/>
    <x v="0"/>
    <s v="Damascus"/>
    <x v="1"/>
    <n v="2020"/>
    <x v="3"/>
    <x v="1401"/>
    <s v="ID - 577657"/>
    <x v="0"/>
    <n v="69"/>
    <n v="2226"/>
    <n v="8952"/>
    <n v="153594"/>
    <n v="617688"/>
    <n v="464094"/>
  </r>
  <r>
    <x v="972"/>
    <x v="2"/>
    <s v="Nablus"/>
    <x v="0"/>
    <n v="2018"/>
    <x v="2"/>
    <x v="972"/>
    <s v="ID - 577771"/>
    <x v="1"/>
    <n v="64"/>
    <n v="2381"/>
    <n v="8651"/>
    <n v="152384"/>
    <n v="553664"/>
    <n v="401280"/>
  </r>
  <r>
    <x v="919"/>
    <x v="0"/>
    <s v="Damascus"/>
    <x v="0"/>
    <n v="2017"/>
    <x v="1"/>
    <x v="919"/>
    <s v="ID - 577885"/>
    <x v="1"/>
    <n v="65"/>
    <n v="4850"/>
    <n v="11246"/>
    <n v="315250"/>
    <n v="730990"/>
    <n v="415740"/>
  </r>
  <r>
    <x v="794"/>
    <x v="2"/>
    <s v="Gaza"/>
    <x v="3"/>
    <n v="2018"/>
    <x v="1"/>
    <x v="794"/>
    <s v="ID - 577999"/>
    <x v="0"/>
    <n v="71"/>
    <n v="4794"/>
    <n v="11565"/>
    <n v="340374"/>
    <n v="821115"/>
    <n v="480741"/>
  </r>
  <r>
    <x v="1091"/>
    <x v="2"/>
    <s v="Gaza"/>
    <x v="3"/>
    <n v="2017"/>
    <x v="0"/>
    <x v="1091"/>
    <s v="ID - 578113"/>
    <x v="1"/>
    <n v="40"/>
    <n v="7732"/>
    <n v="13686"/>
    <n v="309280"/>
    <n v="547440"/>
    <n v="238160"/>
  </r>
  <r>
    <x v="936"/>
    <x v="2"/>
    <s v="Gaza"/>
    <x v="0"/>
    <n v="2018"/>
    <x v="2"/>
    <x v="936"/>
    <s v="ID - 578227"/>
    <x v="0"/>
    <n v="87"/>
    <n v="8342"/>
    <n v="14952"/>
    <n v="725754"/>
    <n v="1300824"/>
    <n v="575070"/>
  </r>
  <r>
    <x v="1083"/>
    <x v="0"/>
    <s v="Damascus"/>
    <x v="3"/>
    <n v="2019"/>
    <x v="0"/>
    <x v="1083"/>
    <s v="ID - 578341"/>
    <x v="1"/>
    <n v="10"/>
    <n v="7107"/>
    <n v="8609"/>
    <n v="71070"/>
    <n v="86090"/>
    <n v="15020"/>
  </r>
  <r>
    <x v="1359"/>
    <x v="1"/>
    <s v="Riyadh"/>
    <x v="2"/>
    <n v="2020"/>
    <x v="2"/>
    <x v="1359"/>
    <s v="ID - 578455"/>
    <x v="0"/>
    <n v="97"/>
    <n v="3839"/>
    <n v="10148"/>
    <n v="372383"/>
    <n v="984356"/>
    <n v="611973"/>
  </r>
  <r>
    <x v="1025"/>
    <x v="3"/>
    <s v="Tanta"/>
    <x v="2"/>
    <n v="2019"/>
    <x v="1"/>
    <x v="1025"/>
    <s v="ID - 578569"/>
    <x v="1"/>
    <n v="73"/>
    <n v="7589"/>
    <n v="13380"/>
    <n v="553997"/>
    <n v="976740"/>
    <n v="422743"/>
  </r>
  <r>
    <x v="637"/>
    <x v="3"/>
    <s v="Cairo"/>
    <x v="1"/>
    <n v="2020"/>
    <x v="1"/>
    <x v="637"/>
    <s v="ID - 578683"/>
    <x v="1"/>
    <n v="75"/>
    <n v="2226"/>
    <n v="7527"/>
    <n v="166950"/>
    <n v="564525"/>
    <n v="397575"/>
  </r>
  <r>
    <x v="954"/>
    <x v="1"/>
    <s v="Jeddah"/>
    <x v="3"/>
    <n v="2018"/>
    <x v="2"/>
    <x v="954"/>
    <s v="ID - 578797"/>
    <x v="0"/>
    <n v="44"/>
    <n v="5340"/>
    <n v="9564"/>
    <n v="234960"/>
    <n v="420816"/>
    <n v="185856"/>
  </r>
  <r>
    <x v="921"/>
    <x v="0"/>
    <s v="Hama"/>
    <x v="0"/>
    <n v="2019"/>
    <x v="0"/>
    <x v="921"/>
    <s v="ID - 578911"/>
    <x v="1"/>
    <n v="89"/>
    <n v="4848"/>
    <n v="8659"/>
    <n v="431472"/>
    <n v="770651"/>
    <n v="339179"/>
  </r>
  <r>
    <x v="874"/>
    <x v="3"/>
    <s v="Hurghada"/>
    <x v="0"/>
    <n v="2017"/>
    <x v="3"/>
    <x v="874"/>
    <s v="ID - 579025"/>
    <x v="1"/>
    <n v="63"/>
    <n v="6018"/>
    <n v="7503"/>
    <n v="379134"/>
    <n v="472689"/>
    <n v="93555"/>
  </r>
  <r>
    <x v="944"/>
    <x v="2"/>
    <s v="Al-Quds"/>
    <x v="3"/>
    <n v="2018"/>
    <x v="0"/>
    <x v="944"/>
    <s v="ID - 579139"/>
    <x v="1"/>
    <n v="64"/>
    <n v="6733"/>
    <n v="8395"/>
    <n v="430912"/>
    <n v="537280"/>
    <n v="106368"/>
  </r>
  <r>
    <x v="1456"/>
    <x v="3"/>
    <s v="Hurghada"/>
    <x v="2"/>
    <n v="2017"/>
    <x v="2"/>
    <x v="1456"/>
    <s v="ID - 579253"/>
    <x v="0"/>
    <n v="77"/>
    <n v="7404"/>
    <n v="11453"/>
    <n v="570108"/>
    <n v="881881"/>
    <n v="311773"/>
  </r>
  <r>
    <x v="1397"/>
    <x v="0"/>
    <s v="Hama"/>
    <x v="3"/>
    <n v="2017"/>
    <x v="2"/>
    <x v="1397"/>
    <s v="ID - 579367"/>
    <x v="0"/>
    <n v="54"/>
    <n v="7794"/>
    <n v="14308"/>
    <n v="420876"/>
    <n v="772632"/>
    <n v="351756"/>
  </r>
  <r>
    <x v="1320"/>
    <x v="1"/>
    <s v="Abha"/>
    <x v="3"/>
    <n v="2017"/>
    <x v="3"/>
    <x v="1320"/>
    <s v="ID - 579481"/>
    <x v="1"/>
    <n v="84"/>
    <n v="7441"/>
    <n v="9587"/>
    <n v="625044"/>
    <n v="805308"/>
    <n v="180264"/>
  </r>
  <r>
    <x v="80"/>
    <x v="0"/>
    <s v="Damascus"/>
    <x v="0"/>
    <n v="2017"/>
    <x v="1"/>
    <x v="80"/>
    <s v="ID - 579595"/>
    <x v="0"/>
    <n v="29"/>
    <n v="3096"/>
    <n v="9169"/>
    <n v="89784"/>
    <n v="265901"/>
    <n v="176117"/>
  </r>
  <r>
    <x v="197"/>
    <x v="2"/>
    <s v="Al-Quds"/>
    <x v="1"/>
    <n v="2018"/>
    <x v="2"/>
    <x v="197"/>
    <s v="ID - 579709"/>
    <x v="0"/>
    <n v="28"/>
    <n v="4643"/>
    <n v="6873"/>
    <n v="130004"/>
    <n v="192444"/>
    <n v="62440"/>
  </r>
  <r>
    <x v="501"/>
    <x v="1"/>
    <s v="Abha"/>
    <x v="3"/>
    <n v="2019"/>
    <x v="1"/>
    <x v="501"/>
    <s v="ID - 579823"/>
    <x v="1"/>
    <n v="24"/>
    <n v="7954"/>
    <n v="9877"/>
    <n v="190896"/>
    <n v="237048"/>
    <n v="46152"/>
  </r>
  <r>
    <x v="1024"/>
    <x v="1"/>
    <s v="Riyadh"/>
    <x v="2"/>
    <n v="2019"/>
    <x v="1"/>
    <x v="1024"/>
    <s v="ID - 579937"/>
    <x v="0"/>
    <n v="56"/>
    <n v="3502"/>
    <n v="9535"/>
    <n v="196112"/>
    <n v="533960"/>
    <n v="337848"/>
  </r>
  <r>
    <x v="777"/>
    <x v="2"/>
    <s v="Ramallah"/>
    <x v="2"/>
    <n v="2017"/>
    <x v="0"/>
    <x v="777"/>
    <s v="ID - 580051"/>
    <x v="1"/>
    <n v="96"/>
    <n v="6622"/>
    <n v="9278"/>
    <n v="635712"/>
    <n v="890688"/>
    <n v="254976"/>
  </r>
  <r>
    <x v="388"/>
    <x v="3"/>
    <s v="Cairo"/>
    <x v="0"/>
    <n v="2018"/>
    <x v="0"/>
    <x v="388"/>
    <s v="ID - 580165"/>
    <x v="1"/>
    <n v="82"/>
    <n v="7298"/>
    <n v="10787"/>
    <n v="598436"/>
    <n v="884534"/>
    <n v="286098"/>
  </r>
  <r>
    <x v="988"/>
    <x v="1"/>
    <s v="Dammam"/>
    <x v="1"/>
    <n v="2017"/>
    <x v="0"/>
    <x v="988"/>
    <s v="ID - 580279"/>
    <x v="1"/>
    <n v="22"/>
    <n v="6274"/>
    <n v="9035"/>
    <n v="138028"/>
    <n v="198770"/>
    <n v="60742"/>
  </r>
  <r>
    <x v="1007"/>
    <x v="1"/>
    <s v="Jeddah"/>
    <x v="2"/>
    <n v="2017"/>
    <x v="2"/>
    <x v="1007"/>
    <s v="ID - 580393"/>
    <x v="1"/>
    <n v="45"/>
    <n v="7902"/>
    <n v="12941"/>
    <n v="355590"/>
    <n v="582345"/>
    <n v="226755"/>
  </r>
  <r>
    <x v="1331"/>
    <x v="3"/>
    <s v="Alex"/>
    <x v="2"/>
    <n v="2017"/>
    <x v="2"/>
    <x v="1331"/>
    <s v="ID - 580507"/>
    <x v="1"/>
    <n v="47"/>
    <n v="5249"/>
    <n v="6678"/>
    <n v="246703"/>
    <n v="313866"/>
    <n v="67163"/>
  </r>
  <r>
    <x v="421"/>
    <x v="0"/>
    <s v="Idlb"/>
    <x v="3"/>
    <n v="2017"/>
    <x v="0"/>
    <x v="421"/>
    <s v="ID - 580621"/>
    <x v="1"/>
    <n v="83"/>
    <n v="3309"/>
    <n v="7095"/>
    <n v="274647"/>
    <n v="588885"/>
    <n v="314238"/>
  </r>
  <r>
    <x v="1080"/>
    <x v="3"/>
    <s v="Hurghada"/>
    <x v="1"/>
    <n v="2020"/>
    <x v="0"/>
    <x v="1080"/>
    <s v="ID - 580735"/>
    <x v="1"/>
    <n v="82"/>
    <n v="6842"/>
    <n v="11872"/>
    <n v="561044"/>
    <n v="973504"/>
    <n v="412460"/>
  </r>
  <r>
    <x v="1011"/>
    <x v="3"/>
    <s v="Cairo"/>
    <x v="2"/>
    <n v="2017"/>
    <x v="1"/>
    <x v="1011"/>
    <s v="ID - 580849"/>
    <x v="0"/>
    <n v="73"/>
    <n v="2887"/>
    <n v="8148"/>
    <n v="210751"/>
    <n v="594804"/>
    <n v="384053"/>
  </r>
  <r>
    <x v="1092"/>
    <x v="1"/>
    <s v="Abha"/>
    <x v="2"/>
    <n v="2020"/>
    <x v="0"/>
    <x v="1092"/>
    <s v="ID - 580963"/>
    <x v="1"/>
    <n v="25"/>
    <n v="7463"/>
    <n v="9776"/>
    <n v="186575"/>
    <n v="244400"/>
    <n v="57825"/>
  </r>
  <r>
    <x v="1372"/>
    <x v="1"/>
    <s v="Riyadh"/>
    <x v="2"/>
    <n v="2020"/>
    <x v="1"/>
    <x v="1372"/>
    <s v="ID - 581077"/>
    <x v="0"/>
    <n v="55"/>
    <n v="6857"/>
    <n v="8457"/>
    <n v="377135"/>
    <n v="465135"/>
    <n v="88000"/>
  </r>
  <r>
    <x v="772"/>
    <x v="1"/>
    <s v="Dammam"/>
    <x v="0"/>
    <n v="2019"/>
    <x v="1"/>
    <x v="772"/>
    <s v="ID - 581191"/>
    <x v="0"/>
    <n v="87"/>
    <n v="7304"/>
    <n v="11486"/>
    <n v="635448"/>
    <n v="999282"/>
    <n v="363834"/>
  </r>
  <r>
    <x v="1060"/>
    <x v="1"/>
    <s v="Abha"/>
    <x v="2"/>
    <n v="2017"/>
    <x v="0"/>
    <x v="1060"/>
    <s v="ID - 581305"/>
    <x v="1"/>
    <n v="40"/>
    <n v="2185"/>
    <n v="3581"/>
    <n v="87400"/>
    <n v="143240"/>
    <n v="55840"/>
  </r>
  <r>
    <x v="64"/>
    <x v="1"/>
    <s v="Jeddah"/>
    <x v="1"/>
    <n v="2019"/>
    <x v="0"/>
    <x v="64"/>
    <s v="ID - 581419"/>
    <x v="1"/>
    <n v="27"/>
    <n v="6286"/>
    <n v="11292"/>
    <n v="169722"/>
    <n v="304884"/>
    <n v="135162"/>
  </r>
  <r>
    <x v="1157"/>
    <x v="3"/>
    <s v="Alex"/>
    <x v="3"/>
    <n v="2018"/>
    <x v="2"/>
    <x v="1157"/>
    <s v="ID - 581533"/>
    <x v="0"/>
    <n v="48"/>
    <n v="2001"/>
    <n v="7277"/>
    <n v="96048"/>
    <n v="349296"/>
    <n v="253248"/>
  </r>
  <r>
    <x v="794"/>
    <x v="0"/>
    <s v="Idlb"/>
    <x v="1"/>
    <n v="2018"/>
    <x v="1"/>
    <x v="794"/>
    <s v="ID - 581647"/>
    <x v="0"/>
    <n v="13"/>
    <n v="7443"/>
    <n v="12297"/>
    <n v="96759"/>
    <n v="159861"/>
    <n v="63102"/>
  </r>
  <r>
    <x v="1125"/>
    <x v="1"/>
    <s v="Jeddah"/>
    <x v="0"/>
    <n v="2017"/>
    <x v="0"/>
    <x v="1125"/>
    <s v="ID - 581761"/>
    <x v="1"/>
    <n v="81"/>
    <n v="8133"/>
    <n v="13964"/>
    <n v="658773"/>
    <n v="1131084"/>
    <n v="472311"/>
  </r>
  <r>
    <x v="410"/>
    <x v="2"/>
    <s v="Gaza"/>
    <x v="0"/>
    <n v="2020"/>
    <x v="2"/>
    <x v="410"/>
    <s v="ID - 581875"/>
    <x v="1"/>
    <n v="60"/>
    <n v="4338"/>
    <n v="5485"/>
    <n v="260280"/>
    <n v="329100"/>
    <n v="68820"/>
  </r>
  <r>
    <x v="525"/>
    <x v="2"/>
    <s v="Ramallah"/>
    <x v="1"/>
    <n v="2020"/>
    <x v="1"/>
    <x v="525"/>
    <s v="ID - 581989"/>
    <x v="1"/>
    <n v="86"/>
    <n v="6201"/>
    <n v="9216"/>
    <n v="533286"/>
    <n v="792576"/>
    <n v="259290"/>
  </r>
  <r>
    <x v="189"/>
    <x v="1"/>
    <s v="Jeddah"/>
    <x v="3"/>
    <n v="2018"/>
    <x v="0"/>
    <x v="189"/>
    <s v="ID - 582103"/>
    <x v="1"/>
    <n v="40"/>
    <n v="7411"/>
    <n v="11684"/>
    <n v="296440"/>
    <n v="467360"/>
    <n v="170920"/>
  </r>
  <r>
    <x v="529"/>
    <x v="0"/>
    <s v="Hama"/>
    <x v="2"/>
    <n v="2019"/>
    <x v="3"/>
    <x v="529"/>
    <s v="ID - 582217"/>
    <x v="1"/>
    <n v="43"/>
    <n v="2899"/>
    <n v="7140"/>
    <n v="124657"/>
    <n v="307020"/>
    <n v="182363"/>
  </r>
  <r>
    <x v="1136"/>
    <x v="0"/>
    <s v="Homs"/>
    <x v="3"/>
    <n v="2020"/>
    <x v="1"/>
    <x v="1136"/>
    <s v="ID - 582331"/>
    <x v="0"/>
    <n v="62"/>
    <n v="8916"/>
    <n v="14244"/>
    <n v="552792"/>
    <n v="883128"/>
    <n v="330336"/>
  </r>
  <r>
    <x v="90"/>
    <x v="2"/>
    <s v="Ramallah"/>
    <x v="1"/>
    <n v="2019"/>
    <x v="3"/>
    <x v="90"/>
    <s v="ID - 582445"/>
    <x v="0"/>
    <n v="13"/>
    <n v="4177"/>
    <n v="5513"/>
    <n v="54301"/>
    <n v="71669"/>
    <n v="17368"/>
  </r>
  <r>
    <x v="1317"/>
    <x v="2"/>
    <s v="Ramallah"/>
    <x v="3"/>
    <n v="2017"/>
    <x v="2"/>
    <x v="1317"/>
    <s v="ID - 582559"/>
    <x v="0"/>
    <n v="89"/>
    <n v="5200"/>
    <n v="10085"/>
    <n v="462800"/>
    <n v="897565"/>
    <n v="434765"/>
  </r>
  <r>
    <x v="1455"/>
    <x v="1"/>
    <s v="Abha"/>
    <x v="1"/>
    <n v="2018"/>
    <x v="3"/>
    <x v="1455"/>
    <s v="ID - 582673"/>
    <x v="0"/>
    <n v="35"/>
    <n v="3622"/>
    <n v="8652"/>
    <n v="126770"/>
    <n v="302820"/>
    <n v="176050"/>
  </r>
  <r>
    <x v="1068"/>
    <x v="0"/>
    <s v="Damascus"/>
    <x v="2"/>
    <n v="2017"/>
    <x v="2"/>
    <x v="1068"/>
    <s v="ID - 582787"/>
    <x v="1"/>
    <n v="92"/>
    <n v="2694"/>
    <n v="4369"/>
    <n v="247848"/>
    <n v="401948"/>
    <n v="154100"/>
  </r>
  <r>
    <x v="1324"/>
    <x v="2"/>
    <s v="Gaza"/>
    <x v="1"/>
    <n v="2018"/>
    <x v="1"/>
    <x v="1324"/>
    <s v="ID - 582901"/>
    <x v="0"/>
    <n v="67"/>
    <n v="4925"/>
    <n v="6370"/>
    <n v="329975"/>
    <n v="426790"/>
    <n v="96815"/>
  </r>
  <r>
    <x v="1458"/>
    <x v="0"/>
    <s v="Homs"/>
    <x v="1"/>
    <n v="2019"/>
    <x v="0"/>
    <x v="1458"/>
    <s v="ID - 583015"/>
    <x v="0"/>
    <n v="39"/>
    <n v="8352"/>
    <n v="13379"/>
    <n v="325728"/>
    <n v="521781"/>
    <n v="196053"/>
  </r>
  <r>
    <x v="1457"/>
    <x v="2"/>
    <s v="Al-Quds"/>
    <x v="2"/>
    <n v="2018"/>
    <x v="0"/>
    <x v="1457"/>
    <s v="ID - 583129"/>
    <x v="0"/>
    <n v="10"/>
    <n v="7323"/>
    <n v="11177"/>
    <n v="73230"/>
    <n v="111770"/>
    <n v="38540"/>
  </r>
  <r>
    <x v="170"/>
    <x v="3"/>
    <s v="Hurghada"/>
    <x v="2"/>
    <n v="2018"/>
    <x v="0"/>
    <x v="170"/>
    <s v="ID - 583243"/>
    <x v="1"/>
    <n v="58"/>
    <n v="2027"/>
    <n v="5022"/>
    <n v="117566"/>
    <n v="291276"/>
    <n v="173710"/>
  </r>
  <r>
    <x v="289"/>
    <x v="2"/>
    <s v="Nablus"/>
    <x v="0"/>
    <n v="2019"/>
    <x v="0"/>
    <x v="289"/>
    <s v="ID - 583357"/>
    <x v="1"/>
    <n v="17"/>
    <n v="6003"/>
    <n v="9485"/>
    <n v="102051"/>
    <n v="161245"/>
    <n v="59194"/>
  </r>
  <r>
    <x v="299"/>
    <x v="0"/>
    <s v="Damascus"/>
    <x v="0"/>
    <n v="2019"/>
    <x v="3"/>
    <x v="299"/>
    <s v="ID - 583471"/>
    <x v="1"/>
    <n v="29"/>
    <n v="5512"/>
    <n v="8821"/>
    <n v="159848"/>
    <n v="255809"/>
    <n v="95961"/>
  </r>
  <r>
    <x v="1099"/>
    <x v="3"/>
    <s v="Hurghada"/>
    <x v="2"/>
    <n v="2017"/>
    <x v="3"/>
    <x v="1099"/>
    <s v="ID - 583585"/>
    <x v="0"/>
    <n v="64"/>
    <n v="6654"/>
    <n v="11283"/>
    <n v="425856"/>
    <n v="722112"/>
    <n v="296256"/>
  </r>
  <r>
    <x v="711"/>
    <x v="2"/>
    <s v="Gaza"/>
    <x v="1"/>
    <n v="2017"/>
    <x v="1"/>
    <x v="711"/>
    <s v="ID - 583699"/>
    <x v="0"/>
    <n v="92"/>
    <n v="5983"/>
    <n v="11054"/>
    <n v="550436"/>
    <n v="1016968"/>
    <n v="466532"/>
  </r>
  <r>
    <x v="1451"/>
    <x v="1"/>
    <s v="Dammam"/>
    <x v="2"/>
    <n v="2018"/>
    <x v="0"/>
    <x v="1451"/>
    <s v="ID - 583813"/>
    <x v="1"/>
    <n v="67"/>
    <n v="4324"/>
    <n v="10168"/>
    <n v="289708"/>
    <n v="681256"/>
    <n v="391548"/>
  </r>
  <r>
    <x v="492"/>
    <x v="0"/>
    <s v="Homs"/>
    <x v="0"/>
    <n v="2018"/>
    <x v="1"/>
    <x v="492"/>
    <s v="ID - 583927"/>
    <x v="1"/>
    <n v="50"/>
    <n v="2301"/>
    <n v="5264"/>
    <n v="115050"/>
    <n v="263200"/>
    <n v="148150"/>
  </r>
  <r>
    <x v="1140"/>
    <x v="2"/>
    <s v="Nablus"/>
    <x v="0"/>
    <n v="2020"/>
    <x v="0"/>
    <x v="1140"/>
    <s v="ID - 584041"/>
    <x v="1"/>
    <n v="71"/>
    <n v="5024"/>
    <n v="8146"/>
    <n v="356704"/>
    <n v="578366"/>
    <n v="221662"/>
  </r>
  <r>
    <x v="698"/>
    <x v="1"/>
    <s v="Jeddah"/>
    <x v="0"/>
    <n v="2017"/>
    <x v="2"/>
    <x v="698"/>
    <s v="ID - 584155"/>
    <x v="0"/>
    <n v="31"/>
    <n v="7391"/>
    <n v="9303"/>
    <n v="229121"/>
    <n v="288393"/>
    <n v="59272"/>
  </r>
  <r>
    <x v="1008"/>
    <x v="2"/>
    <s v="Ramallah"/>
    <x v="2"/>
    <n v="2018"/>
    <x v="0"/>
    <x v="1008"/>
    <s v="ID - 584269"/>
    <x v="1"/>
    <n v="33"/>
    <n v="2156"/>
    <n v="4993"/>
    <n v="71148"/>
    <n v="164769"/>
    <n v="93621"/>
  </r>
  <r>
    <x v="1062"/>
    <x v="2"/>
    <s v="Al-Quds"/>
    <x v="2"/>
    <n v="2020"/>
    <x v="3"/>
    <x v="1062"/>
    <s v="ID - 584383"/>
    <x v="1"/>
    <n v="15"/>
    <n v="7879"/>
    <n v="14294"/>
    <n v="118185"/>
    <n v="214410"/>
    <n v="96225"/>
  </r>
  <r>
    <x v="357"/>
    <x v="1"/>
    <s v="Abha"/>
    <x v="3"/>
    <n v="2017"/>
    <x v="2"/>
    <x v="357"/>
    <s v="ID - 584497"/>
    <x v="0"/>
    <n v="85"/>
    <n v="6929"/>
    <n v="8795"/>
    <n v="588965"/>
    <n v="747575"/>
    <n v="158610"/>
  </r>
  <r>
    <x v="1353"/>
    <x v="1"/>
    <s v="Riyadh"/>
    <x v="3"/>
    <n v="2019"/>
    <x v="1"/>
    <x v="1353"/>
    <s v="ID - 584611"/>
    <x v="0"/>
    <n v="31"/>
    <n v="4602"/>
    <n v="10457"/>
    <n v="142662"/>
    <n v="324167"/>
    <n v="181505"/>
  </r>
  <r>
    <x v="960"/>
    <x v="0"/>
    <s v="Hama"/>
    <x v="3"/>
    <n v="2019"/>
    <x v="2"/>
    <x v="960"/>
    <s v="ID - 584725"/>
    <x v="0"/>
    <n v="17"/>
    <n v="4032"/>
    <n v="6928"/>
    <n v="68544"/>
    <n v="117776"/>
    <n v="49232"/>
  </r>
  <r>
    <x v="1314"/>
    <x v="2"/>
    <s v="Al-Quds"/>
    <x v="3"/>
    <n v="2020"/>
    <x v="0"/>
    <x v="1314"/>
    <s v="ID - 584839"/>
    <x v="0"/>
    <n v="38"/>
    <n v="7749"/>
    <n v="13799"/>
    <n v="294462"/>
    <n v="524362"/>
    <n v="229900"/>
  </r>
  <r>
    <x v="414"/>
    <x v="0"/>
    <s v="Damascus"/>
    <x v="1"/>
    <n v="2019"/>
    <x v="1"/>
    <x v="414"/>
    <s v="ID - 584953"/>
    <x v="0"/>
    <n v="78"/>
    <n v="5152"/>
    <n v="11930"/>
    <n v="401856"/>
    <n v="930540"/>
    <n v="528684"/>
  </r>
  <r>
    <x v="1386"/>
    <x v="3"/>
    <s v="Tanta"/>
    <x v="0"/>
    <n v="2020"/>
    <x v="3"/>
    <x v="1386"/>
    <s v="ID - 585067"/>
    <x v="1"/>
    <n v="12"/>
    <n v="2205"/>
    <n v="3674"/>
    <n v="26460"/>
    <n v="44088"/>
    <n v="17628"/>
  </r>
  <r>
    <x v="718"/>
    <x v="3"/>
    <s v="Alex"/>
    <x v="0"/>
    <n v="2018"/>
    <x v="0"/>
    <x v="718"/>
    <s v="ID - 585181"/>
    <x v="0"/>
    <n v="44"/>
    <n v="7254"/>
    <n v="8533"/>
    <n v="319176"/>
    <n v="375452"/>
    <n v="56276"/>
  </r>
  <r>
    <x v="1373"/>
    <x v="3"/>
    <s v="Alex"/>
    <x v="0"/>
    <n v="2020"/>
    <x v="0"/>
    <x v="1373"/>
    <s v="ID - 585295"/>
    <x v="0"/>
    <n v="72"/>
    <n v="4361"/>
    <n v="7859"/>
    <n v="313992"/>
    <n v="565848"/>
    <n v="251856"/>
  </r>
  <r>
    <x v="904"/>
    <x v="1"/>
    <s v="Riyadh"/>
    <x v="2"/>
    <n v="2019"/>
    <x v="3"/>
    <x v="904"/>
    <s v="ID - 585409"/>
    <x v="1"/>
    <n v="14"/>
    <n v="3770"/>
    <n v="5918"/>
    <n v="52780"/>
    <n v="82852"/>
    <n v="30072"/>
  </r>
  <r>
    <x v="1263"/>
    <x v="1"/>
    <s v="Jeddah"/>
    <x v="0"/>
    <n v="2019"/>
    <x v="2"/>
    <x v="1263"/>
    <s v="ID - 585523"/>
    <x v="1"/>
    <n v="43"/>
    <n v="8667"/>
    <n v="10685"/>
    <n v="372681"/>
    <n v="459455"/>
    <n v="86774"/>
  </r>
  <r>
    <x v="844"/>
    <x v="2"/>
    <s v="Gaza"/>
    <x v="1"/>
    <n v="2019"/>
    <x v="1"/>
    <x v="844"/>
    <s v="ID - 585637"/>
    <x v="1"/>
    <n v="43"/>
    <n v="2345"/>
    <n v="8536"/>
    <n v="100835"/>
    <n v="367048"/>
    <n v="266213"/>
  </r>
  <r>
    <x v="513"/>
    <x v="0"/>
    <s v="Homs"/>
    <x v="3"/>
    <n v="2017"/>
    <x v="1"/>
    <x v="513"/>
    <s v="ID - 585751"/>
    <x v="1"/>
    <n v="82"/>
    <n v="2159"/>
    <n v="4669"/>
    <n v="177038"/>
    <n v="382858"/>
    <n v="205820"/>
  </r>
  <r>
    <x v="533"/>
    <x v="0"/>
    <s v="Hama"/>
    <x v="2"/>
    <n v="2017"/>
    <x v="3"/>
    <x v="533"/>
    <s v="ID - 585865"/>
    <x v="1"/>
    <n v="72"/>
    <n v="5582"/>
    <n v="9722"/>
    <n v="401904"/>
    <n v="699984"/>
    <n v="298080"/>
  </r>
  <r>
    <x v="1442"/>
    <x v="1"/>
    <s v="Riyadh"/>
    <x v="3"/>
    <n v="2020"/>
    <x v="2"/>
    <x v="1442"/>
    <s v="ID - 585979"/>
    <x v="1"/>
    <n v="22"/>
    <n v="6691"/>
    <n v="13289"/>
    <n v="147202"/>
    <n v="292358"/>
    <n v="145156"/>
  </r>
  <r>
    <x v="950"/>
    <x v="0"/>
    <s v="Homs"/>
    <x v="0"/>
    <n v="2019"/>
    <x v="3"/>
    <x v="950"/>
    <s v="ID - 586093"/>
    <x v="0"/>
    <n v="76"/>
    <n v="5727"/>
    <n v="9499"/>
    <n v="435252"/>
    <n v="721924"/>
    <n v="286672"/>
  </r>
  <r>
    <x v="849"/>
    <x v="0"/>
    <s v="Idlb"/>
    <x v="3"/>
    <n v="2018"/>
    <x v="2"/>
    <x v="849"/>
    <s v="ID - 586207"/>
    <x v="0"/>
    <n v="24"/>
    <n v="4250"/>
    <n v="6046"/>
    <n v="102000"/>
    <n v="145104"/>
    <n v="43104"/>
  </r>
  <r>
    <x v="1334"/>
    <x v="0"/>
    <s v="Homs"/>
    <x v="3"/>
    <n v="2019"/>
    <x v="2"/>
    <x v="1334"/>
    <s v="ID - 586321"/>
    <x v="0"/>
    <n v="40"/>
    <n v="4405"/>
    <n v="9518"/>
    <n v="176200"/>
    <n v="380720"/>
    <n v="204520"/>
  </r>
  <r>
    <x v="1097"/>
    <x v="1"/>
    <s v="Jeddah"/>
    <x v="1"/>
    <n v="2017"/>
    <x v="0"/>
    <x v="1097"/>
    <s v="ID - 586435"/>
    <x v="1"/>
    <n v="90"/>
    <n v="3225"/>
    <n v="6094"/>
    <n v="290250"/>
    <n v="548460"/>
    <n v="258210"/>
  </r>
  <r>
    <x v="1408"/>
    <x v="0"/>
    <s v="Idlb"/>
    <x v="0"/>
    <n v="2020"/>
    <x v="0"/>
    <x v="1408"/>
    <s v="ID - 586549"/>
    <x v="0"/>
    <n v="64"/>
    <n v="3658"/>
    <n v="8406"/>
    <n v="234112"/>
    <n v="537984"/>
    <n v="303872"/>
  </r>
  <r>
    <x v="1115"/>
    <x v="1"/>
    <s v="Abha"/>
    <x v="1"/>
    <n v="2017"/>
    <x v="1"/>
    <x v="1115"/>
    <s v="ID - 586663"/>
    <x v="1"/>
    <n v="55"/>
    <n v="2741"/>
    <n v="3745"/>
    <n v="150755"/>
    <n v="205975"/>
    <n v="55220"/>
  </r>
  <r>
    <x v="32"/>
    <x v="0"/>
    <s v="Hama"/>
    <x v="1"/>
    <n v="2020"/>
    <x v="3"/>
    <x v="32"/>
    <s v="ID - 586777"/>
    <x v="1"/>
    <n v="70"/>
    <n v="8116"/>
    <n v="12495"/>
    <n v="568120"/>
    <n v="874650"/>
    <n v="306530"/>
  </r>
  <r>
    <x v="899"/>
    <x v="0"/>
    <s v="Idlb"/>
    <x v="1"/>
    <n v="2019"/>
    <x v="3"/>
    <x v="899"/>
    <s v="ID - 586891"/>
    <x v="0"/>
    <n v="72"/>
    <n v="7410"/>
    <n v="11965"/>
    <n v="533520"/>
    <n v="861480"/>
    <n v="327960"/>
  </r>
  <r>
    <x v="509"/>
    <x v="2"/>
    <s v="Al-Quds"/>
    <x v="0"/>
    <n v="2017"/>
    <x v="1"/>
    <x v="509"/>
    <s v="ID - 587005"/>
    <x v="0"/>
    <n v="92"/>
    <n v="4565"/>
    <n v="9136"/>
    <n v="419980"/>
    <n v="840512"/>
    <n v="420532"/>
  </r>
  <r>
    <x v="1303"/>
    <x v="3"/>
    <s v="Alex"/>
    <x v="3"/>
    <n v="2018"/>
    <x v="2"/>
    <x v="1303"/>
    <s v="ID - 587119"/>
    <x v="0"/>
    <n v="90"/>
    <n v="8786"/>
    <n v="13367"/>
    <n v="790740"/>
    <n v="1203030"/>
    <n v="412290"/>
  </r>
  <r>
    <x v="588"/>
    <x v="2"/>
    <s v="Ramallah"/>
    <x v="1"/>
    <n v="2019"/>
    <x v="0"/>
    <x v="588"/>
    <s v="ID - 587233"/>
    <x v="1"/>
    <n v="10"/>
    <n v="2272"/>
    <n v="5134"/>
    <n v="22720"/>
    <n v="51340"/>
    <n v="28620"/>
  </r>
  <r>
    <x v="398"/>
    <x v="1"/>
    <s v="Riyadh"/>
    <x v="3"/>
    <n v="2017"/>
    <x v="2"/>
    <x v="398"/>
    <s v="ID - 587347"/>
    <x v="0"/>
    <n v="22"/>
    <n v="4272"/>
    <n v="5293"/>
    <n v="93984"/>
    <n v="116446"/>
    <n v="22462"/>
  </r>
  <r>
    <x v="220"/>
    <x v="1"/>
    <s v="Jeddah"/>
    <x v="3"/>
    <n v="2017"/>
    <x v="3"/>
    <x v="220"/>
    <s v="ID - 587461"/>
    <x v="0"/>
    <n v="39"/>
    <n v="3897"/>
    <n v="6124"/>
    <n v="151983"/>
    <n v="238836"/>
    <n v="86853"/>
  </r>
  <r>
    <x v="552"/>
    <x v="1"/>
    <s v="Abha"/>
    <x v="0"/>
    <n v="2017"/>
    <x v="3"/>
    <x v="552"/>
    <s v="ID - 587575"/>
    <x v="1"/>
    <n v="53"/>
    <n v="3240"/>
    <n v="6021"/>
    <n v="171720"/>
    <n v="319113"/>
    <n v="147393"/>
  </r>
  <r>
    <x v="841"/>
    <x v="0"/>
    <s v="Damascus"/>
    <x v="1"/>
    <n v="2018"/>
    <x v="2"/>
    <x v="841"/>
    <s v="ID - 587689"/>
    <x v="0"/>
    <n v="86"/>
    <n v="4643"/>
    <n v="9976"/>
    <n v="399298"/>
    <n v="857936"/>
    <n v="458638"/>
  </r>
  <r>
    <x v="923"/>
    <x v="0"/>
    <s v="Damascus"/>
    <x v="3"/>
    <n v="2017"/>
    <x v="3"/>
    <x v="923"/>
    <s v="ID - 587803"/>
    <x v="0"/>
    <n v="53"/>
    <n v="3612"/>
    <n v="9273"/>
    <n v="191436"/>
    <n v="491469"/>
    <n v="300033"/>
  </r>
  <r>
    <x v="847"/>
    <x v="3"/>
    <s v="Alex"/>
    <x v="3"/>
    <n v="2020"/>
    <x v="2"/>
    <x v="847"/>
    <s v="ID - 587917"/>
    <x v="1"/>
    <n v="75"/>
    <n v="6458"/>
    <n v="12894"/>
    <n v="484350"/>
    <n v="967050"/>
    <n v="482700"/>
  </r>
  <r>
    <x v="624"/>
    <x v="0"/>
    <s v="Idlb"/>
    <x v="0"/>
    <n v="2017"/>
    <x v="0"/>
    <x v="624"/>
    <s v="ID - 588031"/>
    <x v="1"/>
    <n v="80"/>
    <n v="5028"/>
    <n v="11545"/>
    <n v="402240"/>
    <n v="923600"/>
    <n v="521360"/>
  </r>
  <r>
    <x v="1254"/>
    <x v="1"/>
    <s v="Riyadh"/>
    <x v="0"/>
    <n v="2019"/>
    <x v="2"/>
    <x v="1254"/>
    <s v="ID - 588145"/>
    <x v="0"/>
    <n v="89"/>
    <n v="8682"/>
    <n v="15588"/>
    <n v="772698"/>
    <n v="1387332"/>
    <n v="614634"/>
  </r>
  <r>
    <x v="719"/>
    <x v="2"/>
    <s v="Gaza"/>
    <x v="3"/>
    <n v="2020"/>
    <x v="3"/>
    <x v="719"/>
    <s v="ID - 588259"/>
    <x v="1"/>
    <n v="28"/>
    <n v="7147"/>
    <n v="8931"/>
    <n v="200116"/>
    <n v="250068"/>
    <n v="49952"/>
  </r>
  <r>
    <x v="1305"/>
    <x v="2"/>
    <s v="Gaza"/>
    <x v="2"/>
    <n v="2020"/>
    <x v="3"/>
    <x v="1305"/>
    <s v="ID - 588373"/>
    <x v="1"/>
    <n v="45"/>
    <n v="5377"/>
    <n v="6396"/>
    <n v="241965"/>
    <n v="287820"/>
    <n v="45855"/>
  </r>
  <r>
    <x v="1404"/>
    <x v="1"/>
    <s v="Jeddah"/>
    <x v="3"/>
    <n v="2017"/>
    <x v="2"/>
    <x v="1404"/>
    <s v="ID - 588487"/>
    <x v="0"/>
    <n v="43"/>
    <n v="4245"/>
    <n v="7522"/>
    <n v="182535"/>
    <n v="323446"/>
    <n v="140911"/>
  </r>
  <r>
    <x v="709"/>
    <x v="2"/>
    <s v="Ramallah"/>
    <x v="3"/>
    <n v="2019"/>
    <x v="0"/>
    <x v="709"/>
    <s v="ID - 588601"/>
    <x v="1"/>
    <n v="88"/>
    <n v="4713"/>
    <n v="9080"/>
    <n v="414744"/>
    <n v="799040"/>
    <n v="384296"/>
  </r>
  <r>
    <x v="86"/>
    <x v="3"/>
    <s v="Alex"/>
    <x v="2"/>
    <n v="2018"/>
    <x v="2"/>
    <x v="86"/>
    <s v="ID - 588715"/>
    <x v="1"/>
    <n v="31"/>
    <n v="7138"/>
    <n v="10521"/>
    <n v="221278"/>
    <n v="326151"/>
    <n v="104873"/>
  </r>
  <r>
    <x v="1305"/>
    <x v="3"/>
    <s v="Hurghada"/>
    <x v="1"/>
    <n v="2020"/>
    <x v="3"/>
    <x v="1305"/>
    <s v="ID - 588829"/>
    <x v="1"/>
    <n v="64"/>
    <n v="7601"/>
    <n v="11521"/>
    <n v="486464"/>
    <n v="737344"/>
    <n v="250880"/>
  </r>
  <r>
    <x v="1148"/>
    <x v="1"/>
    <s v="Abha"/>
    <x v="0"/>
    <n v="2017"/>
    <x v="2"/>
    <x v="1148"/>
    <s v="ID - 588943"/>
    <x v="0"/>
    <n v="60"/>
    <n v="4254"/>
    <n v="7940"/>
    <n v="255240"/>
    <n v="476400"/>
    <n v="221160"/>
  </r>
  <r>
    <x v="903"/>
    <x v="3"/>
    <s v="Tanta"/>
    <x v="0"/>
    <n v="2018"/>
    <x v="3"/>
    <x v="903"/>
    <s v="ID - 589057"/>
    <x v="1"/>
    <n v="54"/>
    <n v="4353"/>
    <n v="8085"/>
    <n v="235062"/>
    <n v="436590"/>
    <n v="201528"/>
  </r>
  <r>
    <x v="9"/>
    <x v="2"/>
    <s v="Al-Quds"/>
    <x v="2"/>
    <n v="2018"/>
    <x v="1"/>
    <x v="9"/>
    <s v="ID - 589171"/>
    <x v="0"/>
    <n v="97"/>
    <n v="5618"/>
    <n v="10063"/>
    <n v="544946"/>
    <n v="976111"/>
    <n v="431165"/>
  </r>
  <r>
    <x v="832"/>
    <x v="1"/>
    <s v="Jeddah"/>
    <x v="0"/>
    <n v="2019"/>
    <x v="0"/>
    <x v="832"/>
    <s v="ID - 589285"/>
    <x v="1"/>
    <n v="57"/>
    <n v="3333"/>
    <n v="5857"/>
    <n v="189981"/>
    <n v="333849"/>
    <n v="143868"/>
  </r>
  <r>
    <x v="1413"/>
    <x v="0"/>
    <s v="Idlb"/>
    <x v="3"/>
    <n v="2018"/>
    <x v="1"/>
    <x v="1413"/>
    <s v="ID - 589399"/>
    <x v="0"/>
    <n v="81"/>
    <n v="2842"/>
    <n v="7289"/>
    <n v="230202"/>
    <n v="590409"/>
    <n v="360207"/>
  </r>
  <r>
    <x v="1106"/>
    <x v="2"/>
    <s v="Gaza"/>
    <x v="0"/>
    <n v="2020"/>
    <x v="1"/>
    <x v="1106"/>
    <s v="ID - 589513"/>
    <x v="1"/>
    <n v="39"/>
    <n v="7495"/>
    <n v="14411"/>
    <n v="292305"/>
    <n v="562029"/>
    <n v="269724"/>
  </r>
  <r>
    <x v="1390"/>
    <x v="0"/>
    <s v="Homs"/>
    <x v="1"/>
    <n v="2017"/>
    <x v="3"/>
    <x v="1390"/>
    <s v="ID - 589627"/>
    <x v="1"/>
    <n v="52"/>
    <n v="3603"/>
    <n v="8188"/>
    <n v="187356"/>
    <n v="425776"/>
    <n v="238420"/>
  </r>
  <r>
    <x v="471"/>
    <x v="0"/>
    <s v="Damascus"/>
    <x v="1"/>
    <n v="2020"/>
    <x v="2"/>
    <x v="471"/>
    <s v="ID - 589741"/>
    <x v="1"/>
    <n v="67"/>
    <n v="4471"/>
    <n v="11301"/>
    <n v="299557"/>
    <n v="757167"/>
    <n v="457610"/>
  </r>
  <r>
    <x v="1431"/>
    <x v="0"/>
    <s v="Idlb"/>
    <x v="0"/>
    <n v="2019"/>
    <x v="2"/>
    <x v="1431"/>
    <s v="ID - 589855"/>
    <x v="0"/>
    <n v="44"/>
    <n v="7138"/>
    <n v="10872"/>
    <n v="314072"/>
    <n v="478368"/>
    <n v="164296"/>
  </r>
  <r>
    <x v="362"/>
    <x v="2"/>
    <s v="Ramallah"/>
    <x v="3"/>
    <n v="2020"/>
    <x v="3"/>
    <x v="362"/>
    <s v="ID - 589969"/>
    <x v="1"/>
    <n v="54"/>
    <n v="6650"/>
    <n v="11019"/>
    <n v="359100"/>
    <n v="595026"/>
    <n v="235926"/>
  </r>
  <r>
    <x v="607"/>
    <x v="1"/>
    <s v="Riyadh"/>
    <x v="0"/>
    <n v="2017"/>
    <x v="0"/>
    <x v="607"/>
    <s v="ID - 590083"/>
    <x v="1"/>
    <n v="46"/>
    <n v="7982"/>
    <n v="13346"/>
    <n v="367172"/>
    <n v="613916"/>
    <n v="246744"/>
  </r>
  <r>
    <x v="645"/>
    <x v="2"/>
    <s v="Gaza"/>
    <x v="3"/>
    <n v="2018"/>
    <x v="3"/>
    <x v="645"/>
    <s v="ID - 590197"/>
    <x v="0"/>
    <n v="81"/>
    <n v="7502"/>
    <n v="10018"/>
    <n v="607662"/>
    <n v="811458"/>
    <n v="203796"/>
  </r>
  <r>
    <x v="1261"/>
    <x v="2"/>
    <s v="Nablus"/>
    <x v="2"/>
    <n v="2017"/>
    <x v="0"/>
    <x v="1261"/>
    <s v="ID - 590311"/>
    <x v="1"/>
    <n v="80"/>
    <n v="4614"/>
    <n v="9903"/>
    <n v="369120"/>
    <n v="792240"/>
    <n v="423120"/>
  </r>
  <r>
    <x v="1210"/>
    <x v="3"/>
    <s v="Hurghada"/>
    <x v="3"/>
    <n v="2018"/>
    <x v="2"/>
    <x v="1210"/>
    <s v="ID - 590425"/>
    <x v="0"/>
    <n v="38"/>
    <n v="6534"/>
    <n v="9878"/>
    <n v="248292"/>
    <n v="375364"/>
    <n v="127072"/>
  </r>
  <r>
    <x v="947"/>
    <x v="3"/>
    <s v="Alex"/>
    <x v="0"/>
    <n v="2018"/>
    <x v="3"/>
    <x v="947"/>
    <s v="ID - 590539"/>
    <x v="0"/>
    <n v="58"/>
    <n v="6689"/>
    <n v="8477"/>
    <n v="387962"/>
    <n v="491666"/>
    <n v="103704"/>
  </r>
  <r>
    <x v="803"/>
    <x v="3"/>
    <s v="Cairo"/>
    <x v="1"/>
    <n v="2020"/>
    <x v="2"/>
    <x v="803"/>
    <s v="ID - 590653"/>
    <x v="0"/>
    <n v="82"/>
    <n v="8621"/>
    <n v="13162"/>
    <n v="706922"/>
    <n v="1079284"/>
    <n v="372362"/>
  </r>
  <r>
    <x v="1057"/>
    <x v="1"/>
    <s v="Dammam"/>
    <x v="2"/>
    <n v="2019"/>
    <x v="1"/>
    <x v="1057"/>
    <s v="ID - 590767"/>
    <x v="0"/>
    <n v="69"/>
    <n v="5348"/>
    <n v="11581"/>
    <n v="369012"/>
    <n v="799089"/>
    <n v="430077"/>
  </r>
  <r>
    <x v="557"/>
    <x v="0"/>
    <s v="Damascus"/>
    <x v="2"/>
    <n v="2020"/>
    <x v="0"/>
    <x v="557"/>
    <s v="ID - 590881"/>
    <x v="1"/>
    <n v="20"/>
    <n v="5830"/>
    <n v="7850"/>
    <n v="116600"/>
    <n v="157000"/>
    <n v="40400"/>
  </r>
  <r>
    <x v="1139"/>
    <x v="0"/>
    <s v="Hama"/>
    <x v="2"/>
    <n v="2018"/>
    <x v="2"/>
    <x v="1139"/>
    <s v="ID - 590995"/>
    <x v="0"/>
    <n v="25"/>
    <n v="7771"/>
    <n v="11087"/>
    <n v="194275"/>
    <n v="277175"/>
    <n v="82900"/>
  </r>
  <r>
    <x v="447"/>
    <x v="1"/>
    <s v="Riyadh"/>
    <x v="2"/>
    <n v="2017"/>
    <x v="3"/>
    <x v="447"/>
    <s v="ID - 591109"/>
    <x v="1"/>
    <n v="52"/>
    <n v="6223"/>
    <n v="7380"/>
    <n v="323596"/>
    <n v="383760"/>
    <n v="60164"/>
  </r>
  <r>
    <x v="1031"/>
    <x v="1"/>
    <s v="Abha"/>
    <x v="3"/>
    <n v="2017"/>
    <x v="3"/>
    <x v="1031"/>
    <s v="ID - 591223"/>
    <x v="1"/>
    <n v="86"/>
    <n v="2403"/>
    <n v="7772"/>
    <n v="206658"/>
    <n v="668392"/>
    <n v="461734"/>
  </r>
  <r>
    <x v="115"/>
    <x v="1"/>
    <s v="Dammam"/>
    <x v="2"/>
    <n v="2019"/>
    <x v="1"/>
    <x v="115"/>
    <s v="ID - 591337"/>
    <x v="0"/>
    <n v="12"/>
    <n v="2679"/>
    <n v="9372"/>
    <n v="32148"/>
    <n v="112464"/>
    <n v="80316"/>
  </r>
  <r>
    <x v="1456"/>
    <x v="0"/>
    <s v="Idlb"/>
    <x v="0"/>
    <n v="2017"/>
    <x v="2"/>
    <x v="1456"/>
    <s v="ID - 591451"/>
    <x v="0"/>
    <n v="91"/>
    <n v="7623"/>
    <n v="11423"/>
    <n v="693693"/>
    <n v="1039493"/>
    <n v="345800"/>
  </r>
  <r>
    <x v="541"/>
    <x v="0"/>
    <s v="Idlb"/>
    <x v="3"/>
    <n v="2017"/>
    <x v="3"/>
    <x v="541"/>
    <s v="ID - 591565"/>
    <x v="0"/>
    <n v="68"/>
    <n v="7851"/>
    <n v="13377"/>
    <n v="533868"/>
    <n v="909636"/>
    <n v="375768"/>
  </r>
  <r>
    <x v="1368"/>
    <x v="0"/>
    <s v="Idlb"/>
    <x v="2"/>
    <n v="2020"/>
    <x v="1"/>
    <x v="1368"/>
    <s v="ID - 591679"/>
    <x v="0"/>
    <n v="74"/>
    <n v="5698"/>
    <n v="10339"/>
    <n v="421652"/>
    <n v="765086"/>
    <n v="343434"/>
  </r>
  <r>
    <x v="1039"/>
    <x v="1"/>
    <s v="Abha"/>
    <x v="0"/>
    <n v="2020"/>
    <x v="2"/>
    <x v="1039"/>
    <s v="ID - 591793"/>
    <x v="0"/>
    <n v="74"/>
    <n v="8129"/>
    <n v="9583"/>
    <n v="601546"/>
    <n v="709142"/>
    <n v="107596"/>
  </r>
  <r>
    <x v="1354"/>
    <x v="3"/>
    <s v="Hurghada"/>
    <x v="3"/>
    <n v="2017"/>
    <x v="3"/>
    <x v="1354"/>
    <s v="ID - 591907"/>
    <x v="1"/>
    <n v="85"/>
    <n v="7740"/>
    <n v="14613"/>
    <n v="657900"/>
    <n v="1242105"/>
    <n v="584205"/>
  </r>
  <r>
    <x v="302"/>
    <x v="0"/>
    <s v="Homs"/>
    <x v="1"/>
    <n v="2018"/>
    <x v="2"/>
    <x v="302"/>
    <s v="ID - 592021"/>
    <x v="0"/>
    <n v="16"/>
    <n v="3839"/>
    <n v="4890"/>
    <n v="61424"/>
    <n v="78240"/>
    <n v="16816"/>
  </r>
  <r>
    <x v="865"/>
    <x v="2"/>
    <s v="Gaza"/>
    <x v="3"/>
    <n v="2019"/>
    <x v="2"/>
    <x v="865"/>
    <s v="ID - 592135"/>
    <x v="0"/>
    <n v="77"/>
    <n v="6928"/>
    <n v="9492"/>
    <n v="533456"/>
    <n v="730884"/>
    <n v="197428"/>
  </r>
  <r>
    <x v="1384"/>
    <x v="2"/>
    <s v="Ramallah"/>
    <x v="3"/>
    <n v="2019"/>
    <x v="2"/>
    <x v="1384"/>
    <s v="ID - 592249"/>
    <x v="0"/>
    <n v="35"/>
    <n v="4948"/>
    <n v="10114"/>
    <n v="173180"/>
    <n v="353990"/>
    <n v="180810"/>
  </r>
  <r>
    <x v="1451"/>
    <x v="2"/>
    <s v="Gaza"/>
    <x v="0"/>
    <n v="2018"/>
    <x v="0"/>
    <x v="1451"/>
    <s v="ID - 592363"/>
    <x v="0"/>
    <n v="88"/>
    <n v="5384"/>
    <n v="9847"/>
    <n v="473792"/>
    <n v="866536"/>
    <n v="392744"/>
  </r>
  <r>
    <x v="811"/>
    <x v="1"/>
    <s v="Riyadh"/>
    <x v="1"/>
    <n v="2017"/>
    <x v="1"/>
    <x v="811"/>
    <s v="ID - 592477"/>
    <x v="1"/>
    <n v="37"/>
    <n v="5554"/>
    <n v="9278"/>
    <n v="205498"/>
    <n v="343286"/>
    <n v="137788"/>
  </r>
  <r>
    <x v="967"/>
    <x v="2"/>
    <s v="Nablus"/>
    <x v="3"/>
    <n v="2017"/>
    <x v="2"/>
    <x v="967"/>
    <s v="ID - 592591"/>
    <x v="1"/>
    <n v="56"/>
    <n v="4699"/>
    <n v="7194"/>
    <n v="263144"/>
    <n v="402864"/>
    <n v="139720"/>
  </r>
  <r>
    <x v="78"/>
    <x v="3"/>
    <s v="Cairo"/>
    <x v="0"/>
    <n v="2018"/>
    <x v="1"/>
    <x v="78"/>
    <s v="ID - 592705"/>
    <x v="1"/>
    <n v="29"/>
    <n v="7026"/>
    <n v="8543"/>
    <n v="203754"/>
    <n v="247747"/>
    <n v="43993"/>
  </r>
  <r>
    <x v="892"/>
    <x v="2"/>
    <s v="Al-Quds"/>
    <x v="2"/>
    <n v="2018"/>
    <x v="2"/>
    <x v="892"/>
    <s v="ID - 592819"/>
    <x v="1"/>
    <n v="36"/>
    <n v="2734"/>
    <n v="8448"/>
    <n v="98424"/>
    <n v="304128"/>
    <n v="205704"/>
  </r>
  <r>
    <x v="152"/>
    <x v="2"/>
    <s v="Nablus"/>
    <x v="1"/>
    <n v="2019"/>
    <x v="0"/>
    <x v="152"/>
    <s v="ID - 592933"/>
    <x v="1"/>
    <n v="38"/>
    <n v="7502"/>
    <n v="13973"/>
    <n v="285076"/>
    <n v="530974"/>
    <n v="245898"/>
  </r>
  <r>
    <x v="971"/>
    <x v="0"/>
    <s v="Hama"/>
    <x v="0"/>
    <n v="2018"/>
    <x v="1"/>
    <x v="971"/>
    <s v="ID - 593047"/>
    <x v="1"/>
    <n v="94"/>
    <n v="5182"/>
    <n v="8106"/>
    <n v="487108"/>
    <n v="761964"/>
    <n v="274856"/>
  </r>
  <r>
    <x v="204"/>
    <x v="2"/>
    <s v="Gaza"/>
    <x v="2"/>
    <n v="2018"/>
    <x v="3"/>
    <x v="204"/>
    <s v="ID - 593161"/>
    <x v="0"/>
    <n v="73"/>
    <n v="5564"/>
    <n v="10845"/>
    <n v="406172"/>
    <n v="791685"/>
    <n v="385513"/>
  </r>
  <r>
    <x v="1440"/>
    <x v="1"/>
    <s v="Riyadh"/>
    <x v="0"/>
    <n v="2017"/>
    <x v="3"/>
    <x v="1440"/>
    <s v="ID - 593275"/>
    <x v="1"/>
    <n v="27"/>
    <n v="7716"/>
    <n v="13930"/>
    <n v="208332"/>
    <n v="376110"/>
    <n v="167778"/>
  </r>
  <r>
    <x v="1212"/>
    <x v="1"/>
    <s v="Jeddah"/>
    <x v="3"/>
    <n v="2020"/>
    <x v="3"/>
    <x v="1212"/>
    <s v="ID - 593389"/>
    <x v="1"/>
    <n v="48"/>
    <n v="3130"/>
    <n v="4333"/>
    <n v="150240"/>
    <n v="207984"/>
    <n v="57744"/>
  </r>
  <r>
    <x v="140"/>
    <x v="3"/>
    <s v="Cairo"/>
    <x v="1"/>
    <n v="2017"/>
    <x v="2"/>
    <x v="140"/>
    <s v="ID - 593503"/>
    <x v="1"/>
    <n v="26"/>
    <n v="7813"/>
    <n v="12968"/>
    <n v="203138"/>
    <n v="337168"/>
    <n v="134030"/>
  </r>
  <r>
    <x v="158"/>
    <x v="0"/>
    <s v="Homs"/>
    <x v="2"/>
    <n v="2020"/>
    <x v="2"/>
    <x v="158"/>
    <s v="ID - 593617"/>
    <x v="1"/>
    <n v="83"/>
    <n v="4517"/>
    <n v="9675"/>
    <n v="374911"/>
    <n v="803025"/>
    <n v="428114"/>
  </r>
  <r>
    <x v="419"/>
    <x v="2"/>
    <s v="Nablus"/>
    <x v="2"/>
    <n v="2018"/>
    <x v="2"/>
    <x v="419"/>
    <s v="ID - 593731"/>
    <x v="0"/>
    <n v="38"/>
    <n v="8098"/>
    <n v="9814"/>
    <n v="307724"/>
    <n v="372932"/>
    <n v="65208"/>
  </r>
  <r>
    <x v="97"/>
    <x v="0"/>
    <s v="Hama"/>
    <x v="2"/>
    <n v="2020"/>
    <x v="0"/>
    <x v="97"/>
    <s v="ID - 593845"/>
    <x v="0"/>
    <n v="29"/>
    <n v="2940"/>
    <n v="9676"/>
    <n v="85260"/>
    <n v="280604"/>
    <n v="195344"/>
  </r>
  <r>
    <x v="1255"/>
    <x v="2"/>
    <s v="Al-Quds"/>
    <x v="2"/>
    <n v="2020"/>
    <x v="2"/>
    <x v="1255"/>
    <s v="ID - 593959"/>
    <x v="1"/>
    <n v="22"/>
    <n v="6285"/>
    <n v="11192"/>
    <n v="138270"/>
    <n v="246224"/>
    <n v="107954"/>
  </r>
  <r>
    <x v="1100"/>
    <x v="0"/>
    <s v="Hama"/>
    <x v="3"/>
    <n v="2017"/>
    <x v="0"/>
    <x v="1100"/>
    <s v="ID - 594073"/>
    <x v="1"/>
    <n v="72"/>
    <n v="4896"/>
    <n v="8875"/>
    <n v="352512"/>
    <n v="639000"/>
    <n v="286488"/>
  </r>
  <r>
    <x v="577"/>
    <x v="2"/>
    <s v="Nablus"/>
    <x v="3"/>
    <n v="2017"/>
    <x v="0"/>
    <x v="577"/>
    <s v="ID - 594187"/>
    <x v="1"/>
    <n v="82"/>
    <n v="5146"/>
    <n v="6875"/>
    <n v="421972"/>
    <n v="563750"/>
    <n v="141778"/>
  </r>
  <r>
    <x v="445"/>
    <x v="2"/>
    <s v="Gaza"/>
    <x v="2"/>
    <n v="2019"/>
    <x v="0"/>
    <x v="445"/>
    <s v="ID - 594301"/>
    <x v="0"/>
    <n v="85"/>
    <n v="7940"/>
    <n v="12286"/>
    <n v="674900"/>
    <n v="1044310"/>
    <n v="369410"/>
  </r>
  <r>
    <x v="420"/>
    <x v="1"/>
    <s v="Dammam"/>
    <x v="2"/>
    <n v="2018"/>
    <x v="0"/>
    <x v="420"/>
    <s v="ID - 594415"/>
    <x v="0"/>
    <n v="95"/>
    <n v="7188"/>
    <n v="11399"/>
    <n v="682860"/>
    <n v="1082905"/>
    <n v="400045"/>
  </r>
  <r>
    <x v="48"/>
    <x v="1"/>
    <s v="Riyadh"/>
    <x v="2"/>
    <n v="2019"/>
    <x v="1"/>
    <x v="48"/>
    <s v="ID - 594529"/>
    <x v="0"/>
    <n v="69"/>
    <n v="6122"/>
    <n v="10146"/>
    <n v="422418"/>
    <n v="700074"/>
    <n v="277656"/>
  </r>
  <r>
    <x v="987"/>
    <x v="3"/>
    <s v="Hurghada"/>
    <x v="1"/>
    <n v="2019"/>
    <x v="0"/>
    <x v="987"/>
    <s v="ID - 594643"/>
    <x v="0"/>
    <n v="12"/>
    <n v="5731"/>
    <n v="12160"/>
    <n v="68772"/>
    <n v="145920"/>
    <n v="77148"/>
  </r>
  <r>
    <x v="1351"/>
    <x v="0"/>
    <s v="Hama"/>
    <x v="0"/>
    <n v="2019"/>
    <x v="2"/>
    <x v="1351"/>
    <s v="ID - 594757"/>
    <x v="0"/>
    <n v="33"/>
    <n v="7105"/>
    <n v="10804"/>
    <n v="234465"/>
    <n v="356532"/>
    <n v="122067"/>
  </r>
  <r>
    <x v="530"/>
    <x v="0"/>
    <s v="Hama"/>
    <x v="1"/>
    <n v="2019"/>
    <x v="2"/>
    <x v="530"/>
    <s v="ID - 594871"/>
    <x v="0"/>
    <n v="31"/>
    <n v="5516"/>
    <n v="10092"/>
    <n v="170996"/>
    <n v="312852"/>
    <n v="141856"/>
  </r>
  <r>
    <x v="587"/>
    <x v="3"/>
    <s v="Alex"/>
    <x v="2"/>
    <n v="2020"/>
    <x v="3"/>
    <x v="587"/>
    <s v="ID - 594985"/>
    <x v="1"/>
    <n v="42"/>
    <n v="4202"/>
    <n v="5662"/>
    <n v="176484"/>
    <n v="237804"/>
    <n v="61320"/>
  </r>
  <r>
    <x v="903"/>
    <x v="0"/>
    <s v="Homs"/>
    <x v="2"/>
    <n v="2018"/>
    <x v="3"/>
    <x v="903"/>
    <s v="ID - 595099"/>
    <x v="1"/>
    <n v="57"/>
    <n v="6044"/>
    <n v="11474"/>
    <n v="344508"/>
    <n v="654018"/>
    <n v="309510"/>
  </r>
  <r>
    <x v="1341"/>
    <x v="1"/>
    <s v="Jeddah"/>
    <x v="3"/>
    <n v="2019"/>
    <x v="1"/>
    <x v="1341"/>
    <s v="ID - 595213"/>
    <x v="1"/>
    <n v="75"/>
    <n v="2901"/>
    <n v="4996"/>
    <n v="217575"/>
    <n v="374700"/>
    <n v="157125"/>
  </r>
  <r>
    <x v="137"/>
    <x v="3"/>
    <s v="Cairo"/>
    <x v="0"/>
    <n v="2020"/>
    <x v="2"/>
    <x v="137"/>
    <s v="ID - 595327"/>
    <x v="1"/>
    <n v="51"/>
    <n v="2960"/>
    <n v="9591"/>
    <n v="150960"/>
    <n v="489141"/>
    <n v="338181"/>
  </r>
  <r>
    <x v="1106"/>
    <x v="1"/>
    <s v="Dammam"/>
    <x v="2"/>
    <n v="2020"/>
    <x v="1"/>
    <x v="1106"/>
    <s v="ID - 595441"/>
    <x v="1"/>
    <n v="84"/>
    <n v="6795"/>
    <n v="12450"/>
    <n v="570780"/>
    <n v="1045800"/>
    <n v="475020"/>
  </r>
  <r>
    <x v="1181"/>
    <x v="3"/>
    <s v="Hurghada"/>
    <x v="0"/>
    <n v="2017"/>
    <x v="1"/>
    <x v="1181"/>
    <s v="ID - 595555"/>
    <x v="0"/>
    <n v="98"/>
    <n v="3353"/>
    <n v="7145"/>
    <n v="328594"/>
    <n v="700210"/>
    <n v="371616"/>
  </r>
  <r>
    <x v="1262"/>
    <x v="3"/>
    <s v="Hurghada"/>
    <x v="3"/>
    <n v="2017"/>
    <x v="2"/>
    <x v="1262"/>
    <s v="ID - 595669"/>
    <x v="1"/>
    <n v="16"/>
    <n v="2909"/>
    <n v="6559"/>
    <n v="46544"/>
    <n v="104944"/>
    <n v="58400"/>
  </r>
  <r>
    <x v="801"/>
    <x v="1"/>
    <s v="Abha"/>
    <x v="0"/>
    <n v="2019"/>
    <x v="0"/>
    <x v="801"/>
    <s v="ID - 595783"/>
    <x v="1"/>
    <n v="83"/>
    <n v="4165"/>
    <n v="5634"/>
    <n v="345695"/>
    <n v="467622"/>
    <n v="121927"/>
  </r>
  <r>
    <x v="517"/>
    <x v="2"/>
    <s v="Gaza"/>
    <x v="2"/>
    <n v="2017"/>
    <x v="0"/>
    <x v="517"/>
    <s v="ID - 595897"/>
    <x v="0"/>
    <n v="52"/>
    <n v="5526"/>
    <n v="11623"/>
    <n v="287352"/>
    <n v="604396"/>
    <n v="317044"/>
  </r>
  <r>
    <x v="451"/>
    <x v="1"/>
    <s v="Riyadh"/>
    <x v="1"/>
    <n v="2020"/>
    <x v="3"/>
    <x v="451"/>
    <s v="ID - 596011"/>
    <x v="0"/>
    <n v="74"/>
    <n v="6697"/>
    <n v="12371"/>
    <n v="495578"/>
    <n v="915454"/>
    <n v="419876"/>
  </r>
  <r>
    <x v="1422"/>
    <x v="3"/>
    <s v="Hurghada"/>
    <x v="0"/>
    <n v="2017"/>
    <x v="3"/>
    <x v="1422"/>
    <s v="ID - 596125"/>
    <x v="0"/>
    <n v="62"/>
    <n v="3690"/>
    <n v="7840"/>
    <n v="228780"/>
    <n v="486080"/>
    <n v="257300"/>
  </r>
  <r>
    <x v="617"/>
    <x v="0"/>
    <s v="Damascus"/>
    <x v="1"/>
    <n v="2018"/>
    <x v="0"/>
    <x v="617"/>
    <s v="ID - 596239"/>
    <x v="0"/>
    <n v="38"/>
    <n v="5447"/>
    <n v="8016"/>
    <n v="206986"/>
    <n v="304608"/>
    <n v="97622"/>
  </r>
  <r>
    <x v="355"/>
    <x v="2"/>
    <s v="Gaza"/>
    <x v="2"/>
    <n v="2017"/>
    <x v="2"/>
    <x v="355"/>
    <s v="ID - 596353"/>
    <x v="0"/>
    <n v="68"/>
    <n v="4665"/>
    <n v="11212"/>
    <n v="317220"/>
    <n v="762416"/>
    <n v="445196"/>
  </r>
  <r>
    <x v="1414"/>
    <x v="2"/>
    <s v="Nablus"/>
    <x v="3"/>
    <n v="2018"/>
    <x v="1"/>
    <x v="1414"/>
    <s v="ID - 596467"/>
    <x v="1"/>
    <n v="36"/>
    <n v="3675"/>
    <n v="7510"/>
    <n v="132300"/>
    <n v="270360"/>
    <n v="138060"/>
  </r>
  <r>
    <x v="607"/>
    <x v="0"/>
    <s v="Damascus"/>
    <x v="3"/>
    <n v="2017"/>
    <x v="0"/>
    <x v="607"/>
    <s v="ID - 596581"/>
    <x v="1"/>
    <n v="89"/>
    <n v="5790"/>
    <n v="12758"/>
    <n v="515310"/>
    <n v="1135462"/>
    <n v="620152"/>
  </r>
  <r>
    <x v="109"/>
    <x v="0"/>
    <s v="Hama"/>
    <x v="2"/>
    <n v="2018"/>
    <x v="3"/>
    <x v="109"/>
    <s v="ID - 596695"/>
    <x v="0"/>
    <n v="14"/>
    <n v="2350"/>
    <n v="8319"/>
    <n v="32900"/>
    <n v="116466"/>
    <n v="83566"/>
  </r>
  <r>
    <x v="34"/>
    <x v="3"/>
    <s v="Cairo"/>
    <x v="1"/>
    <n v="2017"/>
    <x v="2"/>
    <x v="34"/>
    <s v="ID - 596809"/>
    <x v="1"/>
    <n v="48"/>
    <n v="7921"/>
    <n v="12068"/>
    <n v="380208"/>
    <n v="579264"/>
    <n v="199056"/>
  </r>
  <r>
    <x v="1192"/>
    <x v="0"/>
    <s v="Idlb"/>
    <x v="2"/>
    <n v="2020"/>
    <x v="3"/>
    <x v="1192"/>
    <s v="ID - 596923"/>
    <x v="1"/>
    <n v="27"/>
    <n v="8301"/>
    <n v="12147"/>
    <n v="224127"/>
    <n v="327969"/>
    <n v="103842"/>
  </r>
  <r>
    <x v="982"/>
    <x v="2"/>
    <s v="Ramallah"/>
    <x v="3"/>
    <n v="2020"/>
    <x v="1"/>
    <x v="982"/>
    <s v="ID - 597037"/>
    <x v="1"/>
    <n v="53"/>
    <n v="5499"/>
    <n v="11317"/>
    <n v="291447"/>
    <n v="599801"/>
    <n v="308354"/>
  </r>
  <r>
    <x v="1040"/>
    <x v="2"/>
    <s v="Ramallah"/>
    <x v="3"/>
    <n v="2019"/>
    <x v="2"/>
    <x v="1040"/>
    <s v="ID - 597151"/>
    <x v="0"/>
    <n v="99"/>
    <n v="8065"/>
    <n v="9470"/>
    <n v="798435"/>
    <n v="937530"/>
    <n v="139095"/>
  </r>
  <r>
    <x v="996"/>
    <x v="2"/>
    <s v="Al-Quds"/>
    <x v="1"/>
    <n v="2018"/>
    <x v="0"/>
    <x v="996"/>
    <s v="ID - 597265"/>
    <x v="0"/>
    <n v="98"/>
    <n v="2414"/>
    <n v="8159"/>
    <n v="236572"/>
    <n v="799582"/>
    <n v="563010"/>
  </r>
  <r>
    <x v="553"/>
    <x v="3"/>
    <s v="Tanta"/>
    <x v="2"/>
    <n v="2020"/>
    <x v="0"/>
    <x v="553"/>
    <s v="ID - 597379"/>
    <x v="0"/>
    <n v="65"/>
    <n v="6695"/>
    <n v="12165"/>
    <n v="435175"/>
    <n v="790725"/>
    <n v="355550"/>
  </r>
  <r>
    <x v="984"/>
    <x v="1"/>
    <s v="Dammam"/>
    <x v="2"/>
    <n v="2018"/>
    <x v="3"/>
    <x v="984"/>
    <s v="ID - 597493"/>
    <x v="1"/>
    <n v="89"/>
    <n v="4173"/>
    <n v="10993"/>
    <n v="371397"/>
    <n v="978377"/>
    <n v="606980"/>
  </r>
  <r>
    <x v="924"/>
    <x v="2"/>
    <s v="Gaza"/>
    <x v="3"/>
    <n v="2019"/>
    <x v="0"/>
    <x v="924"/>
    <s v="ID - 597607"/>
    <x v="0"/>
    <n v="65"/>
    <n v="6246"/>
    <n v="8167"/>
    <n v="405990"/>
    <n v="530855"/>
    <n v="124865"/>
  </r>
  <r>
    <x v="1458"/>
    <x v="3"/>
    <s v="Tanta"/>
    <x v="1"/>
    <n v="2019"/>
    <x v="0"/>
    <x v="1458"/>
    <s v="ID - 597721"/>
    <x v="0"/>
    <n v="62"/>
    <n v="4344"/>
    <n v="5714"/>
    <n v="269328"/>
    <n v="354268"/>
    <n v="84940"/>
  </r>
  <r>
    <x v="1185"/>
    <x v="2"/>
    <s v="Al-Quds"/>
    <x v="2"/>
    <n v="2019"/>
    <x v="0"/>
    <x v="1185"/>
    <s v="ID - 597835"/>
    <x v="0"/>
    <n v="11"/>
    <n v="8098"/>
    <n v="11497"/>
    <n v="89078"/>
    <n v="126467"/>
    <n v="37389"/>
  </r>
  <r>
    <x v="1337"/>
    <x v="2"/>
    <s v="Nablus"/>
    <x v="1"/>
    <n v="2017"/>
    <x v="1"/>
    <x v="1337"/>
    <s v="ID - 597949"/>
    <x v="0"/>
    <n v="60"/>
    <n v="3159"/>
    <n v="7551"/>
    <n v="189540"/>
    <n v="453060"/>
    <n v="263520"/>
  </r>
  <r>
    <x v="873"/>
    <x v="2"/>
    <s v="Gaza"/>
    <x v="3"/>
    <n v="2020"/>
    <x v="3"/>
    <x v="873"/>
    <s v="ID - 598063"/>
    <x v="0"/>
    <n v="84"/>
    <n v="5845"/>
    <n v="12529"/>
    <n v="490980"/>
    <n v="1052436"/>
    <n v="561456"/>
  </r>
  <r>
    <x v="1270"/>
    <x v="1"/>
    <s v="Abha"/>
    <x v="3"/>
    <n v="2018"/>
    <x v="1"/>
    <x v="1270"/>
    <s v="ID - 598177"/>
    <x v="0"/>
    <n v="97"/>
    <n v="2928"/>
    <n v="4817"/>
    <n v="284016"/>
    <n v="467249"/>
    <n v="183233"/>
  </r>
  <r>
    <x v="925"/>
    <x v="3"/>
    <s v="Cairo"/>
    <x v="2"/>
    <n v="2020"/>
    <x v="3"/>
    <x v="925"/>
    <s v="ID - 598291"/>
    <x v="1"/>
    <n v="10"/>
    <n v="8868"/>
    <n v="14576"/>
    <n v="88680"/>
    <n v="145760"/>
    <n v="57080"/>
  </r>
  <r>
    <x v="824"/>
    <x v="0"/>
    <s v="Homs"/>
    <x v="1"/>
    <n v="2018"/>
    <x v="3"/>
    <x v="824"/>
    <s v="ID - 598405"/>
    <x v="0"/>
    <n v="42"/>
    <n v="5418"/>
    <n v="8261"/>
    <n v="227556"/>
    <n v="346962"/>
    <n v="119406"/>
  </r>
  <r>
    <x v="834"/>
    <x v="0"/>
    <s v="Homs"/>
    <x v="2"/>
    <n v="2017"/>
    <x v="1"/>
    <x v="834"/>
    <s v="ID - 598519"/>
    <x v="1"/>
    <n v="77"/>
    <n v="8596"/>
    <n v="12694"/>
    <n v="661892"/>
    <n v="977438"/>
    <n v="315546"/>
  </r>
  <r>
    <x v="378"/>
    <x v="2"/>
    <s v="Al-Quds"/>
    <x v="2"/>
    <n v="2017"/>
    <x v="3"/>
    <x v="378"/>
    <s v="ID - 598633"/>
    <x v="0"/>
    <n v="73"/>
    <n v="5906"/>
    <n v="9041"/>
    <n v="431138"/>
    <n v="659993"/>
    <n v="228855"/>
  </r>
  <r>
    <x v="1319"/>
    <x v="2"/>
    <s v="Gaza"/>
    <x v="0"/>
    <n v="2019"/>
    <x v="3"/>
    <x v="1319"/>
    <s v="ID - 598747"/>
    <x v="0"/>
    <n v="97"/>
    <n v="2702"/>
    <n v="6301"/>
    <n v="262094"/>
    <n v="611197"/>
    <n v="349103"/>
  </r>
  <r>
    <x v="724"/>
    <x v="1"/>
    <s v="Riyadh"/>
    <x v="1"/>
    <n v="2017"/>
    <x v="0"/>
    <x v="724"/>
    <s v="ID - 598861"/>
    <x v="0"/>
    <n v="17"/>
    <n v="5412"/>
    <n v="9740"/>
    <n v="92004"/>
    <n v="165580"/>
    <n v="73576"/>
  </r>
  <r>
    <x v="386"/>
    <x v="3"/>
    <s v="Cairo"/>
    <x v="0"/>
    <n v="2020"/>
    <x v="3"/>
    <x v="386"/>
    <s v="ID - 598975"/>
    <x v="0"/>
    <n v="42"/>
    <n v="5916"/>
    <n v="10636"/>
    <n v="248472"/>
    <n v="446712"/>
    <n v="198240"/>
  </r>
  <r>
    <x v="1241"/>
    <x v="1"/>
    <s v="Dammam"/>
    <x v="3"/>
    <n v="2020"/>
    <x v="1"/>
    <x v="1241"/>
    <s v="ID - 599089"/>
    <x v="0"/>
    <n v="79"/>
    <n v="2554"/>
    <n v="4560"/>
    <n v="201766"/>
    <n v="360240"/>
    <n v="158474"/>
  </r>
  <r>
    <x v="195"/>
    <x v="1"/>
    <s v="Abha"/>
    <x v="2"/>
    <n v="2020"/>
    <x v="0"/>
    <x v="195"/>
    <s v="ID - 599203"/>
    <x v="0"/>
    <n v="19"/>
    <n v="2335"/>
    <n v="8991"/>
    <n v="44365"/>
    <n v="170829"/>
    <n v="126464"/>
  </r>
  <r>
    <x v="998"/>
    <x v="3"/>
    <s v="Alex"/>
    <x v="0"/>
    <n v="2019"/>
    <x v="1"/>
    <x v="998"/>
    <s v="ID - 599317"/>
    <x v="0"/>
    <n v="75"/>
    <n v="3019"/>
    <n v="7341"/>
    <n v="226425"/>
    <n v="550575"/>
    <n v="324150"/>
  </r>
  <r>
    <x v="892"/>
    <x v="0"/>
    <s v="Damascus"/>
    <x v="1"/>
    <n v="2018"/>
    <x v="2"/>
    <x v="892"/>
    <s v="ID - 599431"/>
    <x v="1"/>
    <n v="23"/>
    <n v="2209"/>
    <n v="5698"/>
    <n v="50807"/>
    <n v="131054"/>
    <n v="80247"/>
  </r>
  <r>
    <x v="498"/>
    <x v="2"/>
    <s v="Nablus"/>
    <x v="2"/>
    <n v="2018"/>
    <x v="0"/>
    <x v="498"/>
    <s v="ID - 599545"/>
    <x v="0"/>
    <n v="40"/>
    <n v="7421"/>
    <n v="10806"/>
    <n v="296840"/>
    <n v="432240"/>
    <n v="135400"/>
  </r>
  <r>
    <x v="690"/>
    <x v="1"/>
    <s v="Riyadh"/>
    <x v="0"/>
    <n v="2020"/>
    <x v="1"/>
    <x v="690"/>
    <s v="ID - 599659"/>
    <x v="0"/>
    <n v="53"/>
    <n v="3062"/>
    <n v="6494"/>
    <n v="162286"/>
    <n v="344182"/>
    <n v="181896"/>
  </r>
  <r>
    <x v="902"/>
    <x v="0"/>
    <s v="Idlb"/>
    <x v="3"/>
    <n v="2017"/>
    <x v="0"/>
    <x v="902"/>
    <s v="ID - 599773"/>
    <x v="1"/>
    <n v="46"/>
    <n v="4943"/>
    <n v="8233"/>
    <n v="227378"/>
    <n v="378718"/>
    <n v="151340"/>
  </r>
  <r>
    <x v="490"/>
    <x v="1"/>
    <s v="Abha"/>
    <x v="0"/>
    <n v="2019"/>
    <x v="3"/>
    <x v="490"/>
    <s v="ID - 599887"/>
    <x v="1"/>
    <n v="14"/>
    <n v="2861"/>
    <n v="9469"/>
    <n v="40054"/>
    <n v="132566"/>
    <n v="92512"/>
  </r>
  <r>
    <x v="625"/>
    <x v="0"/>
    <s v="Idlb"/>
    <x v="1"/>
    <n v="2017"/>
    <x v="2"/>
    <x v="625"/>
    <s v="ID - 600001"/>
    <x v="1"/>
    <n v="30"/>
    <n v="8499"/>
    <n v="15389"/>
    <n v="254970"/>
    <n v="461670"/>
    <n v="206700"/>
  </r>
  <r>
    <x v="1244"/>
    <x v="0"/>
    <s v="Homs"/>
    <x v="1"/>
    <n v="2018"/>
    <x v="2"/>
    <x v="1244"/>
    <s v="ID - 600115"/>
    <x v="0"/>
    <n v="47"/>
    <n v="7077"/>
    <n v="10626"/>
    <n v="332619"/>
    <n v="499422"/>
    <n v="166803"/>
  </r>
  <r>
    <x v="303"/>
    <x v="0"/>
    <s v="Damascus"/>
    <x v="1"/>
    <n v="2019"/>
    <x v="1"/>
    <x v="303"/>
    <s v="ID - 600229"/>
    <x v="0"/>
    <n v="40"/>
    <n v="7349"/>
    <n v="8814"/>
    <n v="293960"/>
    <n v="352560"/>
    <n v="58600"/>
  </r>
  <r>
    <x v="1339"/>
    <x v="0"/>
    <s v="Idlb"/>
    <x v="2"/>
    <n v="2017"/>
    <x v="3"/>
    <x v="1339"/>
    <s v="ID - 600343"/>
    <x v="1"/>
    <n v="25"/>
    <n v="8153"/>
    <n v="9749"/>
    <n v="203825"/>
    <n v="243725"/>
    <n v="39900"/>
  </r>
  <r>
    <x v="242"/>
    <x v="2"/>
    <s v="Al-Quds"/>
    <x v="3"/>
    <n v="2020"/>
    <x v="1"/>
    <x v="242"/>
    <s v="ID - 600457"/>
    <x v="0"/>
    <n v="55"/>
    <n v="5140"/>
    <n v="8393"/>
    <n v="282700"/>
    <n v="461615"/>
    <n v="178915"/>
  </r>
  <r>
    <x v="864"/>
    <x v="3"/>
    <s v="Hurghada"/>
    <x v="2"/>
    <n v="2018"/>
    <x v="3"/>
    <x v="864"/>
    <s v="ID - 600571"/>
    <x v="0"/>
    <n v="75"/>
    <n v="5105"/>
    <n v="6467"/>
    <n v="382875"/>
    <n v="485025"/>
    <n v="102150"/>
  </r>
  <r>
    <x v="89"/>
    <x v="1"/>
    <s v="Jeddah"/>
    <x v="2"/>
    <n v="2019"/>
    <x v="0"/>
    <x v="89"/>
    <s v="ID - 600685"/>
    <x v="1"/>
    <n v="28"/>
    <n v="4324"/>
    <n v="10666"/>
    <n v="121072"/>
    <n v="298648"/>
    <n v="177576"/>
  </r>
  <r>
    <x v="333"/>
    <x v="0"/>
    <s v="Homs"/>
    <x v="3"/>
    <n v="2019"/>
    <x v="0"/>
    <x v="333"/>
    <s v="ID - 600799"/>
    <x v="1"/>
    <n v="79"/>
    <n v="2999"/>
    <n v="4350"/>
    <n v="236921"/>
    <n v="343650"/>
    <n v="106729"/>
  </r>
  <r>
    <x v="595"/>
    <x v="0"/>
    <s v="Homs"/>
    <x v="0"/>
    <n v="2017"/>
    <x v="0"/>
    <x v="595"/>
    <s v="ID - 600913"/>
    <x v="0"/>
    <n v="59"/>
    <n v="4750"/>
    <n v="8166"/>
    <n v="280250"/>
    <n v="481794"/>
    <n v="201544"/>
  </r>
  <r>
    <x v="192"/>
    <x v="1"/>
    <s v="Dammam"/>
    <x v="3"/>
    <n v="2020"/>
    <x v="2"/>
    <x v="192"/>
    <s v="ID - 601027"/>
    <x v="1"/>
    <n v="91"/>
    <n v="7870"/>
    <n v="14857"/>
    <n v="716170"/>
    <n v="1351987"/>
    <n v="635817"/>
  </r>
  <r>
    <x v="802"/>
    <x v="1"/>
    <s v="Jeddah"/>
    <x v="3"/>
    <n v="2020"/>
    <x v="3"/>
    <x v="802"/>
    <s v="ID - 601141"/>
    <x v="1"/>
    <n v="32"/>
    <n v="5455"/>
    <n v="9516"/>
    <n v="174560"/>
    <n v="304512"/>
    <n v="129952"/>
  </r>
  <r>
    <x v="1112"/>
    <x v="1"/>
    <s v="Abha"/>
    <x v="0"/>
    <n v="2017"/>
    <x v="3"/>
    <x v="1112"/>
    <s v="ID - 601255"/>
    <x v="0"/>
    <n v="41"/>
    <n v="4752"/>
    <n v="10524"/>
    <n v="194832"/>
    <n v="431484"/>
    <n v="236652"/>
  </r>
  <r>
    <x v="1460"/>
    <x v="1"/>
    <s v="Jeddah"/>
    <x v="0"/>
    <n v="2017"/>
    <x v="1"/>
    <x v="1460"/>
    <s v="ID - 601369"/>
    <x v="0"/>
    <n v="67"/>
    <n v="3586"/>
    <n v="7371"/>
    <n v="240262"/>
    <n v="493857"/>
    <n v="253595"/>
  </r>
  <r>
    <x v="910"/>
    <x v="0"/>
    <s v="Idlb"/>
    <x v="3"/>
    <n v="2019"/>
    <x v="0"/>
    <x v="910"/>
    <s v="ID - 601483"/>
    <x v="1"/>
    <n v="28"/>
    <n v="7051"/>
    <n v="9664"/>
    <n v="197428"/>
    <n v="270592"/>
    <n v="73164"/>
  </r>
  <r>
    <x v="961"/>
    <x v="1"/>
    <s v="Dammam"/>
    <x v="1"/>
    <n v="2020"/>
    <x v="2"/>
    <x v="961"/>
    <s v="ID - 601597"/>
    <x v="1"/>
    <n v="23"/>
    <n v="8149"/>
    <n v="12135"/>
    <n v="187427"/>
    <n v="279105"/>
    <n v="91678"/>
  </r>
  <r>
    <x v="878"/>
    <x v="2"/>
    <s v="Ramallah"/>
    <x v="2"/>
    <n v="2017"/>
    <x v="3"/>
    <x v="878"/>
    <s v="ID - 601711"/>
    <x v="0"/>
    <n v="98"/>
    <n v="7729"/>
    <n v="13705"/>
    <n v="757442"/>
    <n v="1343090"/>
    <n v="585648"/>
  </r>
  <r>
    <x v="481"/>
    <x v="1"/>
    <s v="Riyadh"/>
    <x v="0"/>
    <n v="2019"/>
    <x v="1"/>
    <x v="481"/>
    <s v="ID - 601825"/>
    <x v="1"/>
    <n v="60"/>
    <n v="8516"/>
    <n v="15040"/>
    <n v="510960"/>
    <n v="902400"/>
    <n v="391440"/>
  </r>
  <r>
    <x v="1353"/>
    <x v="2"/>
    <s v="Al-Quds"/>
    <x v="2"/>
    <n v="2019"/>
    <x v="1"/>
    <x v="1353"/>
    <s v="ID - 601939"/>
    <x v="0"/>
    <n v="69"/>
    <n v="4497"/>
    <n v="11417"/>
    <n v="310293"/>
    <n v="787773"/>
    <n v="477480"/>
  </r>
  <r>
    <x v="572"/>
    <x v="2"/>
    <s v="Al-Quds"/>
    <x v="1"/>
    <n v="2020"/>
    <x v="2"/>
    <x v="572"/>
    <s v="ID - 602053"/>
    <x v="1"/>
    <n v="44"/>
    <n v="7185"/>
    <n v="13708"/>
    <n v="316140"/>
    <n v="603152"/>
    <n v="287012"/>
  </r>
  <r>
    <x v="518"/>
    <x v="0"/>
    <s v="Damascus"/>
    <x v="1"/>
    <n v="2020"/>
    <x v="0"/>
    <x v="518"/>
    <s v="ID - 602167"/>
    <x v="0"/>
    <n v="86"/>
    <n v="3748"/>
    <n v="6223"/>
    <n v="322328"/>
    <n v="535178"/>
    <n v="212850"/>
  </r>
  <r>
    <x v="1404"/>
    <x v="3"/>
    <s v="Cairo"/>
    <x v="1"/>
    <n v="2017"/>
    <x v="2"/>
    <x v="1404"/>
    <s v="ID - 602281"/>
    <x v="1"/>
    <n v="96"/>
    <n v="4307"/>
    <n v="8603"/>
    <n v="413472"/>
    <n v="825888"/>
    <n v="412416"/>
  </r>
  <r>
    <x v="200"/>
    <x v="3"/>
    <s v="Tanta"/>
    <x v="2"/>
    <n v="2018"/>
    <x v="0"/>
    <x v="200"/>
    <s v="ID - 602395"/>
    <x v="0"/>
    <n v="71"/>
    <n v="7377"/>
    <n v="13082"/>
    <n v="523767"/>
    <n v="928822"/>
    <n v="405055"/>
  </r>
  <r>
    <x v="1323"/>
    <x v="1"/>
    <s v="Riyadh"/>
    <x v="2"/>
    <n v="2017"/>
    <x v="2"/>
    <x v="1323"/>
    <s v="ID - 602509"/>
    <x v="1"/>
    <n v="50"/>
    <n v="8116"/>
    <n v="10824"/>
    <n v="405800"/>
    <n v="541200"/>
    <n v="135400"/>
  </r>
  <r>
    <x v="190"/>
    <x v="0"/>
    <s v="Homs"/>
    <x v="1"/>
    <n v="2017"/>
    <x v="3"/>
    <x v="190"/>
    <s v="ID - 602623"/>
    <x v="0"/>
    <n v="72"/>
    <n v="5772"/>
    <n v="8160"/>
    <n v="415584"/>
    <n v="587520"/>
    <n v="171936"/>
  </r>
  <r>
    <x v="869"/>
    <x v="1"/>
    <s v="Riyadh"/>
    <x v="1"/>
    <n v="2019"/>
    <x v="3"/>
    <x v="869"/>
    <s v="ID - 602737"/>
    <x v="1"/>
    <n v="66"/>
    <n v="5894"/>
    <n v="10674"/>
    <n v="389004"/>
    <n v="704484"/>
    <n v="315480"/>
  </r>
  <r>
    <x v="900"/>
    <x v="0"/>
    <s v="Damascus"/>
    <x v="3"/>
    <n v="2017"/>
    <x v="1"/>
    <x v="900"/>
    <s v="ID - 602851"/>
    <x v="1"/>
    <n v="78"/>
    <n v="4123"/>
    <n v="7251"/>
    <n v="321594"/>
    <n v="565578"/>
    <n v="243984"/>
  </r>
  <r>
    <x v="594"/>
    <x v="3"/>
    <s v="Alex"/>
    <x v="1"/>
    <n v="2019"/>
    <x v="2"/>
    <x v="594"/>
    <s v="ID - 602965"/>
    <x v="0"/>
    <n v="80"/>
    <n v="2165"/>
    <n v="4661"/>
    <n v="173200"/>
    <n v="372880"/>
    <n v="199680"/>
  </r>
  <r>
    <x v="635"/>
    <x v="2"/>
    <s v="Nablus"/>
    <x v="3"/>
    <n v="2020"/>
    <x v="2"/>
    <x v="635"/>
    <s v="ID - 603079"/>
    <x v="1"/>
    <n v="86"/>
    <n v="6168"/>
    <n v="9703"/>
    <n v="530448"/>
    <n v="834458"/>
    <n v="304010"/>
  </r>
  <r>
    <x v="1324"/>
    <x v="1"/>
    <s v="Dammam"/>
    <x v="1"/>
    <n v="2018"/>
    <x v="1"/>
    <x v="1324"/>
    <s v="ID - 603193"/>
    <x v="1"/>
    <n v="94"/>
    <n v="2043"/>
    <n v="5180"/>
    <n v="192042"/>
    <n v="486920"/>
    <n v="294878"/>
  </r>
  <r>
    <x v="106"/>
    <x v="1"/>
    <s v="Abha"/>
    <x v="1"/>
    <n v="2020"/>
    <x v="3"/>
    <x v="106"/>
    <s v="ID - 603307"/>
    <x v="1"/>
    <n v="95"/>
    <n v="4014"/>
    <n v="8760"/>
    <n v="381330"/>
    <n v="832200"/>
    <n v="450870"/>
  </r>
  <r>
    <x v="1219"/>
    <x v="1"/>
    <s v="Jeddah"/>
    <x v="0"/>
    <n v="2018"/>
    <x v="2"/>
    <x v="1219"/>
    <s v="ID - 603421"/>
    <x v="0"/>
    <n v="48"/>
    <n v="5036"/>
    <n v="10856"/>
    <n v="241728"/>
    <n v="521088"/>
    <n v="279360"/>
  </r>
  <r>
    <x v="241"/>
    <x v="1"/>
    <s v="Riyadh"/>
    <x v="0"/>
    <n v="2020"/>
    <x v="3"/>
    <x v="241"/>
    <s v="ID - 603535"/>
    <x v="1"/>
    <n v="32"/>
    <n v="4776"/>
    <n v="8222"/>
    <n v="152832"/>
    <n v="263104"/>
    <n v="110272"/>
  </r>
  <r>
    <x v="570"/>
    <x v="3"/>
    <s v="Cairo"/>
    <x v="2"/>
    <n v="2019"/>
    <x v="1"/>
    <x v="570"/>
    <s v="ID - 603649"/>
    <x v="0"/>
    <n v="48"/>
    <n v="5768"/>
    <n v="9854"/>
    <n v="276864"/>
    <n v="472992"/>
    <n v="196128"/>
  </r>
  <r>
    <x v="1263"/>
    <x v="3"/>
    <s v="Cairo"/>
    <x v="0"/>
    <n v="2019"/>
    <x v="2"/>
    <x v="1263"/>
    <s v="ID - 603763"/>
    <x v="1"/>
    <n v="54"/>
    <n v="8776"/>
    <n v="13813"/>
    <n v="473904"/>
    <n v="745902"/>
    <n v="271998"/>
  </r>
  <r>
    <x v="1366"/>
    <x v="0"/>
    <s v="Idlb"/>
    <x v="2"/>
    <n v="2017"/>
    <x v="1"/>
    <x v="1366"/>
    <s v="ID - 603877"/>
    <x v="0"/>
    <n v="10"/>
    <n v="2936"/>
    <n v="8347"/>
    <n v="29360"/>
    <n v="83470"/>
    <n v="54110"/>
  </r>
  <r>
    <x v="698"/>
    <x v="2"/>
    <s v="Nablus"/>
    <x v="1"/>
    <n v="2017"/>
    <x v="2"/>
    <x v="698"/>
    <s v="ID - 603991"/>
    <x v="1"/>
    <n v="62"/>
    <n v="4390"/>
    <n v="9721"/>
    <n v="272180"/>
    <n v="602702"/>
    <n v="330522"/>
  </r>
  <r>
    <x v="552"/>
    <x v="0"/>
    <s v="Homs"/>
    <x v="0"/>
    <n v="2017"/>
    <x v="3"/>
    <x v="552"/>
    <s v="ID - 604105"/>
    <x v="0"/>
    <n v="49"/>
    <n v="4600"/>
    <n v="8161"/>
    <n v="225400"/>
    <n v="399889"/>
    <n v="174489"/>
  </r>
  <r>
    <x v="1427"/>
    <x v="1"/>
    <s v="Dammam"/>
    <x v="0"/>
    <n v="2017"/>
    <x v="3"/>
    <x v="1427"/>
    <s v="ID - 604219"/>
    <x v="1"/>
    <n v="27"/>
    <n v="2830"/>
    <n v="6285"/>
    <n v="76410"/>
    <n v="169695"/>
    <n v="93285"/>
  </r>
  <r>
    <x v="868"/>
    <x v="3"/>
    <s v="Hurghada"/>
    <x v="3"/>
    <n v="2020"/>
    <x v="2"/>
    <x v="868"/>
    <s v="ID - 604333"/>
    <x v="0"/>
    <n v="38"/>
    <n v="6406"/>
    <n v="10457"/>
    <n v="243428"/>
    <n v="397366"/>
    <n v="153938"/>
  </r>
  <r>
    <x v="383"/>
    <x v="1"/>
    <s v="Riyadh"/>
    <x v="3"/>
    <n v="2018"/>
    <x v="3"/>
    <x v="383"/>
    <s v="ID - 604447"/>
    <x v="0"/>
    <n v="85"/>
    <n v="6334"/>
    <n v="8743"/>
    <n v="538390"/>
    <n v="743155"/>
    <n v="204765"/>
  </r>
  <r>
    <x v="1435"/>
    <x v="1"/>
    <s v="Dammam"/>
    <x v="1"/>
    <n v="2017"/>
    <x v="0"/>
    <x v="1435"/>
    <s v="ID - 604561"/>
    <x v="1"/>
    <n v="73"/>
    <n v="3205"/>
    <n v="5360"/>
    <n v="233965"/>
    <n v="391280"/>
    <n v="157315"/>
  </r>
  <r>
    <x v="322"/>
    <x v="0"/>
    <s v="Idlb"/>
    <x v="0"/>
    <n v="2017"/>
    <x v="3"/>
    <x v="322"/>
    <s v="ID - 604675"/>
    <x v="0"/>
    <n v="69"/>
    <n v="5796"/>
    <n v="11037"/>
    <n v="399924"/>
    <n v="761553"/>
    <n v="361629"/>
  </r>
  <r>
    <x v="151"/>
    <x v="1"/>
    <s v="Riyadh"/>
    <x v="3"/>
    <n v="2017"/>
    <x v="1"/>
    <x v="151"/>
    <s v="ID - 604789"/>
    <x v="0"/>
    <n v="56"/>
    <n v="4622"/>
    <n v="7705"/>
    <n v="258832"/>
    <n v="431480"/>
    <n v="172648"/>
  </r>
  <r>
    <x v="1014"/>
    <x v="1"/>
    <s v="Dammam"/>
    <x v="3"/>
    <n v="2020"/>
    <x v="2"/>
    <x v="1014"/>
    <s v="ID - 604903"/>
    <x v="0"/>
    <n v="46"/>
    <n v="3820"/>
    <n v="7023"/>
    <n v="175720"/>
    <n v="323058"/>
    <n v="147338"/>
  </r>
  <r>
    <x v="881"/>
    <x v="2"/>
    <s v="Ramallah"/>
    <x v="2"/>
    <n v="2019"/>
    <x v="2"/>
    <x v="881"/>
    <s v="ID - 605017"/>
    <x v="1"/>
    <n v="71"/>
    <n v="4062"/>
    <n v="5419"/>
    <n v="288402"/>
    <n v="384749"/>
    <n v="96347"/>
  </r>
  <r>
    <x v="1032"/>
    <x v="0"/>
    <s v="Damascus"/>
    <x v="0"/>
    <n v="2017"/>
    <x v="3"/>
    <x v="1032"/>
    <s v="ID - 605131"/>
    <x v="0"/>
    <n v="30"/>
    <n v="8432"/>
    <n v="11362"/>
    <n v="252960"/>
    <n v="340860"/>
    <n v="87900"/>
  </r>
  <r>
    <x v="1259"/>
    <x v="0"/>
    <s v="Idlb"/>
    <x v="1"/>
    <n v="2020"/>
    <x v="0"/>
    <x v="1259"/>
    <s v="ID - 605245"/>
    <x v="1"/>
    <n v="11"/>
    <n v="6796"/>
    <n v="12222"/>
    <n v="74756"/>
    <n v="134442"/>
    <n v="59686"/>
  </r>
  <r>
    <x v="961"/>
    <x v="0"/>
    <s v="Idlb"/>
    <x v="2"/>
    <n v="2020"/>
    <x v="2"/>
    <x v="961"/>
    <s v="ID - 605359"/>
    <x v="1"/>
    <n v="79"/>
    <n v="4714"/>
    <n v="9761"/>
    <n v="372406"/>
    <n v="771119"/>
    <n v="398713"/>
  </r>
  <r>
    <x v="257"/>
    <x v="1"/>
    <s v="Riyadh"/>
    <x v="1"/>
    <n v="2017"/>
    <x v="2"/>
    <x v="257"/>
    <s v="ID - 605473"/>
    <x v="0"/>
    <n v="65"/>
    <n v="8940"/>
    <n v="11142"/>
    <n v="581100"/>
    <n v="724230"/>
    <n v="143130"/>
  </r>
  <r>
    <x v="664"/>
    <x v="2"/>
    <s v="Gaza"/>
    <x v="1"/>
    <n v="2018"/>
    <x v="3"/>
    <x v="664"/>
    <s v="ID - 605587"/>
    <x v="1"/>
    <n v="24"/>
    <n v="7196"/>
    <n v="11283"/>
    <n v="172704"/>
    <n v="270792"/>
    <n v="98088"/>
  </r>
  <r>
    <x v="995"/>
    <x v="3"/>
    <s v="Hurghada"/>
    <x v="3"/>
    <n v="2019"/>
    <x v="3"/>
    <x v="995"/>
    <s v="ID - 605701"/>
    <x v="1"/>
    <n v="89"/>
    <n v="6776"/>
    <n v="10077"/>
    <n v="603064"/>
    <n v="896853"/>
    <n v="293789"/>
  </r>
  <r>
    <x v="716"/>
    <x v="1"/>
    <s v="Dammam"/>
    <x v="1"/>
    <n v="2019"/>
    <x v="1"/>
    <x v="716"/>
    <s v="ID - 605815"/>
    <x v="0"/>
    <n v="65"/>
    <n v="8560"/>
    <n v="11352"/>
    <n v="556400"/>
    <n v="737880"/>
    <n v="181480"/>
  </r>
  <r>
    <x v="911"/>
    <x v="2"/>
    <s v="Gaza"/>
    <x v="2"/>
    <n v="2019"/>
    <x v="2"/>
    <x v="911"/>
    <s v="ID - 605929"/>
    <x v="1"/>
    <n v="23"/>
    <n v="8039"/>
    <n v="9968"/>
    <n v="184897"/>
    <n v="229264"/>
    <n v="44367"/>
  </r>
  <r>
    <x v="1412"/>
    <x v="3"/>
    <s v="Alex"/>
    <x v="3"/>
    <n v="2018"/>
    <x v="3"/>
    <x v="1412"/>
    <s v="ID - 606043"/>
    <x v="1"/>
    <n v="73"/>
    <n v="3930"/>
    <n v="7923"/>
    <n v="286890"/>
    <n v="578379"/>
    <n v="291489"/>
  </r>
  <r>
    <x v="1139"/>
    <x v="3"/>
    <s v="Cairo"/>
    <x v="3"/>
    <n v="2018"/>
    <x v="2"/>
    <x v="1139"/>
    <s v="ID - 606157"/>
    <x v="1"/>
    <n v="22"/>
    <n v="7542"/>
    <n v="14114"/>
    <n v="165924"/>
    <n v="310508"/>
    <n v="144584"/>
  </r>
  <r>
    <x v="1223"/>
    <x v="2"/>
    <s v="Al-Quds"/>
    <x v="2"/>
    <n v="2017"/>
    <x v="3"/>
    <x v="1223"/>
    <s v="ID - 606271"/>
    <x v="0"/>
    <n v="89"/>
    <n v="3922"/>
    <n v="9487"/>
    <n v="349058"/>
    <n v="844343"/>
    <n v="495285"/>
  </r>
  <r>
    <x v="396"/>
    <x v="2"/>
    <s v="Ramallah"/>
    <x v="0"/>
    <n v="2018"/>
    <x v="3"/>
    <x v="396"/>
    <s v="ID - 606385"/>
    <x v="0"/>
    <n v="80"/>
    <n v="3126"/>
    <n v="5706"/>
    <n v="250080"/>
    <n v="456480"/>
    <n v="206400"/>
  </r>
  <r>
    <x v="1282"/>
    <x v="3"/>
    <s v="Tanta"/>
    <x v="1"/>
    <n v="2017"/>
    <x v="0"/>
    <x v="1282"/>
    <s v="ID - 606499"/>
    <x v="1"/>
    <n v="28"/>
    <n v="8819"/>
    <n v="14699"/>
    <n v="246932"/>
    <n v="411572"/>
    <n v="164640"/>
  </r>
  <r>
    <x v="982"/>
    <x v="0"/>
    <s v="Homs"/>
    <x v="0"/>
    <n v="2020"/>
    <x v="1"/>
    <x v="982"/>
    <s v="ID - 606613"/>
    <x v="0"/>
    <n v="91"/>
    <n v="3633"/>
    <n v="5743"/>
    <n v="330603"/>
    <n v="522613"/>
    <n v="192010"/>
  </r>
  <r>
    <x v="262"/>
    <x v="3"/>
    <s v="Tanta"/>
    <x v="1"/>
    <n v="2019"/>
    <x v="3"/>
    <x v="262"/>
    <s v="ID - 606727"/>
    <x v="1"/>
    <n v="69"/>
    <n v="6993"/>
    <n v="8848"/>
    <n v="482517"/>
    <n v="610512"/>
    <n v="127995"/>
  </r>
  <r>
    <x v="675"/>
    <x v="3"/>
    <s v="Cairo"/>
    <x v="3"/>
    <n v="2018"/>
    <x v="3"/>
    <x v="675"/>
    <s v="ID - 606841"/>
    <x v="0"/>
    <n v="12"/>
    <n v="4170"/>
    <n v="7342"/>
    <n v="50040"/>
    <n v="88104"/>
    <n v="38064"/>
  </r>
  <r>
    <x v="1229"/>
    <x v="3"/>
    <s v="Tanta"/>
    <x v="3"/>
    <n v="2020"/>
    <x v="0"/>
    <x v="1229"/>
    <s v="ID - 606955"/>
    <x v="1"/>
    <n v="49"/>
    <n v="2731"/>
    <n v="6729"/>
    <n v="133819"/>
    <n v="329721"/>
    <n v="195902"/>
  </r>
  <r>
    <x v="925"/>
    <x v="2"/>
    <s v="Nablus"/>
    <x v="3"/>
    <n v="2020"/>
    <x v="3"/>
    <x v="925"/>
    <s v="ID - 607069"/>
    <x v="1"/>
    <n v="28"/>
    <n v="3698"/>
    <n v="8743"/>
    <n v="103544"/>
    <n v="244804"/>
    <n v="141260"/>
  </r>
  <r>
    <x v="19"/>
    <x v="2"/>
    <s v="Nablus"/>
    <x v="3"/>
    <n v="2020"/>
    <x v="2"/>
    <x v="19"/>
    <s v="ID - 607183"/>
    <x v="0"/>
    <n v="14"/>
    <n v="4842"/>
    <n v="6173"/>
    <n v="67788"/>
    <n v="86422"/>
    <n v="18634"/>
  </r>
  <r>
    <x v="477"/>
    <x v="3"/>
    <s v="Cairo"/>
    <x v="3"/>
    <n v="2017"/>
    <x v="2"/>
    <x v="477"/>
    <s v="ID - 607297"/>
    <x v="1"/>
    <n v="34"/>
    <n v="6485"/>
    <n v="9371"/>
    <n v="220490"/>
    <n v="318614"/>
    <n v="98124"/>
  </r>
  <r>
    <x v="611"/>
    <x v="1"/>
    <s v="Riyadh"/>
    <x v="2"/>
    <n v="2017"/>
    <x v="3"/>
    <x v="611"/>
    <s v="ID - 607411"/>
    <x v="1"/>
    <n v="19"/>
    <n v="7021"/>
    <n v="9272"/>
    <n v="133399"/>
    <n v="176168"/>
    <n v="42769"/>
  </r>
  <r>
    <x v="700"/>
    <x v="3"/>
    <s v="Tanta"/>
    <x v="3"/>
    <n v="2020"/>
    <x v="2"/>
    <x v="700"/>
    <s v="ID - 607525"/>
    <x v="1"/>
    <n v="31"/>
    <n v="2293"/>
    <n v="8201"/>
    <n v="71083"/>
    <n v="254231"/>
    <n v="183148"/>
  </r>
  <r>
    <x v="17"/>
    <x v="0"/>
    <s v="Hama"/>
    <x v="3"/>
    <n v="2017"/>
    <x v="2"/>
    <x v="17"/>
    <s v="ID - 607639"/>
    <x v="0"/>
    <n v="10"/>
    <n v="5803"/>
    <n v="9738"/>
    <n v="58030"/>
    <n v="97380"/>
    <n v="39350"/>
  </r>
  <r>
    <x v="1370"/>
    <x v="0"/>
    <s v="Hama"/>
    <x v="0"/>
    <n v="2017"/>
    <x v="3"/>
    <x v="1370"/>
    <s v="ID - 607753"/>
    <x v="0"/>
    <n v="24"/>
    <n v="2275"/>
    <n v="5201"/>
    <n v="54600"/>
    <n v="124824"/>
    <n v="70224"/>
  </r>
  <r>
    <x v="1324"/>
    <x v="3"/>
    <s v="Hurghada"/>
    <x v="3"/>
    <n v="2018"/>
    <x v="1"/>
    <x v="1324"/>
    <s v="ID - 607867"/>
    <x v="1"/>
    <n v="12"/>
    <n v="4309"/>
    <n v="8685"/>
    <n v="51708"/>
    <n v="104220"/>
    <n v="52512"/>
  </r>
  <r>
    <x v="668"/>
    <x v="3"/>
    <s v="Hurghada"/>
    <x v="2"/>
    <n v="2017"/>
    <x v="2"/>
    <x v="668"/>
    <s v="ID - 607981"/>
    <x v="0"/>
    <n v="48"/>
    <n v="6884"/>
    <n v="13578"/>
    <n v="330432"/>
    <n v="651744"/>
    <n v="321312"/>
  </r>
  <r>
    <x v="758"/>
    <x v="2"/>
    <s v="Nablus"/>
    <x v="2"/>
    <n v="2018"/>
    <x v="0"/>
    <x v="758"/>
    <s v="ID - 608095"/>
    <x v="0"/>
    <n v="51"/>
    <n v="3837"/>
    <n v="10400"/>
    <n v="195687"/>
    <n v="530400"/>
    <n v="334713"/>
  </r>
  <r>
    <x v="192"/>
    <x v="0"/>
    <s v="Idlb"/>
    <x v="1"/>
    <n v="2020"/>
    <x v="2"/>
    <x v="192"/>
    <s v="ID - 608209"/>
    <x v="1"/>
    <n v="18"/>
    <n v="3896"/>
    <n v="9115"/>
    <n v="70128"/>
    <n v="164070"/>
    <n v="93942"/>
  </r>
  <r>
    <x v="1229"/>
    <x v="0"/>
    <s v="Homs"/>
    <x v="3"/>
    <n v="2020"/>
    <x v="0"/>
    <x v="1229"/>
    <s v="ID - 608323"/>
    <x v="0"/>
    <n v="51"/>
    <n v="7746"/>
    <n v="9159"/>
    <n v="395046"/>
    <n v="467109"/>
    <n v="72063"/>
  </r>
  <r>
    <x v="1209"/>
    <x v="2"/>
    <s v="Ramallah"/>
    <x v="2"/>
    <n v="2018"/>
    <x v="2"/>
    <x v="1209"/>
    <s v="ID - 608437"/>
    <x v="1"/>
    <n v="44"/>
    <n v="5852"/>
    <n v="12172"/>
    <n v="257488"/>
    <n v="535568"/>
    <n v="278080"/>
  </r>
  <r>
    <x v="313"/>
    <x v="2"/>
    <s v="Gaza"/>
    <x v="0"/>
    <n v="2019"/>
    <x v="2"/>
    <x v="313"/>
    <s v="ID - 608551"/>
    <x v="1"/>
    <n v="25"/>
    <n v="5915"/>
    <n v="10268"/>
    <n v="147875"/>
    <n v="256700"/>
    <n v="108825"/>
  </r>
  <r>
    <x v="601"/>
    <x v="2"/>
    <s v="Ramallah"/>
    <x v="3"/>
    <n v="2017"/>
    <x v="3"/>
    <x v="601"/>
    <s v="ID - 608665"/>
    <x v="0"/>
    <n v="38"/>
    <n v="3819"/>
    <n v="5225"/>
    <n v="145122"/>
    <n v="198550"/>
    <n v="53428"/>
  </r>
  <r>
    <x v="1067"/>
    <x v="2"/>
    <s v="Nablus"/>
    <x v="2"/>
    <n v="2019"/>
    <x v="0"/>
    <x v="1067"/>
    <s v="ID - 608779"/>
    <x v="0"/>
    <n v="97"/>
    <n v="2280"/>
    <n v="3367"/>
    <n v="221160"/>
    <n v="326599"/>
    <n v="105439"/>
  </r>
  <r>
    <x v="624"/>
    <x v="2"/>
    <s v="Gaza"/>
    <x v="0"/>
    <n v="2017"/>
    <x v="0"/>
    <x v="624"/>
    <s v="ID - 608893"/>
    <x v="0"/>
    <n v="69"/>
    <n v="4252"/>
    <n v="5813"/>
    <n v="293388"/>
    <n v="401097"/>
    <n v="107709"/>
  </r>
  <r>
    <x v="1141"/>
    <x v="2"/>
    <s v="Ramallah"/>
    <x v="0"/>
    <n v="2018"/>
    <x v="1"/>
    <x v="1141"/>
    <s v="ID - 609007"/>
    <x v="0"/>
    <n v="82"/>
    <n v="7595"/>
    <n v="10580"/>
    <n v="622790"/>
    <n v="867560"/>
    <n v="244770"/>
  </r>
  <r>
    <x v="1413"/>
    <x v="3"/>
    <s v="Hurghada"/>
    <x v="1"/>
    <n v="2018"/>
    <x v="1"/>
    <x v="1413"/>
    <s v="ID - 609121"/>
    <x v="1"/>
    <n v="90"/>
    <n v="7392"/>
    <n v="12438"/>
    <n v="665280"/>
    <n v="1119420"/>
    <n v="454140"/>
  </r>
  <r>
    <x v="746"/>
    <x v="3"/>
    <s v="Alex"/>
    <x v="1"/>
    <n v="2020"/>
    <x v="0"/>
    <x v="746"/>
    <s v="ID - 609235"/>
    <x v="0"/>
    <n v="14"/>
    <n v="5208"/>
    <n v="11852"/>
    <n v="72912"/>
    <n v="165928"/>
    <n v="93016"/>
  </r>
  <r>
    <x v="467"/>
    <x v="3"/>
    <s v="Alex"/>
    <x v="2"/>
    <n v="2019"/>
    <x v="3"/>
    <x v="467"/>
    <s v="ID - 609349"/>
    <x v="1"/>
    <n v="13"/>
    <n v="3506"/>
    <n v="6896"/>
    <n v="45578"/>
    <n v="89648"/>
    <n v="44070"/>
  </r>
  <r>
    <x v="921"/>
    <x v="1"/>
    <s v="Jeddah"/>
    <x v="1"/>
    <n v="2019"/>
    <x v="0"/>
    <x v="921"/>
    <s v="ID - 609463"/>
    <x v="0"/>
    <n v="92"/>
    <n v="2346"/>
    <n v="8929"/>
    <n v="215832"/>
    <n v="821468"/>
    <n v="605636"/>
  </r>
  <r>
    <x v="111"/>
    <x v="0"/>
    <s v="Homs"/>
    <x v="3"/>
    <n v="2017"/>
    <x v="2"/>
    <x v="111"/>
    <s v="ID - 609577"/>
    <x v="0"/>
    <n v="94"/>
    <n v="7759"/>
    <n v="9633"/>
    <n v="729346"/>
    <n v="905502"/>
    <n v="176156"/>
  </r>
  <r>
    <x v="1196"/>
    <x v="2"/>
    <s v="Gaza"/>
    <x v="3"/>
    <n v="2020"/>
    <x v="1"/>
    <x v="1196"/>
    <s v="ID - 609691"/>
    <x v="0"/>
    <n v="84"/>
    <n v="6326"/>
    <n v="10365"/>
    <n v="531384"/>
    <n v="870660"/>
    <n v="339276"/>
  </r>
  <r>
    <x v="952"/>
    <x v="1"/>
    <s v="Abha"/>
    <x v="1"/>
    <n v="2017"/>
    <x v="0"/>
    <x v="952"/>
    <s v="ID - 609805"/>
    <x v="1"/>
    <n v="62"/>
    <n v="6682"/>
    <n v="12359"/>
    <n v="414284"/>
    <n v="766258"/>
    <n v="351974"/>
  </r>
  <r>
    <x v="95"/>
    <x v="1"/>
    <s v="Riyadh"/>
    <x v="2"/>
    <n v="2020"/>
    <x v="0"/>
    <x v="95"/>
    <s v="ID - 609919"/>
    <x v="0"/>
    <n v="37"/>
    <n v="2574"/>
    <n v="4244"/>
    <n v="95238"/>
    <n v="157028"/>
    <n v="61790"/>
  </r>
  <r>
    <x v="1450"/>
    <x v="0"/>
    <s v="Idlb"/>
    <x v="3"/>
    <n v="2017"/>
    <x v="0"/>
    <x v="1450"/>
    <s v="ID - 610033"/>
    <x v="0"/>
    <n v="14"/>
    <n v="6343"/>
    <n v="11817"/>
    <n v="88802"/>
    <n v="165438"/>
    <n v="76636"/>
  </r>
  <r>
    <x v="1027"/>
    <x v="1"/>
    <s v="Abha"/>
    <x v="1"/>
    <n v="2019"/>
    <x v="1"/>
    <x v="1027"/>
    <s v="ID - 610147"/>
    <x v="1"/>
    <n v="45"/>
    <n v="6538"/>
    <n v="9310"/>
    <n v="294210"/>
    <n v="418950"/>
    <n v="124740"/>
  </r>
  <r>
    <x v="381"/>
    <x v="0"/>
    <s v="Hama"/>
    <x v="2"/>
    <n v="2019"/>
    <x v="0"/>
    <x v="381"/>
    <s v="ID - 610261"/>
    <x v="0"/>
    <n v="37"/>
    <n v="5955"/>
    <n v="9328"/>
    <n v="220335"/>
    <n v="345136"/>
    <n v="124801"/>
  </r>
  <r>
    <x v="7"/>
    <x v="3"/>
    <s v="Alex"/>
    <x v="3"/>
    <n v="2017"/>
    <x v="2"/>
    <x v="7"/>
    <s v="ID - 610375"/>
    <x v="1"/>
    <n v="91"/>
    <n v="4418"/>
    <n v="8740"/>
    <n v="402038"/>
    <n v="795340"/>
    <n v="393302"/>
  </r>
  <r>
    <x v="428"/>
    <x v="0"/>
    <s v="Idlb"/>
    <x v="0"/>
    <n v="2019"/>
    <x v="2"/>
    <x v="428"/>
    <s v="ID - 610489"/>
    <x v="0"/>
    <n v="16"/>
    <n v="5345"/>
    <n v="9138"/>
    <n v="85520"/>
    <n v="146208"/>
    <n v="60688"/>
  </r>
  <r>
    <x v="1179"/>
    <x v="1"/>
    <s v="Abha"/>
    <x v="0"/>
    <n v="2017"/>
    <x v="2"/>
    <x v="1179"/>
    <s v="ID - 610603"/>
    <x v="1"/>
    <n v="41"/>
    <n v="4718"/>
    <n v="8854"/>
    <n v="193438"/>
    <n v="363014"/>
    <n v="169576"/>
  </r>
  <r>
    <x v="997"/>
    <x v="3"/>
    <s v="Alex"/>
    <x v="0"/>
    <n v="2017"/>
    <x v="3"/>
    <x v="997"/>
    <s v="ID - 610717"/>
    <x v="1"/>
    <n v="11"/>
    <n v="8404"/>
    <n v="11728"/>
    <n v="92444"/>
    <n v="129008"/>
    <n v="36564"/>
  </r>
  <r>
    <x v="216"/>
    <x v="0"/>
    <s v="Homs"/>
    <x v="2"/>
    <n v="2019"/>
    <x v="2"/>
    <x v="216"/>
    <s v="ID - 610831"/>
    <x v="0"/>
    <n v="79"/>
    <n v="7340"/>
    <n v="8975"/>
    <n v="579860"/>
    <n v="709025"/>
    <n v="129165"/>
  </r>
  <r>
    <x v="1301"/>
    <x v="3"/>
    <s v="Alex"/>
    <x v="2"/>
    <n v="2019"/>
    <x v="2"/>
    <x v="1301"/>
    <s v="ID - 610945"/>
    <x v="1"/>
    <n v="83"/>
    <n v="2007"/>
    <n v="8038"/>
    <n v="166581"/>
    <n v="667154"/>
    <n v="500573"/>
  </r>
  <r>
    <x v="121"/>
    <x v="1"/>
    <s v="Jeddah"/>
    <x v="0"/>
    <n v="2019"/>
    <x v="3"/>
    <x v="121"/>
    <s v="ID - 611059"/>
    <x v="1"/>
    <n v="48"/>
    <n v="5931"/>
    <n v="11369"/>
    <n v="284688"/>
    <n v="545712"/>
    <n v="261024"/>
  </r>
  <r>
    <x v="1000"/>
    <x v="0"/>
    <s v="Idlb"/>
    <x v="3"/>
    <n v="2019"/>
    <x v="1"/>
    <x v="1000"/>
    <s v="ID - 611173"/>
    <x v="0"/>
    <n v="48"/>
    <n v="6066"/>
    <n v="8542"/>
    <n v="291168"/>
    <n v="410016"/>
    <n v="118848"/>
  </r>
  <r>
    <x v="1313"/>
    <x v="2"/>
    <s v="Al-Quds"/>
    <x v="1"/>
    <n v="2020"/>
    <x v="0"/>
    <x v="1313"/>
    <s v="ID - 611287"/>
    <x v="0"/>
    <n v="66"/>
    <n v="4741"/>
    <n v="6541"/>
    <n v="312906"/>
    <n v="431706"/>
    <n v="118800"/>
  </r>
  <r>
    <x v="771"/>
    <x v="2"/>
    <s v="Gaza"/>
    <x v="1"/>
    <n v="2018"/>
    <x v="2"/>
    <x v="771"/>
    <s v="ID - 611401"/>
    <x v="1"/>
    <n v="50"/>
    <n v="5865"/>
    <n v="12440"/>
    <n v="293250"/>
    <n v="622000"/>
    <n v="328750"/>
  </r>
  <r>
    <x v="52"/>
    <x v="0"/>
    <s v="Homs"/>
    <x v="3"/>
    <n v="2020"/>
    <x v="2"/>
    <x v="52"/>
    <s v="ID - 611515"/>
    <x v="1"/>
    <n v="80"/>
    <n v="7300"/>
    <n v="13946"/>
    <n v="584000"/>
    <n v="1115680"/>
    <n v="531680"/>
  </r>
  <r>
    <x v="943"/>
    <x v="1"/>
    <s v="Dammam"/>
    <x v="3"/>
    <n v="2020"/>
    <x v="1"/>
    <x v="943"/>
    <s v="ID - 611629"/>
    <x v="0"/>
    <n v="25"/>
    <n v="8606"/>
    <n v="11481"/>
    <n v="215150"/>
    <n v="287025"/>
    <n v="71875"/>
  </r>
  <r>
    <x v="674"/>
    <x v="2"/>
    <s v="Gaza"/>
    <x v="3"/>
    <n v="2020"/>
    <x v="0"/>
    <x v="674"/>
    <s v="ID - 611743"/>
    <x v="1"/>
    <n v="15"/>
    <n v="3927"/>
    <n v="5538"/>
    <n v="58905"/>
    <n v="83070"/>
    <n v="24165"/>
  </r>
  <r>
    <x v="1390"/>
    <x v="3"/>
    <s v="Tanta"/>
    <x v="1"/>
    <n v="2017"/>
    <x v="3"/>
    <x v="1390"/>
    <s v="ID - 611857"/>
    <x v="1"/>
    <n v="28"/>
    <n v="6430"/>
    <n v="9785"/>
    <n v="180040"/>
    <n v="273980"/>
    <n v="93940"/>
  </r>
  <r>
    <x v="813"/>
    <x v="2"/>
    <s v="Ramallah"/>
    <x v="0"/>
    <n v="2017"/>
    <x v="3"/>
    <x v="813"/>
    <s v="ID - 611971"/>
    <x v="1"/>
    <n v="85"/>
    <n v="7844"/>
    <n v="10525"/>
    <n v="666740"/>
    <n v="894625"/>
    <n v="227885"/>
  </r>
  <r>
    <x v="814"/>
    <x v="2"/>
    <s v="Al-Quds"/>
    <x v="3"/>
    <n v="2020"/>
    <x v="2"/>
    <x v="814"/>
    <s v="ID - 612085"/>
    <x v="1"/>
    <n v="29"/>
    <n v="4511"/>
    <n v="7896"/>
    <n v="130819"/>
    <n v="228984"/>
    <n v="98165"/>
  </r>
  <r>
    <x v="1252"/>
    <x v="2"/>
    <s v="Gaza"/>
    <x v="3"/>
    <n v="2019"/>
    <x v="0"/>
    <x v="1252"/>
    <s v="ID - 612199"/>
    <x v="0"/>
    <n v="35"/>
    <n v="6324"/>
    <n v="9977"/>
    <n v="221340"/>
    <n v="349195"/>
    <n v="127855"/>
  </r>
  <r>
    <x v="1309"/>
    <x v="2"/>
    <s v="Gaza"/>
    <x v="2"/>
    <n v="2020"/>
    <x v="1"/>
    <x v="1309"/>
    <s v="ID - 612313"/>
    <x v="0"/>
    <n v="56"/>
    <n v="2194"/>
    <n v="5933"/>
    <n v="122864"/>
    <n v="332248"/>
    <n v="209384"/>
  </r>
  <r>
    <x v="1085"/>
    <x v="1"/>
    <s v="Jeddah"/>
    <x v="1"/>
    <n v="2019"/>
    <x v="2"/>
    <x v="1085"/>
    <s v="ID - 612427"/>
    <x v="0"/>
    <n v="82"/>
    <n v="4557"/>
    <n v="6053"/>
    <n v="373674"/>
    <n v="496346"/>
    <n v="122672"/>
  </r>
  <r>
    <x v="822"/>
    <x v="1"/>
    <s v="Abha"/>
    <x v="1"/>
    <n v="2019"/>
    <x v="3"/>
    <x v="822"/>
    <s v="ID - 612541"/>
    <x v="1"/>
    <n v="45"/>
    <n v="5806"/>
    <n v="7923"/>
    <n v="261270"/>
    <n v="356535"/>
    <n v="95265"/>
  </r>
  <r>
    <x v="1207"/>
    <x v="0"/>
    <s v="Idlb"/>
    <x v="1"/>
    <n v="2017"/>
    <x v="3"/>
    <x v="1207"/>
    <s v="ID - 612655"/>
    <x v="1"/>
    <n v="46"/>
    <n v="6126"/>
    <n v="12042"/>
    <n v="281796"/>
    <n v="553932"/>
    <n v="272136"/>
  </r>
  <r>
    <x v="574"/>
    <x v="3"/>
    <s v="Alex"/>
    <x v="1"/>
    <n v="2017"/>
    <x v="2"/>
    <x v="574"/>
    <s v="ID - 612769"/>
    <x v="0"/>
    <n v="74"/>
    <n v="4649"/>
    <n v="10615"/>
    <n v="344026"/>
    <n v="785510"/>
    <n v="441484"/>
  </r>
  <r>
    <x v="272"/>
    <x v="0"/>
    <s v="Idlb"/>
    <x v="1"/>
    <n v="2020"/>
    <x v="2"/>
    <x v="272"/>
    <s v="ID - 612883"/>
    <x v="1"/>
    <n v="92"/>
    <n v="5761"/>
    <n v="11053"/>
    <n v="530012"/>
    <n v="1016876"/>
    <n v="486864"/>
  </r>
  <r>
    <x v="994"/>
    <x v="0"/>
    <s v="Hama"/>
    <x v="0"/>
    <n v="2020"/>
    <x v="3"/>
    <x v="994"/>
    <s v="ID - 612997"/>
    <x v="1"/>
    <n v="21"/>
    <n v="6024"/>
    <n v="9126"/>
    <n v="126504"/>
    <n v="191646"/>
    <n v="65142"/>
  </r>
  <r>
    <x v="441"/>
    <x v="1"/>
    <s v="Riyadh"/>
    <x v="1"/>
    <n v="2020"/>
    <x v="3"/>
    <x v="441"/>
    <s v="ID - 613111"/>
    <x v="0"/>
    <n v="18"/>
    <n v="4319"/>
    <n v="7176"/>
    <n v="77742"/>
    <n v="129168"/>
    <n v="51426"/>
  </r>
  <r>
    <x v="553"/>
    <x v="0"/>
    <s v="Homs"/>
    <x v="0"/>
    <n v="2020"/>
    <x v="0"/>
    <x v="553"/>
    <s v="ID - 613225"/>
    <x v="0"/>
    <n v="92"/>
    <n v="2617"/>
    <n v="5548"/>
    <n v="240764"/>
    <n v="510416"/>
    <n v="269652"/>
  </r>
  <r>
    <x v="1378"/>
    <x v="1"/>
    <s v="Jeddah"/>
    <x v="2"/>
    <n v="2018"/>
    <x v="0"/>
    <x v="1378"/>
    <s v="ID - 613339"/>
    <x v="1"/>
    <n v="87"/>
    <n v="8627"/>
    <n v="13357"/>
    <n v="750549"/>
    <n v="1162059"/>
    <n v="411510"/>
  </r>
  <r>
    <x v="230"/>
    <x v="0"/>
    <s v="Hama"/>
    <x v="0"/>
    <n v="2019"/>
    <x v="0"/>
    <x v="230"/>
    <s v="ID - 613453"/>
    <x v="1"/>
    <n v="12"/>
    <n v="7630"/>
    <n v="10046"/>
    <n v="91560"/>
    <n v="120552"/>
    <n v="28992"/>
  </r>
  <r>
    <x v="1394"/>
    <x v="3"/>
    <s v="Cairo"/>
    <x v="3"/>
    <n v="2018"/>
    <x v="0"/>
    <x v="1394"/>
    <s v="ID - 613567"/>
    <x v="1"/>
    <n v="56"/>
    <n v="6563"/>
    <n v="9555"/>
    <n v="367528"/>
    <n v="535080"/>
    <n v="167552"/>
  </r>
  <r>
    <x v="432"/>
    <x v="2"/>
    <s v="Al-Quds"/>
    <x v="1"/>
    <n v="2020"/>
    <x v="1"/>
    <x v="432"/>
    <s v="ID - 613681"/>
    <x v="0"/>
    <n v="25"/>
    <n v="4606"/>
    <n v="9952"/>
    <n v="115150"/>
    <n v="248800"/>
    <n v="133650"/>
  </r>
  <r>
    <x v="1060"/>
    <x v="0"/>
    <s v="Homs"/>
    <x v="1"/>
    <n v="2017"/>
    <x v="0"/>
    <x v="1060"/>
    <s v="ID - 613795"/>
    <x v="1"/>
    <n v="17"/>
    <n v="8609"/>
    <n v="13329"/>
    <n v="146353"/>
    <n v="226593"/>
    <n v="80240"/>
  </r>
  <r>
    <x v="489"/>
    <x v="2"/>
    <s v="Al-Quds"/>
    <x v="2"/>
    <n v="2019"/>
    <x v="3"/>
    <x v="489"/>
    <s v="ID - 613909"/>
    <x v="0"/>
    <n v="51"/>
    <n v="3884"/>
    <n v="8022"/>
    <n v="198084"/>
    <n v="409122"/>
    <n v="211038"/>
  </r>
  <r>
    <x v="1241"/>
    <x v="2"/>
    <s v="Gaza"/>
    <x v="3"/>
    <n v="2020"/>
    <x v="1"/>
    <x v="1241"/>
    <s v="ID - 614023"/>
    <x v="0"/>
    <n v="70"/>
    <n v="5459"/>
    <n v="9898"/>
    <n v="382130"/>
    <n v="692860"/>
    <n v="310730"/>
  </r>
  <r>
    <x v="55"/>
    <x v="0"/>
    <s v="Hama"/>
    <x v="3"/>
    <n v="2020"/>
    <x v="2"/>
    <x v="55"/>
    <s v="ID - 614137"/>
    <x v="0"/>
    <n v="43"/>
    <n v="7349"/>
    <n v="9048"/>
    <n v="316007"/>
    <n v="389064"/>
    <n v="73057"/>
  </r>
  <r>
    <x v="1337"/>
    <x v="3"/>
    <s v="Cairo"/>
    <x v="0"/>
    <n v="2017"/>
    <x v="1"/>
    <x v="1337"/>
    <s v="ID - 614251"/>
    <x v="1"/>
    <n v="14"/>
    <n v="2652"/>
    <n v="7722"/>
    <n v="37128"/>
    <n v="108108"/>
    <n v="70980"/>
  </r>
  <r>
    <x v="909"/>
    <x v="1"/>
    <s v="Jeddah"/>
    <x v="3"/>
    <n v="2017"/>
    <x v="1"/>
    <x v="909"/>
    <s v="ID - 614365"/>
    <x v="1"/>
    <n v="20"/>
    <n v="4361"/>
    <n v="6089"/>
    <n v="87220"/>
    <n v="121780"/>
    <n v="34560"/>
  </r>
  <r>
    <x v="627"/>
    <x v="2"/>
    <s v="Nablus"/>
    <x v="3"/>
    <n v="2017"/>
    <x v="3"/>
    <x v="627"/>
    <s v="ID - 614479"/>
    <x v="0"/>
    <n v="30"/>
    <n v="4677"/>
    <n v="8380"/>
    <n v="140310"/>
    <n v="251400"/>
    <n v="111090"/>
  </r>
  <r>
    <x v="1365"/>
    <x v="3"/>
    <s v="Tanta"/>
    <x v="0"/>
    <n v="2020"/>
    <x v="3"/>
    <x v="1365"/>
    <s v="ID - 614593"/>
    <x v="1"/>
    <n v="96"/>
    <n v="8856"/>
    <n v="14349"/>
    <n v="850176"/>
    <n v="1377504"/>
    <n v="527328"/>
  </r>
  <r>
    <x v="1257"/>
    <x v="3"/>
    <s v="Alex"/>
    <x v="0"/>
    <n v="2019"/>
    <x v="1"/>
    <x v="1257"/>
    <s v="ID - 614707"/>
    <x v="1"/>
    <n v="54"/>
    <n v="5314"/>
    <n v="11174"/>
    <n v="286956"/>
    <n v="603396"/>
    <n v="316440"/>
  </r>
  <r>
    <x v="966"/>
    <x v="1"/>
    <s v="Dammam"/>
    <x v="3"/>
    <n v="2017"/>
    <x v="2"/>
    <x v="966"/>
    <s v="ID - 614821"/>
    <x v="0"/>
    <n v="11"/>
    <n v="2065"/>
    <n v="6580"/>
    <n v="22715"/>
    <n v="72380"/>
    <n v="49665"/>
  </r>
  <r>
    <x v="320"/>
    <x v="3"/>
    <s v="Hurghada"/>
    <x v="1"/>
    <n v="2020"/>
    <x v="2"/>
    <x v="320"/>
    <s v="ID - 614935"/>
    <x v="1"/>
    <n v="25"/>
    <n v="2559"/>
    <n v="7323"/>
    <n v="63975"/>
    <n v="183075"/>
    <n v="119100"/>
  </r>
  <r>
    <x v="322"/>
    <x v="1"/>
    <s v="Dammam"/>
    <x v="2"/>
    <n v="2017"/>
    <x v="3"/>
    <x v="322"/>
    <s v="ID - 615049"/>
    <x v="0"/>
    <n v="61"/>
    <n v="7855"/>
    <n v="12275"/>
    <n v="479155"/>
    <n v="748775"/>
    <n v="269620"/>
  </r>
  <r>
    <x v="1438"/>
    <x v="3"/>
    <s v="Tanta"/>
    <x v="1"/>
    <n v="2018"/>
    <x v="3"/>
    <x v="1438"/>
    <s v="ID - 615163"/>
    <x v="0"/>
    <n v="68"/>
    <n v="2690"/>
    <n v="8132"/>
    <n v="182920"/>
    <n v="552976"/>
    <n v="370056"/>
  </r>
  <r>
    <x v="201"/>
    <x v="1"/>
    <s v="Riyadh"/>
    <x v="0"/>
    <n v="2018"/>
    <x v="2"/>
    <x v="201"/>
    <s v="ID - 615277"/>
    <x v="1"/>
    <n v="98"/>
    <n v="2453"/>
    <n v="7586"/>
    <n v="240394"/>
    <n v="743428"/>
    <n v="503034"/>
  </r>
  <r>
    <x v="1069"/>
    <x v="2"/>
    <s v="Nablus"/>
    <x v="2"/>
    <n v="2017"/>
    <x v="2"/>
    <x v="1069"/>
    <s v="ID - 615391"/>
    <x v="0"/>
    <n v="44"/>
    <n v="8488"/>
    <n v="10110"/>
    <n v="373472"/>
    <n v="444840"/>
    <n v="71368"/>
  </r>
  <r>
    <x v="883"/>
    <x v="1"/>
    <s v="Abha"/>
    <x v="2"/>
    <n v="2017"/>
    <x v="1"/>
    <x v="883"/>
    <s v="ID - 615505"/>
    <x v="0"/>
    <n v="79"/>
    <n v="6482"/>
    <n v="13248"/>
    <n v="512078"/>
    <n v="1046592"/>
    <n v="534514"/>
  </r>
  <r>
    <x v="778"/>
    <x v="1"/>
    <s v="Riyadh"/>
    <x v="2"/>
    <n v="2017"/>
    <x v="3"/>
    <x v="778"/>
    <s v="ID - 615619"/>
    <x v="1"/>
    <n v="94"/>
    <n v="2934"/>
    <n v="7694"/>
    <n v="275796"/>
    <n v="723236"/>
    <n v="447440"/>
  </r>
  <r>
    <x v="617"/>
    <x v="3"/>
    <s v="Alex"/>
    <x v="0"/>
    <n v="2018"/>
    <x v="0"/>
    <x v="617"/>
    <s v="ID - 615733"/>
    <x v="0"/>
    <n v="23"/>
    <n v="6022"/>
    <n v="7156"/>
    <n v="138506"/>
    <n v="164588"/>
    <n v="26082"/>
  </r>
  <r>
    <x v="249"/>
    <x v="2"/>
    <s v="Al-Quds"/>
    <x v="1"/>
    <n v="2018"/>
    <x v="1"/>
    <x v="249"/>
    <s v="ID - 615847"/>
    <x v="1"/>
    <n v="98"/>
    <n v="4301"/>
    <n v="9861"/>
    <n v="421498"/>
    <n v="966378"/>
    <n v="544880"/>
  </r>
  <r>
    <x v="168"/>
    <x v="2"/>
    <s v="Ramallah"/>
    <x v="3"/>
    <n v="2017"/>
    <x v="0"/>
    <x v="168"/>
    <s v="ID - 615961"/>
    <x v="0"/>
    <n v="97"/>
    <n v="7388"/>
    <n v="12412"/>
    <n v="716636"/>
    <n v="1203964"/>
    <n v="487328"/>
  </r>
  <r>
    <x v="636"/>
    <x v="2"/>
    <s v="Al-Quds"/>
    <x v="0"/>
    <n v="2019"/>
    <x v="2"/>
    <x v="636"/>
    <s v="ID - 616075"/>
    <x v="0"/>
    <n v="84"/>
    <n v="4990"/>
    <n v="11012"/>
    <n v="419160"/>
    <n v="925008"/>
    <n v="505848"/>
  </r>
  <r>
    <x v="1031"/>
    <x v="3"/>
    <s v="Tanta"/>
    <x v="0"/>
    <n v="2017"/>
    <x v="3"/>
    <x v="1031"/>
    <s v="ID - 616189"/>
    <x v="0"/>
    <n v="61"/>
    <n v="6661"/>
    <n v="8674"/>
    <n v="406321"/>
    <n v="529114"/>
    <n v="122793"/>
  </r>
  <r>
    <x v="1148"/>
    <x v="0"/>
    <s v="Homs"/>
    <x v="0"/>
    <n v="2017"/>
    <x v="2"/>
    <x v="1148"/>
    <s v="ID - 616303"/>
    <x v="1"/>
    <n v="50"/>
    <n v="8861"/>
    <n v="11766"/>
    <n v="443050"/>
    <n v="588300"/>
    <n v="145250"/>
  </r>
  <r>
    <x v="879"/>
    <x v="1"/>
    <s v="Abha"/>
    <x v="2"/>
    <n v="2019"/>
    <x v="0"/>
    <x v="879"/>
    <s v="ID - 616417"/>
    <x v="0"/>
    <n v="38"/>
    <n v="2654"/>
    <n v="5053"/>
    <n v="100852"/>
    <n v="192014"/>
    <n v="91162"/>
  </r>
  <r>
    <x v="359"/>
    <x v="1"/>
    <s v="Abha"/>
    <x v="0"/>
    <n v="2018"/>
    <x v="2"/>
    <x v="359"/>
    <s v="ID - 616531"/>
    <x v="0"/>
    <n v="88"/>
    <n v="4093"/>
    <n v="6630"/>
    <n v="360184"/>
    <n v="583440"/>
    <n v="223256"/>
  </r>
  <r>
    <x v="863"/>
    <x v="3"/>
    <s v="Cairo"/>
    <x v="1"/>
    <n v="2017"/>
    <x v="0"/>
    <x v="863"/>
    <s v="ID - 616645"/>
    <x v="0"/>
    <n v="84"/>
    <n v="8754"/>
    <n v="14277"/>
    <n v="735336"/>
    <n v="1199268"/>
    <n v="463932"/>
  </r>
  <r>
    <x v="1321"/>
    <x v="1"/>
    <s v="Dammam"/>
    <x v="2"/>
    <n v="2019"/>
    <x v="3"/>
    <x v="1321"/>
    <s v="ID - 616759"/>
    <x v="0"/>
    <n v="16"/>
    <n v="8035"/>
    <n v="14559"/>
    <n v="128560"/>
    <n v="232944"/>
    <n v="104384"/>
  </r>
  <r>
    <x v="118"/>
    <x v="0"/>
    <s v="Homs"/>
    <x v="2"/>
    <n v="2019"/>
    <x v="1"/>
    <x v="118"/>
    <s v="ID - 616873"/>
    <x v="0"/>
    <n v="36"/>
    <n v="8671"/>
    <n v="11804"/>
    <n v="312156"/>
    <n v="424944"/>
    <n v="112788"/>
  </r>
  <r>
    <x v="1132"/>
    <x v="3"/>
    <s v="Tanta"/>
    <x v="3"/>
    <n v="2018"/>
    <x v="1"/>
    <x v="1132"/>
    <s v="ID - 616987"/>
    <x v="1"/>
    <n v="95"/>
    <n v="4777"/>
    <n v="8321"/>
    <n v="453815"/>
    <n v="790495"/>
    <n v="336680"/>
  </r>
  <r>
    <x v="1454"/>
    <x v="2"/>
    <s v="Gaza"/>
    <x v="1"/>
    <n v="2020"/>
    <x v="0"/>
    <x v="1454"/>
    <s v="ID - 617101"/>
    <x v="0"/>
    <n v="50"/>
    <n v="8086"/>
    <n v="9321"/>
    <n v="404300"/>
    <n v="466050"/>
    <n v="61750"/>
  </r>
  <r>
    <x v="43"/>
    <x v="0"/>
    <s v="Idlb"/>
    <x v="2"/>
    <n v="2018"/>
    <x v="2"/>
    <x v="43"/>
    <s v="ID - 617215"/>
    <x v="0"/>
    <n v="91"/>
    <n v="2504"/>
    <n v="4182"/>
    <n v="227864"/>
    <n v="380562"/>
    <n v="152698"/>
  </r>
  <r>
    <x v="1081"/>
    <x v="0"/>
    <s v="Idlb"/>
    <x v="1"/>
    <n v="2018"/>
    <x v="2"/>
    <x v="1081"/>
    <s v="ID - 617329"/>
    <x v="1"/>
    <n v="35"/>
    <n v="8610"/>
    <n v="13266"/>
    <n v="301350"/>
    <n v="464310"/>
    <n v="162960"/>
  </r>
  <r>
    <x v="844"/>
    <x v="0"/>
    <s v="Idlb"/>
    <x v="2"/>
    <n v="2019"/>
    <x v="1"/>
    <x v="844"/>
    <s v="ID - 617443"/>
    <x v="0"/>
    <n v="82"/>
    <n v="7342"/>
    <n v="13098"/>
    <n v="602044"/>
    <n v="1074036"/>
    <n v="471992"/>
  </r>
  <r>
    <x v="704"/>
    <x v="1"/>
    <s v="Riyadh"/>
    <x v="1"/>
    <n v="2018"/>
    <x v="3"/>
    <x v="704"/>
    <s v="ID - 617557"/>
    <x v="1"/>
    <n v="14"/>
    <n v="5966"/>
    <n v="11189"/>
    <n v="83524"/>
    <n v="156646"/>
    <n v="73122"/>
  </r>
  <r>
    <x v="131"/>
    <x v="2"/>
    <s v="Nablus"/>
    <x v="3"/>
    <n v="2019"/>
    <x v="3"/>
    <x v="131"/>
    <s v="ID - 617671"/>
    <x v="0"/>
    <n v="84"/>
    <n v="6328"/>
    <n v="13283"/>
    <n v="531552"/>
    <n v="1115772"/>
    <n v="584220"/>
  </r>
  <r>
    <x v="800"/>
    <x v="0"/>
    <s v="Idlb"/>
    <x v="2"/>
    <n v="2018"/>
    <x v="3"/>
    <x v="800"/>
    <s v="ID - 617785"/>
    <x v="1"/>
    <n v="76"/>
    <n v="4602"/>
    <n v="8000"/>
    <n v="349752"/>
    <n v="608000"/>
    <n v="258248"/>
  </r>
  <r>
    <x v="114"/>
    <x v="1"/>
    <s v="Jeddah"/>
    <x v="2"/>
    <n v="2017"/>
    <x v="0"/>
    <x v="114"/>
    <s v="ID - 617899"/>
    <x v="1"/>
    <n v="90"/>
    <n v="4804"/>
    <n v="7271"/>
    <n v="432360"/>
    <n v="654390"/>
    <n v="222030"/>
  </r>
  <r>
    <x v="786"/>
    <x v="3"/>
    <s v="Alex"/>
    <x v="2"/>
    <n v="2018"/>
    <x v="3"/>
    <x v="786"/>
    <s v="ID - 618013"/>
    <x v="1"/>
    <n v="80"/>
    <n v="4963"/>
    <n v="7361"/>
    <n v="397040"/>
    <n v="588880"/>
    <n v="191840"/>
  </r>
  <r>
    <x v="1456"/>
    <x v="2"/>
    <s v="Gaza"/>
    <x v="0"/>
    <n v="2017"/>
    <x v="2"/>
    <x v="1456"/>
    <s v="ID - 618127"/>
    <x v="1"/>
    <n v="65"/>
    <n v="7631"/>
    <n v="13502"/>
    <n v="496015"/>
    <n v="877630"/>
    <n v="381615"/>
  </r>
  <r>
    <x v="632"/>
    <x v="2"/>
    <s v="Gaza"/>
    <x v="0"/>
    <n v="2018"/>
    <x v="3"/>
    <x v="632"/>
    <s v="ID - 618241"/>
    <x v="0"/>
    <n v="58"/>
    <n v="4301"/>
    <n v="9105"/>
    <n v="249458"/>
    <n v="528090"/>
    <n v="278632"/>
  </r>
  <r>
    <x v="826"/>
    <x v="3"/>
    <s v="Alex"/>
    <x v="3"/>
    <n v="2017"/>
    <x v="0"/>
    <x v="826"/>
    <s v="ID - 618355"/>
    <x v="0"/>
    <n v="92"/>
    <n v="6504"/>
    <n v="8648"/>
    <n v="598368"/>
    <n v="795616"/>
    <n v="197248"/>
  </r>
  <r>
    <x v="361"/>
    <x v="3"/>
    <s v="Cairo"/>
    <x v="0"/>
    <n v="2019"/>
    <x v="1"/>
    <x v="361"/>
    <s v="ID - 618469"/>
    <x v="0"/>
    <n v="67"/>
    <n v="3216"/>
    <n v="5123"/>
    <n v="215472"/>
    <n v="343241"/>
    <n v="127769"/>
  </r>
  <r>
    <x v="1306"/>
    <x v="0"/>
    <s v="Homs"/>
    <x v="2"/>
    <n v="2017"/>
    <x v="1"/>
    <x v="1306"/>
    <s v="ID - 618583"/>
    <x v="0"/>
    <n v="95"/>
    <n v="5257"/>
    <n v="7272"/>
    <n v="499415"/>
    <n v="690840"/>
    <n v="191425"/>
  </r>
  <r>
    <x v="962"/>
    <x v="0"/>
    <s v="Damascus"/>
    <x v="0"/>
    <n v="2019"/>
    <x v="2"/>
    <x v="962"/>
    <s v="ID - 618697"/>
    <x v="0"/>
    <n v="15"/>
    <n v="4041"/>
    <n v="9713"/>
    <n v="60615"/>
    <n v="145695"/>
    <n v="85080"/>
  </r>
  <r>
    <x v="1395"/>
    <x v="3"/>
    <s v="Cairo"/>
    <x v="0"/>
    <n v="2019"/>
    <x v="1"/>
    <x v="1395"/>
    <s v="ID - 618811"/>
    <x v="0"/>
    <n v="25"/>
    <n v="6666"/>
    <n v="10548"/>
    <n v="166650"/>
    <n v="263700"/>
    <n v="97050"/>
  </r>
  <r>
    <x v="139"/>
    <x v="3"/>
    <s v="Hurghada"/>
    <x v="2"/>
    <n v="2017"/>
    <x v="3"/>
    <x v="139"/>
    <s v="ID - 618925"/>
    <x v="1"/>
    <n v="34"/>
    <n v="3642"/>
    <n v="5752"/>
    <n v="123828"/>
    <n v="195568"/>
    <n v="71740"/>
  </r>
  <r>
    <x v="938"/>
    <x v="1"/>
    <s v="Jeddah"/>
    <x v="0"/>
    <n v="2020"/>
    <x v="2"/>
    <x v="938"/>
    <s v="ID - 619039"/>
    <x v="1"/>
    <n v="49"/>
    <n v="4700"/>
    <n v="8864"/>
    <n v="230300"/>
    <n v="434336"/>
    <n v="204036"/>
  </r>
  <r>
    <x v="619"/>
    <x v="3"/>
    <s v="Alex"/>
    <x v="1"/>
    <n v="2017"/>
    <x v="1"/>
    <x v="619"/>
    <s v="ID - 619153"/>
    <x v="1"/>
    <n v="33"/>
    <n v="4350"/>
    <n v="10444"/>
    <n v="143550"/>
    <n v="344652"/>
    <n v="201102"/>
  </r>
  <r>
    <x v="184"/>
    <x v="1"/>
    <s v="Abha"/>
    <x v="3"/>
    <n v="2020"/>
    <x v="0"/>
    <x v="184"/>
    <s v="ID - 619267"/>
    <x v="1"/>
    <n v="38"/>
    <n v="8183"/>
    <n v="12536"/>
    <n v="310954"/>
    <n v="476368"/>
    <n v="165414"/>
  </r>
  <r>
    <x v="543"/>
    <x v="3"/>
    <s v="Tanta"/>
    <x v="2"/>
    <n v="2017"/>
    <x v="1"/>
    <x v="543"/>
    <s v="ID - 619381"/>
    <x v="1"/>
    <n v="67"/>
    <n v="7006"/>
    <n v="8630"/>
    <n v="469402"/>
    <n v="578210"/>
    <n v="108808"/>
  </r>
  <r>
    <x v="1012"/>
    <x v="3"/>
    <s v="Alex"/>
    <x v="1"/>
    <n v="2018"/>
    <x v="1"/>
    <x v="1012"/>
    <s v="ID - 619495"/>
    <x v="0"/>
    <n v="45"/>
    <n v="4000"/>
    <n v="9094"/>
    <n v="180000"/>
    <n v="409230"/>
    <n v="229230"/>
  </r>
  <r>
    <x v="204"/>
    <x v="0"/>
    <s v="Idlb"/>
    <x v="3"/>
    <n v="2018"/>
    <x v="3"/>
    <x v="204"/>
    <s v="ID - 619609"/>
    <x v="1"/>
    <n v="61"/>
    <n v="4753"/>
    <n v="7005"/>
    <n v="289933"/>
    <n v="427305"/>
    <n v="137372"/>
  </r>
  <r>
    <x v="1153"/>
    <x v="3"/>
    <s v="Tanta"/>
    <x v="0"/>
    <n v="2019"/>
    <x v="3"/>
    <x v="1153"/>
    <s v="ID - 619723"/>
    <x v="0"/>
    <n v="92"/>
    <n v="8642"/>
    <n v="14461"/>
    <n v="795064"/>
    <n v="1330412"/>
    <n v="535348"/>
  </r>
  <r>
    <x v="979"/>
    <x v="3"/>
    <s v="Tanta"/>
    <x v="1"/>
    <n v="2020"/>
    <x v="1"/>
    <x v="979"/>
    <s v="ID - 619837"/>
    <x v="0"/>
    <n v="88"/>
    <n v="7817"/>
    <n v="11222"/>
    <n v="687896"/>
    <n v="987536"/>
    <n v="299640"/>
  </r>
  <r>
    <x v="155"/>
    <x v="1"/>
    <s v="Jeddah"/>
    <x v="3"/>
    <n v="2020"/>
    <x v="0"/>
    <x v="155"/>
    <s v="ID - 619951"/>
    <x v="0"/>
    <n v="66"/>
    <n v="5462"/>
    <n v="9372"/>
    <n v="360492"/>
    <n v="618552"/>
    <n v="258060"/>
  </r>
  <r>
    <x v="1291"/>
    <x v="0"/>
    <s v="Hama"/>
    <x v="0"/>
    <n v="2018"/>
    <x v="0"/>
    <x v="1291"/>
    <s v="ID - 620065"/>
    <x v="1"/>
    <n v="55"/>
    <n v="6879"/>
    <n v="12663"/>
    <n v="378345"/>
    <n v="696465"/>
    <n v="318120"/>
  </r>
  <r>
    <x v="13"/>
    <x v="2"/>
    <s v="Al-Quds"/>
    <x v="0"/>
    <n v="2020"/>
    <x v="0"/>
    <x v="13"/>
    <s v="ID - 620179"/>
    <x v="0"/>
    <n v="33"/>
    <n v="8272"/>
    <n v="13420"/>
    <n v="272976"/>
    <n v="442860"/>
    <n v="169884"/>
  </r>
  <r>
    <x v="615"/>
    <x v="0"/>
    <s v="Idlb"/>
    <x v="0"/>
    <n v="2017"/>
    <x v="1"/>
    <x v="615"/>
    <s v="ID - 620293"/>
    <x v="0"/>
    <n v="43"/>
    <n v="5632"/>
    <n v="8632"/>
    <n v="242176"/>
    <n v="371176"/>
    <n v="129000"/>
  </r>
  <r>
    <x v="636"/>
    <x v="3"/>
    <s v="Alex"/>
    <x v="2"/>
    <n v="2019"/>
    <x v="2"/>
    <x v="636"/>
    <s v="ID - 620407"/>
    <x v="1"/>
    <n v="47"/>
    <n v="2714"/>
    <n v="6462"/>
    <n v="127558"/>
    <n v="303714"/>
    <n v="176156"/>
  </r>
  <r>
    <x v="749"/>
    <x v="1"/>
    <s v="Jeddah"/>
    <x v="3"/>
    <n v="2017"/>
    <x v="1"/>
    <x v="749"/>
    <s v="ID - 620521"/>
    <x v="1"/>
    <n v="89"/>
    <n v="2331"/>
    <n v="8843"/>
    <n v="207459"/>
    <n v="787027"/>
    <n v="579568"/>
  </r>
  <r>
    <x v="180"/>
    <x v="3"/>
    <s v="Hurghada"/>
    <x v="1"/>
    <n v="2017"/>
    <x v="3"/>
    <x v="180"/>
    <s v="ID - 620635"/>
    <x v="1"/>
    <n v="70"/>
    <n v="2048"/>
    <n v="5161"/>
    <n v="143360"/>
    <n v="361270"/>
    <n v="217910"/>
  </r>
  <r>
    <x v="1041"/>
    <x v="2"/>
    <s v="Nablus"/>
    <x v="3"/>
    <n v="2019"/>
    <x v="3"/>
    <x v="1041"/>
    <s v="ID - 620749"/>
    <x v="1"/>
    <n v="72"/>
    <n v="7523"/>
    <n v="13285"/>
    <n v="541656"/>
    <n v="956520"/>
    <n v="414864"/>
  </r>
  <r>
    <x v="1439"/>
    <x v="3"/>
    <s v="Hurghada"/>
    <x v="3"/>
    <n v="2018"/>
    <x v="0"/>
    <x v="1439"/>
    <s v="ID - 620863"/>
    <x v="1"/>
    <n v="42"/>
    <n v="8001"/>
    <n v="11719"/>
    <n v="336042"/>
    <n v="492198"/>
    <n v="156156"/>
  </r>
  <r>
    <x v="871"/>
    <x v="2"/>
    <s v="Al-Quds"/>
    <x v="2"/>
    <n v="2020"/>
    <x v="1"/>
    <x v="871"/>
    <s v="ID - 620977"/>
    <x v="0"/>
    <n v="86"/>
    <n v="6441"/>
    <n v="9180"/>
    <n v="553926"/>
    <n v="789480"/>
    <n v="235554"/>
  </r>
  <r>
    <x v="1144"/>
    <x v="3"/>
    <s v="Tanta"/>
    <x v="1"/>
    <n v="2020"/>
    <x v="2"/>
    <x v="1144"/>
    <s v="ID - 621091"/>
    <x v="0"/>
    <n v="71"/>
    <n v="6155"/>
    <n v="9117"/>
    <n v="437005"/>
    <n v="647307"/>
    <n v="210302"/>
  </r>
  <r>
    <x v="40"/>
    <x v="3"/>
    <s v="Tanta"/>
    <x v="1"/>
    <n v="2020"/>
    <x v="0"/>
    <x v="40"/>
    <s v="ID - 621205"/>
    <x v="0"/>
    <n v="42"/>
    <n v="3515"/>
    <n v="4756"/>
    <n v="147630"/>
    <n v="199752"/>
    <n v="52122"/>
  </r>
  <r>
    <x v="1451"/>
    <x v="0"/>
    <s v="Idlb"/>
    <x v="0"/>
    <n v="2018"/>
    <x v="0"/>
    <x v="1451"/>
    <s v="ID - 621319"/>
    <x v="1"/>
    <n v="56"/>
    <n v="7205"/>
    <n v="13018"/>
    <n v="403480"/>
    <n v="729008"/>
    <n v="325528"/>
  </r>
  <r>
    <x v="1457"/>
    <x v="1"/>
    <s v="Riyadh"/>
    <x v="3"/>
    <n v="2018"/>
    <x v="0"/>
    <x v="1457"/>
    <s v="ID - 621433"/>
    <x v="0"/>
    <n v="96"/>
    <n v="2291"/>
    <n v="6788"/>
    <n v="219936"/>
    <n v="651648"/>
    <n v="431712"/>
  </r>
  <r>
    <x v="1133"/>
    <x v="1"/>
    <s v="Riyadh"/>
    <x v="3"/>
    <n v="2017"/>
    <x v="0"/>
    <x v="1133"/>
    <s v="ID - 621547"/>
    <x v="0"/>
    <n v="56"/>
    <n v="8607"/>
    <n v="15043"/>
    <n v="481992"/>
    <n v="842408"/>
    <n v="360416"/>
  </r>
  <r>
    <x v="657"/>
    <x v="1"/>
    <s v="Abha"/>
    <x v="1"/>
    <n v="2018"/>
    <x v="3"/>
    <x v="657"/>
    <s v="ID - 621661"/>
    <x v="1"/>
    <n v="67"/>
    <n v="5457"/>
    <n v="6679"/>
    <n v="365619"/>
    <n v="447493"/>
    <n v="81874"/>
  </r>
  <r>
    <x v="1299"/>
    <x v="2"/>
    <s v="Ramallah"/>
    <x v="0"/>
    <n v="2018"/>
    <x v="0"/>
    <x v="1299"/>
    <s v="ID - 621775"/>
    <x v="0"/>
    <n v="63"/>
    <n v="7770"/>
    <n v="13663"/>
    <n v="489510"/>
    <n v="860769"/>
    <n v="371259"/>
  </r>
  <r>
    <x v="470"/>
    <x v="3"/>
    <s v="Hurghada"/>
    <x v="0"/>
    <n v="2020"/>
    <x v="0"/>
    <x v="470"/>
    <s v="ID - 621889"/>
    <x v="0"/>
    <n v="49"/>
    <n v="5809"/>
    <n v="11763"/>
    <n v="284641"/>
    <n v="576387"/>
    <n v="291746"/>
  </r>
  <r>
    <x v="717"/>
    <x v="1"/>
    <s v="Riyadh"/>
    <x v="0"/>
    <n v="2020"/>
    <x v="1"/>
    <x v="717"/>
    <s v="ID - 622003"/>
    <x v="1"/>
    <n v="79"/>
    <n v="5753"/>
    <n v="12534"/>
    <n v="454487"/>
    <n v="990186"/>
    <n v="535699"/>
  </r>
  <r>
    <x v="544"/>
    <x v="0"/>
    <s v="Homs"/>
    <x v="1"/>
    <n v="2019"/>
    <x v="3"/>
    <x v="544"/>
    <s v="ID - 622117"/>
    <x v="0"/>
    <n v="70"/>
    <n v="6115"/>
    <n v="11161"/>
    <n v="428050"/>
    <n v="781270"/>
    <n v="353220"/>
  </r>
  <r>
    <x v="277"/>
    <x v="2"/>
    <s v="Gaza"/>
    <x v="0"/>
    <n v="2019"/>
    <x v="3"/>
    <x v="277"/>
    <s v="ID - 622231"/>
    <x v="0"/>
    <n v="53"/>
    <n v="5481"/>
    <n v="7873"/>
    <n v="290493"/>
    <n v="417269"/>
    <n v="126776"/>
  </r>
  <r>
    <x v="38"/>
    <x v="0"/>
    <s v="Homs"/>
    <x v="3"/>
    <n v="2019"/>
    <x v="1"/>
    <x v="38"/>
    <s v="ID - 622345"/>
    <x v="1"/>
    <n v="69"/>
    <n v="6420"/>
    <n v="10590"/>
    <n v="442980"/>
    <n v="730710"/>
    <n v="287730"/>
  </r>
  <r>
    <x v="838"/>
    <x v="3"/>
    <s v="Alex"/>
    <x v="0"/>
    <n v="2019"/>
    <x v="0"/>
    <x v="838"/>
    <s v="ID - 622459"/>
    <x v="0"/>
    <n v="18"/>
    <n v="7838"/>
    <n v="10093"/>
    <n v="141084"/>
    <n v="181674"/>
    <n v="40590"/>
  </r>
  <r>
    <x v="351"/>
    <x v="1"/>
    <s v="Abha"/>
    <x v="1"/>
    <n v="2020"/>
    <x v="2"/>
    <x v="351"/>
    <s v="ID - 622573"/>
    <x v="0"/>
    <n v="96"/>
    <n v="5591"/>
    <n v="10056"/>
    <n v="536736"/>
    <n v="965376"/>
    <n v="428640"/>
  </r>
  <r>
    <x v="184"/>
    <x v="0"/>
    <s v="Homs"/>
    <x v="2"/>
    <n v="2020"/>
    <x v="0"/>
    <x v="184"/>
    <s v="ID - 622687"/>
    <x v="1"/>
    <n v="38"/>
    <n v="8708"/>
    <n v="15334"/>
    <n v="330904"/>
    <n v="582692"/>
    <n v="251788"/>
  </r>
  <r>
    <x v="733"/>
    <x v="2"/>
    <s v="Nablus"/>
    <x v="2"/>
    <n v="2020"/>
    <x v="3"/>
    <x v="733"/>
    <s v="ID - 622801"/>
    <x v="1"/>
    <n v="67"/>
    <n v="2781"/>
    <n v="7605"/>
    <n v="186327"/>
    <n v="509535"/>
    <n v="323208"/>
  </r>
  <r>
    <x v="1161"/>
    <x v="1"/>
    <s v="Dammam"/>
    <x v="2"/>
    <n v="2020"/>
    <x v="0"/>
    <x v="1161"/>
    <s v="ID - 622915"/>
    <x v="1"/>
    <n v="69"/>
    <n v="2621"/>
    <n v="5420"/>
    <n v="180849"/>
    <n v="373980"/>
    <n v="193131"/>
  </r>
  <r>
    <x v="1111"/>
    <x v="0"/>
    <s v="Damascus"/>
    <x v="2"/>
    <n v="2017"/>
    <x v="1"/>
    <x v="1111"/>
    <s v="ID - 623029"/>
    <x v="0"/>
    <n v="46"/>
    <n v="2909"/>
    <n v="8048"/>
    <n v="133814"/>
    <n v="370208"/>
    <n v="236394"/>
  </r>
  <r>
    <x v="1009"/>
    <x v="0"/>
    <s v="Hama"/>
    <x v="1"/>
    <n v="2019"/>
    <x v="3"/>
    <x v="1009"/>
    <s v="ID - 623143"/>
    <x v="0"/>
    <n v="86"/>
    <n v="2135"/>
    <n v="8571"/>
    <n v="183610"/>
    <n v="737106"/>
    <n v="553496"/>
  </r>
  <r>
    <x v="271"/>
    <x v="3"/>
    <s v="Cairo"/>
    <x v="3"/>
    <n v="2017"/>
    <x v="0"/>
    <x v="271"/>
    <s v="ID - 623257"/>
    <x v="0"/>
    <n v="69"/>
    <n v="8454"/>
    <n v="10547"/>
    <n v="583326"/>
    <n v="727743"/>
    <n v="144417"/>
  </r>
  <r>
    <x v="643"/>
    <x v="3"/>
    <s v="Alex"/>
    <x v="2"/>
    <n v="2017"/>
    <x v="0"/>
    <x v="643"/>
    <s v="ID - 623371"/>
    <x v="0"/>
    <n v="64"/>
    <n v="2416"/>
    <n v="9154"/>
    <n v="154624"/>
    <n v="585856"/>
    <n v="431232"/>
  </r>
  <r>
    <x v="1450"/>
    <x v="2"/>
    <s v="Gaza"/>
    <x v="2"/>
    <n v="2017"/>
    <x v="0"/>
    <x v="1450"/>
    <s v="ID - 623485"/>
    <x v="1"/>
    <n v="55"/>
    <n v="2917"/>
    <n v="4598"/>
    <n v="160435"/>
    <n v="252890"/>
    <n v="92455"/>
  </r>
  <r>
    <x v="1381"/>
    <x v="1"/>
    <s v="Abha"/>
    <x v="1"/>
    <n v="2020"/>
    <x v="0"/>
    <x v="1381"/>
    <s v="ID - 623599"/>
    <x v="1"/>
    <n v="41"/>
    <n v="2876"/>
    <n v="8429"/>
    <n v="117916"/>
    <n v="345589"/>
    <n v="227673"/>
  </r>
  <r>
    <x v="1171"/>
    <x v="3"/>
    <s v="Tanta"/>
    <x v="3"/>
    <n v="2020"/>
    <x v="3"/>
    <x v="1171"/>
    <s v="ID - 623713"/>
    <x v="1"/>
    <n v="38"/>
    <n v="4280"/>
    <n v="10065"/>
    <n v="162640"/>
    <n v="382470"/>
    <n v="219830"/>
  </r>
  <r>
    <x v="1243"/>
    <x v="2"/>
    <s v="Nablus"/>
    <x v="2"/>
    <n v="2020"/>
    <x v="1"/>
    <x v="1243"/>
    <s v="ID - 623827"/>
    <x v="0"/>
    <n v="91"/>
    <n v="7134"/>
    <n v="9453"/>
    <n v="649194"/>
    <n v="860223"/>
    <n v="211029"/>
  </r>
  <r>
    <x v="661"/>
    <x v="1"/>
    <s v="Abha"/>
    <x v="2"/>
    <n v="2019"/>
    <x v="2"/>
    <x v="661"/>
    <s v="ID - 623941"/>
    <x v="1"/>
    <n v="32"/>
    <n v="7032"/>
    <n v="12204"/>
    <n v="225024"/>
    <n v="390528"/>
    <n v="165504"/>
  </r>
  <r>
    <x v="109"/>
    <x v="2"/>
    <s v="Nablus"/>
    <x v="2"/>
    <n v="2018"/>
    <x v="3"/>
    <x v="109"/>
    <s v="ID - 624055"/>
    <x v="0"/>
    <n v="23"/>
    <n v="4477"/>
    <n v="7549"/>
    <n v="102971"/>
    <n v="173627"/>
    <n v="70656"/>
  </r>
  <r>
    <x v="1385"/>
    <x v="1"/>
    <s v="Jeddah"/>
    <x v="3"/>
    <n v="2017"/>
    <x v="0"/>
    <x v="1385"/>
    <s v="ID - 624169"/>
    <x v="1"/>
    <n v="80"/>
    <n v="6420"/>
    <n v="7949"/>
    <n v="513600"/>
    <n v="635920"/>
    <n v="122320"/>
  </r>
  <r>
    <x v="430"/>
    <x v="1"/>
    <s v="Riyadh"/>
    <x v="1"/>
    <n v="2020"/>
    <x v="1"/>
    <x v="430"/>
    <s v="ID - 624283"/>
    <x v="0"/>
    <n v="54"/>
    <n v="3513"/>
    <n v="7048"/>
    <n v="189702"/>
    <n v="380592"/>
    <n v="190890"/>
  </r>
  <r>
    <x v="1421"/>
    <x v="3"/>
    <s v="Tanta"/>
    <x v="2"/>
    <n v="2019"/>
    <x v="0"/>
    <x v="1421"/>
    <s v="ID - 624397"/>
    <x v="0"/>
    <n v="77"/>
    <n v="8183"/>
    <n v="11804"/>
    <n v="630091"/>
    <n v="908908"/>
    <n v="278817"/>
  </r>
  <r>
    <x v="744"/>
    <x v="2"/>
    <s v="Nablus"/>
    <x v="2"/>
    <n v="2019"/>
    <x v="2"/>
    <x v="744"/>
    <s v="ID - 624511"/>
    <x v="0"/>
    <n v="61"/>
    <n v="4252"/>
    <n v="5437"/>
    <n v="259372"/>
    <n v="331657"/>
    <n v="72285"/>
  </r>
  <r>
    <x v="558"/>
    <x v="0"/>
    <s v="Damascus"/>
    <x v="1"/>
    <n v="2018"/>
    <x v="2"/>
    <x v="558"/>
    <s v="ID - 624625"/>
    <x v="1"/>
    <n v="55"/>
    <n v="3292"/>
    <n v="6476"/>
    <n v="181060"/>
    <n v="356180"/>
    <n v="175120"/>
  </r>
  <r>
    <x v="1459"/>
    <x v="1"/>
    <s v="Abha"/>
    <x v="1"/>
    <n v="2018"/>
    <x v="3"/>
    <x v="1459"/>
    <s v="ID - 624739"/>
    <x v="1"/>
    <n v="53"/>
    <n v="5687"/>
    <n v="9966"/>
    <n v="301411"/>
    <n v="528198"/>
    <n v="226787"/>
  </r>
  <r>
    <x v="1016"/>
    <x v="3"/>
    <s v="Cairo"/>
    <x v="3"/>
    <n v="2017"/>
    <x v="1"/>
    <x v="1016"/>
    <s v="ID - 624853"/>
    <x v="1"/>
    <n v="36"/>
    <n v="3999"/>
    <n v="9099"/>
    <n v="143964"/>
    <n v="327564"/>
    <n v="183600"/>
  </r>
  <r>
    <x v="1122"/>
    <x v="0"/>
    <s v="Hama"/>
    <x v="0"/>
    <n v="2020"/>
    <x v="0"/>
    <x v="1122"/>
    <s v="ID - 624967"/>
    <x v="1"/>
    <n v="74"/>
    <n v="6697"/>
    <n v="10063"/>
    <n v="495578"/>
    <n v="744662"/>
    <n v="249084"/>
  </r>
  <r>
    <x v="748"/>
    <x v="0"/>
    <s v="Homs"/>
    <x v="2"/>
    <n v="2017"/>
    <x v="1"/>
    <x v="748"/>
    <s v="ID - 625081"/>
    <x v="0"/>
    <n v="81"/>
    <n v="7034"/>
    <n v="9730"/>
    <n v="569754"/>
    <n v="788130"/>
    <n v="218376"/>
  </r>
  <r>
    <x v="338"/>
    <x v="3"/>
    <s v="Cairo"/>
    <x v="1"/>
    <n v="2018"/>
    <x v="2"/>
    <x v="338"/>
    <s v="ID - 625195"/>
    <x v="0"/>
    <n v="34"/>
    <n v="5673"/>
    <n v="10984"/>
    <n v="192882"/>
    <n v="373456"/>
    <n v="180574"/>
  </r>
  <r>
    <x v="438"/>
    <x v="3"/>
    <s v="Hurghada"/>
    <x v="1"/>
    <n v="2017"/>
    <x v="3"/>
    <x v="438"/>
    <s v="ID - 625309"/>
    <x v="1"/>
    <n v="41"/>
    <n v="7435"/>
    <n v="14040"/>
    <n v="304835"/>
    <n v="575640"/>
    <n v="270805"/>
  </r>
  <r>
    <x v="1261"/>
    <x v="1"/>
    <s v="Jeddah"/>
    <x v="2"/>
    <n v="2017"/>
    <x v="0"/>
    <x v="1261"/>
    <s v="ID - 625423"/>
    <x v="0"/>
    <n v="46"/>
    <n v="8111"/>
    <n v="12205"/>
    <n v="373106"/>
    <n v="561430"/>
    <n v="188324"/>
  </r>
  <r>
    <x v="455"/>
    <x v="2"/>
    <s v="Gaza"/>
    <x v="2"/>
    <n v="2020"/>
    <x v="1"/>
    <x v="455"/>
    <s v="ID - 625537"/>
    <x v="1"/>
    <n v="32"/>
    <n v="5374"/>
    <n v="10636"/>
    <n v="171968"/>
    <n v="340352"/>
    <n v="168384"/>
  </r>
  <r>
    <x v="321"/>
    <x v="0"/>
    <s v="Hama"/>
    <x v="3"/>
    <n v="2018"/>
    <x v="1"/>
    <x v="321"/>
    <s v="ID - 625651"/>
    <x v="0"/>
    <n v="97"/>
    <n v="3648"/>
    <n v="4975"/>
    <n v="353856"/>
    <n v="482575"/>
    <n v="128719"/>
  </r>
  <r>
    <x v="1441"/>
    <x v="2"/>
    <s v="Al-Quds"/>
    <x v="0"/>
    <n v="2020"/>
    <x v="2"/>
    <x v="1441"/>
    <s v="ID - 625765"/>
    <x v="1"/>
    <n v="13"/>
    <n v="7265"/>
    <n v="12162"/>
    <n v="94445"/>
    <n v="158106"/>
    <n v="63661"/>
  </r>
  <r>
    <x v="178"/>
    <x v="1"/>
    <s v="Riyadh"/>
    <x v="1"/>
    <n v="2017"/>
    <x v="1"/>
    <x v="178"/>
    <s v="ID - 625879"/>
    <x v="1"/>
    <n v="95"/>
    <n v="3017"/>
    <n v="4114"/>
    <n v="286615"/>
    <n v="390830"/>
    <n v="104215"/>
  </r>
  <r>
    <x v="1440"/>
    <x v="2"/>
    <s v="Al-Quds"/>
    <x v="1"/>
    <n v="2017"/>
    <x v="3"/>
    <x v="1440"/>
    <s v="ID - 625993"/>
    <x v="1"/>
    <n v="98"/>
    <n v="5491"/>
    <n v="10653"/>
    <n v="538118"/>
    <n v="1043994"/>
    <n v="505876"/>
  </r>
  <r>
    <x v="713"/>
    <x v="1"/>
    <s v="Jeddah"/>
    <x v="0"/>
    <n v="2019"/>
    <x v="1"/>
    <x v="713"/>
    <s v="ID - 626107"/>
    <x v="1"/>
    <n v="46"/>
    <n v="4017"/>
    <n v="5830"/>
    <n v="184782"/>
    <n v="268180"/>
    <n v="83398"/>
  </r>
  <r>
    <x v="1027"/>
    <x v="2"/>
    <s v="Ramallah"/>
    <x v="1"/>
    <n v="2019"/>
    <x v="1"/>
    <x v="1027"/>
    <s v="ID - 626221"/>
    <x v="0"/>
    <n v="73"/>
    <n v="6072"/>
    <n v="9476"/>
    <n v="443256"/>
    <n v="691748"/>
    <n v="248492"/>
  </r>
  <r>
    <x v="526"/>
    <x v="2"/>
    <s v="Nablus"/>
    <x v="0"/>
    <n v="2018"/>
    <x v="3"/>
    <x v="526"/>
    <s v="ID - 626335"/>
    <x v="1"/>
    <n v="38"/>
    <n v="5307"/>
    <n v="8895"/>
    <n v="201666"/>
    <n v="338010"/>
    <n v="136344"/>
  </r>
  <r>
    <x v="1235"/>
    <x v="0"/>
    <s v="Idlb"/>
    <x v="1"/>
    <n v="2019"/>
    <x v="2"/>
    <x v="1235"/>
    <s v="ID - 626449"/>
    <x v="0"/>
    <n v="35"/>
    <n v="8687"/>
    <n v="14047"/>
    <n v="304045"/>
    <n v="491645"/>
    <n v="187600"/>
  </r>
  <r>
    <x v="1024"/>
    <x v="3"/>
    <s v="Alex"/>
    <x v="2"/>
    <n v="2019"/>
    <x v="1"/>
    <x v="1024"/>
    <s v="ID - 626563"/>
    <x v="1"/>
    <n v="25"/>
    <n v="3466"/>
    <n v="7679"/>
    <n v="86650"/>
    <n v="191975"/>
    <n v="105325"/>
  </r>
  <r>
    <x v="434"/>
    <x v="1"/>
    <s v="Dammam"/>
    <x v="3"/>
    <n v="2020"/>
    <x v="2"/>
    <x v="434"/>
    <s v="ID - 626677"/>
    <x v="0"/>
    <n v="10"/>
    <n v="7408"/>
    <n v="11674"/>
    <n v="74080"/>
    <n v="116740"/>
    <n v="42660"/>
  </r>
  <r>
    <x v="1281"/>
    <x v="3"/>
    <s v="Alex"/>
    <x v="2"/>
    <n v="2018"/>
    <x v="0"/>
    <x v="1281"/>
    <s v="ID - 626791"/>
    <x v="1"/>
    <n v="64"/>
    <n v="6526"/>
    <n v="7775"/>
    <n v="417664"/>
    <n v="497600"/>
    <n v="79936"/>
  </r>
  <r>
    <x v="1260"/>
    <x v="2"/>
    <s v="Al-Quds"/>
    <x v="2"/>
    <n v="2018"/>
    <x v="0"/>
    <x v="1260"/>
    <s v="ID - 626905"/>
    <x v="0"/>
    <n v="67"/>
    <n v="5324"/>
    <n v="8741"/>
    <n v="356708"/>
    <n v="585647"/>
    <n v="228939"/>
  </r>
  <r>
    <x v="52"/>
    <x v="2"/>
    <s v="Ramallah"/>
    <x v="1"/>
    <n v="2020"/>
    <x v="2"/>
    <x v="52"/>
    <s v="ID - 627019"/>
    <x v="0"/>
    <n v="89"/>
    <n v="4059"/>
    <n v="10584"/>
    <n v="361251"/>
    <n v="941976"/>
    <n v="580725"/>
  </r>
  <r>
    <x v="1235"/>
    <x v="1"/>
    <s v="Dammam"/>
    <x v="3"/>
    <n v="2019"/>
    <x v="2"/>
    <x v="1235"/>
    <s v="ID - 627133"/>
    <x v="0"/>
    <n v="94"/>
    <n v="6425"/>
    <n v="12802"/>
    <n v="603950"/>
    <n v="1203388"/>
    <n v="599438"/>
  </r>
  <r>
    <x v="1037"/>
    <x v="2"/>
    <s v="Al-Quds"/>
    <x v="3"/>
    <n v="2020"/>
    <x v="2"/>
    <x v="1037"/>
    <s v="ID - 627247"/>
    <x v="1"/>
    <n v="53"/>
    <n v="6764"/>
    <n v="12331"/>
    <n v="358492"/>
    <n v="653543"/>
    <n v="295051"/>
  </r>
  <r>
    <x v="1004"/>
    <x v="0"/>
    <s v="Homs"/>
    <x v="1"/>
    <n v="2017"/>
    <x v="0"/>
    <x v="1004"/>
    <s v="ID - 627361"/>
    <x v="1"/>
    <n v="80"/>
    <n v="8506"/>
    <n v="13430"/>
    <n v="680480"/>
    <n v="1074400"/>
    <n v="393920"/>
  </r>
  <r>
    <x v="92"/>
    <x v="0"/>
    <s v="Hama"/>
    <x v="1"/>
    <n v="2020"/>
    <x v="0"/>
    <x v="92"/>
    <s v="ID - 627475"/>
    <x v="1"/>
    <n v="95"/>
    <n v="3516"/>
    <n v="8210"/>
    <n v="334020"/>
    <n v="779950"/>
    <n v="445930"/>
  </r>
  <r>
    <x v="677"/>
    <x v="0"/>
    <s v="Idlb"/>
    <x v="2"/>
    <n v="2017"/>
    <x v="0"/>
    <x v="677"/>
    <s v="ID - 627589"/>
    <x v="1"/>
    <n v="50"/>
    <n v="3251"/>
    <n v="10125"/>
    <n v="162550"/>
    <n v="506250"/>
    <n v="343700"/>
  </r>
  <r>
    <x v="1189"/>
    <x v="2"/>
    <s v="Gaza"/>
    <x v="3"/>
    <n v="2019"/>
    <x v="3"/>
    <x v="1189"/>
    <s v="ID - 627703"/>
    <x v="0"/>
    <n v="47"/>
    <n v="7662"/>
    <n v="12955"/>
    <n v="360114"/>
    <n v="608885"/>
    <n v="248771"/>
  </r>
  <r>
    <x v="602"/>
    <x v="3"/>
    <s v="Hurghada"/>
    <x v="0"/>
    <n v="2017"/>
    <x v="0"/>
    <x v="602"/>
    <s v="ID - 627817"/>
    <x v="1"/>
    <n v="69"/>
    <n v="5893"/>
    <n v="10973"/>
    <n v="406617"/>
    <n v="757137"/>
    <n v="350520"/>
  </r>
  <r>
    <x v="834"/>
    <x v="1"/>
    <s v="Abha"/>
    <x v="3"/>
    <n v="2017"/>
    <x v="1"/>
    <x v="834"/>
    <s v="ID - 627931"/>
    <x v="1"/>
    <n v="99"/>
    <n v="7800"/>
    <n v="13776"/>
    <n v="772200"/>
    <n v="1363824"/>
    <n v="591624"/>
  </r>
  <r>
    <x v="861"/>
    <x v="0"/>
    <s v="Homs"/>
    <x v="3"/>
    <n v="2018"/>
    <x v="1"/>
    <x v="861"/>
    <s v="ID - 628045"/>
    <x v="1"/>
    <n v="72"/>
    <n v="2297"/>
    <n v="5197"/>
    <n v="165384"/>
    <n v="374184"/>
    <n v="208800"/>
  </r>
  <r>
    <x v="396"/>
    <x v="3"/>
    <s v="Tanta"/>
    <x v="1"/>
    <n v="2018"/>
    <x v="3"/>
    <x v="396"/>
    <s v="ID - 628159"/>
    <x v="0"/>
    <n v="44"/>
    <n v="8775"/>
    <n v="13673"/>
    <n v="386100"/>
    <n v="601612"/>
    <n v="215512"/>
  </r>
  <r>
    <x v="585"/>
    <x v="3"/>
    <s v="Hurghada"/>
    <x v="2"/>
    <n v="2020"/>
    <x v="1"/>
    <x v="585"/>
    <s v="ID - 628273"/>
    <x v="1"/>
    <n v="46"/>
    <n v="2109"/>
    <n v="6481"/>
    <n v="97014"/>
    <n v="298126"/>
    <n v="201112"/>
  </r>
  <r>
    <x v="1215"/>
    <x v="0"/>
    <s v="Damascus"/>
    <x v="1"/>
    <n v="2019"/>
    <x v="2"/>
    <x v="1215"/>
    <s v="ID - 628387"/>
    <x v="1"/>
    <n v="72"/>
    <n v="5172"/>
    <n v="8465"/>
    <n v="372384"/>
    <n v="609480"/>
    <n v="237096"/>
  </r>
  <r>
    <x v="1151"/>
    <x v="2"/>
    <s v="Ramallah"/>
    <x v="2"/>
    <n v="2018"/>
    <x v="1"/>
    <x v="1151"/>
    <s v="ID - 628501"/>
    <x v="0"/>
    <n v="69"/>
    <n v="3043"/>
    <n v="9123"/>
    <n v="209967"/>
    <n v="629487"/>
    <n v="419520"/>
  </r>
  <r>
    <x v="1026"/>
    <x v="1"/>
    <s v="Abha"/>
    <x v="1"/>
    <n v="2020"/>
    <x v="2"/>
    <x v="1026"/>
    <s v="ID - 628615"/>
    <x v="1"/>
    <n v="58"/>
    <n v="2601"/>
    <n v="5272"/>
    <n v="150858"/>
    <n v="305776"/>
    <n v="154918"/>
  </r>
  <r>
    <x v="49"/>
    <x v="1"/>
    <s v="Abha"/>
    <x v="3"/>
    <n v="2019"/>
    <x v="0"/>
    <x v="49"/>
    <s v="ID - 628729"/>
    <x v="1"/>
    <n v="17"/>
    <n v="8667"/>
    <n v="13190"/>
    <n v="147339"/>
    <n v="224230"/>
    <n v="76891"/>
  </r>
  <r>
    <x v="812"/>
    <x v="0"/>
    <s v="Hama"/>
    <x v="2"/>
    <n v="2017"/>
    <x v="0"/>
    <x v="812"/>
    <s v="ID - 628843"/>
    <x v="1"/>
    <n v="20"/>
    <n v="7609"/>
    <n v="11408"/>
    <n v="152180"/>
    <n v="228160"/>
    <n v="75980"/>
  </r>
  <r>
    <x v="294"/>
    <x v="1"/>
    <s v="Riyadh"/>
    <x v="1"/>
    <n v="2020"/>
    <x v="3"/>
    <x v="294"/>
    <s v="ID - 628957"/>
    <x v="0"/>
    <n v="13"/>
    <n v="3956"/>
    <n v="10321"/>
    <n v="51428"/>
    <n v="134173"/>
    <n v="82745"/>
  </r>
  <r>
    <x v="1425"/>
    <x v="1"/>
    <s v="Jeddah"/>
    <x v="0"/>
    <n v="2019"/>
    <x v="2"/>
    <x v="1425"/>
    <s v="ID - 629071"/>
    <x v="1"/>
    <n v="22"/>
    <n v="2708"/>
    <n v="7675"/>
    <n v="59576"/>
    <n v="168850"/>
    <n v="109274"/>
  </r>
  <r>
    <x v="1223"/>
    <x v="0"/>
    <s v="Damascus"/>
    <x v="1"/>
    <n v="2017"/>
    <x v="3"/>
    <x v="1223"/>
    <s v="ID - 629185"/>
    <x v="0"/>
    <n v="10"/>
    <n v="3804"/>
    <n v="5804"/>
    <n v="38040"/>
    <n v="58040"/>
    <n v="20000"/>
  </r>
  <r>
    <x v="1274"/>
    <x v="2"/>
    <s v="Gaza"/>
    <x v="1"/>
    <n v="2019"/>
    <x v="1"/>
    <x v="1274"/>
    <s v="ID - 629299"/>
    <x v="0"/>
    <n v="44"/>
    <n v="6818"/>
    <n v="12115"/>
    <n v="299992"/>
    <n v="533060"/>
    <n v="233068"/>
  </r>
  <r>
    <x v="295"/>
    <x v="1"/>
    <s v="Abha"/>
    <x v="3"/>
    <n v="2017"/>
    <x v="2"/>
    <x v="295"/>
    <s v="ID - 629413"/>
    <x v="0"/>
    <n v="12"/>
    <n v="7286"/>
    <n v="9413"/>
    <n v="87432"/>
    <n v="112956"/>
    <n v="25524"/>
  </r>
  <r>
    <x v="1220"/>
    <x v="2"/>
    <s v="Ramallah"/>
    <x v="2"/>
    <n v="2019"/>
    <x v="1"/>
    <x v="1220"/>
    <s v="ID - 629527"/>
    <x v="0"/>
    <n v="99"/>
    <n v="4347"/>
    <n v="9854"/>
    <n v="430353"/>
    <n v="975546"/>
    <n v="545193"/>
  </r>
  <r>
    <x v="117"/>
    <x v="0"/>
    <s v="Idlb"/>
    <x v="0"/>
    <n v="2017"/>
    <x v="3"/>
    <x v="117"/>
    <s v="ID - 629641"/>
    <x v="1"/>
    <n v="86"/>
    <n v="4050"/>
    <n v="8570"/>
    <n v="348300"/>
    <n v="737020"/>
    <n v="388720"/>
  </r>
  <r>
    <x v="258"/>
    <x v="3"/>
    <s v="Tanta"/>
    <x v="0"/>
    <n v="2017"/>
    <x v="0"/>
    <x v="258"/>
    <s v="ID - 629755"/>
    <x v="0"/>
    <n v="48"/>
    <n v="6695"/>
    <n v="9469"/>
    <n v="321360"/>
    <n v="454512"/>
    <n v="133152"/>
  </r>
  <r>
    <x v="385"/>
    <x v="2"/>
    <s v="Ramallah"/>
    <x v="3"/>
    <n v="2019"/>
    <x v="2"/>
    <x v="385"/>
    <s v="ID - 629869"/>
    <x v="1"/>
    <n v="18"/>
    <n v="2852"/>
    <n v="8234"/>
    <n v="51336"/>
    <n v="148212"/>
    <n v="96876"/>
  </r>
  <r>
    <x v="616"/>
    <x v="1"/>
    <s v="Dammam"/>
    <x v="1"/>
    <n v="2020"/>
    <x v="0"/>
    <x v="616"/>
    <s v="ID - 629983"/>
    <x v="0"/>
    <n v="27"/>
    <n v="5783"/>
    <n v="10329"/>
    <n v="156141"/>
    <n v="278883"/>
    <n v="122742"/>
  </r>
  <r>
    <x v="279"/>
    <x v="3"/>
    <s v="Alex"/>
    <x v="0"/>
    <n v="2019"/>
    <x v="3"/>
    <x v="279"/>
    <s v="ID - 630097"/>
    <x v="1"/>
    <n v="66"/>
    <n v="7914"/>
    <n v="13852"/>
    <n v="522324"/>
    <n v="914232"/>
    <n v="391908"/>
  </r>
  <r>
    <x v="435"/>
    <x v="3"/>
    <s v="Cairo"/>
    <x v="1"/>
    <n v="2018"/>
    <x v="2"/>
    <x v="435"/>
    <s v="ID - 630211"/>
    <x v="0"/>
    <n v="57"/>
    <n v="6055"/>
    <n v="8629"/>
    <n v="345135"/>
    <n v="491853"/>
    <n v="146718"/>
  </r>
  <r>
    <x v="956"/>
    <x v="3"/>
    <s v="Alex"/>
    <x v="1"/>
    <n v="2020"/>
    <x v="2"/>
    <x v="956"/>
    <s v="ID - 630325"/>
    <x v="0"/>
    <n v="98"/>
    <n v="2261"/>
    <n v="8539"/>
    <n v="221578"/>
    <n v="836822"/>
    <n v="615244"/>
  </r>
  <r>
    <x v="1264"/>
    <x v="2"/>
    <s v="Ramallah"/>
    <x v="1"/>
    <n v="2019"/>
    <x v="2"/>
    <x v="1264"/>
    <s v="ID - 630439"/>
    <x v="0"/>
    <n v="27"/>
    <n v="5408"/>
    <n v="10045"/>
    <n v="146016"/>
    <n v="271215"/>
    <n v="125199"/>
  </r>
  <r>
    <x v="305"/>
    <x v="2"/>
    <s v="Nablus"/>
    <x v="2"/>
    <n v="2017"/>
    <x v="1"/>
    <x v="305"/>
    <s v="ID - 630553"/>
    <x v="1"/>
    <n v="98"/>
    <n v="5262"/>
    <n v="11889"/>
    <n v="515676"/>
    <n v="1165122"/>
    <n v="649446"/>
  </r>
  <r>
    <x v="728"/>
    <x v="1"/>
    <s v="Riyadh"/>
    <x v="3"/>
    <n v="2018"/>
    <x v="1"/>
    <x v="728"/>
    <s v="ID - 630667"/>
    <x v="0"/>
    <n v="84"/>
    <n v="7040"/>
    <n v="12781"/>
    <n v="591360"/>
    <n v="1073604"/>
    <n v="482244"/>
  </r>
  <r>
    <x v="262"/>
    <x v="1"/>
    <s v="Abha"/>
    <x v="2"/>
    <n v="2019"/>
    <x v="3"/>
    <x v="262"/>
    <s v="ID - 630781"/>
    <x v="0"/>
    <n v="81"/>
    <n v="3803"/>
    <n v="9395"/>
    <n v="308043"/>
    <n v="760995"/>
    <n v="452952"/>
  </r>
  <r>
    <x v="1219"/>
    <x v="3"/>
    <s v="Cairo"/>
    <x v="0"/>
    <n v="2018"/>
    <x v="2"/>
    <x v="1219"/>
    <s v="ID - 630895"/>
    <x v="0"/>
    <n v="47"/>
    <n v="4782"/>
    <n v="6877"/>
    <n v="224754"/>
    <n v="323219"/>
    <n v="98465"/>
  </r>
  <r>
    <x v="657"/>
    <x v="0"/>
    <s v="Homs"/>
    <x v="3"/>
    <n v="2018"/>
    <x v="3"/>
    <x v="657"/>
    <s v="ID - 631009"/>
    <x v="1"/>
    <n v="46"/>
    <n v="7961"/>
    <n v="12329"/>
    <n v="366206"/>
    <n v="567134"/>
    <n v="200928"/>
  </r>
  <r>
    <x v="47"/>
    <x v="2"/>
    <s v="Ramallah"/>
    <x v="0"/>
    <n v="2020"/>
    <x v="2"/>
    <x v="47"/>
    <s v="ID - 631123"/>
    <x v="0"/>
    <n v="54"/>
    <n v="7699"/>
    <n v="11199"/>
    <n v="415746"/>
    <n v="604746"/>
    <n v="189000"/>
  </r>
  <r>
    <x v="1233"/>
    <x v="2"/>
    <s v="Gaza"/>
    <x v="0"/>
    <n v="2018"/>
    <x v="0"/>
    <x v="1233"/>
    <s v="ID - 631237"/>
    <x v="1"/>
    <n v="72"/>
    <n v="3932"/>
    <n v="6225"/>
    <n v="283104"/>
    <n v="448200"/>
    <n v="165096"/>
  </r>
  <r>
    <x v="1452"/>
    <x v="0"/>
    <s v="Idlb"/>
    <x v="2"/>
    <n v="2019"/>
    <x v="3"/>
    <x v="1452"/>
    <s v="ID - 631351"/>
    <x v="0"/>
    <n v="40"/>
    <n v="7953"/>
    <n v="13277"/>
    <n v="318120"/>
    <n v="531080"/>
    <n v="212960"/>
  </r>
  <r>
    <x v="26"/>
    <x v="1"/>
    <s v="Riyadh"/>
    <x v="1"/>
    <n v="2018"/>
    <x v="2"/>
    <x v="26"/>
    <s v="ID - 631465"/>
    <x v="1"/>
    <n v="44"/>
    <n v="6181"/>
    <n v="11601"/>
    <n v="271964"/>
    <n v="510444"/>
    <n v="238480"/>
  </r>
  <r>
    <x v="1190"/>
    <x v="3"/>
    <s v="Alex"/>
    <x v="0"/>
    <n v="2017"/>
    <x v="0"/>
    <x v="1190"/>
    <s v="ID - 631579"/>
    <x v="1"/>
    <n v="62"/>
    <n v="6946"/>
    <n v="10697"/>
    <n v="430652"/>
    <n v="663214"/>
    <n v="232562"/>
  </r>
  <r>
    <x v="413"/>
    <x v="1"/>
    <s v="Riyadh"/>
    <x v="0"/>
    <n v="2018"/>
    <x v="3"/>
    <x v="413"/>
    <s v="ID - 631693"/>
    <x v="0"/>
    <n v="44"/>
    <n v="4417"/>
    <n v="10893"/>
    <n v="194348"/>
    <n v="479292"/>
    <n v="284944"/>
  </r>
  <r>
    <x v="1405"/>
    <x v="2"/>
    <s v="Ramallah"/>
    <x v="2"/>
    <n v="2018"/>
    <x v="2"/>
    <x v="1405"/>
    <s v="ID - 631807"/>
    <x v="1"/>
    <n v="35"/>
    <n v="8397"/>
    <n v="14713"/>
    <n v="293895"/>
    <n v="514955"/>
    <n v="221060"/>
  </r>
  <r>
    <x v="988"/>
    <x v="2"/>
    <s v="Gaza"/>
    <x v="1"/>
    <n v="2017"/>
    <x v="0"/>
    <x v="988"/>
    <s v="ID - 631921"/>
    <x v="1"/>
    <n v="31"/>
    <n v="6494"/>
    <n v="7867"/>
    <n v="201314"/>
    <n v="243877"/>
    <n v="42563"/>
  </r>
  <r>
    <x v="1154"/>
    <x v="3"/>
    <s v="Cairo"/>
    <x v="3"/>
    <n v="2019"/>
    <x v="0"/>
    <x v="1154"/>
    <s v="ID - 632035"/>
    <x v="0"/>
    <n v="82"/>
    <n v="6216"/>
    <n v="9252"/>
    <n v="509712"/>
    <n v="758664"/>
    <n v="248952"/>
  </r>
  <r>
    <x v="1055"/>
    <x v="2"/>
    <s v="Ramallah"/>
    <x v="3"/>
    <n v="2017"/>
    <x v="1"/>
    <x v="1055"/>
    <s v="ID - 632149"/>
    <x v="1"/>
    <n v="69"/>
    <n v="3379"/>
    <n v="4899"/>
    <n v="233151"/>
    <n v="338031"/>
    <n v="104880"/>
  </r>
  <r>
    <x v="1391"/>
    <x v="3"/>
    <s v="Cairo"/>
    <x v="3"/>
    <n v="2020"/>
    <x v="1"/>
    <x v="1391"/>
    <s v="ID - 632263"/>
    <x v="1"/>
    <n v="52"/>
    <n v="7912"/>
    <n v="14279"/>
    <n v="411424"/>
    <n v="742508"/>
    <n v="331084"/>
  </r>
  <r>
    <x v="820"/>
    <x v="1"/>
    <s v="Dammam"/>
    <x v="1"/>
    <n v="2018"/>
    <x v="1"/>
    <x v="820"/>
    <s v="ID - 632377"/>
    <x v="1"/>
    <n v="63"/>
    <n v="4669"/>
    <n v="9292"/>
    <n v="294147"/>
    <n v="585396"/>
    <n v="291249"/>
  </r>
  <r>
    <x v="575"/>
    <x v="0"/>
    <s v="Hama"/>
    <x v="3"/>
    <n v="2018"/>
    <x v="3"/>
    <x v="575"/>
    <s v="ID - 632491"/>
    <x v="1"/>
    <n v="27"/>
    <n v="2654"/>
    <n v="8892"/>
    <n v="71658"/>
    <n v="240084"/>
    <n v="168426"/>
  </r>
  <r>
    <x v="39"/>
    <x v="3"/>
    <s v="Alex"/>
    <x v="1"/>
    <n v="2017"/>
    <x v="0"/>
    <x v="39"/>
    <s v="ID - 632605"/>
    <x v="1"/>
    <n v="99"/>
    <n v="2821"/>
    <n v="6872"/>
    <n v="279279"/>
    <n v="680328"/>
    <n v="401049"/>
  </r>
  <r>
    <x v="1119"/>
    <x v="2"/>
    <s v="Al-Quds"/>
    <x v="0"/>
    <n v="2020"/>
    <x v="3"/>
    <x v="1119"/>
    <s v="ID - 632719"/>
    <x v="1"/>
    <n v="98"/>
    <n v="5843"/>
    <n v="9523"/>
    <n v="572614"/>
    <n v="933254"/>
    <n v="360640"/>
  </r>
  <r>
    <x v="482"/>
    <x v="2"/>
    <s v="Al-Quds"/>
    <x v="1"/>
    <n v="2020"/>
    <x v="0"/>
    <x v="482"/>
    <s v="ID - 632833"/>
    <x v="1"/>
    <n v="74"/>
    <n v="3652"/>
    <n v="5369"/>
    <n v="270248"/>
    <n v="397306"/>
    <n v="127058"/>
  </r>
  <r>
    <x v="1196"/>
    <x v="3"/>
    <s v="Hurghada"/>
    <x v="0"/>
    <n v="2020"/>
    <x v="1"/>
    <x v="1196"/>
    <s v="ID - 632947"/>
    <x v="0"/>
    <n v="54"/>
    <n v="6930"/>
    <n v="12779"/>
    <n v="374220"/>
    <n v="690066"/>
    <n v="315846"/>
  </r>
  <r>
    <x v="1190"/>
    <x v="1"/>
    <s v="Riyadh"/>
    <x v="3"/>
    <n v="2017"/>
    <x v="0"/>
    <x v="1190"/>
    <s v="ID - 633061"/>
    <x v="1"/>
    <n v="15"/>
    <n v="7528"/>
    <n v="11149"/>
    <n v="112920"/>
    <n v="167235"/>
    <n v="54315"/>
  </r>
  <r>
    <x v="1450"/>
    <x v="1"/>
    <s v="Dammam"/>
    <x v="0"/>
    <n v="2017"/>
    <x v="0"/>
    <x v="1450"/>
    <s v="ID - 633175"/>
    <x v="1"/>
    <n v="29"/>
    <n v="3797"/>
    <n v="8423"/>
    <n v="110113"/>
    <n v="244267"/>
    <n v="134154"/>
  </r>
  <r>
    <x v="151"/>
    <x v="2"/>
    <s v="Al-Quds"/>
    <x v="2"/>
    <n v="2017"/>
    <x v="1"/>
    <x v="151"/>
    <s v="ID - 633289"/>
    <x v="0"/>
    <n v="56"/>
    <n v="5581"/>
    <n v="12077"/>
    <n v="312536"/>
    <n v="676312"/>
    <n v="363776"/>
  </r>
  <r>
    <x v="1394"/>
    <x v="1"/>
    <s v="Jeddah"/>
    <x v="2"/>
    <n v="2018"/>
    <x v="0"/>
    <x v="1394"/>
    <s v="ID - 633403"/>
    <x v="0"/>
    <n v="57"/>
    <n v="8264"/>
    <n v="12435"/>
    <n v="471048"/>
    <n v="708795"/>
    <n v="237747"/>
  </r>
  <r>
    <x v="594"/>
    <x v="1"/>
    <s v="Riyadh"/>
    <x v="0"/>
    <n v="2019"/>
    <x v="2"/>
    <x v="594"/>
    <s v="ID - 633517"/>
    <x v="0"/>
    <n v="31"/>
    <n v="4371"/>
    <n v="10809"/>
    <n v="135501"/>
    <n v="335079"/>
    <n v="199578"/>
  </r>
  <r>
    <x v="1455"/>
    <x v="2"/>
    <s v="Ramallah"/>
    <x v="1"/>
    <n v="2018"/>
    <x v="3"/>
    <x v="1455"/>
    <s v="ID - 633631"/>
    <x v="0"/>
    <n v="94"/>
    <n v="4579"/>
    <n v="6469"/>
    <n v="430426"/>
    <n v="608086"/>
    <n v="177660"/>
  </r>
  <r>
    <x v="910"/>
    <x v="3"/>
    <s v="Hurghada"/>
    <x v="1"/>
    <n v="2019"/>
    <x v="0"/>
    <x v="910"/>
    <s v="ID - 633745"/>
    <x v="0"/>
    <n v="80"/>
    <n v="6197"/>
    <n v="11782"/>
    <n v="495760"/>
    <n v="942560"/>
    <n v="446800"/>
  </r>
  <r>
    <x v="736"/>
    <x v="1"/>
    <s v="Riyadh"/>
    <x v="1"/>
    <n v="2019"/>
    <x v="2"/>
    <x v="736"/>
    <s v="ID - 633859"/>
    <x v="1"/>
    <n v="41"/>
    <n v="8510"/>
    <n v="14194"/>
    <n v="348910"/>
    <n v="581954"/>
    <n v="233044"/>
  </r>
  <r>
    <x v="346"/>
    <x v="2"/>
    <s v="Ramallah"/>
    <x v="2"/>
    <n v="2020"/>
    <x v="1"/>
    <x v="346"/>
    <s v="ID - 633973"/>
    <x v="0"/>
    <n v="92"/>
    <n v="3719"/>
    <n v="8851"/>
    <n v="342148"/>
    <n v="814292"/>
    <n v="472144"/>
  </r>
  <r>
    <x v="108"/>
    <x v="2"/>
    <s v="Nablus"/>
    <x v="0"/>
    <n v="2019"/>
    <x v="0"/>
    <x v="108"/>
    <s v="ID - 634087"/>
    <x v="1"/>
    <n v="76"/>
    <n v="6780"/>
    <n v="7994"/>
    <n v="515280"/>
    <n v="607544"/>
    <n v="92264"/>
  </r>
  <r>
    <x v="1342"/>
    <x v="0"/>
    <s v="Damascus"/>
    <x v="0"/>
    <n v="2019"/>
    <x v="0"/>
    <x v="1342"/>
    <s v="ID - 634201"/>
    <x v="1"/>
    <n v="38"/>
    <n v="2083"/>
    <n v="3941"/>
    <n v="79154"/>
    <n v="149758"/>
    <n v="70604"/>
  </r>
  <r>
    <x v="546"/>
    <x v="1"/>
    <s v="Jeddah"/>
    <x v="0"/>
    <n v="2019"/>
    <x v="0"/>
    <x v="546"/>
    <s v="ID - 634315"/>
    <x v="0"/>
    <n v="14"/>
    <n v="7348"/>
    <n v="8548"/>
    <n v="102872"/>
    <n v="119672"/>
    <n v="16800"/>
  </r>
  <r>
    <x v="1172"/>
    <x v="1"/>
    <s v="Abha"/>
    <x v="2"/>
    <n v="2019"/>
    <x v="1"/>
    <x v="1172"/>
    <s v="ID - 634429"/>
    <x v="0"/>
    <n v="33"/>
    <n v="4421"/>
    <n v="8352"/>
    <n v="145893"/>
    <n v="275616"/>
    <n v="129723"/>
  </r>
  <r>
    <x v="1121"/>
    <x v="1"/>
    <s v="Abha"/>
    <x v="2"/>
    <n v="2018"/>
    <x v="1"/>
    <x v="1121"/>
    <s v="ID - 634543"/>
    <x v="1"/>
    <n v="78"/>
    <n v="7152"/>
    <n v="12353"/>
    <n v="557856"/>
    <n v="963534"/>
    <n v="405678"/>
  </r>
  <r>
    <x v="940"/>
    <x v="0"/>
    <s v="Hama"/>
    <x v="3"/>
    <n v="2018"/>
    <x v="2"/>
    <x v="940"/>
    <s v="ID - 634657"/>
    <x v="1"/>
    <n v="58"/>
    <n v="3135"/>
    <n v="9122"/>
    <n v="181830"/>
    <n v="529076"/>
    <n v="347246"/>
  </r>
  <r>
    <x v="805"/>
    <x v="3"/>
    <s v="Cairo"/>
    <x v="2"/>
    <n v="2019"/>
    <x v="1"/>
    <x v="805"/>
    <s v="ID - 634771"/>
    <x v="0"/>
    <n v="19"/>
    <n v="3564"/>
    <n v="5298"/>
    <n v="67716"/>
    <n v="100662"/>
    <n v="32946"/>
  </r>
  <r>
    <x v="112"/>
    <x v="0"/>
    <s v="Damascus"/>
    <x v="3"/>
    <n v="2018"/>
    <x v="3"/>
    <x v="112"/>
    <s v="ID - 634885"/>
    <x v="0"/>
    <n v="73"/>
    <n v="2061"/>
    <n v="8964"/>
    <n v="150453"/>
    <n v="654372"/>
    <n v="503919"/>
  </r>
  <r>
    <x v="1452"/>
    <x v="3"/>
    <s v="Hurghada"/>
    <x v="3"/>
    <n v="2019"/>
    <x v="3"/>
    <x v="1452"/>
    <s v="ID - 634999"/>
    <x v="0"/>
    <n v="44"/>
    <n v="2599"/>
    <n v="6469"/>
    <n v="114356"/>
    <n v="284636"/>
    <n v="170280"/>
  </r>
  <r>
    <x v="1436"/>
    <x v="2"/>
    <s v="Gaza"/>
    <x v="0"/>
    <n v="2019"/>
    <x v="2"/>
    <x v="1436"/>
    <s v="ID - 635113"/>
    <x v="0"/>
    <n v="55"/>
    <n v="2042"/>
    <n v="4256"/>
    <n v="112310"/>
    <n v="234080"/>
    <n v="121770"/>
  </r>
  <r>
    <x v="1029"/>
    <x v="2"/>
    <s v="Ramallah"/>
    <x v="3"/>
    <n v="2020"/>
    <x v="2"/>
    <x v="1029"/>
    <s v="ID - 635227"/>
    <x v="0"/>
    <n v="44"/>
    <n v="8162"/>
    <n v="14623"/>
    <n v="359128"/>
    <n v="643412"/>
    <n v="284284"/>
  </r>
  <r>
    <x v="0"/>
    <x v="1"/>
    <s v="Jeddah"/>
    <x v="1"/>
    <n v="2018"/>
    <x v="0"/>
    <x v="0"/>
    <s v="ID - 635341"/>
    <x v="1"/>
    <n v="39"/>
    <n v="7943"/>
    <n v="9063"/>
    <n v="309777"/>
    <n v="353457"/>
    <n v="43680"/>
  </r>
  <r>
    <x v="823"/>
    <x v="2"/>
    <s v="Ramallah"/>
    <x v="3"/>
    <n v="2017"/>
    <x v="2"/>
    <x v="823"/>
    <s v="ID - 635455"/>
    <x v="0"/>
    <n v="25"/>
    <n v="2301"/>
    <n v="8074"/>
    <n v="57525"/>
    <n v="201850"/>
    <n v="144325"/>
  </r>
  <r>
    <x v="938"/>
    <x v="2"/>
    <s v="Nablus"/>
    <x v="1"/>
    <n v="2020"/>
    <x v="2"/>
    <x v="938"/>
    <s v="ID - 635569"/>
    <x v="0"/>
    <n v="55"/>
    <n v="4778"/>
    <n v="9171"/>
    <n v="262790"/>
    <n v="504405"/>
    <n v="241615"/>
  </r>
  <r>
    <x v="1424"/>
    <x v="3"/>
    <s v="Alex"/>
    <x v="3"/>
    <n v="2018"/>
    <x v="3"/>
    <x v="1424"/>
    <s v="ID - 635683"/>
    <x v="0"/>
    <n v="67"/>
    <n v="6543"/>
    <n v="8234"/>
    <n v="438381"/>
    <n v="551678"/>
    <n v="113297"/>
  </r>
  <r>
    <x v="1459"/>
    <x v="0"/>
    <s v="Homs"/>
    <x v="3"/>
    <n v="2018"/>
    <x v="3"/>
    <x v="1459"/>
    <s v="ID - 635797"/>
    <x v="1"/>
    <n v="28"/>
    <n v="4825"/>
    <n v="7482"/>
    <n v="135100"/>
    <n v="209496"/>
    <n v="74396"/>
  </r>
  <r>
    <x v="1122"/>
    <x v="2"/>
    <s v="Nablus"/>
    <x v="3"/>
    <n v="2020"/>
    <x v="0"/>
    <x v="1122"/>
    <s v="ID - 635911"/>
    <x v="0"/>
    <n v="78"/>
    <n v="5055"/>
    <n v="7502"/>
    <n v="394290"/>
    <n v="585156"/>
    <n v="190866"/>
  </r>
  <r>
    <x v="844"/>
    <x v="3"/>
    <s v="Hurghada"/>
    <x v="3"/>
    <n v="2019"/>
    <x v="1"/>
    <x v="844"/>
    <s v="ID - 636025"/>
    <x v="0"/>
    <n v="81"/>
    <n v="4981"/>
    <n v="11427"/>
    <n v="403461"/>
    <n v="925587"/>
    <n v="522126"/>
  </r>
  <r>
    <x v="609"/>
    <x v="0"/>
    <s v="Damascus"/>
    <x v="2"/>
    <n v="2017"/>
    <x v="3"/>
    <x v="609"/>
    <s v="ID - 636139"/>
    <x v="1"/>
    <n v="86"/>
    <n v="8896"/>
    <n v="14500"/>
    <n v="765056"/>
    <n v="1247000"/>
    <n v="481944"/>
  </r>
  <r>
    <x v="712"/>
    <x v="2"/>
    <s v="Nablus"/>
    <x v="0"/>
    <n v="2019"/>
    <x v="2"/>
    <x v="712"/>
    <s v="ID - 636253"/>
    <x v="0"/>
    <n v="48"/>
    <n v="2383"/>
    <n v="6842"/>
    <n v="114384"/>
    <n v="328416"/>
    <n v="214032"/>
  </r>
  <r>
    <x v="3"/>
    <x v="0"/>
    <s v="Hama"/>
    <x v="2"/>
    <n v="2019"/>
    <x v="1"/>
    <x v="3"/>
    <s v="ID - 636367"/>
    <x v="0"/>
    <n v="68"/>
    <n v="7758"/>
    <n v="13018"/>
    <n v="527544"/>
    <n v="885224"/>
    <n v="357680"/>
  </r>
  <r>
    <x v="593"/>
    <x v="2"/>
    <s v="Gaza"/>
    <x v="3"/>
    <n v="2018"/>
    <x v="3"/>
    <x v="593"/>
    <s v="ID - 636481"/>
    <x v="1"/>
    <n v="97"/>
    <n v="4993"/>
    <n v="8831"/>
    <n v="484321"/>
    <n v="856607"/>
    <n v="372286"/>
  </r>
  <r>
    <x v="729"/>
    <x v="0"/>
    <s v="Hama"/>
    <x v="2"/>
    <n v="2019"/>
    <x v="1"/>
    <x v="729"/>
    <s v="ID - 636595"/>
    <x v="1"/>
    <n v="44"/>
    <n v="2776"/>
    <n v="4762"/>
    <n v="122144"/>
    <n v="209528"/>
    <n v="87384"/>
  </r>
  <r>
    <x v="369"/>
    <x v="0"/>
    <s v="Hama"/>
    <x v="1"/>
    <n v="2019"/>
    <x v="0"/>
    <x v="369"/>
    <s v="ID - 636709"/>
    <x v="0"/>
    <n v="31"/>
    <n v="2815"/>
    <n v="8152"/>
    <n v="87265"/>
    <n v="252712"/>
    <n v="165447"/>
  </r>
  <r>
    <x v="816"/>
    <x v="3"/>
    <s v="Alex"/>
    <x v="3"/>
    <n v="2019"/>
    <x v="0"/>
    <x v="816"/>
    <s v="ID - 636823"/>
    <x v="0"/>
    <n v="40"/>
    <n v="4149"/>
    <n v="9559"/>
    <n v="165960"/>
    <n v="382360"/>
    <n v="216400"/>
  </r>
  <r>
    <x v="548"/>
    <x v="2"/>
    <s v="Ramallah"/>
    <x v="0"/>
    <n v="2019"/>
    <x v="0"/>
    <x v="548"/>
    <s v="ID - 636937"/>
    <x v="1"/>
    <n v="45"/>
    <n v="7762"/>
    <n v="13249"/>
    <n v="349290"/>
    <n v="596205"/>
    <n v="246915"/>
  </r>
  <r>
    <x v="22"/>
    <x v="0"/>
    <s v="Homs"/>
    <x v="0"/>
    <n v="2020"/>
    <x v="1"/>
    <x v="22"/>
    <s v="ID - 637051"/>
    <x v="0"/>
    <n v="12"/>
    <n v="3417"/>
    <n v="7618"/>
    <n v="41004"/>
    <n v="91416"/>
    <n v="50412"/>
  </r>
  <r>
    <x v="219"/>
    <x v="2"/>
    <s v="Gaza"/>
    <x v="2"/>
    <n v="2018"/>
    <x v="3"/>
    <x v="219"/>
    <s v="ID - 637165"/>
    <x v="0"/>
    <n v="65"/>
    <n v="5990"/>
    <n v="8091"/>
    <n v="389350"/>
    <n v="525915"/>
    <n v="136565"/>
  </r>
  <r>
    <x v="784"/>
    <x v="1"/>
    <s v="Riyadh"/>
    <x v="3"/>
    <n v="2017"/>
    <x v="2"/>
    <x v="784"/>
    <s v="ID - 637279"/>
    <x v="0"/>
    <n v="86"/>
    <n v="4292"/>
    <n v="6363"/>
    <n v="369112"/>
    <n v="547218"/>
    <n v="178106"/>
  </r>
  <r>
    <x v="1299"/>
    <x v="3"/>
    <s v="Tanta"/>
    <x v="1"/>
    <n v="2018"/>
    <x v="0"/>
    <x v="1299"/>
    <s v="ID - 637393"/>
    <x v="0"/>
    <n v="15"/>
    <n v="5888"/>
    <n v="12751"/>
    <n v="88320"/>
    <n v="191265"/>
    <n v="102945"/>
  </r>
  <r>
    <x v="1366"/>
    <x v="3"/>
    <s v="Hurghada"/>
    <x v="3"/>
    <n v="2017"/>
    <x v="1"/>
    <x v="1366"/>
    <s v="ID - 637507"/>
    <x v="0"/>
    <n v="39"/>
    <n v="8688"/>
    <n v="10709"/>
    <n v="338832"/>
    <n v="417651"/>
    <n v="78819"/>
  </r>
  <r>
    <x v="1180"/>
    <x v="1"/>
    <s v="Riyadh"/>
    <x v="2"/>
    <n v="2019"/>
    <x v="0"/>
    <x v="1180"/>
    <s v="ID - 637621"/>
    <x v="1"/>
    <n v="31"/>
    <n v="6813"/>
    <n v="7867"/>
    <n v="211203"/>
    <n v="243877"/>
    <n v="32674"/>
  </r>
  <r>
    <x v="634"/>
    <x v="0"/>
    <s v="Homs"/>
    <x v="0"/>
    <n v="2020"/>
    <x v="3"/>
    <x v="634"/>
    <s v="ID - 637735"/>
    <x v="1"/>
    <n v="31"/>
    <n v="8999"/>
    <n v="13905"/>
    <n v="278969"/>
    <n v="431055"/>
    <n v="152086"/>
  </r>
  <r>
    <x v="880"/>
    <x v="0"/>
    <s v="Hama"/>
    <x v="0"/>
    <n v="2018"/>
    <x v="3"/>
    <x v="880"/>
    <s v="ID - 637849"/>
    <x v="1"/>
    <n v="61"/>
    <n v="8998"/>
    <n v="15678"/>
    <n v="548878"/>
    <n v="956358"/>
    <n v="407480"/>
  </r>
  <r>
    <x v="1206"/>
    <x v="3"/>
    <s v="Cairo"/>
    <x v="2"/>
    <n v="2017"/>
    <x v="1"/>
    <x v="1206"/>
    <s v="ID - 637963"/>
    <x v="1"/>
    <n v="43"/>
    <n v="7667"/>
    <n v="13574"/>
    <n v="329681"/>
    <n v="583682"/>
    <n v="254001"/>
  </r>
  <r>
    <x v="258"/>
    <x v="0"/>
    <s v="Homs"/>
    <x v="2"/>
    <n v="2017"/>
    <x v="0"/>
    <x v="258"/>
    <s v="ID - 638077"/>
    <x v="0"/>
    <n v="83"/>
    <n v="2254"/>
    <n v="5125"/>
    <n v="187082"/>
    <n v="425375"/>
    <n v="238293"/>
  </r>
  <r>
    <x v="1331"/>
    <x v="1"/>
    <s v="Riyadh"/>
    <x v="2"/>
    <n v="2017"/>
    <x v="2"/>
    <x v="1331"/>
    <s v="ID - 638191"/>
    <x v="0"/>
    <n v="62"/>
    <n v="7585"/>
    <n v="13373"/>
    <n v="470270"/>
    <n v="829126"/>
    <n v="358856"/>
  </r>
  <r>
    <x v="144"/>
    <x v="0"/>
    <s v="Idlb"/>
    <x v="3"/>
    <n v="2019"/>
    <x v="3"/>
    <x v="144"/>
    <s v="ID - 638305"/>
    <x v="0"/>
    <n v="10"/>
    <n v="7307"/>
    <n v="11279"/>
    <n v="73070"/>
    <n v="112790"/>
    <n v="39720"/>
  </r>
  <r>
    <x v="248"/>
    <x v="1"/>
    <s v="Abha"/>
    <x v="3"/>
    <n v="2019"/>
    <x v="1"/>
    <x v="248"/>
    <s v="ID - 638419"/>
    <x v="1"/>
    <n v="51"/>
    <n v="7408"/>
    <n v="12467"/>
    <n v="377808"/>
    <n v="635817"/>
    <n v="258009"/>
  </r>
  <r>
    <x v="574"/>
    <x v="1"/>
    <s v="Riyadh"/>
    <x v="0"/>
    <n v="2017"/>
    <x v="2"/>
    <x v="574"/>
    <s v="ID - 638533"/>
    <x v="0"/>
    <n v="78"/>
    <n v="3682"/>
    <n v="7511"/>
    <n v="287196"/>
    <n v="585858"/>
    <n v="298662"/>
  </r>
  <r>
    <x v="1454"/>
    <x v="3"/>
    <s v="Hurghada"/>
    <x v="3"/>
    <n v="2020"/>
    <x v="0"/>
    <x v="1454"/>
    <s v="ID - 638647"/>
    <x v="0"/>
    <n v="84"/>
    <n v="5874"/>
    <n v="12089"/>
    <n v="493416"/>
    <n v="1015476"/>
    <n v="522060"/>
  </r>
  <r>
    <x v="92"/>
    <x v="3"/>
    <s v="Cairo"/>
    <x v="1"/>
    <n v="2020"/>
    <x v="0"/>
    <x v="92"/>
    <s v="ID - 638761"/>
    <x v="1"/>
    <n v="62"/>
    <n v="3280"/>
    <n v="8783"/>
    <n v="203360"/>
    <n v="544546"/>
    <n v="341186"/>
  </r>
  <r>
    <x v="578"/>
    <x v="0"/>
    <s v="Hama"/>
    <x v="0"/>
    <n v="2018"/>
    <x v="2"/>
    <x v="578"/>
    <s v="ID - 638875"/>
    <x v="0"/>
    <n v="43"/>
    <n v="6779"/>
    <n v="7964"/>
    <n v="291497"/>
    <n v="342452"/>
    <n v="50955"/>
  </r>
  <r>
    <x v="855"/>
    <x v="1"/>
    <s v="Abha"/>
    <x v="2"/>
    <n v="2019"/>
    <x v="1"/>
    <x v="855"/>
    <s v="ID - 638989"/>
    <x v="1"/>
    <n v="82"/>
    <n v="8068"/>
    <n v="12354"/>
    <n v="661576"/>
    <n v="1013028"/>
    <n v="351452"/>
  </r>
  <r>
    <x v="1230"/>
    <x v="0"/>
    <s v="Idlb"/>
    <x v="1"/>
    <n v="2018"/>
    <x v="3"/>
    <x v="1230"/>
    <s v="ID - 639103"/>
    <x v="0"/>
    <n v="15"/>
    <n v="4307"/>
    <n v="7618"/>
    <n v="64605"/>
    <n v="114270"/>
    <n v="49665"/>
  </r>
  <r>
    <x v="1103"/>
    <x v="0"/>
    <s v="Idlb"/>
    <x v="3"/>
    <n v="2018"/>
    <x v="0"/>
    <x v="1103"/>
    <s v="ID - 639217"/>
    <x v="0"/>
    <n v="19"/>
    <n v="3481"/>
    <n v="7592"/>
    <n v="66139"/>
    <n v="144248"/>
    <n v="78109"/>
  </r>
  <r>
    <x v="1352"/>
    <x v="0"/>
    <s v="Homs"/>
    <x v="2"/>
    <n v="2017"/>
    <x v="1"/>
    <x v="1352"/>
    <s v="ID - 639331"/>
    <x v="0"/>
    <n v="89"/>
    <n v="2830"/>
    <n v="8466"/>
    <n v="251870"/>
    <n v="753474"/>
    <n v="501604"/>
  </r>
  <r>
    <x v="339"/>
    <x v="0"/>
    <s v="Idlb"/>
    <x v="2"/>
    <n v="2018"/>
    <x v="2"/>
    <x v="339"/>
    <s v="ID - 639445"/>
    <x v="0"/>
    <n v="51"/>
    <n v="8114"/>
    <n v="11995"/>
    <n v="413814"/>
    <n v="611745"/>
    <n v="197931"/>
  </r>
  <r>
    <x v="1238"/>
    <x v="2"/>
    <s v="Al-Quds"/>
    <x v="3"/>
    <n v="2017"/>
    <x v="1"/>
    <x v="1238"/>
    <s v="ID - 639559"/>
    <x v="0"/>
    <n v="13"/>
    <n v="5338"/>
    <n v="9103"/>
    <n v="69394"/>
    <n v="118339"/>
    <n v="48945"/>
  </r>
  <r>
    <x v="846"/>
    <x v="1"/>
    <s v="Jeddah"/>
    <x v="1"/>
    <n v="2018"/>
    <x v="3"/>
    <x v="846"/>
    <s v="ID - 639673"/>
    <x v="0"/>
    <n v="46"/>
    <n v="4236"/>
    <n v="5966"/>
    <n v="194856"/>
    <n v="274436"/>
    <n v="79580"/>
  </r>
  <r>
    <x v="476"/>
    <x v="1"/>
    <s v="Dammam"/>
    <x v="3"/>
    <n v="2020"/>
    <x v="1"/>
    <x v="476"/>
    <s v="ID - 639787"/>
    <x v="1"/>
    <n v="74"/>
    <n v="8743"/>
    <n v="14537"/>
    <n v="646982"/>
    <n v="1075738"/>
    <n v="428756"/>
  </r>
  <r>
    <x v="1177"/>
    <x v="3"/>
    <s v="Alex"/>
    <x v="1"/>
    <n v="2019"/>
    <x v="1"/>
    <x v="1177"/>
    <s v="ID - 639901"/>
    <x v="0"/>
    <n v="25"/>
    <n v="6524"/>
    <n v="13300"/>
    <n v="163100"/>
    <n v="332500"/>
    <n v="169400"/>
  </r>
  <r>
    <x v="1425"/>
    <x v="3"/>
    <s v="Cairo"/>
    <x v="0"/>
    <n v="2019"/>
    <x v="2"/>
    <x v="1425"/>
    <s v="ID - 640015"/>
    <x v="0"/>
    <n v="51"/>
    <n v="2238"/>
    <n v="3273"/>
    <n v="114138"/>
    <n v="166923"/>
    <n v="52785"/>
  </r>
  <r>
    <x v="1460"/>
    <x v="0"/>
    <s v="Hama"/>
    <x v="3"/>
    <n v="2017"/>
    <x v="1"/>
    <x v="1460"/>
    <s v="ID - 640129"/>
    <x v="0"/>
    <n v="67"/>
    <n v="4755"/>
    <n v="7443"/>
    <n v="318585"/>
    <n v="498681"/>
    <n v="180096"/>
  </r>
  <r>
    <x v="1"/>
    <x v="0"/>
    <s v="Homs"/>
    <x v="0"/>
    <n v="2019"/>
    <x v="1"/>
    <x v="1"/>
    <s v="ID - 640243"/>
    <x v="1"/>
    <n v="81"/>
    <n v="3820"/>
    <n v="5187"/>
    <n v="309420"/>
    <n v="420147"/>
    <n v="110727"/>
  </r>
  <r>
    <x v="1000"/>
    <x v="2"/>
    <s v="Gaza"/>
    <x v="2"/>
    <n v="2019"/>
    <x v="1"/>
    <x v="1000"/>
    <s v="ID - 640357"/>
    <x v="0"/>
    <n v="48"/>
    <n v="7111"/>
    <n v="11478"/>
    <n v="341328"/>
    <n v="550944"/>
    <n v="209616"/>
  </r>
  <r>
    <x v="1312"/>
    <x v="1"/>
    <s v="Jeddah"/>
    <x v="0"/>
    <n v="2017"/>
    <x v="3"/>
    <x v="1312"/>
    <s v="ID - 640471"/>
    <x v="0"/>
    <n v="51"/>
    <n v="5535"/>
    <n v="12276"/>
    <n v="282285"/>
    <n v="626076"/>
    <n v="343791"/>
  </r>
  <r>
    <x v="1357"/>
    <x v="3"/>
    <s v="Tanta"/>
    <x v="0"/>
    <n v="2019"/>
    <x v="3"/>
    <x v="1357"/>
    <s v="ID - 640585"/>
    <x v="0"/>
    <n v="43"/>
    <n v="4668"/>
    <n v="8967"/>
    <n v="200724"/>
    <n v="385581"/>
    <n v="184857"/>
  </r>
  <r>
    <x v="25"/>
    <x v="1"/>
    <s v="Abha"/>
    <x v="1"/>
    <n v="2019"/>
    <x v="2"/>
    <x v="25"/>
    <s v="ID - 640699"/>
    <x v="1"/>
    <n v="67"/>
    <n v="6335"/>
    <n v="7540"/>
    <n v="424445"/>
    <n v="505180"/>
    <n v="80735"/>
  </r>
  <r>
    <x v="301"/>
    <x v="2"/>
    <s v="Ramallah"/>
    <x v="2"/>
    <n v="2020"/>
    <x v="1"/>
    <x v="301"/>
    <s v="ID - 640813"/>
    <x v="1"/>
    <n v="20"/>
    <n v="8961"/>
    <n v="15313"/>
    <n v="179220"/>
    <n v="306260"/>
    <n v="127040"/>
  </r>
  <r>
    <x v="1391"/>
    <x v="0"/>
    <s v="Hama"/>
    <x v="2"/>
    <n v="2020"/>
    <x v="1"/>
    <x v="1391"/>
    <s v="ID - 640927"/>
    <x v="1"/>
    <n v="39"/>
    <n v="3925"/>
    <n v="6901"/>
    <n v="153075"/>
    <n v="269139"/>
    <n v="116064"/>
  </r>
  <r>
    <x v="858"/>
    <x v="1"/>
    <s v="Dammam"/>
    <x v="2"/>
    <n v="2017"/>
    <x v="1"/>
    <x v="858"/>
    <s v="ID - 641041"/>
    <x v="1"/>
    <n v="73"/>
    <n v="8736"/>
    <n v="11516"/>
    <n v="637728"/>
    <n v="840668"/>
    <n v="202940"/>
  </r>
  <r>
    <x v="1184"/>
    <x v="1"/>
    <s v="Jeddah"/>
    <x v="3"/>
    <n v="2018"/>
    <x v="0"/>
    <x v="1184"/>
    <s v="ID - 641155"/>
    <x v="0"/>
    <n v="69"/>
    <n v="6373"/>
    <n v="12968"/>
    <n v="439737"/>
    <n v="894792"/>
    <n v="455055"/>
  </r>
  <r>
    <x v="739"/>
    <x v="2"/>
    <s v="Nablus"/>
    <x v="3"/>
    <n v="2020"/>
    <x v="2"/>
    <x v="739"/>
    <s v="ID - 641269"/>
    <x v="1"/>
    <n v="49"/>
    <n v="3001"/>
    <n v="8339"/>
    <n v="147049"/>
    <n v="408611"/>
    <n v="261562"/>
  </r>
  <r>
    <x v="68"/>
    <x v="0"/>
    <s v="Damascus"/>
    <x v="3"/>
    <n v="2019"/>
    <x v="2"/>
    <x v="68"/>
    <s v="ID - 641383"/>
    <x v="1"/>
    <n v="13"/>
    <n v="5217"/>
    <n v="7272"/>
    <n v="67821"/>
    <n v="94536"/>
    <n v="26715"/>
  </r>
  <r>
    <x v="1165"/>
    <x v="2"/>
    <s v="Gaza"/>
    <x v="1"/>
    <n v="2019"/>
    <x v="2"/>
    <x v="1165"/>
    <s v="ID - 641497"/>
    <x v="1"/>
    <n v="68"/>
    <n v="2240"/>
    <n v="6572"/>
    <n v="152320"/>
    <n v="446896"/>
    <n v="294576"/>
  </r>
  <r>
    <x v="65"/>
    <x v="2"/>
    <s v="Ramallah"/>
    <x v="1"/>
    <n v="2017"/>
    <x v="3"/>
    <x v="65"/>
    <s v="ID - 641611"/>
    <x v="0"/>
    <n v="17"/>
    <n v="2365"/>
    <n v="6045"/>
    <n v="40205"/>
    <n v="102765"/>
    <n v="62560"/>
  </r>
  <r>
    <x v="1383"/>
    <x v="0"/>
    <s v="Idlb"/>
    <x v="2"/>
    <n v="2018"/>
    <x v="1"/>
    <x v="1383"/>
    <s v="ID - 641725"/>
    <x v="0"/>
    <n v="43"/>
    <n v="3091"/>
    <n v="10027"/>
    <n v="132913"/>
    <n v="431161"/>
    <n v="298248"/>
  </r>
  <r>
    <x v="231"/>
    <x v="2"/>
    <s v="Gaza"/>
    <x v="2"/>
    <n v="2020"/>
    <x v="0"/>
    <x v="231"/>
    <s v="ID - 641839"/>
    <x v="1"/>
    <n v="34"/>
    <n v="3166"/>
    <n v="6548"/>
    <n v="107644"/>
    <n v="222632"/>
    <n v="114988"/>
  </r>
  <r>
    <x v="1138"/>
    <x v="3"/>
    <s v="Hurghada"/>
    <x v="0"/>
    <n v="2017"/>
    <x v="2"/>
    <x v="1138"/>
    <s v="ID - 641953"/>
    <x v="1"/>
    <n v="48"/>
    <n v="2639"/>
    <n v="7840"/>
    <n v="126672"/>
    <n v="376320"/>
    <n v="249648"/>
  </r>
  <r>
    <x v="418"/>
    <x v="3"/>
    <s v="Tanta"/>
    <x v="0"/>
    <n v="2017"/>
    <x v="3"/>
    <x v="418"/>
    <s v="ID - 642067"/>
    <x v="1"/>
    <n v="32"/>
    <n v="3852"/>
    <n v="9121"/>
    <n v="123264"/>
    <n v="291872"/>
    <n v="168608"/>
  </r>
  <r>
    <x v="1360"/>
    <x v="2"/>
    <s v="Gaza"/>
    <x v="0"/>
    <n v="2020"/>
    <x v="2"/>
    <x v="1360"/>
    <s v="ID - 642181"/>
    <x v="0"/>
    <n v="23"/>
    <n v="7728"/>
    <n v="11496"/>
    <n v="177744"/>
    <n v="264408"/>
    <n v="86664"/>
  </r>
  <r>
    <x v="1327"/>
    <x v="1"/>
    <s v="Abha"/>
    <x v="1"/>
    <n v="2020"/>
    <x v="1"/>
    <x v="1327"/>
    <s v="ID - 642295"/>
    <x v="0"/>
    <n v="33"/>
    <n v="8395"/>
    <n v="14695"/>
    <n v="277035"/>
    <n v="484935"/>
    <n v="207900"/>
  </r>
  <r>
    <x v="1427"/>
    <x v="0"/>
    <s v="Idlb"/>
    <x v="3"/>
    <n v="2017"/>
    <x v="3"/>
    <x v="1427"/>
    <s v="ID - 642409"/>
    <x v="1"/>
    <n v="72"/>
    <n v="6176"/>
    <n v="7442"/>
    <n v="444672"/>
    <n v="535824"/>
    <n v="91152"/>
  </r>
  <r>
    <x v="944"/>
    <x v="1"/>
    <s v="Riyadh"/>
    <x v="1"/>
    <n v="2018"/>
    <x v="0"/>
    <x v="944"/>
    <s v="ID - 642523"/>
    <x v="0"/>
    <n v="15"/>
    <n v="6142"/>
    <n v="10528"/>
    <n v="92130"/>
    <n v="157920"/>
    <n v="65790"/>
  </r>
  <r>
    <x v="237"/>
    <x v="2"/>
    <s v="Gaza"/>
    <x v="3"/>
    <n v="2019"/>
    <x v="2"/>
    <x v="237"/>
    <s v="ID - 642637"/>
    <x v="1"/>
    <n v="14"/>
    <n v="8442"/>
    <n v="10429"/>
    <n v="118188"/>
    <n v="146006"/>
    <n v="27818"/>
  </r>
  <r>
    <x v="652"/>
    <x v="0"/>
    <s v="Idlb"/>
    <x v="1"/>
    <n v="2019"/>
    <x v="3"/>
    <x v="652"/>
    <s v="ID - 642751"/>
    <x v="0"/>
    <n v="30"/>
    <n v="3406"/>
    <n v="9079"/>
    <n v="102180"/>
    <n v="272370"/>
    <n v="170190"/>
  </r>
  <r>
    <x v="413"/>
    <x v="3"/>
    <s v="Alex"/>
    <x v="1"/>
    <n v="2018"/>
    <x v="3"/>
    <x v="413"/>
    <s v="ID - 642865"/>
    <x v="0"/>
    <n v="35"/>
    <n v="7081"/>
    <n v="8384"/>
    <n v="247835"/>
    <n v="293440"/>
    <n v="45605"/>
  </r>
  <r>
    <x v="1143"/>
    <x v="3"/>
    <s v="Alex"/>
    <x v="0"/>
    <n v="2019"/>
    <x v="2"/>
    <x v="1143"/>
    <s v="ID - 642979"/>
    <x v="0"/>
    <n v="90"/>
    <n v="7183"/>
    <n v="10287"/>
    <n v="646470"/>
    <n v="925830"/>
    <n v="279360"/>
  </r>
  <r>
    <x v="679"/>
    <x v="1"/>
    <s v="Abha"/>
    <x v="1"/>
    <n v="2019"/>
    <x v="2"/>
    <x v="679"/>
    <s v="ID - 643093"/>
    <x v="1"/>
    <n v="20"/>
    <n v="2272"/>
    <n v="4437"/>
    <n v="45440"/>
    <n v="88740"/>
    <n v="43300"/>
  </r>
  <r>
    <x v="491"/>
    <x v="3"/>
    <s v="Hurghada"/>
    <x v="2"/>
    <n v="2020"/>
    <x v="3"/>
    <x v="491"/>
    <s v="ID - 643207"/>
    <x v="0"/>
    <n v="54"/>
    <n v="5780"/>
    <n v="12350"/>
    <n v="312120"/>
    <n v="666900"/>
    <n v="354780"/>
  </r>
  <r>
    <x v="1061"/>
    <x v="2"/>
    <s v="Al-Quds"/>
    <x v="2"/>
    <n v="2019"/>
    <x v="0"/>
    <x v="1061"/>
    <s v="ID - 643321"/>
    <x v="0"/>
    <n v="14"/>
    <n v="5085"/>
    <n v="11317"/>
    <n v="71190"/>
    <n v="158438"/>
    <n v="87248"/>
  </r>
  <r>
    <x v="776"/>
    <x v="1"/>
    <s v="Abha"/>
    <x v="2"/>
    <n v="2019"/>
    <x v="2"/>
    <x v="776"/>
    <s v="ID - 643435"/>
    <x v="1"/>
    <n v="48"/>
    <n v="8450"/>
    <n v="14442"/>
    <n v="405600"/>
    <n v="693216"/>
    <n v="287616"/>
  </r>
  <r>
    <x v="41"/>
    <x v="3"/>
    <s v="Cairo"/>
    <x v="3"/>
    <n v="2020"/>
    <x v="3"/>
    <x v="41"/>
    <s v="ID - 643549"/>
    <x v="1"/>
    <n v="72"/>
    <n v="3928"/>
    <n v="7911"/>
    <n v="282816"/>
    <n v="569592"/>
    <n v="286776"/>
  </r>
  <r>
    <x v="1444"/>
    <x v="0"/>
    <s v="Hama"/>
    <x v="2"/>
    <n v="2017"/>
    <x v="3"/>
    <x v="1444"/>
    <s v="ID - 643663"/>
    <x v="0"/>
    <n v="76"/>
    <n v="3838"/>
    <n v="5007"/>
    <n v="291688"/>
    <n v="380532"/>
    <n v="88844"/>
  </r>
  <r>
    <x v="1396"/>
    <x v="3"/>
    <s v="Alex"/>
    <x v="1"/>
    <n v="2017"/>
    <x v="0"/>
    <x v="1396"/>
    <s v="ID - 643777"/>
    <x v="1"/>
    <n v="91"/>
    <n v="4367"/>
    <n v="10760"/>
    <n v="397397"/>
    <n v="979160"/>
    <n v="581763"/>
  </r>
  <r>
    <x v="84"/>
    <x v="2"/>
    <s v="Gaza"/>
    <x v="0"/>
    <n v="2020"/>
    <x v="2"/>
    <x v="84"/>
    <s v="ID - 643891"/>
    <x v="0"/>
    <n v="79"/>
    <n v="3059"/>
    <n v="6249"/>
    <n v="241661"/>
    <n v="493671"/>
    <n v="252010"/>
  </r>
  <r>
    <x v="1155"/>
    <x v="3"/>
    <s v="Cairo"/>
    <x v="1"/>
    <n v="2019"/>
    <x v="2"/>
    <x v="1155"/>
    <s v="ID - 644005"/>
    <x v="0"/>
    <n v="38"/>
    <n v="4619"/>
    <n v="6155"/>
    <n v="175522"/>
    <n v="233890"/>
    <n v="58368"/>
  </r>
  <r>
    <x v="923"/>
    <x v="2"/>
    <s v="Al-Quds"/>
    <x v="1"/>
    <n v="2017"/>
    <x v="3"/>
    <x v="923"/>
    <s v="ID - 644119"/>
    <x v="0"/>
    <n v="17"/>
    <n v="7306"/>
    <n v="11471"/>
    <n v="124202"/>
    <n v="195007"/>
    <n v="70805"/>
  </r>
  <r>
    <x v="976"/>
    <x v="1"/>
    <s v="Riyadh"/>
    <x v="1"/>
    <n v="2018"/>
    <x v="3"/>
    <x v="976"/>
    <s v="ID - 644233"/>
    <x v="1"/>
    <n v="60"/>
    <n v="5688"/>
    <n v="7028"/>
    <n v="341280"/>
    <n v="421680"/>
    <n v="80400"/>
  </r>
  <r>
    <x v="1092"/>
    <x v="2"/>
    <s v="Ramallah"/>
    <x v="0"/>
    <n v="2020"/>
    <x v="0"/>
    <x v="1092"/>
    <s v="ID - 644347"/>
    <x v="0"/>
    <n v="80"/>
    <n v="7390"/>
    <n v="9815"/>
    <n v="591200"/>
    <n v="785200"/>
    <n v="194000"/>
  </r>
  <r>
    <x v="233"/>
    <x v="0"/>
    <s v="Homs"/>
    <x v="1"/>
    <n v="2018"/>
    <x v="0"/>
    <x v="233"/>
    <s v="ID - 644461"/>
    <x v="1"/>
    <n v="40"/>
    <n v="8999"/>
    <n v="13220"/>
    <n v="359960"/>
    <n v="528800"/>
    <n v="168840"/>
  </r>
  <r>
    <x v="812"/>
    <x v="3"/>
    <s v="Cairo"/>
    <x v="3"/>
    <n v="2017"/>
    <x v="0"/>
    <x v="812"/>
    <s v="ID - 644575"/>
    <x v="1"/>
    <n v="20"/>
    <n v="5572"/>
    <n v="8439"/>
    <n v="111440"/>
    <n v="168780"/>
    <n v="57340"/>
  </r>
  <r>
    <x v="1292"/>
    <x v="2"/>
    <s v="Al-Quds"/>
    <x v="2"/>
    <n v="2018"/>
    <x v="3"/>
    <x v="1292"/>
    <s v="ID - 644689"/>
    <x v="1"/>
    <n v="85"/>
    <n v="6428"/>
    <n v="8553"/>
    <n v="546380"/>
    <n v="727005"/>
    <n v="180625"/>
  </r>
  <r>
    <x v="678"/>
    <x v="1"/>
    <s v="Abha"/>
    <x v="0"/>
    <n v="2020"/>
    <x v="0"/>
    <x v="678"/>
    <s v="ID - 644803"/>
    <x v="1"/>
    <n v="55"/>
    <n v="7118"/>
    <n v="13845"/>
    <n v="391490"/>
    <n v="761475"/>
    <n v="369985"/>
  </r>
  <r>
    <x v="84"/>
    <x v="0"/>
    <s v="Idlb"/>
    <x v="0"/>
    <n v="2020"/>
    <x v="2"/>
    <x v="84"/>
    <s v="ID - 644917"/>
    <x v="0"/>
    <n v="39"/>
    <n v="5573"/>
    <n v="12560"/>
    <n v="217347"/>
    <n v="489840"/>
    <n v="272493"/>
  </r>
  <r>
    <x v="1058"/>
    <x v="0"/>
    <s v="Damascus"/>
    <x v="0"/>
    <n v="2018"/>
    <x v="1"/>
    <x v="1058"/>
    <s v="ID - 645031"/>
    <x v="0"/>
    <n v="56"/>
    <n v="2076"/>
    <n v="5214"/>
    <n v="116256"/>
    <n v="291984"/>
    <n v="175728"/>
  </r>
  <r>
    <x v="710"/>
    <x v="1"/>
    <s v="Riyadh"/>
    <x v="2"/>
    <n v="2019"/>
    <x v="1"/>
    <x v="710"/>
    <s v="ID - 645145"/>
    <x v="0"/>
    <n v="28"/>
    <n v="5565"/>
    <n v="9989"/>
    <n v="155820"/>
    <n v="279692"/>
    <n v="123872"/>
  </r>
  <r>
    <x v="1399"/>
    <x v="2"/>
    <s v="Ramallah"/>
    <x v="2"/>
    <n v="2020"/>
    <x v="3"/>
    <x v="1399"/>
    <s v="ID - 645259"/>
    <x v="1"/>
    <n v="53"/>
    <n v="8426"/>
    <n v="11737"/>
    <n v="446578"/>
    <n v="622061"/>
    <n v="175483"/>
  </r>
  <r>
    <x v="205"/>
    <x v="3"/>
    <s v="Alex"/>
    <x v="3"/>
    <n v="2019"/>
    <x v="1"/>
    <x v="205"/>
    <s v="ID - 645373"/>
    <x v="0"/>
    <n v="78"/>
    <n v="7009"/>
    <n v="11035"/>
    <n v="546702"/>
    <n v="860730"/>
    <n v="314028"/>
  </r>
  <r>
    <x v="112"/>
    <x v="1"/>
    <s v="Riyadh"/>
    <x v="0"/>
    <n v="2018"/>
    <x v="3"/>
    <x v="112"/>
    <s v="ID - 645487"/>
    <x v="0"/>
    <n v="60"/>
    <n v="5725"/>
    <n v="9619"/>
    <n v="343500"/>
    <n v="577140"/>
    <n v="233640"/>
  </r>
  <r>
    <x v="665"/>
    <x v="3"/>
    <s v="Cairo"/>
    <x v="0"/>
    <n v="2017"/>
    <x v="3"/>
    <x v="665"/>
    <s v="ID - 645601"/>
    <x v="1"/>
    <n v="86"/>
    <n v="5988"/>
    <n v="7039"/>
    <n v="514968"/>
    <n v="605354"/>
    <n v="90386"/>
  </r>
  <r>
    <x v="1158"/>
    <x v="1"/>
    <s v="Dammam"/>
    <x v="1"/>
    <n v="2017"/>
    <x v="0"/>
    <x v="1158"/>
    <s v="ID - 645715"/>
    <x v="1"/>
    <n v="18"/>
    <n v="8775"/>
    <n v="11362"/>
    <n v="157950"/>
    <n v="204516"/>
    <n v="46566"/>
  </r>
  <r>
    <x v="863"/>
    <x v="0"/>
    <s v="Hama"/>
    <x v="1"/>
    <n v="2017"/>
    <x v="0"/>
    <x v="863"/>
    <s v="ID - 645829"/>
    <x v="1"/>
    <n v="60"/>
    <n v="3651"/>
    <n v="5726"/>
    <n v="219060"/>
    <n v="343560"/>
    <n v="124500"/>
  </r>
  <r>
    <x v="826"/>
    <x v="2"/>
    <s v="Al-Quds"/>
    <x v="3"/>
    <n v="2017"/>
    <x v="0"/>
    <x v="826"/>
    <s v="ID - 645943"/>
    <x v="1"/>
    <n v="88"/>
    <n v="7689"/>
    <n v="10254"/>
    <n v="676632"/>
    <n v="902352"/>
    <n v="225720"/>
  </r>
  <r>
    <x v="221"/>
    <x v="1"/>
    <s v="Riyadh"/>
    <x v="2"/>
    <n v="2018"/>
    <x v="1"/>
    <x v="221"/>
    <s v="ID - 646057"/>
    <x v="1"/>
    <n v="46"/>
    <n v="8287"/>
    <n v="9977"/>
    <n v="381202"/>
    <n v="458942"/>
    <n v="77740"/>
  </r>
  <r>
    <x v="1269"/>
    <x v="2"/>
    <s v="Al-Quds"/>
    <x v="3"/>
    <n v="2017"/>
    <x v="3"/>
    <x v="1269"/>
    <s v="ID - 646171"/>
    <x v="1"/>
    <n v="55"/>
    <n v="2204"/>
    <n v="8482"/>
    <n v="121220"/>
    <n v="466510"/>
    <n v="345290"/>
  </r>
  <r>
    <x v="1330"/>
    <x v="1"/>
    <s v="Dammam"/>
    <x v="2"/>
    <n v="2018"/>
    <x v="0"/>
    <x v="1330"/>
    <s v="ID - 646285"/>
    <x v="1"/>
    <n v="42"/>
    <n v="5535"/>
    <n v="9381"/>
    <n v="232470"/>
    <n v="394002"/>
    <n v="161532"/>
  </r>
  <r>
    <x v="647"/>
    <x v="1"/>
    <s v="Jeddah"/>
    <x v="3"/>
    <n v="2017"/>
    <x v="1"/>
    <x v="647"/>
    <s v="ID - 646399"/>
    <x v="1"/>
    <n v="47"/>
    <n v="5929"/>
    <n v="9400"/>
    <n v="278663"/>
    <n v="441800"/>
    <n v="163137"/>
  </r>
  <r>
    <x v="591"/>
    <x v="1"/>
    <s v="Abha"/>
    <x v="0"/>
    <n v="2018"/>
    <x v="3"/>
    <x v="591"/>
    <s v="ID - 646513"/>
    <x v="1"/>
    <n v="48"/>
    <n v="5743"/>
    <n v="9156"/>
    <n v="275664"/>
    <n v="439488"/>
    <n v="163824"/>
  </r>
  <r>
    <x v="312"/>
    <x v="3"/>
    <s v="Tanta"/>
    <x v="0"/>
    <n v="2018"/>
    <x v="2"/>
    <x v="312"/>
    <s v="ID - 646627"/>
    <x v="1"/>
    <n v="58"/>
    <n v="2200"/>
    <n v="8807"/>
    <n v="127600"/>
    <n v="510806"/>
    <n v="383206"/>
  </r>
  <r>
    <x v="356"/>
    <x v="3"/>
    <s v="Cairo"/>
    <x v="1"/>
    <n v="2018"/>
    <x v="0"/>
    <x v="356"/>
    <s v="ID - 646741"/>
    <x v="1"/>
    <n v="10"/>
    <n v="2223"/>
    <n v="7063"/>
    <n v="22230"/>
    <n v="70630"/>
    <n v="48400"/>
  </r>
  <r>
    <x v="1245"/>
    <x v="0"/>
    <s v="Homs"/>
    <x v="2"/>
    <n v="2018"/>
    <x v="2"/>
    <x v="1245"/>
    <s v="ID - 646855"/>
    <x v="0"/>
    <n v="18"/>
    <n v="5105"/>
    <n v="6770"/>
    <n v="91890"/>
    <n v="121860"/>
    <n v="29970"/>
  </r>
  <r>
    <x v="124"/>
    <x v="0"/>
    <s v="Hama"/>
    <x v="2"/>
    <n v="2017"/>
    <x v="1"/>
    <x v="124"/>
    <s v="ID - 646969"/>
    <x v="0"/>
    <n v="10"/>
    <n v="6411"/>
    <n v="10499"/>
    <n v="64110"/>
    <n v="104990"/>
    <n v="40880"/>
  </r>
  <r>
    <x v="1366"/>
    <x v="2"/>
    <s v="Gaza"/>
    <x v="1"/>
    <n v="2017"/>
    <x v="1"/>
    <x v="1366"/>
    <s v="ID - 647083"/>
    <x v="0"/>
    <n v="51"/>
    <n v="7036"/>
    <n v="9456"/>
    <n v="358836"/>
    <n v="482256"/>
    <n v="123420"/>
  </r>
  <r>
    <x v="1009"/>
    <x v="2"/>
    <s v="Nablus"/>
    <x v="0"/>
    <n v="2019"/>
    <x v="3"/>
    <x v="1009"/>
    <s v="ID - 647197"/>
    <x v="0"/>
    <n v="78"/>
    <n v="4439"/>
    <n v="7659"/>
    <n v="346242"/>
    <n v="597402"/>
    <n v="251160"/>
  </r>
  <r>
    <x v="219"/>
    <x v="1"/>
    <s v="Dammam"/>
    <x v="0"/>
    <n v="2018"/>
    <x v="3"/>
    <x v="219"/>
    <s v="ID - 647311"/>
    <x v="1"/>
    <n v="15"/>
    <n v="7241"/>
    <n v="11998"/>
    <n v="108615"/>
    <n v="179970"/>
    <n v="71355"/>
  </r>
  <r>
    <x v="1453"/>
    <x v="1"/>
    <s v="Abha"/>
    <x v="1"/>
    <n v="2019"/>
    <x v="3"/>
    <x v="1453"/>
    <s v="ID - 647425"/>
    <x v="1"/>
    <n v="57"/>
    <n v="4588"/>
    <n v="8471"/>
    <n v="261516"/>
    <n v="482847"/>
    <n v="221331"/>
  </r>
  <r>
    <x v="831"/>
    <x v="0"/>
    <s v="Damascus"/>
    <x v="3"/>
    <n v="2017"/>
    <x v="0"/>
    <x v="831"/>
    <s v="ID - 647539"/>
    <x v="0"/>
    <n v="56"/>
    <n v="8244"/>
    <n v="10878"/>
    <n v="461664"/>
    <n v="609168"/>
    <n v="147504"/>
  </r>
  <r>
    <x v="794"/>
    <x v="1"/>
    <s v="Dammam"/>
    <x v="3"/>
    <n v="2018"/>
    <x v="1"/>
    <x v="794"/>
    <s v="ID - 647653"/>
    <x v="0"/>
    <n v="33"/>
    <n v="5430"/>
    <n v="6529"/>
    <n v="179190"/>
    <n v="215457"/>
    <n v="36267"/>
  </r>
  <r>
    <x v="560"/>
    <x v="3"/>
    <s v="Alex"/>
    <x v="2"/>
    <n v="2019"/>
    <x v="2"/>
    <x v="560"/>
    <s v="ID - 647767"/>
    <x v="0"/>
    <n v="74"/>
    <n v="5802"/>
    <n v="11717"/>
    <n v="429348"/>
    <n v="867058"/>
    <n v="437710"/>
  </r>
  <r>
    <x v="720"/>
    <x v="1"/>
    <s v="Abha"/>
    <x v="3"/>
    <n v="2019"/>
    <x v="3"/>
    <x v="720"/>
    <s v="ID - 647881"/>
    <x v="0"/>
    <n v="27"/>
    <n v="8948"/>
    <n v="12768"/>
    <n v="241596"/>
    <n v="344736"/>
    <n v="103140"/>
  </r>
  <r>
    <x v="398"/>
    <x v="3"/>
    <s v="Alex"/>
    <x v="0"/>
    <n v="2017"/>
    <x v="2"/>
    <x v="398"/>
    <s v="ID - 647995"/>
    <x v="1"/>
    <n v="27"/>
    <n v="7330"/>
    <n v="13337"/>
    <n v="197910"/>
    <n v="360099"/>
    <n v="162189"/>
  </r>
  <r>
    <x v="1407"/>
    <x v="1"/>
    <s v="Abha"/>
    <x v="3"/>
    <n v="2017"/>
    <x v="0"/>
    <x v="1407"/>
    <s v="ID - 648109"/>
    <x v="1"/>
    <n v="67"/>
    <n v="2577"/>
    <n v="8664"/>
    <n v="172659"/>
    <n v="580488"/>
    <n v="407829"/>
  </r>
  <r>
    <x v="760"/>
    <x v="1"/>
    <s v="Riyadh"/>
    <x v="1"/>
    <n v="2019"/>
    <x v="3"/>
    <x v="760"/>
    <s v="ID - 648223"/>
    <x v="0"/>
    <n v="94"/>
    <n v="6169"/>
    <n v="11551"/>
    <n v="579886"/>
    <n v="1085794"/>
    <n v="505908"/>
  </r>
  <r>
    <x v="1436"/>
    <x v="3"/>
    <s v="Hurghada"/>
    <x v="2"/>
    <n v="2019"/>
    <x v="2"/>
    <x v="1436"/>
    <s v="ID - 648337"/>
    <x v="1"/>
    <n v="86"/>
    <n v="7963"/>
    <n v="13731"/>
    <n v="684818"/>
    <n v="1180866"/>
    <n v="496048"/>
  </r>
  <r>
    <x v="1036"/>
    <x v="0"/>
    <s v="Idlb"/>
    <x v="2"/>
    <n v="2018"/>
    <x v="0"/>
    <x v="1036"/>
    <s v="ID - 648451"/>
    <x v="1"/>
    <n v="26"/>
    <n v="5175"/>
    <n v="6481"/>
    <n v="134550"/>
    <n v="168506"/>
    <n v="33956"/>
  </r>
  <r>
    <x v="639"/>
    <x v="1"/>
    <s v="Abha"/>
    <x v="1"/>
    <n v="2017"/>
    <x v="0"/>
    <x v="639"/>
    <s v="ID - 648565"/>
    <x v="1"/>
    <n v="43"/>
    <n v="6692"/>
    <n v="7885"/>
    <n v="287756"/>
    <n v="339055"/>
    <n v="51299"/>
  </r>
  <r>
    <x v="484"/>
    <x v="0"/>
    <s v="Damascus"/>
    <x v="3"/>
    <n v="2017"/>
    <x v="2"/>
    <x v="484"/>
    <s v="ID - 648679"/>
    <x v="0"/>
    <n v="87"/>
    <n v="2966"/>
    <n v="7269"/>
    <n v="258042"/>
    <n v="632403"/>
    <n v="374361"/>
  </r>
  <r>
    <x v="939"/>
    <x v="0"/>
    <s v="Hama"/>
    <x v="3"/>
    <n v="2018"/>
    <x v="3"/>
    <x v="939"/>
    <s v="ID - 648793"/>
    <x v="1"/>
    <n v="39"/>
    <n v="7414"/>
    <n v="9104"/>
    <n v="289146"/>
    <n v="355056"/>
    <n v="65910"/>
  </r>
  <r>
    <x v="1255"/>
    <x v="0"/>
    <s v="Damascus"/>
    <x v="1"/>
    <n v="2020"/>
    <x v="2"/>
    <x v="1255"/>
    <s v="ID - 648907"/>
    <x v="1"/>
    <n v="29"/>
    <n v="5586"/>
    <n v="8020"/>
    <n v="161994"/>
    <n v="232580"/>
    <n v="70586"/>
  </r>
  <r>
    <x v="1349"/>
    <x v="2"/>
    <s v="Al-Quds"/>
    <x v="2"/>
    <n v="2019"/>
    <x v="2"/>
    <x v="1349"/>
    <s v="ID - 649021"/>
    <x v="0"/>
    <n v="29"/>
    <n v="4705"/>
    <n v="7448"/>
    <n v="136445"/>
    <n v="215992"/>
    <n v="79547"/>
  </r>
  <r>
    <x v="533"/>
    <x v="1"/>
    <s v="Jeddah"/>
    <x v="2"/>
    <n v="2017"/>
    <x v="3"/>
    <x v="533"/>
    <s v="ID - 649135"/>
    <x v="0"/>
    <n v="88"/>
    <n v="8170"/>
    <n v="12338"/>
    <n v="718960"/>
    <n v="1085744"/>
    <n v="366784"/>
  </r>
  <r>
    <x v="1216"/>
    <x v="2"/>
    <s v="Nablus"/>
    <x v="2"/>
    <n v="2019"/>
    <x v="1"/>
    <x v="1216"/>
    <s v="ID - 649249"/>
    <x v="1"/>
    <n v="18"/>
    <n v="4086"/>
    <n v="8786"/>
    <n v="73548"/>
    <n v="158148"/>
    <n v="84600"/>
  </r>
  <r>
    <x v="698"/>
    <x v="3"/>
    <s v="Cairo"/>
    <x v="0"/>
    <n v="2017"/>
    <x v="2"/>
    <x v="698"/>
    <s v="ID - 649363"/>
    <x v="0"/>
    <n v="24"/>
    <n v="5336"/>
    <n v="7054"/>
    <n v="128064"/>
    <n v="169296"/>
    <n v="41232"/>
  </r>
  <r>
    <x v="799"/>
    <x v="3"/>
    <s v="Alex"/>
    <x v="2"/>
    <n v="2018"/>
    <x v="0"/>
    <x v="799"/>
    <s v="ID - 649477"/>
    <x v="0"/>
    <n v="18"/>
    <n v="6141"/>
    <n v="8870"/>
    <n v="110538"/>
    <n v="159660"/>
    <n v="49122"/>
  </r>
  <r>
    <x v="1441"/>
    <x v="1"/>
    <s v="Riyadh"/>
    <x v="2"/>
    <n v="2020"/>
    <x v="2"/>
    <x v="1441"/>
    <s v="ID - 649591"/>
    <x v="1"/>
    <n v="90"/>
    <n v="8352"/>
    <n v="10422"/>
    <n v="751680"/>
    <n v="937980"/>
    <n v="186300"/>
  </r>
  <r>
    <x v="1460"/>
    <x v="2"/>
    <s v="Nablus"/>
    <x v="1"/>
    <n v="2017"/>
    <x v="1"/>
    <x v="1460"/>
    <s v="ID - 649705"/>
    <x v="1"/>
    <n v="96"/>
    <n v="4935"/>
    <n v="11911"/>
    <n v="473760"/>
    <n v="1143456"/>
    <n v="669696"/>
  </r>
  <r>
    <x v="187"/>
    <x v="0"/>
    <s v="Homs"/>
    <x v="0"/>
    <n v="2020"/>
    <x v="0"/>
    <x v="187"/>
    <s v="ID - 649819"/>
    <x v="1"/>
    <n v="48"/>
    <n v="2658"/>
    <n v="5111"/>
    <n v="127584"/>
    <n v="245328"/>
    <n v="117744"/>
  </r>
  <r>
    <x v="1369"/>
    <x v="2"/>
    <s v="Al-Quds"/>
    <x v="3"/>
    <n v="2018"/>
    <x v="1"/>
    <x v="1369"/>
    <s v="ID - 649933"/>
    <x v="0"/>
    <n v="20"/>
    <n v="8415"/>
    <n v="12035"/>
    <n v="168300"/>
    <n v="240700"/>
    <n v="72400"/>
  </r>
  <r>
    <x v="206"/>
    <x v="1"/>
    <s v="Dammam"/>
    <x v="3"/>
    <n v="2017"/>
    <x v="0"/>
    <x v="206"/>
    <s v="ID - 650047"/>
    <x v="1"/>
    <n v="96"/>
    <n v="6072"/>
    <n v="9271"/>
    <n v="582912"/>
    <n v="890016"/>
    <n v="307104"/>
  </r>
  <r>
    <x v="1325"/>
    <x v="2"/>
    <s v="Al-Quds"/>
    <x v="3"/>
    <n v="2018"/>
    <x v="0"/>
    <x v="1325"/>
    <s v="ID - 650161"/>
    <x v="0"/>
    <n v="17"/>
    <n v="6241"/>
    <n v="8261"/>
    <n v="106097"/>
    <n v="140437"/>
    <n v="34340"/>
  </r>
  <r>
    <x v="693"/>
    <x v="1"/>
    <s v="Jeddah"/>
    <x v="0"/>
    <n v="2019"/>
    <x v="0"/>
    <x v="693"/>
    <s v="ID - 650275"/>
    <x v="1"/>
    <n v="90"/>
    <n v="6874"/>
    <n v="13367"/>
    <n v="618660"/>
    <n v="1203030"/>
    <n v="584370"/>
  </r>
  <r>
    <x v="969"/>
    <x v="3"/>
    <s v="Hurghada"/>
    <x v="3"/>
    <n v="2018"/>
    <x v="3"/>
    <x v="969"/>
    <s v="ID - 650389"/>
    <x v="0"/>
    <n v="84"/>
    <n v="3930"/>
    <n v="5330"/>
    <n v="330120"/>
    <n v="447720"/>
    <n v="117600"/>
  </r>
  <r>
    <x v="1170"/>
    <x v="0"/>
    <s v="Hama"/>
    <x v="3"/>
    <n v="2019"/>
    <x v="0"/>
    <x v="1170"/>
    <s v="ID - 650503"/>
    <x v="0"/>
    <n v="50"/>
    <n v="8038"/>
    <n v="12787"/>
    <n v="401900"/>
    <n v="639350"/>
    <n v="237450"/>
  </r>
  <r>
    <x v="1427"/>
    <x v="3"/>
    <s v="Hurghada"/>
    <x v="1"/>
    <n v="2017"/>
    <x v="3"/>
    <x v="1427"/>
    <s v="ID - 650617"/>
    <x v="0"/>
    <n v="90"/>
    <n v="6298"/>
    <n v="13011"/>
    <n v="566820"/>
    <n v="1170990"/>
    <n v="604170"/>
  </r>
  <r>
    <x v="241"/>
    <x v="2"/>
    <s v="Al-Quds"/>
    <x v="1"/>
    <n v="2020"/>
    <x v="3"/>
    <x v="241"/>
    <s v="ID - 650731"/>
    <x v="1"/>
    <n v="32"/>
    <n v="6800"/>
    <n v="12358"/>
    <n v="217600"/>
    <n v="395456"/>
    <n v="177856"/>
  </r>
  <r>
    <x v="483"/>
    <x v="2"/>
    <s v="Gaza"/>
    <x v="1"/>
    <n v="2019"/>
    <x v="0"/>
    <x v="483"/>
    <s v="ID - 650845"/>
    <x v="1"/>
    <n v="24"/>
    <n v="5090"/>
    <n v="11135"/>
    <n v="122160"/>
    <n v="267240"/>
    <n v="145080"/>
  </r>
  <r>
    <x v="1294"/>
    <x v="2"/>
    <s v="Ramallah"/>
    <x v="3"/>
    <n v="2020"/>
    <x v="0"/>
    <x v="1294"/>
    <s v="ID - 650959"/>
    <x v="1"/>
    <n v="85"/>
    <n v="5092"/>
    <n v="6852"/>
    <n v="432820"/>
    <n v="582420"/>
    <n v="149600"/>
  </r>
  <r>
    <x v="1094"/>
    <x v="0"/>
    <s v="Damascus"/>
    <x v="3"/>
    <n v="2017"/>
    <x v="2"/>
    <x v="1094"/>
    <s v="ID - 651073"/>
    <x v="1"/>
    <n v="56"/>
    <n v="4431"/>
    <n v="10670"/>
    <n v="248136"/>
    <n v="597520"/>
    <n v="349384"/>
  </r>
  <r>
    <x v="329"/>
    <x v="1"/>
    <s v="Riyadh"/>
    <x v="0"/>
    <n v="2020"/>
    <x v="3"/>
    <x v="329"/>
    <s v="ID - 651187"/>
    <x v="0"/>
    <n v="83"/>
    <n v="3128"/>
    <n v="6346"/>
    <n v="259624"/>
    <n v="526718"/>
    <n v="267094"/>
  </r>
  <r>
    <x v="788"/>
    <x v="2"/>
    <s v="Ramallah"/>
    <x v="1"/>
    <n v="2017"/>
    <x v="1"/>
    <x v="788"/>
    <s v="ID - 651301"/>
    <x v="0"/>
    <n v="53"/>
    <n v="5627"/>
    <n v="11029"/>
    <n v="298231"/>
    <n v="584537"/>
    <n v="286306"/>
  </r>
  <r>
    <x v="1207"/>
    <x v="3"/>
    <s v="Hurghada"/>
    <x v="0"/>
    <n v="2017"/>
    <x v="3"/>
    <x v="1207"/>
    <s v="ID - 651415"/>
    <x v="1"/>
    <n v="92"/>
    <n v="3671"/>
    <n v="4693"/>
    <n v="337732"/>
    <n v="431756"/>
    <n v="94024"/>
  </r>
  <r>
    <x v="1392"/>
    <x v="0"/>
    <s v="Hama"/>
    <x v="0"/>
    <n v="2020"/>
    <x v="1"/>
    <x v="1392"/>
    <s v="ID - 651529"/>
    <x v="0"/>
    <n v="34"/>
    <n v="6565"/>
    <n v="11669"/>
    <n v="223210"/>
    <n v="396746"/>
    <n v="173536"/>
  </r>
  <r>
    <x v="802"/>
    <x v="2"/>
    <s v="Nablus"/>
    <x v="0"/>
    <n v="2020"/>
    <x v="3"/>
    <x v="802"/>
    <s v="ID - 651643"/>
    <x v="1"/>
    <n v="60"/>
    <n v="3184"/>
    <n v="7418"/>
    <n v="191040"/>
    <n v="445080"/>
    <n v="254040"/>
  </r>
  <r>
    <x v="1139"/>
    <x v="1"/>
    <s v="Jeddah"/>
    <x v="2"/>
    <n v="2018"/>
    <x v="2"/>
    <x v="1139"/>
    <s v="ID - 651757"/>
    <x v="1"/>
    <n v="71"/>
    <n v="8042"/>
    <n v="11400"/>
    <n v="570982"/>
    <n v="809400"/>
    <n v="238418"/>
  </r>
  <r>
    <x v="856"/>
    <x v="0"/>
    <s v="Hama"/>
    <x v="1"/>
    <n v="2018"/>
    <x v="1"/>
    <x v="856"/>
    <s v="ID - 651871"/>
    <x v="0"/>
    <n v="86"/>
    <n v="8995"/>
    <n v="14762"/>
    <n v="773570"/>
    <n v="1269532"/>
    <n v="495962"/>
  </r>
  <r>
    <x v="650"/>
    <x v="0"/>
    <s v="Homs"/>
    <x v="3"/>
    <n v="2019"/>
    <x v="0"/>
    <x v="650"/>
    <s v="ID - 651985"/>
    <x v="0"/>
    <n v="31"/>
    <n v="3570"/>
    <n v="6011"/>
    <n v="110670"/>
    <n v="186341"/>
    <n v="75671"/>
  </r>
  <r>
    <x v="652"/>
    <x v="2"/>
    <s v="Gaza"/>
    <x v="3"/>
    <n v="2019"/>
    <x v="3"/>
    <x v="652"/>
    <s v="ID - 652099"/>
    <x v="1"/>
    <n v="78"/>
    <n v="6756"/>
    <n v="13184"/>
    <n v="526968"/>
    <n v="1028352"/>
    <n v="501384"/>
  </r>
  <r>
    <x v="1038"/>
    <x v="1"/>
    <s v="Jeddah"/>
    <x v="2"/>
    <n v="2020"/>
    <x v="2"/>
    <x v="1038"/>
    <s v="ID - 652213"/>
    <x v="0"/>
    <n v="98"/>
    <n v="2963"/>
    <n v="4019"/>
    <n v="290374"/>
    <n v="393862"/>
    <n v="103488"/>
  </r>
  <r>
    <x v="1379"/>
    <x v="3"/>
    <s v="Tanta"/>
    <x v="2"/>
    <n v="2019"/>
    <x v="1"/>
    <x v="1379"/>
    <s v="ID - 652327"/>
    <x v="0"/>
    <n v="21"/>
    <n v="5912"/>
    <n v="7021"/>
    <n v="124152"/>
    <n v="147441"/>
    <n v="23289"/>
  </r>
  <r>
    <x v="551"/>
    <x v="0"/>
    <s v="Homs"/>
    <x v="3"/>
    <n v="2018"/>
    <x v="0"/>
    <x v="551"/>
    <s v="ID - 652441"/>
    <x v="0"/>
    <n v="12"/>
    <n v="4882"/>
    <n v="7633"/>
    <n v="58584"/>
    <n v="91596"/>
    <n v="33012"/>
  </r>
  <r>
    <x v="870"/>
    <x v="3"/>
    <s v="Tanta"/>
    <x v="1"/>
    <n v="2017"/>
    <x v="3"/>
    <x v="870"/>
    <s v="ID - 652555"/>
    <x v="0"/>
    <n v="39"/>
    <n v="6989"/>
    <n v="10113"/>
    <n v="272571"/>
    <n v="394407"/>
    <n v="121836"/>
  </r>
  <r>
    <x v="806"/>
    <x v="3"/>
    <s v="Alex"/>
    <x v="2"/>
    <n v="2017"/>
    <x v="0"/>
    <x v="806"/>
    <s v="ID - 652669"/>
    <x v="1"/>
    <n v="42"/>
    <n v="8740"/>
    <n v="14571"/>
    <n v="367080"/>
    <n v="611982"/>
    <n v="244902"/>
  </r>
  <r>
    <x v="325"/>
    <x v="1"/>
    <s v="Jeddah"/>
    <x v="1"/>
    <n v="2017"/>
    <x v="3"/>
    <x v="325"/>
    <s v="ID - 652783"/>
    <x v="1"/>
    <n v="22"/>
    <n v="3912"/>
    <n v="10638"/>
    <n v="86064"/>
    <n v="234036"/>
    <n v="147972"/>
  </r>
  <r>
    <x v="216"/>
    <x v="2"/>
    <s v="Ramallah"/>
    <x v="2"/>
    <n v="2019"/>
    <x v="2"/>
    <x v="216"/>
    <s v="ID - 652897"/>
    <x v="0"/>
    <n v="34"/>
    <n v="7611"/>
    <n v="11884"/>
    <n v="258774"/>
    <n v="404056"/>
    <n v="145282"/>
  </r>
  <r>
    <x v="94"/>
    <x v="2"/>
    <s v="Nablus"/>
    <x v="1"/>
    <n v="2017"/>
    <x v="3"/>
    <x v="94"/>
    <s v="ID - 653011"/>
    <x v="0"/>
    <n v="24"/>
    <n v="6073"/>
    <n v="10693"/>
    <n v="145752"/>
    <n v="256632"/>
    <n v="110880"/>
  </r>
  <r>
    <x v="1394"/>
    <x v="0"/>
    <s v="Hama"/>
    <x v="2"/>
    <n v="2018"/>
    <x v="0"/>
    <x v="1394"/>
    <s v="ID - 653125"/>
    <x v="0"/>
    <n v="84"/>
    <n v="2693"/>
    <n v="9449"/>
    <n v="226212"/>
    <n v="793716"/>
    <n v="567504"/>
  </r>
  <r>
    <x v="1308"/>
    <x v="0"/>
    <s v="Idlb"/>
    <x v="1"/>
    <n v="2018"/>
    <x v="3"/>
    <x v="1308"/>
    <s v="ID - 653239"/>
    <x v="1"/>
    <n v="52"/>
    <n v="2032"/>
    <n v="6656"/>
    <n v="105664"/>
    <n v="346112"/>
    <n v="240448"/>
  </r>
  <r>
    <x v="212"/>
    <x v="0"/>
    <s v="Hama"/>
    <x v="3"/>
    <n v="2020"/>
    <x v="3"/>
    <x v="212"/>
    <s v="ID - 653353"/>
    <x v="1"/>
    <n v="95"/>
    <n v="7335"/>
    <n v="10112"/>
    <n v="696825"/>
    <n v="960640"/>
    <n v="263815"/>
  </r>
  <r>
    <x v="448"/>
    <x v="1"/>
    <s v="Jeddah"/>
    <x v="1"/>
    <n v="2020"/>
    <x v="3"/>
    <x v="448"/>
    <s v="ID - 653467"/>
    <x v="0"/>
    <n v="35"/>
    <n v="6973"/>
    <n v="12322"/>
    <n v="244055"/>
    <n v="431270"/>
    <n v="187215"/>
  </r>
  <r>
    <x v="734"/>
    <x v="2"/>
    <s v="Ramallah"/>
    <x v="0"/>
    <n v="2018"/>
    <x v="0"/>
    <x v="734"/>
    <s v="ID - 653581"/>
    <x v="0"/>
    <n v="64"/>
    <n v="6803"/>
    <n v="13049"/>
    <n v="435392"/>
    <n v="835136"/>
    <n v="399744"/>
  </r>
  <r>
    <x v="508"/>
    <x v="0"/>
    <s v="Idlb"/>
    <x v="3"/>
    <n v="2019"/>
    <x v="0"/>
    <x v="508"/>
    <s v="ID - 653695"/>
    <x v="1"/>
    <n v="24"/>
    <n v="3447"/>
    <n v="7207"/>
    <n v="82728"/>
    <n v="172968"/>
    <n v="90240"/>
  </r>
  <r>
    <x v="809"/>
    <x v="3"/>
    <s v="Tanta"/>
    <x v="3"/>
    <n v="2018"/>
    <x v="2"/>
    <x v="809"/>
    <s v="ID - 653809"/>
    <x v="1"/>
    <n v="86"/>
    <n v="6746"/>
    <n v="12365"/>
    <n v="580156"/>
    <n v="1063390"/>
    <n v="483234"/>
  </r>
  <r>
    <x v="1322"/>
    <x v="0"/>
    <s v="Homs"/>
    <x v="0"/>
    <n v="2019"/>
    <x v="1"/>
    <x v="1322"/>
    <s v="ID - 653923"/>
    <x v="1"/>
    <n v="55"/>
    <n v="2041"/>
    <n v="8357"/>
    <n v="112255"/>
    <n v="459635"/>
    <n v="347380"/>
  </r>
  <r>
    <x v="453"/>
    <x v="1"/>
    <s v="Riyadh"/>
    <x v="3"/>
    <n v="2019"/>
    <x v="3"/>
    <x v="453"/>
    <s v="ID - 654037"/>
    <x v="0"/>
    <n v="59"/>
    <n v="7667"/>
    <n v="11264"/>
    <n v="452353"/>
    <n v="664576"/>
    <n v="212223"/>
  </r>
  <r>
    <x v="984"/>
    <x v="0"/>
    <s v="Idlb"/>
    <x v="0"/>
    <n v="2018"/>
    <x v="3"/>
    <x v="984"/>
    <s v="ID - 654151"/>
    <x v="0"/>
    <n v="39"/>
    <n v="4214"/>
    <n v="8726"/>
    <n v="164346"/>
    <n v="340314"/>
    <n v="175968"/>
  </r>
  <r>
    <x v="1201"/>
    <x v="1"/>
    <s v="Dammam"/>
    <x v="0"/>
    <n v="2019"/>
    <x v="1"/>
    <x v="1201"/>
    <s v="ID - 654265"/>
    <x v="1"/>
    <n v="82"/>
    <n v="8828"/>
    <n v="10293"/>
    <n v="723896"/>
    <n v="844026"/>
    <n v="120130"/>
  </r>
  <r>
    <x v="1239"/>
    <x v="1"/>
    <s v="Riyadh"/>
    <x v="2"/>
    <n v="2018"/>
    <x v="0"/>
    <x v="1239"/>
    <s v="ID - 654379"/>
    <x v="1"/>
    <n v="41"/>
    <n v="7749"/>
    <n v="13107"/>
    <n v="317709"/>
    <n v="537387"/>
    <n v="219678"/>
  </r>
  <r>
    <x v="1301"/>
    <x v="2"/>
    <s v="Al-Quds"/>
    <x v="0"/>
    <n v="2019"/>
    <x v="2"/>
    <x v="1301"/>
    <s v="ID - 654493"/>
    <x v="1"/>
    <n v="49"/>
    <n v="7451"/>
    <n v="12002"/>
    <n v="365099"/>
    <n v="588098"/>
    <n v="222999"/>
  </r>
  <r>
    <x v="1077"/>
    <x v="3"/>
    <s v="Alex"/>
    <x v="0"/>
    <n v="2020"/>
    <x v="2"/>
    <x v="1077"/>
    <s v="ID - 654607"/>
    <x v="0"/>
    <n v="45"/>
    <n v="3996"/>
    <n v="10384"/>
    <n v="179820"/>
    <n v="467280"/>
    <n v="287460"/>
  </r>
  <r>
    <x v="1085"/>
    <x v="2"/>
    <s v="Nablus"/>
    <x v="3"/>
    <n v="2019"/>
    <x v="2"/>
    <x v="1085"/>
    <s v="ID - 654721"/>
    <x v="0"/>
    <n v="63"/>
    <n v="3165"/>
    <n v="6516"/>
    <n v="199395"/>
    <n v="410508"/>
    <n v="211113"/>
  </r>
  <r>
    <x v="1201"/>
    <x v="2"/>
    <s v="Gaza"/>
    <x v="2"/>
    <n v="2019"/>
    <x v="1"/>
    <x v="1201"/>
    <s v="ID - 654835"/>
    <x v="0"/>
    <n v="98"/>
    <n v="5026"/>
    <n v="11046"/>
    <n v="492548"/>
    <n v="1082508"/>
    <n v="589960"/>
  </r>
  <r>
    <x v="879"/>
    <x v="3"/>
    <s v="Tanta"/>
    <x v="1"/>
    <n v="2019"/>
    <x v="0"/>
    <x v="879"/>
    <s v="ID - 654949"/>
    <x v="1"/>
    <n v="56"/>
    <n v="5222"/>
    <n v="10905"/>
    <n v="292432"/>
    <n v="610680"/>
    <n v="318248"/>
  </r>
  <r>
    <x v="1457"/>
    <x v="3"/>
    <s v="Alex"/>
    <x v="0"/>
    <n v="2018"/>
    <x v="0"/>
    <x v="1457"/>
    <s v="ID - 655063"/>
    <x v="1"/>
    <n v="46"/>
    <n v="6634"/>
    <n v="11800"/>
    <n v="305164"/>
    <n v="542800"/>
    <n v="237636"/>
  </r>
  <r>
    <x v="344"/>
    <x v="1"/>
    <s v="Abha"/>
    <x v="2"/>
    <n v="2017"/>
    <x v="1"/>
    <x v="344"/>
    <s v="ID - 655177"/>
    <x v="1"/>
    <n v="90"/>
    <n v="4699"/>
    <n v="10907"/>
    <n v="422910"/>
    <n v="981630"/>
    <n v="558720"/>
  </r>
  <r>
    <x v="699"/>
    <x v="0"/>
    <s v="Hama"/>
    <x v="3"/>
    <n v="2017"/>
    <x v="0"/>
    <x v="699"/>
    <s v="ID - 655291"/>
    <x v="1"/>
    <n v="60"/>
    <n v="2324"/>
    <n v="8280"/>
    <n v="139440"/>
    <n v="496800"/>
    <n v="357360"/>
  </r>
  <r>
    <x v="471"/>
    <x v="2"/>
    <s v="Al-Quds"/>
    <x v="2"/>
    <n v="2020"/>
    <x v="2"/>
    <x v="471"/>
    <s v="ID - 655405"/>
    <x v="0"/>
    <n v="64"/>
    <n v="6597"/>
    <n v="8569"/>
    <n v="422208"/>
    <n v="548416"/>
    <n v="126208"/>
  </r>
  <r>
    <x v="15"/>
    <x v="2"/>
    <s v="Al-Quds"/>
    <x v="1"/>
    <n v="2018"/>
    <x v="1"/>
    <x v="15"/>
    <s v="ID - 655519"/>
    <x v="1"/>
    <n v="45"/>
    <n v="4409"/>
    <n v="8599"/>
    <n v="198405"/>
    <n v="386955"/>
    <n v="188550"/>
  </r>
  <r>
    <x v="831"/>
    <x v="2"/>
    <s v="Al-Quds"/>
    <x v="1"/>
    <n v="2017"/>
    <x v="0"/>
    <x v="831"/>
    <s v="ID - 655633"/>
    <x v="0"/>
    <n v="12"/>
    <n v="3333"/>
    <n v="7215"/>
    <n v="39996"/>
    <n v="86580"/>
    <n v="46584"/>
  </r>
  <r>
    <x v="366"/>
    <x v="1"/>
    <s v="Dammam"/>
    <x v="1"/>
    <n v="2017"/>
    <x v="2"/>
    <x v="366"/>
    <s v="ID - 655747"/>
    <x v="0"/>
    <n v="98"/>
    <n v="5733"/>
    <n v="11728"/>
    <n v="561834"/>
    <n v="1149344"/>
    <n v="587510"/>
  </r>
  <r>
    <x v="242"/>
    <x v="1"/>
    <s v="Riyadh"/>
    <x v="1"/>
    <n v="2020"/>
    <x v="1"/>
    <x v="242"/>
    <s v="ID - 655861"/>
    <x v="0"/>
    <n v="44"/>
    <n v="4680"/>
    <n v="11411"/>
    <n v="205920"/>
    <n v="502084"/>
    <n v="296164"/>
  </r>
  <r>
    <x v="673"/>
    <x v="0"/>
    <s v="Hama"/>
    <x v="1"/>
    <n v="2019"/>
    <x v="3"/>
    <x v="673"/>
    <s v="ID - 655975"/>
    <x v="1"/>
    <n v="76"/>
    <n v="4817"/>
    <n v="7139"/>
    <n v="366092"/>
    <n v="542564"/>
    <n v="176472"/>
  </r>
  <r>
    <x v="1458"/>
    <x v="1"/>
    <s v="Abha"/>
    <x v="2"/>
    <n v="2019"/>
    <x v="0"/>
    <x v="1458"/>
    <s v="ID - 656089"/>
    <x v="0"/>
    <n v="51"/>
    <n v="3814"/>
    <n v="5673"/>
    <n v="194514"/>
    <n v="289323"/>
    <n v="94809"/>
  </r>
  <r>
    <x v="868"/>
    <x v="0"/>
    <s v="Idlb"/>
    <x v="2"/>
    <n v="2020"/>
    <x v="2"/>
    <x v="868"/>
    <s v="ID - 656203"/>
    <x v="1"/>
    <n v="98"/>
    <n v="5330"/>
    <n v="11447"/>
    <n v="522340"/>
    <n v="1121806"/>
    <n v="599466"/>
  </r>
  <r>
    <x v="934"/>
    <x v="3"/>
    <s v="Hurghada"/>
    <x v="1"/>
    <n v="2017"/>
    <x v="3"/>
    <x v="934"/>
    <s v="ID - 656317"/>
    <x v="1"/>
    <n v="68"/>
    <n v="6375"/>
    <n v="7421"/>
    <n v="433500"/>
    <n v="504628"/>
    <n v="71128"/>
  </r>
  <r>
    <x v="1212"/>
    <x v="2"/>
    <s v="Nablus"/>
    <x v="0"/>
    <n v="2020"/>
    <x v="3"/>
    <x v="1212"/>
    <s v="ID - 656431"/>
    <x v="0"/>
    <n v="37"/>
    <n v="3644"/>
    <n v="8991"/>
    <n v="134828"/>
    <n v="332667"/>
    <n v="197839"/>
  </r>
  <r>
    <x v="975"/>
    <x v="2"/>
    <s v="Ramallah"/>
    <x v="0"/>
    <n v="2020"/>
    <x v="2"/>
    <x v="975"/>
    <s v="ID - 656545"/>
    <x v="0"/>
    <n v="28"/>
    <n v="4692"/>
    <n v="10474"/>
    <n v="131376"/>
    <n v="293272"/>
    <n v="161896"/>
  </r>
  <r>
    <x v="843"/>
    <x v="3"/>
    <s v="Alex"/>
    <x v="2"/>
    <n v="2019"/>
    <x v="3"/>
    <x v="843"/>
    <s v="ID - 656659"/>
    <x v="1"/>
    <n v="97"/>
    <n v="2556"/>
    <n v="7994"/>
    <n v="247932"/>
    <n v="775418"/>
    <n v="527486"/>
  </r>
  <r>
    <x v="1170"/>
    <x v="1"/>
    <s v="Jeddah"/>
    <x v="0"/>
    <n v="2019"/>
    <x v="0"/>
    <x v="1170"/>
    <s v="ID - 656773"/>
    <x v="0"/>
    <n v="36"/>
    <n v="5908"/>
    <n v="8666"/>
    <n v="212688"/>
    <n v="311976"/>
    <n v="99288"/>
  </r>
  <r>
    <x v="638"/>
    <x v="0"/>
    <s v="Idlb"/>
    <x v="0"/>
    <n v="2019"/>
    <x v="0"/>
    <x v="638"/>
    <s v="ID - 656887"/>
    <x v="1"/>
    <n v="55"/>
    <n v="5632"/>
    <n v="11569"/>
    <n v="309760"/>
    <n v="636295"/>
    <n v="326535"/>
  </r>
  <r>
    <x v="1400"/>
    <x v="3"/>
    <s v="Hurghada"/>
    <x v="1"/>
    <n v="2017"/>
    <x v="0"/>
    <x v="1400"/>
    <s v="ID - 657001"/>
    <x v="0"/>
    <n v="24"/>
    <n v="3555"/>
    <n v="4657"/>
    <n v="85320"/>
    <n v="111768"/>
    <n v="26448"/>
  </r>
  <r>
    <x v="912"/>
    <x v="1"/>
    <s v="Jeddah"/>
    <x v="2"/>
    <n v="2017"/>
    <x v="1"/>
    <x v="912"/>
    <s v="ID - 657115"/>
    <x v="0"/>
    <n v="57"/>
    <n v="5994"/>
    <n v="12705"/>
    <n v="341658"/>
    <n v="724185"/>
    <n v="382527"/>
  </r>
  <r>
    <x v="333"/>
    <x v="2"/>
    <s v="Ramallah"/>
    <x v="1"/>
    <n v="2019"/>
    <x v="0"/>
    <x v="333"/>
    <s v="ID - 657229"/>
    <x v="1"/>
    <n v="21"/>
    <n v="8919"/>
    <n v="15490"/>
    <n v="187299"/>
    <n v="325290"/>
    <n v="137991"/>
  </r>
  <r>
    <x v="609"/>
    <x v="3"/>
    <s v="Alex"/>
    <x v="2"/>
    <n v="2017"/>
    <x v="3"/>
    <x v="609"/>
    <s v="ID - 657343"/>
    <x v="0"/>
    <n v="57"/>
    <n v="4942"/>
    <n v="7812"/>
    <n v="281694"/>
    <n v="445284"/>
    <n v="163590"/>
  </r>
  <r>
    <x v="1438"/>
    <x v="0"/>
    <s v="Homs"/>
    <x v="1"/>
    <n v="2018"/>
    <x v="3"/>
    <x v="1438"/>
    <s v="ID - 657457"/>
    <x v="1"/>
    <n v="50"/>
    <n v="4569"/>
    <n v="9044"/>
    <n v="228450"/>
    <n v="452200"/>
    <n v="223750"/>
  </r>
  <r>
    <x v="694"/>
    <x v="1"/>
    <s v="Abha"/>
    <x v="1"/>
    <n v="2019"/>
    <x v="0"/>
    <x v="694"/>
    <s v="ID - 657571"/>
    <x v="1"/>
    <n v="41"/>
    <n v="3479"/>
    <n v="6566"/>
    <n v="142639"/>
    <n v="269206"/>
    <n v="126567"/>
  </r>
  <r>
    <x v="1332"/>
    <x v="2"/>
    <s v="Nablus"/>
    <x v="2"/>
    <n v="2020"/>
    <x v="0"/>
    <x v="1332"/>
    <s v="ID - 657685"/>
    <x v="1"/>
    <n v="13"/>
    <n v="3015"/>
    <n v="4242"/>
    <n v="39195"/>
    <n v="55146"/>
    <n v="15951"/>
  </r>
  <r>
    <x v="1144"/>
    <x v="0"/>
    <s v="Homs"/>
    <x v="1"/>
    <n v="2020"/>
    <x v="2"/>
    <x v="1144"/>
    <s v="ID - 657799"/>
    <x v="0"/>
    <n v="38"/>
    <n v="3194"/>
    <n v="5014"/>
    <n v="121372"/>
    <n v="190532"/>
    <n v="69160"/>
  </r>
  <r>
    <x v="542"/>
    <x v="2"/>
    <s v="Al-Quds"/>
    <x v="0"/>
    <n v="2017"/>
    <x v="1"/>
    <x v="542"/>
    <s v="ID - 657913"/>
    <x v="1"/>
    <n v="97"/>
    <n v="8041"/>
    <n v="12961"/>
    <n v="779977"/>
    <n v="1257217"/>
    <n v="477240"/>
  </r>
  <r>
    <x v="1186"/>
    <x v="2"/>
    <s v="Al-Quds"/>
    <x v="1"/>
    <n v="2020"/>
    <x v="1"/>
    <x v="1186"/>
    <s v="ID - 658027"/>
    <x v="0"/>
    <n v="48"/>
    <n v="6689"/>
    <n v="7875"/>
    <n v="321072"/>
    <n v="378000"/>
    <n v="56928"/>
  </r>
  <r>
    <x v="1231"/>
    <x v="0"/>
    <s v="Homs"/>
    <x v="0"/>
    <n v="2017"/>
    <x v="3"/>
    <x v="1231"/>
    <s v="ID - 658141"/>
    <x v="0"/>
    <n v="93"/>
    <n v="2921"/>
    <n v="4065"/>
    <n v="271653"/>
    <n v="378045"/>
    <n v="106392"/>
  </r>
  <r>
    <x v="1201"/>
    <x v="3"/>
    <s v="Hurghada"/>
    <x v="1"/>
    <n v="2019"/>
    <x v="1"/>
    <x v="1201"/>
    <s v="ID - 658255"/>
    <x v="1"/>
    <n v="79"/>
    <n v="8404"/>
    <n v="14011"/>
    <n v="663916"/>
    <n v="1106869"/>
    <n v="442953"/>
  </r>
  <r>
    <x v="716"/>
    <x v="2"/>
    <s v="Gaza"/>
    <x v="1"/>
    <n v="2019"/>
    <x v="1"/>
    <x v="716"/>
    <s v="ID - 658369"/>
    <x v="0"/>
    <n v="17"/>
    <n v="7488"/>
    <n v="12151"/>
    <n v="127296"/>
    <n v="206567"/>
    <n v="79271"/>
  </r>
  <r>
    <x v="291"/>
    <x v="0"/>
    <s v="Homs"/>
    <x v="2"/>
    <n v="2020"/>
    <x v="1"/>
    <x v="291"/>
    <s v="ID - 658483"/>
    <x v="1"/>
    <n v="13"/>
    <n v="3288"/>
    <n v="8195"/>
    <n v="42744"/>
    <n v="106535"/>
    <n v="63791"/>
  </r>
  <r>
    <x v="876"/>
    <x v="0"/>
    <s v="Hama"/>
    <x v="3"/>
    <n v="2020"/>
    <x v="1"/>
    <x v="876"/>
    <s v="ID - 658597"/>
    <x v="0"/>
    <n v="44"/>
    <n v="3603"/>
    <n v="8657"/>
    <n v="158532"/>
    <n v="380908"/>
    <n v="222376"/>
  </r>
  <r>
    <x v="771"/>
    <x v="1"/>
    <s v="Dammam"/>
    <x v="1"/>
    <n v="2018"/>
    <x v="2"/>
    <x v="771"/>
    <s v="ID - 658711"/>
    <x v="1"/>
    <n v="48"/>
    <n v="7752"/>
    <n v="13264"/>
    <n v="372096"/>
    <n v="636672"/>
    <n v="264576"/>
  </r>
  <r>
    <x v="823"/>
    <x v="3"/>
    <s v="Tanta"/>
    <x v="2"/>
    <n v="2017"/>
    <x v="2"/>
    <x v="823"/>
    <s v="ID - 658825"/>
    <x v="1"/>
    <n v="39"/>
    <n v="6240"/>
    <n v="10571"/>
    <n v="243360"/>
    <n v="412269"/>
    <n v="168909"/>
  </r>
  <r>
    <x v="913"/>
    <x v="1"/>
    <s v="Dammam"/>
    <x v="2"/>
    <n v="2017"/>
    <x v="0"/>
    <x v="913"/>
    <s v="ID - 658939"/>
    <x v="1"/>
    <n v="74"/>
    <n v="8176"/>
    <n v="9442"/>
    <n v="605024"/>
    <n v="698708"/>
    <n v="93684"/>
  </r>
  <r>
    <x v="1028"/>
    <x v="0"/>
    <s v="Homs"/>
    <x v="2"/>
    <n v="2019"/>
    <x v="0"/>
    <x v="1028"/>
    <s v="ID - 659053"/>
    <x v="0"/>
    <n v="50"/>
    <n v="4565"/>
    <n v="6796"/>
    <n v="228250"/>
    <n v="339800"/>
    <n v="111550"/>
  </r>
  <r>
    <x v="950"/>
    <x v="1"/>
    <s v="Abha"/>
    <x v="0"/>
    <n v="2019"/>
    <x v="3"/>
    <x v="950"/>
    <s v="ID - 659167"/>
    <x v="1"/>
    <n v="98"/>
    <n v="6044"/>
    <n v="12147"/>
    <n v="592312"/>
    <n v="1190406"/>
    <n v="598094"/>
  </r>
  <r>
    <x v="911"/>
    <x v="0"/>
    <s v="Idlb"/>
    <x v="3"/>
    <n v="2019"/>
    <x v="2"/>
    <x v="911"/>
    <s v="ID - 659281"/>
    <x v="0"/>
    <n v="58"/>
    <n v="4080"/>
    <n v="7522"/>
    <n v="236640"/>
    <n v="436276"/>
    <n v="199636"/>
  </r>
  <r>
    <x v="10"/>
    <x v="3"/>
    <s v="Tanta"/>
    <x v="0"/>
    <n v="2020"/>
    <x v="2"/>
    <x v="10"/>
    <s v="ID - 659395"/>
    <x v="1"/>
    <n v="32"/>
    <n v="2931"/>
    <n v="8847"/>
    <n v="93792"/>
    <n v="283104"/>
    <n v="189312"/>
  </r>
  <r>
    <x v="2"/>
    <x v="2"/>
    <s v="Nablus"/>
    <x v="0"/>
    <n v="2020"/>
    <x v="2"/>
    <x v="2"/>
    <s v="ID - 659509"/>
    <x v="1"/>
    <n v="63"/>
    <n v="2846"/>
    <n v="5641"/>
    <n v="179298"/>
    <n v="355383"/>
    <n v="176085"/>
  </r>
  <r>
    <x v="802"/>
    <x v="0"/>
    <s v="Hama"/>
    <x v="1"/>
    <n v="2020"/>
    <x v="3"/>
    <x v="802"/>
    <s v="ID - 659623"/>
    <x v="0"/>
    <n v="79"/>
    <n v="4216"/>
    <n v="9192"/>
    <n v="333064"/>
    <n v="726168"/>
    <n v="393104"/>
  </r>
  <r>
    <x v="1170"/>
    <x v="2"/>
    <s v="Nablus"/>
    <x v="1"/>
    <n v="2019"/>
    <x v="0"/>
    <x v="1170"/>
    <s v="ID - 659737"/>
    <x v="1"/>
    <n v="30"/>
    <n v="2727"/>
    <n v="8977"/>
    <n v="81810"/>
    <n v="269310"/>
    <n v="187500"/>
  </r>
  <r>
    <x v="1318"/>
    <x v="3"/>
    <s v="Hurghada"/>
    <x v="3"/>
    <n v="2019"/>
    <x v="0"/>
    <x v="1318"/>
    <s v="ID - 659851"/>
    <x v="1"/>
    <n v="95"/>
    <n v="4591"/>
    <n v="9513"/>
    <n v="436145"/>
    <n v="903735"/>
    <n v="467590"/>
  </r>
  <r>
    <x v="1371"/>
    <x v="2"/>
    <s v="Ramallah"/>
    <x v="3"/>
    <n v="2018"/>
    <x v="2"/>
    <x v="1371"/>
    <s v="ID - 659965"/>
    <x v="0"/>
    <n v="55"/>
    <n v="2181"/>
    <n v="6494"/>
    <n v="119955"/>
    <n v="357170"/>
    <n v="237215"/>
  </r>
  <r>
    <x v="40"/>
    <x v="1"/>
    <s v="Abha"/>
    <x v="2"/>
    <n v="2020"/>
    <x v="0"/>
    <x v="40"/>
    <s v="ID - 660079"/>
    <x v="0"/>
    <n v="69"/>
    <n v="4457"/>
    <n v="8354"/>
    <n v="307533"/>
    <n v="576426"/>
    <n v="268893"/>
  </r>
  <r>
    <x v="1186"/>
    <x v="3"/>
    <s v="Alex"/>
    <x v="1"/>
    <n v="2020"/>
    <x v="1"/>
    <x v="1186"/>
    <s v="ID - 660193"/>
    <x v="0"/>
    <n v="47"/>
    <n v="3184"/>
    <n v="10137"/>
    <n v="149648"/>
    <n v="476439"/>
    <n v="326791"/>
  </r>
  <r>
    <x v="704"/>
    <x v="3"/>
    <s v="Alex"/>
    <x v="3"/>
    <n v="2018"/>
    <x v="3"/>
    <x v="704"/>
    <s v="ID - 660307"/>
    <x v="1"/>
    <n v="37"/>
    <n v="2561"/>
    <n v="9506"/>
    <n v="94757"/>
    <n v="351722"/>
    <n v="256965"/>
  </r>
  <r>
    <x v="1277"/>
    <x v="2"/>
    <s v="Gaza"/>
    <x v="2"/>
    <n v="2018"/>
    <x v="3"/>
    <x v="1277"/>
    <s v="ID - 660421"/>
    <x v="1"/>
    <n v="40"/>
    <n v="3028"/>
    <n v="6613"/>
    <n v="121120"/>
    <n v="264520"/>
    <n v="143400"/>
  </r>
  <r>
    <x v="255"/>
    <x v="0"/>
    <s v="Homs"/>
    <x v="0"/>
    <n v="2017"/>
    <x v="1"/>
    <x v="255"/>
    <s v="ID - 660535"/>
    <x v="0"/>
    <n v="73"/>
    <n v="5678"/>
    <n v="7781"/>
    <n v="414494"/>
    <n v="568013"/>
    <n v="153519"/>
  </r>
  <r>
    <x v="1306"/>
    <x v="1"/>
    <s v="Abha"/>
    <x v="3"/>
    <n v="2017"/>
    <x v="1"/>
    <x v="1306"/>
    <s v="ID - 660649"/>
    <x v="0"/>
    <n v="24"/>
    <n v="3143"/>
    <n v="5977"/>
    <n v="75432"/>
    <n v="143448"/>
    <n v="68016"/>
  </r>
  <r>
    <x v="134"/>
    <x v="1"/>
    <s v="Riyadh"/>
    <x v="2"/>
    <n v="2017"/>
    <x v="1"/>
    <x v="134"/>
    <s v="ID - 660763"/>
    <x v="1"/>
    <n v="99"/>
    <n v="8853"/>
    <n v="15583"/>
    <n v="876447"/>
    <n v="1542717"/>
    <n v="666270"/>
  </r>
  <r>
    <x v="334"/>
    <x v="0"/>
    <s v="Hama"/>
    <x v="3"/>
    <n v="2020"/>
    <x v="2"/>
    <x v="334"/>
    <s v="ID - 660877"/>
    <x v="0"/>
    <n v="34"/>
    <n v="3497"/>
    <n v="8435"/>
    <n v="118898"/>
    <n v="286790"/>
    <n v="167892"/>
  </r>
  <r>
    <x v="543"/>
    <x v="0"/>
    <s v="Homs"/>
    <x v="0"/>
    <n v="2017"/>
    <x v="1"/>
    <x v="543"/>
    <s v="ID - 660991"/>
    <x v="0"/>
    <n v="61"/>
    <n v="6250"/>
    <n v="9460"/>
    <n v="381250"/>
    <n v="577060"/>
    <n v="195810"/>
  </r>
  <r>
    <x v="1176"/>
    <x v="1"/>
    <s v="Dammam"/>
    <x v="3"/>
    <n v="2018"/>
    <x v="0"/>
    <x v="1176"/>
    <s v="ID - 661105"/>
    <x v="0"/>
    <n v="10"/>
    <n v="7728"/>
    <n v="12763"/>
    <n v="77280"/>
    <n v="127630"/>
    <n v="50350"/>
  </r>
  <r>
    <x v="421"/>
    <x v="3"/>
    <s v="Hurghada"/>
    <x v="1"/>
    <n v="2017"/>
    <x v="0"/>
    <x v="421"/>
    <s v="ID - 661219"/>
    <x v="1"/>
    <n v="48"/>
    <n v="3184"/>
    <n v="8955"/>
    <n v="152832"/>
    <n v="429840"/>
    <n v="277008"/>
  </r>
  <r>
    <x v="415"/>
    <x v="2"/>
    <s v="Gaza"/>
    <x v="2"/>
    <n v="2019"/>
    <x v="2"/>
    <x v="415"/>
    <s v="ID - 661333"/>
    <x v="1"/>
    <n v="82"/>
    <n v="5878"/>
    <n v="12217"/>
    <n v="481996"/>
    <n v="1001794"/>
    <n v="519798"/>
  </r>
  <r>
    <x v="1158"/>
    <x v="0"/>
    <s v="Idlb"/>
    <x v="2"/>
    <n v="2017"/>
    <x v="0"/>
    <x v="1158"/>
    <s v="ID - 661447"/>
    <x v="0"/>
    <n v="64"/>
    <n v="6105"/>
    <n v="8597"/>
    <n v="390720"/>
    <n v="550208"/>
    <n v="159488"/>
  </r>
  <r>
    <x v="1073"/>
    <x v="0"/>
    <s v="Damascus"/>
    <x v="2"/>
    <n v="2019"/>
    <x v="2"/>
    <x v="1073"/>
    <s v="ID - 661561"/>
    <x v="1"/>
    <n v="92"/>
    <n v="2816"/>
    <n v="7668"/>
    <n v="259072"/>
    <n v="705456"/>
    <n v="446384"/>
  </r>
  <r>
    <x v="850"/>
    <x v="1"/>
    <s v="Riyadh"/>
    <x v="1"/>
    <n v="2019"/>
    <x v="0"/>
    <x v="850"/>
    <s v="ID - 661675"/>
    <x v="1"/>
    <n v="48"/>
    <n v="3615"/>
    <n v="7390"/>
    <n v="173520"/>
    <n v="354720"/>
    <n v="181200"/>
  </r>
  <r>
    <x v="1159"/>
    <x v="3"/>
    <s v="Cairo"/>
    <x v="0"/>
    <n v="2020"/>
    <x v="2"/>
    <x v="1159"/>
    <s v="ID - 661789"/>
    <x v="1"/>
    <n v="78"/>
    <n v="6530"/>
    <n v="8391"/>
    <n v="509340"/>
    <n v="654498"/>
    <n v="145158"/>
  </r>
  <r>
    <x v="1459"/>
    <x v="3"/>
    <s v="Tanta"/>
    <x v="3"/>
    <n v="2018"/>
    <x v="3"/>
    <x v="1459"/>
    <s v="ID - 661903"/>
    <x v="0"/>
    <n v="78"/>
    <n v="3005"/>
    <n v="5083"/>
    <n v="234390"/>
    <n v="396474"/>
    <n v="162084"/>
  </r>
  <r>
    <x v="1317"/>
    <x v="3"/>
    <s v="Tanta"/>
    <x v="2"/>
    <n v="2017"/>
    <x v="2"/>
    <x v="1317"/>
    <s v="ID - 662017"/>
    <x v="0"/>
    <n v="17"/>
    <n v="6369"/>
    <n v="13363"/>
    <n v="108273"/>
    <n v="227171"/>
    <n v="118898"/>
  </r>
  <r>
    <x v="1213"/>
    <x v="0"/>
    <s v="Hama"/>
    <x v="1"/>
    <n v="2017"/>
    <x v="0"/>
    <x v="1213"/>
    <s v="ID - 662131"/>
    <x v="1"/>
    <n v="54"/>
    <n v="3288"/>
    <n v="9045"/>
    <n v="177552"/>
    <n v="488430"/>
    <n v="310878"/>
  </r>
  <r>
    <x v="1421"/>
    <x v="0"/>
    <s v="Homs"/>
    <x v="0"/>
    <n v="2019"/>
    <x v="0"/>
    <x v="1421"/>
    <s v="ID - 662245"/>
    <x v="0"/>
    <n v="25"/>
    <n v="6251"/>
    <n v="9885"/>
    <n v="156275"/>
    <n v="247125"/>
    <n v="90850"/>
  </r>
  <r>
    <x v="447"/>
    <x v="3"/>
    <s v="Alex"/>
    <x v="2"/>
    <n v="2017"/>
    <x v="3"/>
    <x v="447"/>
    <s v="ID - 662359"/>
    <x v="0"/>
    <n v="76"/>
    <n v="2903"/>
    <n v="7239"/>
    <n v="220628"/>
    <n v="550164"/>
    <n v="329536"/>
  </r>
  <r>
    <x v="280"/>
    <x v="1"/>
    <s v="Riyadh"/>
    <x v="2"/>
    <n v="2018"/>
    <x v="2"/>
    <x v="280"/>
    <s v="ID - 662473"/>
    <x v="1"/>
    <n v="30"/>
    <n v="4755"/>
    <n v="9313"/>
    <n v="142650"/>
    <n v="279390"/>
    <n v="136740"/>
  </r>
  <r>
    <x v="159"/>
    <x v="3"/>
    <s v="Cairo"/>
    <x v="2"/>
    <n v="2017"/>
    <x v="1"/>
    <x v="159"/>
    <s v="ID - 662587"/>
    <x v="1"/>
    <n v="95"/>
    <n v="7091"/>
    <n v="13557"/>
    <n v="673645"/>
    <n v="1287915"/>
    <n v="614270"/>
  </r>
  <r>
    <x v="295"/>
    <x v="0"/>
    <s v="Homs"/>
    <x v="2"/>
    <n v="2017"/>
    <x v="2"/>
    <x v="295"/>
    <s v="ID - 662701"/>
    <x v="1"/>
    <n v="72"/>
    <n v="8341"/>
    <n v="9672"/>
    <n v="600552"/>
    <n v="696384"/>
    <n v="95832"/>
  </r>
  <r>
    <x v="1049"/>
    <x v="3"/>
    <s v="Tanta"/>
    <x v="3"/>
    <n v="2020"/>
    <x v="1"/>
    <x v="1049"/>
    <s v="ID - 662815"/>
    <x v="1"/>
    <n v="27"/>
    <n v="8676"/>
    <n v="13530"/>
    <n v="234252"/>
    <n v="365310"/>
    <n v="131058"/>
  </r>
  <r>
    <x v="521"/>
    <x v="2"/>
    <s v="Ramallah"/>
    <x v="2"/>
    <n v="2017"/>
    <x v="2"/>
    <x v="521"/>
    <s v="ID - 662929"/>
    <x v="0"/>
    <n v="84"/>
    <n v="6557"/>
    <n v="10497"/>
    <n v="550788"/>
    <n v="881748"/>
    <n v="330960"/>
  </r>
  <r>
    <x v="1042"/>
    <x v="0"/>
    <s v="Homs"/>
    <x v="2"/>
    <n v="2020"/>
    <x v="2"/>
    <x v="1042"/>
    <s v="ID - 663043"/>
    <x v="1"/>
    <n v="91"/>
    <n v="7414"/>
    <n v="12927"/>
    <n v="674674"/>
    <n v="1176357"/>
    <n v="501683"/>
  </r>
  <r>
    <x v="1187"/>
    <x v="0"/>
    <s v="Hama"/>
    <x v="1"/>
    <n v="2018"/>
    <x v="1"/>
    <x v="1187"/>
    <s v="ID - 663157"/>
    <x v="0"/>
    <n v="15"/>
    <n v="5597"/>
    <n v="7074"/>
    <n v="83955"/>
    <n v="106110"/>
    <n v="22155"/>
  </r>
  <r>
    <x v="642"/>
    <x v="3"/>
    <s v="Hurghada"/>
    <x v="1"/>
    <n v="2020"/>
    <x v="3"/>
    <x v="642"/>
    <s v="ID - 663271"/>
    <x v="1"/>
    <n v="45"/>
    <n v="7465"/>
    <n v="13099"/>
    <n v="335925"/>
    <n v="589455"/>
    <n v="253530"/>
  </r>
  <r>
    <x v="370"/>
    <x v="0"/>
    <s v="Idlb"/>
    <x v="0"/>
    <n v="2017"/>
    <x v="0"/>
    <x v="370"/>
    <s v="ID - 663385"/>
    <x v="0"/>
    <n v="85"/>
    <n v="3144"/>
    <n v="7394"/>
    <n v="267240"/>
    <n v="628490"/>
    <n v="361250"/>
  </r>
  <r>
    <x v="676"/>
    <x v="2"/>
    <s v="Al-Quds"/>
    <x v="0"/>
    <n v="2017"/>
    <x v="3"/>
    <x v="676"/>
    <s v="ID - 663499"/>
    <x v="0"/>
    <n v="29"/>
    <n v="4196"/>
    <n v="7798"/>
    <n v="121684"/>
    <n v="226142"/>
    <n v="104458"/>
  </r>
  <r>
    <x v="596"/>
    <x v="1"/>
    <s v="Dammam"/>
    <x v="1"/>
    <n v="2020"/>
    <x v="3"/>
    <x v="596"/>
    <s v="ID - 663613"/>
    <x v="1"/>
    <n v="73"/>
    <n v="8316"/>
    <n v="13559"/>
    <n v="607068"/>
    <n v="989807"/>
    <n v="382739"/>
  </r>
  <r>
    <x v="1012"/>
    <x v="2"/>
    <s v="Al-Quds"/>
    <x v="1"/>
    <n v="2018"/>
    <x v="1"/>
    <x v="1012"/>
    <s v="ID - 663727"/>
    <x v="0"/>
    <n v="22"/>
    <n v="5858"/>
    <n v="12247"/>
    <n v="128876"/>
    <n v="269434"/>
    <n v="140558"/>
  </r>
  <r>
    <x v="1120"/>
    <x v="1"/>
    <s v="Dammam"/>
    <x v="1"/>
    <n v="2019"/>
    <x v="3"/>
    <x v="1120"/>
    <s v="ID - 663841"/>
    <x v="0"/>
    <n v="16"/>
    <n v="7294"/>
    <n v="9740"/>
    <n v="116704"/>
    <n v="155840"/>
    <n v="39136"/>
  </r>
  <r>
    <x v="271"/>
    <x v="0"/>
    <s v="Hama"/>
    <x v="2"/>
    <n v="2017"/>
    <x v="0"/>
    <x v="271"/>
    <s v="ID - 663955"/>
    <x v="1"/>
    <n v="36"/>
    <n v="3646"/>
    <n v="8719"/>
    <n v="131256"/>
    <n v="313884"/>
    <n v="182628"/>
  </r>
  <r>
    <x v="234"/>
    <x v="0"/>
    <s v="Hama"/>
    <x v="3"/>
    <n v="2020"/>
    <x v="3"/>
    <x v="234"/>
    <s v="ID - 664069"/>
    <x v="0"/>
    <n v="17"/>
    <n v="4263"/>
    <n v="7308"/>
    <n v="72471"/>
    <n v="124236"/>
    <n v="51765"/>
  </r>
  <r>
    <x v="588"/>
    <x v="0"/>
    <s v="Homs"/>
    <x v="3"/>
    <n v="2019"/>
    <x v="0"/>
    <x v="588"/>
    <s v="ID - 664183"/>
    <x v="0"/>
    <n v="48"/>
    <n v="2717"/>
    <n v="7975"/>
    <n v="130416"/>
    <n v="382800"/>
    <n v="252384"/>
  </r>
  <r>
    <x v="965"/>
    <x v="0"/>
    <s v="Idlb"/>
    <x v="3"/>
    <n v="2020"/>
    <x v="1"/>
    <x v="965"/>
    <s v="ID - 664297"/>
    <x v="1"/>
    <n v="27"/>
    <n v="4963"/>
    <n v="9679"/>
    <n v="134001"/>
    <n v="261333"/>
    <n v="127332"/>
  </r>
  <r>
    <x v="1062"/>
    <x v="1"/>
    <s v="Riyadh"/>
    <x v="3"/>
    <n v="2020"/>
    <x v="3"/>
    <x v="1062"/>
    <s v="ID - 664411"/>
    <x v="0"/>
    <n v="81"/>
    <n v="3891"/>
    <n v="10559"/>
    <n v="315171"/>
    <n v="855279"/>
    <n v="540108"/>
  </r>
  <r>
    <x v="690"/>
    <x v="2"/>
    <s v="Al-Quds"/>
    <x v="1"/>
    <n v="2020"/>
    <x v="1"/>
    <x v="690"/>
    <s v="ID - 664525"/>
    <x v="1"/>
    <n v="97"/>
    <n v="4992"/>
    <n v="9291"/>
    <n v="484224"/>
    <n v="901227"/>
    <n v="417003"/>
  </r>
  <r>
    <x v="815"/>
    <x v="3"/>
    <s v="Tanta"/>
    <x v="3"/>
    <n v="2019"/>
    <x v="3"/>
    <x v="815"/>
    <s v="ID - 664639"/>
    <x v="1"/>
    <n v="36"/>
    <n v="4896"/>
    <n v="8664"/>
    <n v="176256"/>
    <n v="311904"/>
    <n v="135648"/>
  </r>
  <r>
    <x v="1392"/>
    <x v="2"/>
    <s v="Nablus"/>
    <x v="3"/>
    <n v="2020"/>
    <x v="1"/>
    <x v="1392"/>
    <s v="ID - 664753"/>
    <x v="1"/>
    <n v="24"/>
    <n v="7994"/>
    <n v="11691"/>
    <n v="191856"/>
    <n v="280584"/>
    <n v="88728"/>
  </r>
  <r>
    <x v="393"/>
    <x v="3"/>
    <s v="Tanta"/>
    <x v="3"/>
    <n v="2020"/>
    <x v="2"/>
    <x v="393"/>
    <s v="ID - 664867"/>
    <x v="1"/>
    <n v="15"/>
    <n v="3668"/>
    <n v="9261"/>
    <n v="55020"/>
    <n v="138915"/>
    <n v="83895"/>
  </r>
  <r>
    <x v="920"/>
    <x v="3"/>
    <s v="Tanta"/>
    <x v="1"/>
    <n v="2019"/>
    <x v="1"/>
    <x v="920"/>
    <s v="ID - 664981"/>
    <x v="1"/>
    <n v="69"/>
    <n v="4255"/>
    <n v="6564"/>
    <n v="293595"/>
    <n v="452916"/>
    <n v="159321"/>
  </r>
  <r>
    <x v="691"/>
    <x v="1"/>
    <s v="Dammam"/>
    <x v="3"/>
    <n v="2018"/>
    <x v="2"/>
    <x v="691"/>
    <s v="ID - 665095"/>
    <x v="1"/>
    <n v="11"/>
    <n v="8761"/>
    <n v="10818"/>
    <n v="96371"/>
    <n v="118998"/>
    <n v="22627"/>
  </r>
  <r>
    <x v="50"/>
    <x v="1"/>
    <s v="Dammam"/>
    <x v="0"/>
    <n v="2017"/>
    <x v="2"/>
    <x v="50"/>
    <s v="ID - 665209"/>
    <x v="1"/>
    <n v="97"/>
    <n v="8273"/>
    <n v="9277"/>
    <n v="802481"/>
    <n v="899869"/>
    <n v="97388"/>
  </r>
  <r>
    <x v="1097"/>
    <x v="2"/>
    <s v="Nablus"/>
    <x v="3"/>
    <n v="2017"/>
    <x v="0"/>
    <x v="1097"/>
    <s v="ID - 665323"/>
    <x v="0"/>
    <n v="32"/>
    <n v="4510"/>
    <n v="7184"/>
    <n v="144320"/>
    <n v="229888"/>
    <n v="85568"/>
  </r>
  <r>
    <x v="1350"/>
    <x v="2"/>
    <s v="Ramallah"/>
    <x v="2"/>
    <n v="2018"/>
    <x v="2"/>
    <x v="1350"/>
    <s v="ID - 665437"/>
    <x v="1"/>
    <n v="93"/>
    <n v="3913"/>
    <n v="5939"/>
    <n v="363909"/>
    <n v="552327"/>
    <n v="188418"/>
  </r>
  <r>
    <x v="1276"/>
    <x v="0"/>
    <s v="Damascus"/>
    <x v="1"/>
    <n v="2018"/>
    <x v="1"/>
    <x v="1276"/>
    <s v="ID - 665551"/>
    <x v="1"/>
    <n v="80"/>
    <n v="8754"/>
    <n v="10280"/>
    <n v="700320"/>
    <n v="822400"/>
    <n v="122080"/>
  </r>
  <r>
    <x v="1230"/>
    <x v="2"/>
    <s v="Gaza"/>
    <x v="3"/>
    <n v="2018"/>
    <x v="3"/>
    <x v="1230"/>
    <s v="ID - 665665"/>
    <x v="0"/>
    <n v="72"/>
    <n v="5675"/>
    <n v="7318"/>
    <n v="408600"/>
    <n v="526896"/>
    <n v="118296"/>
  </r>
  <r>
    <x v="914"/>
    <x v="3"/>
    <s v="Cairo"/>
    <x v="2"/>
    <n v="2020"/>
    <x v="2"/>
    <x v="914"/>
    <s v="ID - 665779"/>
    <x v="1"/>
    <n v="65"/>
    <n v="2303"/>
    <n v="7924"/>
    <n v="149695"/>
    <n v="515060"/>
    <n v="365365"/>
  </r>
  <r>
    <x v="1146"/>
    <x v="2"/>
    <s v="Al-Quds"/>
    <x v="3"/>
    <n v="2017"/>
    <x v="3"/>
    <x v="1146"/>
    <s v="ID - 665893"/>
    <x v="0"/>
    <n v="76"/>
    <n v="2555"/>
    <n v="5217"/>
    <n v="194180"/>
    <n v="396492"/>
    <n v="202312"/>
  </r>
  <r>
    <x v="1173"/>
    <x v="1"/>
    <s v="Jeddah"/>
    <x v="2"/>
    <n v="2017"/>
    <x v="3"/>
    <x v="1173"/>
    <s v="ID - 666007"/>
    <x v="0"/>
    <n v="77"/>
    <n v="3578"/>
    <n v="5674"/>
    <n v="275506"/>
    <n v="436898"/>
    <n v="161392"/>
  </r>
  <r>
    <x v="27"/>
    <x v="0"/>
    <s v="Hama"/>
    <x v="2"/>
    <n v="2019"/>
    <x v="3"/>
    <x v="27"/>
    <s v="ID - 666121"/>
    <x v="0"/>
    <n v="14"/>
    <n v="5447"/>
    <n v="7051"/>
    <n v="76258"/>
    <n v="98714"/>
    <n v="22456"/>
  </r>
  <r>
    <x v="285"/>
    <x v="0"/>
    <s v="Homs"/>
    <x v="0"/>
    <n v="2017"/>
    <x v="2"/>
    <x v="285"/>
    <s v="ID - 666235"/>
    <x v="1"/>
    <n v="19"/>
    <n v="2611"/>
    <n v="4192"/>
    <n v="49609"/>
    <n v="79648"/>
    <n v="30039"/>
  </r>
  <r>
    <x v="429"/>
    <x v="1"/>
    <s v="Jeddah"/>
    <x v="2"/>
    <n v="2018"/>
    <x v="1"/>
    <x v="429"/>
    <s v="ID - 666349"/>
    <x v="0"/>
    <n v="11"/>
    <n v="5250"/>
    <n v="10953"/>
    <n v="57750"/>
    <n v="120483"/>
    <n v="62733"/>
  </r>
  <r>
    <x v="310"/>
    <x v="1"/>
    <s v="Jeddah"/>
    <x v="2"/>
    <n v="2019"/>
    <x v="1"/>
    <x v="310"/>
    <s v="ID - 666463"/>
    <x v="1"/>
    <n v="85"/>
    <n v="7772"/>
    <n v="10074"/>
    <n v="660620"/>
    <n v="856290"/>
    <n v="195670"/>
  </r>
  <r>
    <x v="1259"/>
    <x v="1"/>
    <s v="Dammam"/>
    <x v="3"/>
    <n v="2020"/>
    <x v="0"/>
    <x v="1259"/>
    <s v="ID - 666577"/>
    <x v="1"/>
    <n v="58"/>
    <n v="7706"/>
    <n v="9623"/>
    <n v="446948"/>
    <n v="558134"/>
    <n v="111186"/>
  </r>
  <r>
    <x v="1322"/>
    <x v="3"/>
    <s v="Tanta"/>
    <x v="2"/>
    <n v="2019"/>
    <x v="1"/>
    <x v="1322"/>
    <s v="ID - 666691"/>
    <x v="1"/>
    <n v="77"/>
    <n v="4435"/>
    <n v="7013"/>
    <n v="341495"/>
    <n v="540001"/>
    <n v="198506"/>
  </r>
  <r>
    <x v="682"/>
    <x v="0"/>
    <s v="Homs"/>
    <x v="3"/>
    <n v="2018"/>
    <x v="2"/>
    <x v="682"/>
    <s v="ID - 666805"/>
    <x v="0"/>
    <n v="65"/>
    <n v="5761"/>
    <n v="7233"/>
    <n v="374465"/>
    <n v="470145"/>
    <n v="95680"/>
  </r>
  <r>
    <x v="1357"/>
    <x v="0"/>
    <s v="Homs"/>
    <x v="2"/>
    <n v="2019"/>
    <x v="3"/>
    <x v="1357"/>
    <s v="ID - 666919"/>
    <x v="0"/>
    <n v="26"/>
    <n v="8896"/>
    <n v="12205"/>
    <n v="231296"/>
    <n v="317330"/>
    <n v="86034"/>
  </r>
  <r>
    <x v="288"/>
    <x v="1"/>
    <s v="Dammam"/>
    <x v="0"/>
    <n v="2017"/>
    <x v="1"/>
    <x v="288"/>
    <s v="ID - 667033"/>
    <x v="1"/>
    <n v="77"/>
    <n v="6321"/>
    <n v="9185"/>
    <n v="486717"/>
    <n v="707245"/>
    <n v="220528"/>
  </r>
  <r>
    <x v="379"/>
    <x v="0"/>
    <s v="Hama"/>
    <x v="1"/>
    <n v="2019"/>
    <x v="1"/>
    <x v="379"/>
    <s v="ID - 667147"/>
    <x v="1"/>
    <n v="54"/>
    <n v="5943"/>
    <n v="10818"/>
    <n v="320922"/>
    <n v="584172"/>
    <n v="263250"/>
  </r>
  <r>
    <x v="1245"/>
    <x v="2"/>
    <s v="Ramallah"/>
    <x v="2"/>
    <n v="2018"/>
    <x v="2"/>
    <x v="1245"/>
    <s v="ID - 667261"/>
    <x v="1"/>
    <n v="12"/>
    <n v="6826"/>
    <n v="10507"/>
    <n v="81912"/>
    <n v="126084"/>
    <n v="44172"/>
  </r>
  <r>
    <x v="149"/>
    <x v="3"/>
    <s v="Alex"/>
    <x v="2"/>
    <n v="2020"/>
    <x v="0"/>
    <x v="149"/>
    <s v="ID - 667375"/>
    <x v="1"/>
    <n v="94"/>
    <n v="3916"/>
    <n v="7262"/>
    <n v="368104"/>
    <n v="682628"/>
    <n v="314524"/>
  </r>
  <r>
    <x v="1416"/>
    <x v="0"/>
    <s v="Hama"/>
    <x v="0"/>
    <n v="2018"/>
    <x v="1"/>
    <x v="1416"/>
    <s v="ID - 667489"/>
    <x v="0"/>
    <n v="36"/>
    <n v="6482"/>
    <n v="9700"/>
    <n v="233352"/>
    <n v="349200"/>
    <n v="115848"/>
  </r>
  <r>
    <x v="1449"/>
    <x v="2"/>
    <s v="Al-Quds"/>
    <x v="2"/>
    <n v="2019"/>
    <x v="1"/>
    <x v="1449"/>
    <s v="ID - 667603"/>
    <x v="0"/>
    <n v="69"/>
    <n v="5811"/>
    <n v="8229"/>
    <n v="400959"/>
    <n v="567801"/>
    <n v="166842"/>
  </r>
  <r>
    <x v="211"/>
    <x v="0"/>
    <s v="Hama"/>
    <x v="1"/>
    <n v="2017"/>
    <x v="2"/>
    <x v="211"/>
    <s v="ID - 667717"/>
    <x v="1"/>
    <n v="77"/>
    <n v="8562"/>
    <n v="11277"/>
    <n v="659274"/>
    <n v="868329"/>
    <n v="209055"/>
  </r>
  <r>
    <x v="1326"/>
    <x v="1"/>
    <s v="Dammam"/>
    <x v="1"/>
    <n v="2020"/>
    <x v="3"/>
    <x v="1326"/>
    <s v="ID - 667831"/>
    <x v="0"/>
    <n v="86"/>
    <n v="6158"/>
    <n v="8819"/>
    <n v="529588"/>
    <n v="758434"/>
    <n v="228846"/>
  </r>
  <r>
    <x v="902"/>
    <x v="3"/>
    <s v="Hurghada"/>
    <x v="1"/>
    <n v="2017"/>
    <x v="0"/>
    <x v="902"/>
    <s v="ID - 667945"/>
    <x v="1"/>
    <n v="66"/>
    <n v="5710"/>
    <n v="12171"/>
    <n v="376860"/>
    <n v="803286"/>
    <n v="426426"/>
  </r>
  <r>
    <x v="1460"/>
    <x v="3"/>
    <s v="Cairo"/>
    <x v="0"/>
    <n v="2017"/>
    <x v="1"/>
    <x v="1460"/>
    <s v="ID - 668059"/>
    <x v="0"/>
    <n v="57"/>
    <n v="7324"/>
    <n v="12652"/>
    <n v="417468"/>
    <n v="721164"/>
    <n v="303696"/>
  </r>
  <r>
    <x v="746"/>
    <x v="0"/>
    <s v="Damascus"/>
    <x v="3"/>
    <n v="2020"/>
    <x v="0"/>
    <x v="746"/>
    <s v="ID - 668173"/>
    <x v="0"/>
    <n v="90"/>
    <n v="4535"/>
    <n v="6872"/>
    <n v="408150"/>
    <n v="618480"/>
    <n v="210330"/>
  </r>
  <r>
    <x v="1375"/>
    <x v="2"/>
    <s v="Al-Quds"/>
    <x v="0"/>
    <n v="2019"/>
    <x v="2"/>
    <x v="1375"/>
    <s v="ID - 668287"/>
    <x v="0"/>
    <n v="93"/>
    <n v="3334"/>
    <n v="7390"/>
    <n v="310062"/>
    <n v="687270"/>
    <n v="377208"/>
  </r>
  <r>
    <x v="816"/>
    <x v="2"/>
    <s v="Al-Quds"/>
    <x v="3"/>
    <n v="2019"/>
    <x v="0"/>
    <x v="816"/>
    <s v="ID - 668401"/>
    <x v="0"/>
    <n v="20"/>
    <n v="5314"/>
    <n v="8174"/>
    <n v="106280"/>
    <n v="163480"/>
    <n v="57200"/>
  </r>
  <r>
    <x v="1095"/>
    <x v="2"/>
    <s v="Ramallah"/>
    <x v="0"/>
    <n v="2020"/>
    <x v="1"/>
    <x v="1095"/>
    <s v="ID - 668515"/>
    <x v="1"/>
    <n v="15"/>
    <n v="6568"/>
    <n v="12058"/>
    <n v="98520"/>
    <n v="180870"/>
    <n v="82350"/>
  </r>
  <r>
    <x v="920"/>
    <x v="2"/>
    <s v="Ramallah"/>
    <x v="0"/>
    <n v="2019"/>
    <x v="1"/>
    <x v="920"/>
    <s v="ID - 668629"/>
    <x v="0"/>
    <n v="45"/>
    <n v="3277"/>
    <n v="10216"/>
    <n v="147465"/>
    <n v="459720"/>
    <n v="312255"/>
  </r>
  <r>
    <x v="785"/>
    <x v="1"/>
    <s v="Riyadh"/>
    <x v="3"/>
    <n v="2017"/>
    <x v="1"/>
    <x v="785"/>
    <s v="ID - 668743"/>
    <x v="0"/>
    <n v="70"/>
    <n v="5794"/>
    <n v="7472"/>
    <n v="405580"/>
    <n v="523040"/>
    <n v="117460"/>
  </r>
  <r>
    <x v="1090"/>
    <x v="1"/>
    <s v="Dammam"/>
    <x v="0"/>
    <n v="2018"/>
    <x v="3"/>
    <x v="1090"/>
    <s v="ID - 668857"/>
    <x v="1"/>
    <n v="83"/>
    <n v="7378"/>
    <n v="13826"/>
    <n v="612374"/>
    <n v="1147558"/>
    <n v="535184"/>
  </r>
  <r>
    <x v="1447"/>
    <x v="3"/>
    <s v="Cairo"/>
    <x v="0"/>
    <n v="2019"/>
    <x v="2"/>
    <x v="1447"/>
    <s v="ID - 668971"/>
    <x v="0"/>
    <n v="16"/>
    <n v="5483"/>
    <n v="7830"/>
    <n v="87728"/>
    <n v="125280"/>
    <n v="37552"/>
  </r>
  <r>
    <x v="107"/>
    <x v="2"/>
    <s v="Gaza"/>
    <x v="3"/>
    <n v="2019"/>
    <x v="3"/>
    <x v="107"/>
    <s v="ID - 669085"/>
    <x v="1"/>
    <n v="22"/>
    <n v="4865"/>
    <n v="10968"/>
    <n v="107030"/>
    <n v="241296"/>
    <n v="134266"/>
  </r>
  <r>
    <x v="1415"/>
    <x v="3"/>
    <s v="Tanta"/>
    <x v="2"/>
    <n v="2019"/>
    <x v="0"/>
    <x v="1415"/>
    <s v="ID - 669199"/>
    <x v="0"/>
    <n v="31"/>
    <n v="7932"/>
    <n v="11179"/>
    <n v="245892"/>
    <n v="346549"/>
    <n v="100657"/>
  </r>
  <r>
    <x v="426"/>
    <x v="3"/>
    <s v="Hurghada"/>
    <x v="0"/>
    <n v="2017"/>
    <x v="0"/>
    <x v="426"/>
    <s v="ID - 669313"/>
    <x v="0"/>
    <n v="42"/>
    <n v="5728"/>
    <n v="8236"/>
    <n v="240576"/>
    <n v="345912"/>
    <n v="105336"/>
  </r>
  <r>
    <x v="1431"/>
    <x v="1"/>
    <s v="Dammam"/>
    <x v="2"/>
    <n v="2019"/>
    <x v="2"/>
    <x v="1431"/>
    <s v="ID - 669427"/>
    <x v="1"/>
    <n v="74"/>
    <n v="7608"/>
    <n v="10027"/>
    <n v="562992"/>
    <n v="741998"/>
    <n v="179006"/>
  </r>
  <r>
    <x v="500"/>
    <x v="0"/>
    <s v="Homs"/>
    <x v="0"/>
    <n v="2019"/>
    <x v="3"/>
    <x v="500"/>
    <s v="ID - 669541"/>
    <x v="1"/>
    <n v="70"/>
    <n v="3319"/>
    <n v="8934"/>
    <n v="232330"/>
    <n v="625380"/>
    <n v="393050"/>
  </r>
  <r>
    <x v="1285"/>
    <x v="3"/>
    <s v="Hurghada"/>
    <x v="1"/>
    <n v="2018"/>
    <x v="0"/>
    <x v="1285"/>
    <s v="ID - 669655"/>
    <x v="1"/>
    <n v="36"/>
    <n v="2377"/>
    <n v="3969"/>
    <n v="85572"/>
    <n v="142884"/>
    <n v="57312"/>
  </r>
  <r>
    <x v="1434"/>
    <x v="0"/>
    <s v="Homs"/>
    <x v="0"/>
    <n v="2017"/>
    <x v="0"/>
    <x v="1434"/>
    <s v="ID - 669769"/>
    <x v="1"/>
    <n v="80"/>
    <n v="8795"/>
    <n v="15070"/>
    <n v="703600"/>
    <n v="1205600"/>
    <n v="502000"/>
  </r>
  <r>
    <x v="399"/>
    <x v="2"/>
    <s v="Ramallah"/>
    <x v="0"/>
    <n v="2017"/>
    <x v="1"/>
    <x v="399"/>
    <s v="ID - 669883"/>
    <x v="0"/>
    <n v="20"/>
    <n v="5233"/>
    <n v="7844"/>
    <n v="104660"/>
    <n v="156880"/>
    <n v="52220"/>
  </r>
  <r>
    <x v="1271"/>
    <x v="0"/>
    <s v="Damascus"/>
    <x v="1"/>
    <n v="2020"/>
    <x v="0"/>
    <x v="1271"/>
    <s v="ID - 669997"/>
    <x v="0"/>
    <n v="14"/>
    <n v="7623"/>
    <n v="12604"/>
    <n v="106722"/>
    <n v="176456"/>
    <n v="69734"/>
  </r>
  <r>
    <x v="61"/>
    <x v="2"/>
    <s v="Ramallah"/>
    <x v="3"/>
    <n v="2020"/>
    <x v="2"/>
    <x v="61"/>
    <s v="ID - 670111"/>
    <x v="0"/>
    <n v="11"/>
    <n v="7879"/>
    <n v="10594"/>
    <n v="86669"/>
    <n v="116534"/>
    <n v="29865"/>
  </r>
  <r>
    <x v="971"/>
    <x v="2"/>
    <s v="Nablus"/>
    <x v="3"/>
    <n v="2018"/>
    <x v="1"/>
    <x v="971"/>
    <s v="ID - 670225"/>
    <x v="0"/>
    <n v="32"/>
    <n v="7858"/>
    <n v="11094"/>
    <n v="251456"/>
    <n v="355008"/>
    <n v="103552"/>
  </r>
  <r>
    <x v="1054"/>
    <x v="0"/>
    <s v="Damascus"/>
    <x v="3"/>
    <n v="2020"/>
    <x v="2"/>
    <x v="1054"/>
    <s v="ID - 670339"/>
    <x v="1"/>
    <n v="89"/>
    <n v="4357"/>
    <n v="8517"/>
    <n v="387773"/>
    <n v="758013"/>
    <n v="370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D2BD75-B7F3-406C-9981-42AD74117D9F}"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6:F68" firstHeaderRow="0" firstDataRow="1" firstDataCol="1"/>
  <pivotFields count="19">
    <pivotField numFmtId="14" showAll="0">
      <items count="15">
        <item x="0"/>
        <item x="1"/>
        <item x="2"/>
        <item x="3"/>
        <item x="4"/>
        <item x="5"/>
        <item x="6"/>
        <item x="7"/>
        <item x="8"/>
        <item x="9"/>
        <item x="10"/>
        <item x="11"/>
        <item x="12"/>
        <item x="13"/>
        <item t="default"/>
      </items>
    </pivotField>
    <pivotField showAll="0">
      <items count="5">
        <item h="1" x="3"/>
        <item h="1" x="2"/>
        <item h="1" x="1"/>
        <item x="0"/>
        <item t="default"/>
      </items>
    </pivotField>
    <pivotField showAll="0"/>
    <pivotField axis="axisRow" showAll="0">
      <items count="5">
        <item h="1" x="3"/>
        <item x="2"/>
        <item h="1" x="0"/>
        <item h="1" x="1"/>
        <item t="default"/>
      </items>
    </pivotField>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v="1"/>
    </i>
    <i t="grand">
      <x/>
    </i>
  </rowItems>
  <colFields count="1">
    <field x="-2"/>
  </colFields>
  <colItems count="5">
    <i>
      <x/>
    </i>
    <i i="1">
      <x v="1"/>
    </i>
    <i i="2">
      <x v="2"/>
    </i>
    <i i="3">
      <x v="3"/>
    </i>
    <i i="4">
      <x v="4"/>
    </i>
  </colItems>
  <dataFields count="5">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s>
  <formats count="2">
    <format dxfId="1">
      <pivotArea field="5" grandRow="1" outline="0" collapsedLevelsAreSubtotals="1">
        <references count="1">
          <reference field="4294967294" count="3" selected="0">
            <x v="0"/>
            <x v="1"/>
            <x v="2"/>
          </reference>
        </references>
      </pivotArea>
    </format>
    <format dxfId="0">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024974-75F7-4A8A-B06D-CC41798D2F7B}"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4:G96" firstHeaderRow="0" firstDataRow="1" firstDataCol="1"/>
  <pivotFields count="19">
    <pivotField numFmtId="14" showAll="0">
      <items count="15">
        <item x="0"/>
        <item x="1"/>
        <item x="2"/>
        <item x="3"/>
        <item x="4"/>
        <item x="5"/>
        <item x="6"/>
        <item x="7"/>
        <item x="8"/>
        <item x="9"/>
        <item x="10"/>
        <item x="11"/>
        <item x="12"/>
        <item x="13"/>
        <item t="default"/>
      </items>
    </pivotField>
    <pivotField showAll="0">
      <items count="5">
        <item h="1" x="3"/>
        <item h="1" x="2"/>
        <item h="1" x="1"/>
        <item x="0"/>
        <item t="default"/>
      </items>
    </pivotField>
    <pivotField showAll="0"/>
    <pivotField showAll="0">
      <items count="5">
        <item h="1" x="3"/>
        <item h="1" x="2"/>
        <item h="1" x="0"/>
        <item x="1"/>
        <item t="default"/>
      </items>
    </pivotField>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axis="axisRow" dataField="1" showAll="0">
      <items count="3">
        <item x="1"/>
        <item h="1" x="0"/>
        <item t="default"/>
      </items>
    </pivotField>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2">
    <i>
      <x/>
    </i>
    <i t="grand">
      <x/>
    </i>
  </rowItems>
  <colFields count="1">
    <field x="-2"/>
  </colFields>
  <colItems count="6">
    <i>
      <x/>
    </i>
    <i i="1">
      <x v="1"/>
    </i>
    <i i="2">
      <x v="2"/>
    </i>
    <i i="3">
      <x v="3"/>
    </i>
    <i i="4">
      <x v="4"/>
    </i>
    <i i="5">
      <x v="5"/>
    </i>
  </colItems>
  <dataFields count="6">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 name="Count of Gender" fld="8" subtotal="count" baseField="0" baseItem="0"/>
  </dataFields>
  <formats count="2">
    <format dxfId="3">
      <pivotArea field="5" grandRow="1" outline="0" collapsedLevelsAreSubtotals="1">
        <references count="1">
          <reference field="4294967294" count="3" selected="0">
            <x v="0"/>
            <x v="1"/>
            <x v="2"/>
          </reference>
        </references>
      </pivotArea>
    </format>
    <format dxfId="2">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70B231-45A4-492A-9E95-833B29081764}"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25:L138" firstHeaderRow="1" firstDataRow="1" firstDataCol="1"/>
  <pivotFields count="19">
    <pivotField numFmtId="14" showAll="0"/>
    <pivotField showAll="0"/>
    <pivotField showAll="0"/>
    <pivotField showAll="0"/>
    <pivotField showAll="0"/>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dataField="1" numFmtId="3" showAll="0"/>
    <pivotField numFmtId="42" showAll="0"/>
    <pivotField numFmtId="42" showAll="0"/>
    <pivotField numFmtId="42" showAll="0"/>
    <pivotField numFmtId="42" showAll="0"/>
    <pivotField numFmtId="42" showAll="0"/>
    <pivotField showAll="0" defaultSubtotal="0"/>
    <pivotField showAll="0" defaultSubtotal="0">
      <items count="7">
        <item h="1" x="0"/>
        <item x="1"/>
        <item x="2"/>
        <item x="3"/>
        <item x="4"/>
        <item h="1" x="5"/>
        <item h="1" x="6"/>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6"/>
  </rowFields>
  <rowItems count="13">
    <i>
      <x v="1"/>
    </i>
    <i>
      <x v="5"/>
    </i>
    <i>
      <x v="7"/>
    </i>
    <i>
      <x v="10"/>
    </i>
    <i>
      <x v="12"/>
    </i>
    <i>
      <x v="9"/>
    </i>
    <i>
      <x v="6"/>
    </i>
    <i>
      <x v="4"/>
    </i>
    <i>
      <x v="11"/>
    </i>
    <i>
      <x v="3"/>
    </i>
    <i>
      <x v="8"/>
    </i>
    <i>
      <x v="2"/>
    </i>
    <i t="grand">
      <x/>
    </i>
  </rowItems>
  <colItems count="1">
    <i/>
  </colItems>
  <dataFields count="1">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9943DC-A383-4BA6-A702-8A2ED2808FC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3:B18" firstHeaderRow="1" firstDataRow="1" firstDataCol="1"/>
  <pivotFields count="19">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5">
        <item x="3"/>
        <item x="1"/>
        <item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numFmtId="3" showAll="0"/>
    <pivotField numFmtId="42" showAll="0"/>
    <pivotField numFmtId="42" showAll="0"/>
    <pivotField numFmtId="42" showAll="0"/>
    <pivotField dataField="1" numFmtId="42" showAll="0"/>
    <pivotField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5">
    <i>
      <x/>
    </i>
    <i>
      <x v="1"/>
    </i>
    <i>
      <x v="2"/>
    </i>
    <i>
      <x v="3"/>
    </i>
    <i t="grand">
      <x/>
    </i>
  </rowItems>
  <colItems count="1">
    <i/>
  </colItems>
  <dataFields count="1">
    <dataField name="Sum of Tota Sales" fld="13" baseField="0" baseItem="0"/>
  </dataFields>
  <formats count="1">
    <format dxfId="4">
      <pivotArea collapsedLevelsAreSubtotals="1" fieldPosition="0">
        <references count="1">
          <reference field="5" count="0"/>
        </references>
      </pivotArea>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93DA73-3694-48AA-B2B5-6CC37A1B2432}"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9:F41" firstHeaderRow="0" firstDataRow="1" firstDataCol="1"/>
  <pivotFields count="19">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2">
    <i>
      <x v="3"/>
    </i>
    <i t="grand">
      <x/>
    </i>
  </rowItems>
  <colFields count="1">
    <field x="-2"/>
  </colFields>
  <colItems count="5">
    <i>
      <x/>
    </i>
    <i i="1">
      <x v="1"/>
    </i>
    <i i="2">
      <x v="2"/>
    </i>
    <i i="3">
      <x v="3"/>
    </i>
    <i i="4">
      <x v="4"/>
    </i>
  </colItems>
  <dataFields count="5">
    <dataField name="Sum of Tota Sales" fld="13" baseField="0" baseItem="0"/>
    <dataField name="Sum of Total profit" fld="14" baseField="0" baseItem="0"/>
    <dataField name="Sum of Total Cost" fld="12" baseField="0" baseItem="0"/>
    <dataField name="Average of Tota Sales2" fld="13" subtotal="average" baseField="0" baseItem="0" numFmtId="3"/>
    <dataField name="Sum of Units Sold" fld="9" baseField="0" baseItem="0"/>
  </dataFields>
  <formats count="2">
    <format dxfId="6">
      <pivotArea field="5" grandRow="1" outline="0" collapsedLevelsAreSubtotals="1" axis="axisRow" fieldPosition="0">
        <references count="1">
          <reference field="4294967294" count="3" selected="0">
            <x v="0"/>
            <x v="1"/>
            <x v="2"/>
          </reference>
        </references>
      </pivotArea>
    </format>
    <format dxfId="5">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A5EB0-9AD1-4E33-9F62-0D93E60D84EF}"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25:H138" firstHeaderRow="1" firstDataRow="1" firstDataCol="1"/>
  <pivotFields count="19">
    <pivotField numFmtId="14" showAll="0"/>
    <pivotField showAll="0"/>
    <pivotField showAll="0"/>
    <pivotField showAll="0"/>
    <pivotField showAll="0"/>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numFmtId="42" showAll="0"/>
    <pivotField numFmtId="42" showAll="0"/>
    <pivotField numFmtId="42" showAll="0"/>
    <pivotField numFmtId="42" showAll="0"/>
    <pivotField dataField="1" numFmtId="42" showAll="0"/>
    <pivotField showAll="0" defaultSubtotal="0"/>
    <pivotField showAll="0" defaultSubtotal="0">
      <items count="7">
        <item h="1" x="0"/>
        <item x="1"/>
        <item x="2"/>
        <item x="3"/>
        <item x="4"/>
        <item h="1" x="5"/>
        <item h="1" x="6"/>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6"/>
  </rowFields>
  <rowItems count="13">
    <i>
      <x v="1"/>
    </i>
    <i>
      <x v="10"/>
    </i>
    <i>
      <x v="7"/>
    </i>
    <i>
      <x v="5"/>
    </i>
    <i>
      <x v="3"/>
    </i>
    <i>
      <x v="9"/>
    </i>
    <i>
      <x v="12"/>
    </i>
    <i>
      <x v="6"/>
    </i>
    <i>
      <x v="4"/>
    </i>
    <i>
      <x v="11"/>
    </i>
    <i>
      <x v="8"/>
    </i>
    <i>
      <x v="2"/>
    </i>
    <i t="grand">
      <x/>
    </i>
  </rowItems>
  <colItems count="1">
    <i/>
  </colItems>
  <dataFields count="1">
    <dataField name="Sum of Total profit" fld="14" baseField="0" baseItem="0"/>
  </dataFields>
  <formats count="1">
    <format dxfId="7">
      <pivotArea collapsedLevelsAreSubtotals="1" fieldPosition="0">
        <references count="1">
          <reference field="6"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5C977D-B402-4991-869B-5FEBBF46CFDE}"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4:F36" firstHeaderRow="0" firstDataRow="1" firstDataCol="1"/>
  <pivotFields count="19">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5">
        <item h="1" x="3"/>
        <item h="1" x="1"/>
        <item x="2"/>
        <item h="1"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2">
    <i>
      <x v="2"/>
    </i>
    <i t="grand">
      <x/>
    </i>
  </rowItems>
  <colFields count="1">
    <field x="-2"/>
  </colFields>
  <colItems count="5">
    <i>
      <x/>
    </i>
    <i i="1">
      <x v="1"/>
    </i>
    <i i="2">
      <x v="2"/>
    </i>
    <i i="3">
      <x v="3"/>
    </i>
    <i i="4">
      <x v="4"/>
    </i>
  </colItems>
  <dataFields count="5">
    <dataField name="Sum of Tota Sales" fld="13" baseField="0" baseItem="0"/>
    <dataField name="Sum of Total profit" fld="14" baseField="0" baseItem="0"/>
    <dataField name="Sum of Total Cost" fld="12" baseField="0" baseItem="0"/>
    <dataField name="Average of Tota Sales2" fld="13" subtotal="average" baseField="0" baseItem="0"/>
    <dataField name="Sum of Units Sold" fld="9" baseField="0" baseItem="0"/>
  </dataFields>
  <formats count="1">
    <format dxfId="8">
      <pivotArea field="5" grandRow="1" outline="0" collapsedLevelsAreSubtotals="1" axis="axisRow" fieldPosition="0">
        <references count="1">
          <reference field="4294967294" count="3" selected="0">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B97D6C-9F91-46B3-BA17-A2658DCE15EA}"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9:F61" firstHeaderRow="0" firstDataRow="1" firstDataCol="1"/>
  <pivotFields count="19">
    <pivotField numFmtId="14" showAll="0">
      <items count="15">
        <item x="0"/>
        <item x="1"/>
        <item x="2"/>
        <item x="3"/>
        <item x="4"/>
        <item x="5"/>
        <item x="6"/>
        <item x="7"/>
        <item x="8"/>
        <item x="9"/>
        <item x="10"/>
        <item x="11"/>
        <item x="12"/>
        <item x="13"/>
        <item t="default"/>
      </items>
    </pivotField>
    <pivotField axis="axisRow" showAll="0">
      <items count="5">
        <item h="1" x="3"/>
        <item h="1" x="2"/>
        <item h="1" x="1"/>
        <item x="0"/>
        <item t="default"/>
      </items>
    </pivotField>
    <pivotField showAll="0"/>
    <pivotField showAll="0"/>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2">
    <i>
      <x v="3"/>
    </i>
    <i t="grand">
      <x/>
    </i>
  </rowItems>
  <colFields count="1">
    <field x="-2"/>
  </colFields>
  <colItems count="5">
    <i>
      <x/>
    </i>
    <i i="1">
      <x v="1"/>
    </i>
    <i i="2">
      <x v="2"/>
    </i>
    <i i="3">
      <x v="3"/>
    </i>
    <i i="4">
      <x v="4"/>
    </i>
  </colItems>
  <dataFields count="5">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s>
  <formats count="2">
    <format dxfId="10">
      <pivotArea field="5" grandRow="1" outline="0" collapsedLevelsAreSubtotals="1">
        <references count="1">
          <reference field="4294967294" count="3" selected="0">
            <x v="0"/>
            <x v="1"/>
            <x v="2"/>
          </reference>
        </references>
      </pivotArea>
    </format>
    <format dxfId="9">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3F4B6E-B534-4455-B33D-D6B2CC6AD66C}"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9:G91" firstHeaderRow="0" firstDataRow="1" firstDataCol="1"/>
  <pivotFields count="19">
    <pivotField numFmtId="14" showAll="0">
      <items count="15">
        <item x="0"/>
        <item x="1"/>
        <item x="2"/>
        <item x="3"/>
        <item x="4"/>
        <item x="5"/>
        <item x="6"/>
        <item x="7"/>
        <item x="8"/>
        <item x="9"/>
        <item x="10"/>
        <item x="11"/>
        <item x="12"/>
        <item x="13"/>
        <item t="default"/>
      </items>
    </pivotField>
    <pivotField showAll="0">
      <items count="5">
        <item h="1" x="3"/>
        <item h="1" x="2"/>
        <item h="1" x="1"/>
        <item x="0"/>
        <item t="default"/>
      </items>
    </pivotField>
    <pivotField showAll="0"/>
    <pivotField showAll="0">
      <items count="5">
        <item h="1" x="3"/>
        <item h="1" x="2"/>
        <item h="1" x="0"/>
        <item x="1"/>
        <item t="default"/>
      </items>
    </pivotField>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axis="axisRow" dataField="1" showAll="0">
      <items count="3">
        <item h="1" x="1"/>
        <item x="0"/>
        <item t="default"/>
      </items>
    </pivotField>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2">
    <i>
      <x v="1"/>
    </i>
    <i t="grand">
      <x/>
    </i>
  </rowItems>
  <colFields count="1">
    <field x="-2"/>
  </colFields>
  <colItems count="6">
    <i>
      <x/>
    </i>
    <i i="1">
      <x v="1"/>
    </i>
    <i i="2">
      <x v="2"/>
    </i>
    <i i="3">
      <x v="3"/>
    </i>
    <i i="4">
      <x v="4"/>
    </i>
    <i i="5">
      <x v="5"/>
    </i>
  </colItems>
  <dataFields count="6">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 name="Count of Gender" fld="8" subtotal="count" baseField="0" baseItem="0"/>
  </dataFields>
  <formats count="2">
    <format dxfId="12">
      <pivotArea field="5" grandRow="1" outline="0" collapsedLevelsAreSubtotals="1">
        <references count="1">
          <reference field="4294967294" count="3" selected="0">
            <x v="0"/>
            <x v="1"/>
            <x v="2"/>
          </reference>
        </references>
      </pivotArea>
    </format>
    <format dxfId="11">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0E2580-EFAA-4684-8CD9-8E65D989B90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E9" firstHeaderRow="0" firstDataRow="1" firstDataCol="0"/>
  <pivotFields count="19">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5">
    <i>
      <x/>
    </i>
    <i i="1">
      <x v="1"/>
    </i>
    <i i="2">
      <x v="2"/>
    </i>
    <i i="3">
      <x v="3"/>
    </i>
    <i i="4">
      <x v="4"/>
    </i>
  </colItems>
  <dataFields count="5">
    <dataField name="Sum of Tota Sales" fld="13" baseField="0" baseItem="0"/>
    <dataField name="Sum of Total Cost" fld="12" baseField="0" baseItem="0"/>
    <dataField name="Sum of Total profit" fld="14" baseField="0" baseItem="0"/>
    <dataField name="Sum of Units Sold" fld="9" baseField="0" baseItem="0"/>
    <dataField name="Average of Tota Sales2" fld="13" subtotal="average" baseField="0" baseItem="0"/>
  </dataFields>
  <formats count="5">
    <format dxfId="17">
      <pivotArea type="all" dataOnly="0" outline="0" fieldPosition="0"/>
    </format>
    <format dxfId="16">
      <pivotArea outline="0" collapsedLevelsAreSubtotals="1" fieldPosition="0"/>
    </format>
    <format dxfId="15">
      <pivotArea field="8" type="button" dataOnly="0" labelOnly="1" outline="0"/>
    </format>
    <format dxfId="14">
      <pivotArea dataOnly="0" labelOnly="1" grandRow="1" outline="0" fieldPosition="0"/>
    </format>
    <format dxfId="13">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D37DD7-AEBA-4BC1-9E4C-5518AF218248}"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25:E138" firstHeaderRow="1" firstDataRow="1" firstDataCol="1"/>
  <pivotFields count="19">
    <pivotField numFmtId="14" showAll="0"/>
    <pivotField showAll="0"/>
    <pivotField showAll="0"/>
    <pivotField showAll="0"/>
    <pivotField showAll="0"/>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numFmtId="42" showAll="0"/>
    <pivotField numFmtId="42" showAll="0"/>
    <pivotField dataField="1" numFmtId="42" showAll="0"/>
    <pivotField numFmtId="42" showAll="0"/>
    <pivotField numFmtId="42" showAll="0"/>
    <pivotField showAll="0" defaultSubtotal="0"/>
    <pivotField showAll="0" defaultSubtotal="0">
      <items count="7">
        <item h="1" x="0"/>
        <item x="1"/>
        <item x="2"/>
        <item x="3"/>
        <item x="4"/>
        <item h="1" x="5"/>
        <item h="1" x="6"/>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6"/>
  </rowFields>
  <rowItems count="13">
    <i>
      <x v="1"/>
    </i>
    <i>
      <x v="7"/>
    </i>
    <i>
      <x v="5"/>
    </i>
    <i>
      <x v="4"/>
    </i>
    <i>
      <x v="11"/>
    </i>
    <i>
      <x v="10"/>
    </i>
    <i>
      <x v="3"/>
    </i>
    <i>
      <x v="9"/>
    </i>
    <i>
      <x v="12"/>
    </i>
    <i>
      <x v="6"/>
    </i>
    <i>
      <x v="8"/>
    </i>
    <i>
      <x v="2"/>
    </i>
    <i t="grand">
      <x/>
    </i>
  </rowItems>
  <colItems count="1">
    <i/>
  </colItems>
  <dataFields count="1">
    <dataField name="Sum of Total Cost" fld="12" baseField="0" baseItem="0"/>
  </dataFields>
  <formats count="1">
    <format dxfId="18">
      <pivotArea collapsedLevelsAreSubtotals="1" fieldPosition="0">
        <references count="1">
          <reference field="6"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36D7D4-AEA4-4C12-83E1-587DD4CD942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9:F31" firstHeaderRow="0" firstDataRow="1" firstDataCol="1"/>
  <pivotFields count="19">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5">
        <item h="1" x="3"/>
        <item x="1"/>
        <item h="1" x="2"/>
        <item h="1"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2">
    <i>
      <x v="1"/>
    </i>
    <i t="grand">
      <x/>
    </i>
  </rowItems>
  <colFields count="1">
    <field x="-2"/>
  </colFields>
  <colItems count="5">
    <i>
      <x/>
    </i>
    <i i="1">
      <x v="1"/>
    </i>
    <i i="2">
      <x v="2"/>
    </i>
    <i i="3">
      <x v="3"/>
    </i>
    <i i="4">
      <x v="4"/>
    </i>
  </colItems>
  <dataFields count="5">
    <dataField name="Sum of Tota Sales" fld="13" baseField="0" baseItem="0"/>
    <dataField name="Sum of Total profit" fld="14" baseField="0" baseItem="0"/>
    <dataField name="Sum of Total Cost" fld="12" baseField="0" baseItem="0"/>
    <dataField name="Average of Tota Sales2" fld="13" subtotal="average" baseField="0" baseItem="0"/>
    <dataField name="Sum of Units Sold" fld="9" baseField="0" baseItem="0"/>
  </dataFields>
  <formats count="2">
    <format dxfId="20">
      <pivotArea field="5" grandRow="1" outline="0" collapsedLevelsAreSubtotals="1" axis="axisRow" fieldPosition="0">
        <references count="1">
          <reference field="4294967294" count="3" selected="0">
            <x v="0"/>
            <x v="1"/>
            <x v="2"/>
          </reference>
        </references>
      </pivotArea>
    </format>
    <format dxfId="19">
      <pivotArea field="5" grandRow="1" outline="0" collapsedLevelsAreSubtotals="1" axis="axisRow" fieldPosition="0">
        <references count="1">
          <reference field="4294967294" count="2" selected="0">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871A2C-CC81-4A2D-B92B-5991412BE8CB}"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5:F57" firstHeaderRow="0" firstDataRow="1" firstDataCol="1"/>
  <pivotFields count="19">
    <pivotField numFmtId="14" showAll="0">
      <items count="15">
        <item x="0"/>
        <item x="1"/>
        <item x="2"/>
        <item x="3"/>
        <item x="4"/>
        <item x="5"/>
        <item x="6"/>
        <item x="7"/>
        <item x="8"/>
        <item x="9"/>
        <item x="10"/>
        <item x="11"/>
        <item x="12"/>
        <item x="13"/>
        <item t="default"/>
      </items>
    </pivotField>
    <pivotField axis="axisRow" showAll="0">
      <items count="5">
        <item h="1" x="3"/>
        <item h="1" x="2"/>
        <item x="1"/>
        <item h="1" x="0"/>
        <item t="default"/>
      </items>
    </pivotField>
    <pivotField showAll="0"/>
    <pivotField showAll="0"/>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2">
    <i>
      <x v="2"/>
    </i>
    <i t="grand">
      <x/>
    </i>
  </rowItems>
  <colFields count="1">
    <field x="-2"/>
  </colFields>
  <colItems count="5">
    <i>
      <x/>
    </i>
    <i i="1">
      <x v="1"/>
    </i>
    <i i="2">
      <x v="2"/>
    </i>
    <i i="3">
      <x v="3"/>
    </i>
    <i i="4">
      <x v="4"/>
    </i>
  </colItems>
  <dataFields count="5">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s>
  <formats count="2">
    <format dxfId="22">
      <pivotArea field="5" grandRow="1" outline="0" collapsedLevelsAreSubtotals="1">
        <references count="1">
          <reference field="4294967294" count="3" selected="0">
            <x v="0"/>
            <x v="1"/>
            <x v="2"/>
          </reference>
        </references>
      </pivotArea>
    </format>
    <format dxfId="21">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D4ADDF-9F33-4AA4-B642-12F7B4E790B2}"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2:F84" firstHeaderRow="0" firstDataRow="1" firstDataCol="1"/>
  <pivotFields count="19">
    <pivotField numFmtId="14" showAll="0">
      <items count="15">
        <item x="0"/>
        <item x="1"/>
        <item x="2"/>
        <item x="3"/>
        <item x="4"/>
        <item x="5"/>
        <item x="6"/>
        <item x="7"/>
        <item x="8"/>
        <item x="9"/>
        <item x="10"/>
        <item x="11"/>
        <item x="12"/>
        <item x="13"/>
        <item t="default"/>
      </items>
    </pivotField>
    <pivotField showAll="0">
      <items count="5">
        <item h="1" x="3"/>
        <item h="1" x="2"/>
        <item h="1" x="1"/>
        <item x="0"/>
        <item t="default"/>
      </items>
    </pivotField>
    <pivotField showAll="0"/>
    <pivotField axis="axisRow" showAll="0">
      <items count="5">
        <item h="1" x="3"/>
        <item h="1" x="2"/>
        <item h="1" x="0"/>
        <item x="1"/>
        <item t="default"/>
      </items>
    </pivotField>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v="3"/>
    </i>
    <i t="grand">
      <x/>
    </i>
  </rowItems>
  <colFields count="1">
    <field x="-2"/>
  </colFields>
  <colItems count="5">
    <i>
      <x/>
    </i>
    <i i="1">
      <x v="1"/>
    </i>
    <i i="2">
      <x v="2"/>
    </i>
    <i i="3">
      <x v="3"/>
    </i>
    <i i="4">
      <x v="4"/>
    </i>
  </colItems>
  <dataFields count="5">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s>
  <formats count="2">
    <format dxfId="24">
      <pivotArea field="5" grandRow="1" outline="0" collapsedLevelsAreSubtotals="1">
        <references count="1">
          <reference field="4294967294" count="3" selected="0">
            <x v="0"/>
            <x v="1"/>
            <x v="2"/>
          </reference>
        </references>
      </pivotArea>
    </format>
    <format dxfId="23">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7FC1DA-9083-4CA7-BD40-A850C0224E9A}" name="OverAl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6" firstHeaderRow="0" firstDataRow="1" firstDataCol="1"/>
  <pivotFields count="19">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numFmtId="164" showAll="0">
      <items count="15">
        <item x="0"/>
        <item x="1"/>
        <item x="2"/>
        <item x="3"/>
        <item x="4"/>
        <item x="5"/>
        <item x="6"/>
        <item x="7"/>
        <item x="8"/>
        <item x="9"/>
        <item x="10"/>
        <item x="11"/>
        <item x="12"/>
        <item x="13"/>
        <item t="default"/>
      </items>
    </pivotField>
    <pivotField showAll="0"/>
    <pivotField axis="axisRow" dataField="1" showAll="0">
      <items count="3">
        <item x="1"/>
        <item x="0"/>
        <item t="default"/>
      </items>
    </pivotField>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3">
    <i>
      <x/>
    </i>
    <i>
      <x v="1"/>
    </i>
    <i t="grand">
      <x/>
    </i>
  </rowItems>
  <colFields count="1">
    <field x="-2"/>
  </colFields>
  <colItems count="6">
    <i>
      <x/>
    </i>
    <i i="1">
      <x v="1"/>
    </i>
    <i i="2">
      <x v="2"/>
    </i>
    <i i="3">
      <x v="3"/>
    </i>
    <i i="4">
      <x v="4"/>
    </i>
    <i i="5">
      <x v="5"/>
    </i>
  </colItems>
  <dataFields count="6">
    <dataField name="Sum of Tota Sales" fld="13" baseField="0" baseItem="0"/>
    <dataField name="Sum of Total Cost" fld="12" baseField="0" baseItem="0"/>
    <dataField name="Sum of Total profit" fld="14" baseField="0" baseItem="0"/>
    <dataField name="Sum of Units Sold" fld="9" baseField="0" baseItem="0"/>
    <dataField name="Count of Gender" fld="8" subtotal="count" baseField="0" baseItem="0"/>
    <dataField name="Average of Tota Sales2" fld="13" subtotal="average" baseField="0" baseItem="0"/>
  </dataFields>
  <formats count="6">
    <format dxfId="30">
      <pivotArea type="all" dataOnly="0" outline="0" fieldPosition="0"/>
    </format>
    <format dxfId="29">
      <pivotArea outline="0" collapsedLevelsAreSubtotals="1" fieldPosition="0"/>
    </format>
    <format dxfId="28">
      <pivotArea field="8" type="button" dataOnly="0" labelOnly="1" outline="0" axis="axisRow" fieldPosition="0"/>
    </format>
    <format dxfId="27">
      <pivotArea dataOnly="0" labelOnly="1" fieldPosition="0">
        <references count="1">
          <reference field="8" count="0"/>
        </references>
      </pivotArea>
    </format>
    <format dxfId="26">
      <pivotArea dataOnly="0" labelOnly="1" grandRow="1" outline="0" fieldPosition="0"/>
    </format>
    <format dxfId="25">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5660D44-1FCF-442C-A944-195AA7C951B3}"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0:F52" firstHeaderRow="0" firstDataRow="1" firstDataCol="1"/>
  <pivotFields count="19">
    <pivotField numFmtId="14" showAll="0">
      <items count="15">
        <item x="0"/>
        <item x="1"/>
        <item x="2"/>
        <item x="3"/>
        <item x="4"/>
        <item x="5"/>
        <item x="6"/>
        <item x="7"/>
        <item x="8"/>
        <item x="9"/>
        <item x="10"/>
        <item x="11"/>
        <item x="12"/>
        <item x="13"/>
        <item t="default"/>
      </items>
    </pivotField>
    <pivotField axis="axisRow" showAll="0">
      <items count="5">
        <item h="1" x="3"/>
        <item x="2"/>
        <item h="1" x="1"/>
        <item h="1" x="0"/>
        <item t="default"/>
      </items>
    </pivotField>
    <pivotField showAll="0"/>
    <pivotField showAll="0"/>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2">
    <i>
      <x v="1"/>
    </i>
    <i t="grand">
      <x/>
    </i>
  </rowItems>
  <colFields count="1">
    <field x="-2"/>
  </colFields>
  <colItems count="5">
    <i>
      <x/>
    </i>
    <i i="1">
      <x v="1"/>
    </i>
    <i i="2">
      <x v="2"/>
    </i>
    <i i="3">
      <x v="3"/>
    </i>
    <i i="4">
      <x v="4"/>
    </i>
  </colItems>
  <dataFields count="5">
    <dataField name="Sum of Tota Sales" fld="13" baseField="0" baseItem="0"/>
    <dataField name="Sum of Total profit" fld="14" baseField="0" baseItem="0"/>
    <dataField name="Sum of Total Cost" fld="12" baseField="0" baseItem="0"/>
    <dataField name="Average of Tota Sales2" fld="13" subtotal="average" baseField="0" baseItem="0" numFmtId="3"/>
    <dataField name="Sum of Units Sold" fld="9" baseField="0" baseItem="0"/>
  </dataFields>
  <formats count="2">
    <format dxfId="32">
      <pivotArea field="5" grandRow="1" outline="0" collapsedLevelsAreSubtotals="1">
        <references count="1">
          <reference field="4294967294" count="3" selected="0">
            <x v="0"/>
            <x v="1"/>
            <x v="2"/>
          </reference>
        </references>
      </pivotArea>
    </format>
    <format dxfId="31">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A0EC161-F3DC-4343-84C5-4863911BD57A}"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7:F79" firstHeaderRow="0" firstDataRow="1" firstDataCol="1"/>
  <pivotFields count="19">
    <pivotField numFmtId="14" showAll="0">
      <items count="15">
        <item x="0"/>
        <item x="1"/>
        <item x="2"/>
        <item x="3"/>
        <item x="4"/>
        <item x="5"/>
        <item x="6"/>
        <item x="7"/>
        <item x="8"/>
        <item x="9"/>
        <item x="10"/>
        <item x="11"/>
        <item x="12"/>
        <item x="13"/>
        <item t="default"/>
      </items>
    </pivotField>
    <pivotField showAll="0">
      <items count="5">
        <item h="1" x="3"/>
        <item h="1" x="2"/>
        <item h="1" x="1"/>
        <item x="0"/>
        <item t="default"/>
      </items>
    </pivotField>
    <pivotField showAll="0"/>
    <pivotField axis="axisRow" showAll="0">
      <items count="5">
        <item h="1" x="3"/>
        <item h="1" x="2"/>
        <item x="0"/>
        <item h="1" x="1"/>
        <item t="default"/>
      </items>
    </pivotField>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v="2"/>
    </i>
    <i t="grand">
      <x/>
    </i>
  </rowItems>
  <colFields count="1">
    <field x="-2"/>
  </colFields>
  <colItems count="5">
    <i>
      <x/>
    </i>
    <i i="1">
      <x v="1"/>
    </i>
    <i i="2">
      <x v="2"/>
    </i>
    <i i="3">
      <x v="3"/>
    </i>
    <i i="4">
      <x v="4"/>
    </i>
  </colItems>
  <dataFields count="5">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s>
  <formats count="2">
    <format dxfId="34">
      <pivotArea field="5" grandRow="1" outline="0" collapsedLevelsAreSubtotals="1">
        <references count="1">
          <reference field="4294967294" count="3" selected="0">
            <x v="0"/>
            <x v="1"/>
            <x v="2"/>
          </reference>
        </references>
      </pivotArea>
    </format>
    <format dxfId="33">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1EDE3D8-FB83-4F36-A029-F56F4F600D42}"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5:B138" firstHeaderRow="1" firstDataRow="1" firstDataCol="1"/>
  <pivotFields count="19">
    <pivotField numFmtId="14" showAll="0"/>
    <pivotField showAll="0"/>
    <pivotField showAll="0"/>
    <pivotField showAll="0"/>
    <pivotField showAll="0"/>
    <pivotField showAll="0"/>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numFmtId="42" showAll="0"/>
    <pivotField numFmtId="42" showAll="0"/>
    <pivotField numFmtId="42" showAll="0"/>
    <pivotField dataField="1" numFmtId="42" showAll="0"/>
    <pivotField numFmtId="42" showAll="0"/>
    <pivotField showAll="0" defaultSubtotal="0"/>
    <pivotField showAll="0" defaultSubtotal="0">
      <items count="7">
        <item h="1" x="0"/>
        <item x="1"/>
        <item x="2"/>
        <item x="3"/>
        <item x="4"/>
        <item h="1" x="5"/>
        <item h="1" x="6"/>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6"/>
  </rowFields>
  <rowItems count="13">
    <i>
      <x v="1"/>
    </i>
    <i>
      <x v="7"/>
    </i>
    <i>
      <x v="5"/>
    </i>
    <i>
      <x v="10"/>
    </i>
    <i>
      <x v="4"/>
    </i>
    <i>
      <x v="3"/>
    </i>
    <i>
      <x v="9"/>
    </i>
    <i>
      <x v="11"/>
    </i>
    <i>
      <x v="12"/>
    </i>
    <i>
      <x v="6"/>
    </i>
    <i>
      <x v="8"/>
    </i>
    <i>
      <x v="2"/>
    </i>
    <i t="grand">
      <x/>
    </i>
  </rowItems>
  <colItems count="1">
    <i/>
  </colItems>
  <dataFields count="1">
    <dataField name="Sum of Tota Sales" fld="13" baseField="0" baseItem="0"/>
  </dataFields>
  <formats count="1">
    <format dxfId="35">
      <pivotArea collapsedLevelsAreSubtotals="1" fieldPosition="0">
        <references count="1">
          <reference field="6"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14626E7-9C8C-4E96-BB16-45779FA0A21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4:F26" firstHeaderRow="0" firstDataRow="1" firstDataCol="1"/>
  <pivotFields count="19">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5">
        <item x="3"/>
        <item h="1" x="1"/>
        <item h="1" x="2"/>
        <item h="1"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2">
    <i>
      <x/>
    </i>
    <i t="grand">
      <x/>
    </i>
  </rowItems>
  <colFields count="1">
    <field x="-2"/>
  </colFields>
  <colItems count="5">
    <i>
      <x/>
    </i>
    <i i="1">
      <x v="1"/>
    </i>
    <i i="2">
      <x v="2"/>
    </i>
    <i i="3">
      <x v="3"/>
    </i>
    <i i="4">
      <x v="4"/>
    </i>
  </colItems>
  <dataFields count="5">
    <dataField name="Sum of Tota Sales" fld="13" baseField="0" baseItem="0"/>
    <dataField name="Sum of Total profit" fld="14" baseField="0" baseItem="0"/>
    <dataField name="Sum of Total Cost" fld="12" baseField="0" baseItem="0"/>
    <dataField name="Average of Tota Sales2" fld="13" subtotal="average" baseField="0" baseItem="0"/>
    <dataField name="Sum of Units Sold" fld="9" baseField="0" baseItem="0"/>
  </dataFields>
  <formats count="3">
    <format dxfId="38">
      <pivotArea collapsedLevelsAreSubtotals="1" fieldPosition="0">
        <references count="2">
          <reference field="4294967294" count="3" selected="0">
            <x v="0"/>
            <x v="1"/>
            <x v="2"/>
          </reference>
          <reference field="5" count="0"/>
        </references>
      </pivotArea>
    </format>
    <format dxfId="37">
      <pivotArea field="5" grandRow="1" outline="0" collapsedLevelsAreSubtotals="1" axis="axisRow" fieldPosition="0">
        <references count="1">
          <reference field="4294967294" count="3" selected="0">
            <x v="0"/>
            <x v="1"/>
            <x v="2"/>
          </reference>
        </references>
      </pivotArea>
    </format>
    <format dxfId="36">
      <pivotArea field="5" grandRow="1" outline="0" collapsedLevelsAreSubtotals="1" axis="axisRow" fieldPosition="0">
        <references count="1">
          <reference field="4294967294" count="2" selected="0">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25F8D09-F28E-4873-933A-36ED8B7D82EE}"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1:F73" firstHeaderRow="0" firstDataRow="1" firstDataCol="1"/>
  <pivotFields count="19">
    <pivotField numFmtId="14" showAll="0">
      <items count="15">
        <item x="0"/>
        <item x="1"/>
        <item x="2"/>
        <item x="3"/>
        <item x="4"/>
        <item x="5"/>
        <item x="6"/>
        <item x="7"/>
        <item x="8"/>
        <item x="9"/>
        <item x="10"/>
        <item x="11"/>
        <item x="12"/>
        <item x="13"/>
        <item t="default"/>
      </items>
    </pivotField>
    <pivotField showAll="0">
      <items count="5">
        <item h="1" x="3"/>
        <item h="1" x="2"/>
        <item h="1" x="1"/>
        <item x="0"/>
        <item t="default"/>
      </items>
    </pivotField>
    <pivotField showAll="0"/>
    <pivotField axis="axisRow" showAll="0">
      <items count="5">
        <item x="3"/>
        <item h="1" x="2"/>
        <item h="1" x="0"/>
        <item h="1" x="1"/>
        <item t="default"/>
      </items>
    </pivotField>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2">
    <i>
      <x/>
    </i>
    <i t="grand">
      <x/>
    </i>
  </rowItems>
  <colFields count="1">
    <field x="-2"/>
  </colFields>
  <colItems count="5">
    <i>
      <x/>
    </i>
    <i i="1">
      <x v="1"/>
    </i>
    <i i="2">
      <x v="2"/>
    </i>
    <i i="3">
      <x v="3"/>
    </i>
    <i i="4">
      <x v="4"/>
    </i>
  </colItems>
  <dataFields count="5">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s>
  <formats count="2">
    <format dxfId="40">
      <pivotArea field="5" grandRow="1" outline="0" collapsedLevelsAreSubtotals="1">
        <references count="1">
          <reference field="4294967294" count="3" selected="0">
            <x v="0"/>
            <x v="1"/>
            <x v="2"/>
          </reference>
        </references>
      </pivotArea>
    </format>
    <format dxfId="39">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6F56FE1-488C-4E8E-9CB3-D3333860511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5:F47" firstHeaderRow="0" firstDataRow="1" firstDataCol="1"/>
  <pivotFields count="19">
    <pivotField numFmtId="14" showAll="0">
      <items count="15">
        <item x="0"/>
        <item x="1"/>
        <item x="2"/>
        <item x="3"/>
        <item x="4"/>
        <item x="5"/>
        <item x="6"/>
        <item x="7"/>
        <item x="8"/>
        <item x="9"/>
        <item x="10"/>
        <item x="11"/>
        <item x="12"/>
        <item x="13"/>
        <item t="default"/>
      </items>
    </pivotField>
    <pivotField axis="axisRow" showAll="0">
      <items count="5">
        <item x="3"/>
        <item h="1" x="2"/>
        <item h="1" x="1"/>
        <item h="1" x="0"/>
        <item t="default"/>
      </items>
    </pivotField>
    <pivotField showAll="0"/>
    <pivotField showAll="0"/>
    <pivotField showAll="0"/>
    <pivotField showAll="0">
      <items count="5">
        <item h="1" x="3"/>
        <item h="1" x="1"/>
        <item h="1" x="2"/>
        <item x="0"/>
        <item t="default"/>
      </items>
    </pivotField>
    <pivotField numFmtId="164" showAll="0">
      <items count="15">
        <item x="0"/>
        <item x="1"/>
        <item x="2"/>
        <item x="3"/>
        <item x="4"/>
        <item x="5"/>
        <item x="6"/>
        <item x="7"/>
        <item x="8"/>
        <item x="9"/>
        <item x="10"/>
        <item x="11"/>
        <item x="12"/>
        <item x="13"/>
        <item t="default"/>
      </items>
    </pivotField>
    <pivotField showAll="0"/>
    <pivotField showAll="0"/>
    <pivotField dataField="1" numFmtId="3" showAll="0"/>
    <pivotField numFmtId="42" showAll="0"/>
    <pivotField numFmtId="42" showAll="0"/>
    <pivotField dataField="1" numFmtId="42" showAll="0"/>
    <pivotField dataField="1" numFmtId="42" showAll="0"/>
    <pivotField dataField="1" numFmtId="42" showAll="0"/>
    <pivotField showAll="0">
      <items count="7">
        <item x="0"/>
        <item x="1"/>
        <item x="2"/>
        <item x="3"/>
        <item x="4"/>
        <item x="5"/>
        <item t="default"/>
      </items>
    </pivotField>
    <pivotField showAll="0">
      <items count="8">
        <item h="1" x="0"/>
        <item x="1"/>
        <item x="2"/>
        <item x="3"/>
        <item x="4"/>
        <item h="1"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
  </rowFields>
  <rowItems count="2">
    <i>
      <x/>
    </i>
    <i t="grand">
      <x/>
    </i>
  </rowItems>
  <colFields count="1">
    <field x="-2"/>
  </colFields>
  <colItems count="5">
    <i>
      <x/>
    </i>
    <i i="1">
      <x v="1"/>
    </i>
    <i i="2">
      <x v="2"/>
    </i>
    <i i="3">
      <x v="3"/>
    </i>
    <i i="4">
      <x v="4"/>
    </i>
  </colItems>
  <dataFields count="5">
    <dataField name="Sum of Tota Sales" fld="13" baseField="0" baseItem="0"/>
    <dataField name="Sum of Total Cost" fld="12" baseField="0" baseItem="0"/>
    <dataField name="Sum of Total profit" fld="14" baseField="0" baseItem="0"/>
    <dataField name="Average of Tota Sales2" fld="13" subtotal="average" baseField="0" baseItem="0" numFmtId="3"/>
    <dataField name="Sum of Units Sold" fld="9" baseField="0" baseItem="0"/>
  </dataFields>
  <formats count="2">
    <format dxfId="42">
      <pivotArea field="5" grandRow="1" outline="0" collapsedLevelsAreSubtotals="1">
        <references count="1">
          <reference field="4294967294" count="3" selected="0">
            <x v="0"/>
            <x v="1"/>
            <x v="2"/>
          </reference>
        </references>
      </pivotArea>
    </format>
    <format dxfId="41">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391E180-DA3C-420E-9505-071CE03A96D9}"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2:B115" firstHeaderRow="1" firstDataRow="1" firstDataCol="1"/>
  <pivotFields count="19">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numFmtId="3" showAll="0"/>
    <pivotField numFmtId="42" showAll="0"/>
    <pivotField numFmtId="42" showAll="0"/>
    <pivotField numFmtId="42" showAll="0"/>
    <pivotField dataField="1" numFmtId="42" showAll="0"/>
    <pivotField numFmtId="42" showAll="0"/>
    <pivotField showAll="0">
      <items count="7">
        <item sd="0" x="0"/>
        <item sd="0" x="1"/>
        <item sd="0" x="2"/>
        <item sd="0" x="3"/>
        <item sd="0" x="4"/>
        <item sd="0" x="5"/>
        <item t="default"/>
      </items>
    </pivotField>
    <pivotField showAll="0">
      <items count="8">
        <item h="1" sd="0" x="0"/>
        <item sd="0" x="1"/>
        <item sd="0" x="2"/>
        <item sd="0" x="3"/>
        <item sd="0" x="4"/>
        <item h="1" sd="0" x="5"/>
        <item h="1" sd="0" x="6"/>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Tota Sales" fld="13" baseField="0" baseItem="0"/>
  </dataFields>
  <formats count="1">
    <format dxfId="43">
      <pivotArea collapsedLevelsAreSubtotals="1" fieldPosition="0">
        <references count="1">
          <reference field="6" count="12">
            <x v="1"/>
            <x v="2"/>
            <x v="3"/>
            <x v="4"/>
            <x v="5"/>
            <x v="6"/>
            <x v="7"/>
            <x v="8"/>
            <x v="9"/>
            <x v="10"/>
            <x v="11"/>
            <x v="1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256D6-8780-4E90-BCE3-774C337398DB}" sourceName="Years">
  <pivotTables>
    <pivotTable tabId="7" name="PivotTable23"/>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0"/>
    <pivotTable tabId="7" name="PivotTable21"/>
    <pivotTable tabId="7" name="PivotTable22"/>
    <pivotTable tabId="7" name="PivotTable24"/>
    <pivotTable tabId="7" name="PivotTable25"/>
    <pivotTable tabId="7" name="PivotTable5"/>
    <pivotTable tabId="7" name="PivotTable6"/>
    <pivotTable tabId="7" name="PivotTable7"/>
    <pivotTable tabId="7" name="PivotTable8"/>
    <pivotTable tabId="7" name="PivotTable9"/>
  </pivotTables>
  <data>
    <tabular pivotCacheId="2008384527">
      <items count="7">
        <i x="1" s="1"/>
        <i x="2" s="1"/>
        <i x="3" s="1"/>
        <i x="4" s="1"/>
        <i x="0" nd="1"/>
        <i x="6"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DAE2210A-D6A0-4F59-B494-35B282C696FB}" cache="Slicer_Years" caption="Years" columnCount="4" showCaption="0" style="czcvz"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F7B697-8AF6-48A4-9A92-79FFF5B01C86}" name="Table1" displayName="Table1" ref="A1:O1445" totalsRowShown="0">
  <autoFilter ref="A1:O1445" xr:uid="{15F7B697-8AF6-48A4-9A92-79FFF5B01C86}"/>
  <tableColumns count="15">
    <tableColumn id="1" xr3:uid="{A33F1EE3-E569-47D6-867A-494CAE285003}" name="Date" dataDxfId="45"/>
    <tableColumn id="2" xr3:uid="{9E1CAE60-9B1C-4FE0-97E2-CC417E246995}" name="Country"/>
    <tableColumn id="3" xr3:uid="{8B83B412-1839-4A6A-8604-17BE1739E940}" name="City"/>
    <tableColumn id="4" xr3:uid="{5BCDEE8A-2693-4DD5-8CEB-FF0169BB9AA0}" name="Product"/>
    <tableColumn id="5" xr3:uid="{1B932399-E587-4AD2-A527-ED139C145CE3}" name="Year"/>
    <tableColumn id="6" xr3:uid="{BAF72D27-D7EB-4BB2-98A9-454F82C82E85}" name="Quarter"/>
    <tableColumn id="7" xr3:uid="{36EC9A97-2492-450C-AC33-3CBF509A8DBC}" name="Month" dataDxfId="44"/>
    <tableColumn id="8" xr3:uid="{B21DEF1D-7490-4CF9-AC5F-E64FA63FEF63}" name="Transaction ID"/>
    <tableColumn id="9" xr3:uid="{1B9849F6-9162-4BEB-9C1B-AC85D8532E11}" name="Gender"/>
    <tableColumn id="10" xr3:uid="{BE7FFA11-44AF-4EA3-BCE9-ED16B18F046D}" name="Units Sold"/>
    <tableColumn id="11" xr3:uid="{C1BE7443-851B-4CD6-B5F5-8910B70E56B9}" name="Unit Cost"/>
    <tableColumn id="12" xr3:uid="{D814AFDD-D14A-4BF8-9B9C-2EE7A3C191BA}" name="Unit Selling Price"/>
    <tableColumn id="13" xr3:uid="{CBB69F95-E8CD-4B59-9368-14FB2EDB3777}" name="Total Cost"/>
    <tableColumn id="14" xr3:uid="{B862C587-EBC5-4881-9566-6742DDC904DA}" name="Tota Sales"/>
    <tableColumn id="15" xr3:uid="{DBC59C44-550B-4FD2-994D-F48C0E1A5A75}" name="Total 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2.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EF4A-C90A-4B1D-84EE-5FA70044C0E3}">
  <dimension ref="A1:O1445"/>
  <sheetViews>
    <sheetView workbookViewId="0">
      <selection activeCell="E14" sqref="E14"/>
    </sheetView>
  </sheetViews>
  <sheetFormatPr defaultRowHeight="14.4" x14ac:dyDescent="0.3"/>
  <cols>
    <col min="1" max="1" width="9.5546875" bestFit="1" customWidth="1"/>
    <col min="2" max="2" width="9.6640625" customWidth="1"/>
    <col min="4" max="4" width="9.5546875" customWidth="1"/>
    <col min="6" max="6" width="9.33203125" customWidth="1"/>
    <col min="8" max="8" width="14.88671875" customWidth="1"/>
    <col min="9" max="9" width="9" customWidth="1"/>
    <col min="10" max="10" width="11.33203125" customWidth="1"/>
    <col min="11" max="11" width="10.5546875" customWidth="1"/>
    <col min="12" max="12" width="16.88671875" customWidth="1"/>
    <col min="13" max="13" width="11.21875" customWidth="1"/>
    <col min="14" max="14" width="11.33203125" customWidth="1"/>
    <col min="15" max="15" width="12.21875" customWidth="1"/>
  </cols>
  <sheetData>
    <row r="1" spans="1:15" x14ac:dyDescent="0.3">
      <c r="A1" t="s">
        <v>0</v>
      </c>
      <c r="B1" t="s">
        <v>2</v>
      </c>
      <c r="C1" t="s">
        <v>11</v>
      </c>
      <c r="D1" t="s">
        <v>28</v>
      </c>
      <c r="E1" t="s">
        <v>30</v>
      </c>
      <c r="F1" t="s">
        <v>31</v>
      </c>
      <c r="G1" t="s">
        <v>29</v>
      </c>
      <c r="H1" t="s">
        <v>71</v>
      </c>
      <c r="I1" t="s">
        <v>32</v>
      </c>
      <c r="J1" t="s">
        <v>66</v>
      </c>
      <c r="K1" t="s">
        <v>67</v>
      </c>
      <c r="L1" t="s">
        <v>68</v>
      </c>
      <c r="M1" t="s">
        <v>70</v>
      </c>
      <c r="N1" t="s">
        <v>69</v>
      </c>
      <c r="O1" t="s">
        <v>5895</v>
      </c>
    </row>
    <row r="2" spans="1:15" x14ac:dyDescent="0.3">
      <c r="A2" s="16">
        <v>43483</v>
      </c>
      <c r="B2" t="s">
        <v>5</v>
      </c>
      <c r="C2" t="s">
        <v>19</v>
      </c>
      <c r="D2" t="s">
        <v>24</v>
      </c>
      <c r="E2">
        <v>2019</v>
      </c>
      <c r="F2" t="s">
        <v>33</v>
      </c>
      <c r="G2" s="16">
        <v>43483</v>
      </c>
      <c r="H2" t="s">
        <v>5881</v>
      </c>
      <c r="I2" t="s">
        <v>34</v>
      </c>
      <c r="J2">
        <v>70</v>
      </c>
      <c r="K2">
        <v>3319</v>
      </c>
      <c r="L2">
        <v>8934</v>
      </c>
      <c r="M2">
        <v>232330</v>
      </c>
      <c r="N2">
        <v>625380</v>
      </c>
      <c r="O2">
        <v>393050</v>
      </c>
    </row>
    <row r="3" spans="1:15" x14ac:dyDescent="0.3">
      <c r="A3" s="16">
        <v>43470</v>
      </c>
      <c r="B3" t="s">
        <v>6</v>
      </c>
      <c r="C3" t="s">
        <v>22</v>
      </c>
      <c r="D3" t="s">
        <v>26</v>
      </c>
      <c r="E3">
        <v>2019</v>
      </c>
      <c r="F3" t="s">
        <v>33</v>
      </c>
      <c r="G3" s="16">
        <v>43470</v>
      </c>
      <c r="H3" t="s">
        <v>5877</v>
      </c>
      <c r="I3" t="s">
        <v>34</v>
      </c>
      <c r="J3">
        <v>22</v>
      </c>
      <c r="K3">
        <v>4865</v>
      </c>
      <c r="L3">
        <v>10968</v>
      </c>
      <c r="M3">
        <v>107030</v>
      </c>
      <c r="N3">
        <v>241296</v>
      </c>
      <c r="O3">
        <v>134266</v>
      </c>
    </row>
    <row r="4" spans="1:15" x14ac:dyDescent="0.3">
      <c r="A4" s="16">
        <v>43122</v>
      </c>
      <c r="B4" t="s">
        <v>4</v>
      </c>
      <c r="C4" t="s">
        <v>14</v>
      </c>
      <c r="D4" t="s">
        <v>24</v>
      </c>
      <c r="E4">
        <v>2018</v>
      </c>
      <c r="F4" t="s">
        <v>33</v>
      </c>
      <c r="G4" s="16">
        <v>43122</v>
      </c>
      <c r="H4" t="s">
        <v>5875</v>
      </c>
      <c r="I4" t="s">
        <v>34</v>
      </c>
      <c r="J4">
        <v>83</v>
      </c>
      <c r="K4">
        <v>7378</v>
      </c>
      <c r="L4">
        <v>13826</v>
      </c>
      <c r="M4">
        <v>612374</v>
      </c>
      <c r="N4">
        <v>1147558</v>
      </c>
      <c r="O4">
        <v>535184</v>
      </c>
    </row>
    <row r="5" spans="1:15" x14ac:dyDescent="0.3">
      <c r="A5" s="16">
        <v>43834</v>
      </c>
      <c r="B5" t="s">
        <v>4</v>
      </c>
      <c r="C5" t="s">
        <v>14</v>
      </c>
      <c r="D5" t="s">
        <v>25</v>
      </c>
      <c r="E5">
        <v>2020</v>
      </c>
      <c r="F5" t="s">
        <v>33</v>
      </c>
      <c r="G5" s="16">
        <v>43834</v>
      </c>
      <c r="H5" t="s">
        <v>5866</v>
      </c>
      <c r="I5" t="s">
        <v>35</v>
      </c>
      <c r="J5">
        <v>86</v>
      </c>
      <c r="K5">
        <v>6158</v>
      </c>
      <c r="L5">
        <v>8819</v>
      </c>
      <c r="M5">
        <v>529588</v>
      </c>
      <c r="N5">
        <v>758434</v>
      </c>
      <c r="O5">
        <v>228846</v>
      </c>
    </row>
    <row r="6" spans="1:15" x14ac:dyDescent="0.3">
      <c r="A6" s="16">
        <v>43527</v>
      </c>
      <c r="B6" t="s">
        <v>5</v>
      </c>
      <c r="C6" t="s">
        <v>19</v>
      </c>
      <c r="D6" t="s">
        <v>27</v>
      </c>
      <c r="E6">
        <v>2019</v>
      </c>
      <c r="F6" t="s">
        <v>33</v>
      </c>
      <c r="G6" s="16">
        <v>43527</v>
      </c>
      <c r="H6" t="s">
        <v>5858</v>
      </c>
      <c r="I6" t="s">
        <v>35</v>
      </c>
      <c r="J6">
        <v>26</v>
      </c>
      <c r="K6">
        <v>8896</v>
      </c>
      <c r="L6">
        <v>12205</v>
      </c>
      <c r="M6">
        <v>231296</v>
      </c>
      <c r="N6">
        <v>317330</v>
      </c>
      <c r="O6">
        <v>86034</v>
      </c>
    </row>
    <row r="7" spans="1:15" x14ac:dyDescent="0.3">
      <c r="A7" s="16">
        <v>43468</v>
      </c>
      <c r="B7" t="s">
        <v>5</v>
      </c>
      <c r="C7" t="s">
        <v>16</v>
      </c>
      <c r="D7" t="s">
        <v>27</v>
      </c>
      <c r="E7">
        <v>2019</v>
      </c>
      <c r="F7" t="s">
        <v>33</v>
      </c>
      <c r="G7" s="16">
        <v>43468</v>
      </c>
      <c r="H7" t="s">
        <v>5851</v>
      </c>
      <c r="I7" t="s">
        <v>35</v>
      </c>
      <c r="J7">
        <v>14</v>
      </c>
      <c r="K7">
        <v>5447</v>
      </c>
      <c r="L7">
        <v>7051</v>
      </c>
      <c r="M7">
        <v>76258</v>
      </c>
      <c r="N7">
        <v>98714</v>
      </c>
      <c r="O7">
        <v>22456</v>
      </c>
    </row>
    <row r="8" spans="1:15" x14ac:dyDescent="0.3">
      <c r="A8" s="16">
        <v>42764</v>
      </c>
      <c r="B8" t="s">
        <v>4</v>
      </c>
      <c r="C8" t="s">
        <v>12</v>
      </c>
      <c r="D8" t="s">
        <v>27</v>
      </c>
      <c r="E8">
        <v>2017</v>
      </c>
      <c r="F8" t="s">
        <v>33</v>
      </c>
      <c r="G8" s="16">
        <v>42764</v>
      </c>
      <c r="H8" t="s">
        <v>5850</v>
      </c>
      <c r="I8" t="s">
        <v>35</v>
      </c>
      <c r="J8">
        <v>77</v>
      </c>
      <c r="K8">
        <v>3578</v>
      </c>
      <c r="L8">
        <v>5674</v>
      </c>
      <c r="M8">
        <v>275506</v>
      </c>
      <c r="N8">
        <v>436898</v>
      </c>
      <c r="O8">
        <v>161392</v>
      </c>
    </row>
    <row r="9" spans="1:15" x14ac:dyDescent="0.3">
      <c r="A9" s="16">
        <v>42781</v>
      </c>
      <c r="B9" t="s">
        <v>6</v>
      </c>
      <c r="C9" t="s">
        <v>21</v>
      </c>
      <c r="D9" t="s">
        <v>26</v>
      </c>
      <c r="E9">
        <v>2017</v>
      </c>
      <c r="F9" t="s">
        <v>33</v>
      </c>
      <c r="G9" s="16">
        <v>42781</v>
      </c>
      <c r="H9" t="s">
        <v>5849</v>
      </c>
      <c r="I9" t="s">
        <v>35</v>
      </c>
      <c r="J9">
        <v>76</v>
      </c>
      <c r="K9">
        <v>2555</v>
      </c>
      <c r="L9">
        <v>5217</v>
      </c>
      <c r="M9">
        <v>194180</v>
      </c>
      <c r="N9">
        <v>396492</v>
      </c>
      <c r="O9">
        <v>202312</v>
      </c>
    </row>
    <row r="10" spans="1:15" x14ac:dyDescent="0.3">
      <c r="A10" s="16">
        <v>43166</v>
      </c>
      <c r="B10" t="s">
        <v>6</v>
      </c>
      <c r="C10" t="s">
        <v>22</v>
      </c>
      <c r="D10" t="s">
        <v>26</v>
      </c>
      <c r="E10">
        <v>2018</v>
      </c>
      <c r="F10" t="s">
        <v>33</v>
      </c>
      <c r="G10" s="16">
        <v>43166</v>
      </c>
      <c r="H10" t="s">
        <v>5847</v>
      </c>
      <c r="I10" t="s">
        <v>35</v>
      </c>
      <c r="J10">
        <v>72</v>
      </c>
      <c r="K10">
        <v>5675</v>
      </c>
      <c r="L10">
        <v>7318</v>
      </c>
      <c r="M10">
        <v>408600</v>
      </c>
      <c r="N10">
        <v>526896</v>
      </c>
      <c r="O10">
        <v>118296</v>
      </c>
    </row>
    <row r="11" spans="1:15" x14ac:dyDescent="0.3">
      <c r="A11" s="16">
        <v>43491</v>
      </c>
      <c r="B11" t="s">
        <v>3</v>
      </c>
      <c r="C11" t="s">
        <v>10</v>
      </c>
      <c r="D11" t="s">
        <v>26</v>
      </c>
      <c r="E11">
        <v>2019</v>
      </c>
      <c r="F11" t="s">
        <v>33</v>
      </c>
      <c r="G11" s="16">
        <v>43491</v>
      </c>
      <c r="H11" t="s">
        <v>5838</v>
      </c>
      <c r="I11" t="s">
        <v>34</v>
      </c>
      <c r="J11">
        <v>36</v>
      </c>
      <c r="K11">
        <v>4896</v>
      </c>
      <c r="L11">
        <v>8664</v>
      </c>
      <c r="M11">
        <v>176256</v>
      </c>
      <c r="N11">
        <v>311904</v>
      </c>
      <c r="O11">
        <v>135648</v>
      </c>
    </row>
    <row r="12" spans="1:15" x14ac:dyDescent="0.3">
      <c r="A12" s="16">
        <v>43861</v>
      </c>
      <c r="B12" t="s">
        <v>4</v>
      </c>
      <c r="C12" t="s">
        <v>13</v>
      </c>
      <c r="D12" t="s">
        <v>26</v>
      </c>
      <c r="E12">
        <v>2020</v>
      </c>
      <c r="F12" t="s">
        <v>33</v>
      </c>
      <c r="G12" s="16">
        <v>43861</v>
      </c>
      <c r="H12" t="s">
        <v>5836</v>
      </c>
      <c r="I12" t="s">
        <v>35</v>
      </c>
      <c r="J12">
        <v>81</v>
      </c>
      <c r="K12">
        <v>3891</v>
      </c>
      <c r="L12">
        <v>10559</v>
      </c>
      <c r="M12">
        <v>315171</v>
      </c>
      <c r="N12">
        <v>855279</v>
      </c>
      <c r="O12">
        <v>540108</v>
      </c>
    </row>
    <row r="13" spans="1:15" x14ac:dyDescent="0.3">
      <c r="A13" s="16">
        <v>43888</v>
      </c>
      <c r="B13" t="s">
        <v>5</v>
      </c>
      <c r="C13" t="s">
        <v>16</v>
      </c>
      <c r="D13" t="s">
        <v>26</v>
      </c>
      <c r="E13">
        <v>2020</v>
      </c>
      <c r="F13" t="s">
        <v>33</v>
      </c>
      <c r="G13" s="16">
        <v>43888</v>
      </c>
      <c r="H13" t="s">
        <v>5833</v>
      </c>
      <c r="I13" t="s">
        <v>35</v>
      </c>
      <c r="J13">
        <v>17</v>
      </c>
      <c r="K13">
        <v>4263</v>
      </c>
      <c r="L13">
        <v>7308</v>
      </c>
      <c r="M13">
        <v>72471</v>
      </c>
      <c r="N13">
        <v>124236</v>
      </c>
      <c r="O13">
        <v>51765</v>
      </c>
    </row>
    <row r="14" spans="1:15" x14ac:dyDescent="0.3">
      <c r="A14" s="16">
        <v>43466</v>
      </c>
      <c r="B14" t="s">
        <v>4</v>
      </c>
      <c r="C14" t="s">
        <v>14</v>
      </c>
      <c r="D14" t="s">
        <v>25</v>
      </c>
      <c r="E14">
        <v>2019</v>
      </c>
      <c r="F14" t="s">
        <v>33</v>
      </c>
      <c r="G14" s="16">
        <v>43466</v>
      </c>
      <c r="H14" t="s">
        <v>5831</v>
      </c>
      <c r="I14" t="s">
        <v>35</v>
      </c>
      <c r="J14">
        <v>16</v>
      </c>
      <c r="K14">
        <v>7294</v>
      </c>
      <c r="L14">
        <v>9740</v>
      </c>
      <c r="M14">
        <v>116704</v>
      </c>
      <c r="N14">
        <v>155840</v>
      </c>
      <c r="O14">
        <v>39136</v>
      </c>
    </row>
    <row r="15" spans="1:15" x14ac:dyDescent="0.3">
      <c r="A15" s="16">
        <v>43882</v>
      </c>
      <c r="B15" t="s">
        <v>4</v>
      </c>
      <c r="C15" t="s">
        <v>14</v>
      </c>
      <c r="D15" t="s">
        <v>25</v>
      </c>
      <c r="E15">
        <v>2020</v>
      </c>
      <c r="F15" t="s">
        <v>33</v>
      </c>
      <c r="G15" s="16">
        <v>43882</v>
      </c>
      <c r="H15" t="s">
        <v>5829</v>
      </c>
      <c r="I15" t="s">
        <v>34</v>
      </c>
      <c r="J15">
        <v>73</v>
      </c>
      <c r="K15">
        <v>8316</v>
      </c>
      <c r="L15">
        <v>13559</v>
      </c>
      <c r="M15">
        <v>607068</v>
      </c>
      <c r="N15">
        <v>989807</v>
      </c>
      <c r="O15">
        <v>382739</v>
      </c>
    </row>
    <row r="16" spans="1:15" x14ac:dyDescent="0.3">
      <c r="A16" s="16">
        <v>42769</v>
      </c>
      <c r="B16" t="s">
        <v>6</v>
      </c>
      <c r="C16" t="s">
        <v>21</v>
      </c>
      <c r="D16" t="s">
        <v>24</v>
      </c>
      <c r="E16">
        <v>2017</v>
      </c>
      <c r="F16" t="s">
        <v>33</v>
      </c>
      <c r="G16" s="16">
        <v>42769</v>
      </c>
      <c r="H16" t="s">
        <v>5828</v>
      </c>
      <c r="I16" t="s">
        <v>35</v>
      </c>
      <c r="J16">
        <v>29</v>
      </c>
      <c r="K16">
        <v>4196</v>
      </c>
      <c r="L16">
        <v>7798</v>
      </c>
      <c r="M16">
        <v>121684</v>
      </c>
      <c r="N16">
        <v>226142</v>
      </c>
      <c r="O16">
        <v>104458</v>
      </c>
    </row>
    <row r="17" spans="1:15" x14ac:dyDescent="0.3">
      <c r="A17" s="16">
        <v>43906</v>
      </c>
      <c r="B17" t="s">
        <v>3</v>
      </c>
      <c r="C17" t="s">
        <v>9</v>
      </c>
      <c r="D17" t="s">
        <v>25</v>
      </c>
      <c r="E17">
        <v>2020</v>
      </c>
      <c r="F17" t="s">
        <v>33</v>
      </c>
      <c r="G17" s="16">
        <v>43906</v>
      </c>
      <c r="H17" t="s">
        <v>5826</v>
      </c>
      <c r="I17" t="s">
        <v>34</v>
      </c>
      <c r="J17">
        <v>45</v>
      </c>
      <c r="K17">
        <v>7465</v>
      </c>
      <c r="L17">
        <v>13099</v>
      </c>
      <c r="M17">
        <v>335925</v>
      </c>
      <c r="N17">
        <v>589455</v>
      </c>
      <c r="O17">
        <v>253530</v>
      </c>
    </row>
    <row r="18" spans="1:15" x14ac:dyDescent="0.3">
      <c r="A18" s="16">
        <v>42785</v>
      </c>
      <c r="B18" t="s">
        <v>3</v>
      </c>
      <c r="C18" t="s">
        <v>8</v>
      </c>
      <c r="D18" t="s">
        <v>27</v>
      </c>
      <c r="E18">
        <v>2017</v>
      </c>
      <c r="F18" t="s">
        <v>33</v>
      </c>
      <c r="G18" s="16">
        <v>42785</v>
      </c>
      <c r="H18" t="s">
        <v>5818</v>
      </c>
      <c r="I18" t="s">
        <v>35</v>
      </c>
      <c r="J18">
        <v>76</v>
      </c>
      <c r="K18">
        <v>2903</v>
      </c>
      <c r="L18">
        <v>7239</v>
      </c>
      <c r="M18">
        <v>220628</v>
      </c>
      <c r="N18">
        <v>550164</v>
      </c>
      <c r="O18">
        <v>329536</v>
      </c>
    </row>
    <row r="19" spans="1:15" x14ac:dyDescent="0.3">
      <c r="A19" s="16">
        <v>43139</v>
      </c>
      <c r="B19" t="s">
        <v>3</v>
      </c>
      <c r="C19" t="s">
        <v>10</v>
      </c>
      <c r="D19" t="s">
        <v>26</v>
      </c>
      <c r="E19">
        <v>2018</v>
      </c>
      <c r="F19" t="s">
        <v>33</v>
      </c>
      <c r="G19" s="16">
        <v>43139</v>
      </c>
      <c r="H19" t="s">
        <v>5814</v>
      </c>
      <c r="I19" t="s">
        <v>35</v>
      </c>
      <c r="J19">
        <v>78</v>
      </c>
      <c r="K19">
        <v>3005</v>
      </c>
      <c r="L19">
        <v>5083</v>
      </c>
      <c r="M19">
        <v>234390</v>
      </c>
      <c r="N19">
        <v>396474</v>
      </c>
      <c r="O19">
        <v>162084</v>
      </c>
    </row>
    <row r="20" spans="1:15" x14ac:dyDescent="0.3">
      <c r="A20" s="16">
        <v>43865</v>
      </c>
      <c r="B20" t="s">
        <v>5</v>
      </c>
      <c r="C20" t="s">
        <v>17</v>
      </c>
      <c r="D20" t="s">
        <v>26</v>
      </c>
      <c r="E20">
        <v>2020</v>
      </c>
      <c r="F20" t="s">
        <v>33</v>
      </c>
      <c r="G20" s="16">
        <v>43865</v>
      </c>
      <c r="H20" t="s">
        <v>65</v>
      </c>
      <c r="I20" t="s">
        <v>35</v>
      </c>
      <c r="J20">
        <v>13</v>
      </c>
      <c r="K20">
        <v>7755</v>
      </c>
      <c r="L20">
        <v>12347</v>
      </c>
      <c r="M20">
        <v>100815</v>
      </c>
      <c r="N20">
        <v>160511</v>
      </c>
      <c r="O20">
        <v>59696</v>
      </c>
    </row>
    <row r="21" spans="1:15" x14ac:dyDescent="0.3">
      <c r="A21" s="16">
        <v>43154</v>
      </c>
      <c r="B21" t="s">
        <v>6</v>
      </c>
      <c r="C21" t="s">
        <v>22</v>
      </c>
      <c r="D21" t="s">
        <v>27</v>
      </c>
      <c r="E21">
        <v>2018</v>
      </c>
      <c r="F21" t="s">
        <v>33</v>
      </c>
      <c r="G21" s="16">
        <v>43154</v>
      </c>
      <c r="H21" t="s">
        <v>5801</v>
      </c>
      <c r="I21" t="s">
        <v>34</v>
      </c>
      <c r="J21">
        <v>40</v>
      </c>
      <c r="K21">
        <v>3028</v>
      </c>
      <c r="L21">
        <v>6613</v>
      </c>
      <c r="M21">
        <v>121120</v>
      </c>
      <c r="N21">
        <v>264520</v>
      </c>
      <c r="O21">
        <v>143400</v>
      </c>
    </row>
    <row r="22" spans="1:15" x14ac:dyDescent="0.3">
      <c r="A22" s="16">
        <v>43133</v>
      </c>
      <c r="B22" t="s">
        <v>3</v>
      </c>
      <c r="C22" t="s">
        <v>8</v>
      </c>
      <c r="D22" t="s">
        <v>26</v>
      </c>
      <c r="E22">
        <v>2018</v>
      </c>
      <c r="F22" t="s">
        <v>33</v>
      </c>
      <c r="G22" s="16">
        <v>43133</v>
      </c>
      <c r="H22" t="s">
        <v>5800</v>
      </c>
      <c r="I22" t="s">
        <v>34</v>
      </c>
      <c r="J22">
        <v>37</v>
      </c>
      <c r="K22">
        <v>2561</v>
      </c>
      <c r="L22">
        <v>9506</v>
      </c>
      <c r="M22">
        <v>94757</v>
      </c>
      <c r="N22">
        <v>351722</v>
      </c>
      <c r="O22">
        <v>256965</v>
      </c>
    </row>
    <row r="23" spans="1:15" x14ac:dyDescent="0.3">
      <c r="A23" s="16">
        <v>43880</v>
      </c>
      <c r="B23" t="s">
        <v>5</v>
      </c>
      <c r="C23" t="s">
        <v>16</v>
      </c>
      <c r="D23" t="s">
        <v>25</v>
      </c>
      <c r="E23">
        <v>2020</v>
      </c>
      <c r="F23" t="s">
        <v>33</v>
      </c>
      <c r="G23" s="16">
        <v>43880</v>
      </c>
      <c r="H23" t="s">
        <v>5794</v>
      </c>
      <c r="I23" t="s">
        <v>35</v>
      </c>
      <c r="J23">
        <v>79</v>
      </c>
      <c r="K23">
        <v>4216</v>
      </c>
      <c r="L23">
        <v>9192</v>
      </c>
      <c r="M23">
        <v>333064</v>
      </c>
      <c r="N23">
        <v>726168</v>
      </c>
      <c r="O23">
        <v>393104</v>
      </c>
    </row>
    <row r="24" spans="1:15" x14ac:dyDescent="0.3">
      <c r="A24" s="16">
        <v>43499</v>
      </c>
      <c r="B24" t="s">
        <v>4</v>
      </c>
      <c r="C24" t="s">
        <v>15</v>
      </c>
      <c r="D24" t="s">
        <v>24</v>
      </c>
      <c r="E24">
        <v>2019</v>
      </c>
      <c r="F24" t="s">
        <v>33</v>
      </c>
      <c r="G24" s="16">
        <v>43499</v>
      </c>
      <c r="H24" t="s">
        <v>5790</v>
      </c>
      <c r="I24" t="s">
        <v>34</v>
      </c>
      <c r="J24">
        <v>98</v>
      </c>
      <c r="K24">
        <v>6044</v>
      </c>
      <c r="L24">
        <v>12147</v>
      </c>
      <c r="M24">
        <v>592312</v>
      </c>
      <c r="N24">
        <v>1190406</v>
      </c>
      <c r="O24">
        <v>598094</v>
      </c>
    </row>
    <row r="25" spans="1:15" x14ac:dyDescent="0.3">
      <c r="A25" s="16">
        <v>42763</v>
      </c>
      <c r="B25" t="s">
        <v>5</v>
      </c>
      <c r="C25" t="s">
        <v>19</v>
      </c>
      <c r="D25" t="s">
        <v>24</v>
      </c>
      <c r="E25">
        <v>2017</v>
      </c>
      <c r="F25" t="s">
        <v>33</v>
      </c>
      <c r="G25" s="16">
        <v>42763</v>
      </c>
      <c r="H25" t="s">
        <v>5781</v>
      </c>
      <c r="I25" t="s">
        <v>35</v>
      </c>
      <c r="J25">
        <v>93</v>
      </c>
      <c r="K25">
        <v>2921</v>
      </c>
      <c r="L25">
        <v>4065</v>
      </c>
      <c r="M25">
        <v>271653</v>
      </c>
      <c r="N25">
        <v>378045</v>
      </c>
      <c r="O25">
        <v>106392</v>
      </c>
    </row>
    <row r="26" spans="1:15" x14ac:dyDescent="0.3">
      <c r="A26" s="16">
        <v>43103</v>
      </c>
      <c r="B26" t="s">
        <v>5</v>
      </c>
      <c r="C26" t="s">
        <v>19</v>
      </c>
      <c r="D26" t="s">
        <v>25</v>
      </c>
      <c r="E26">
        <v>2018</v>
      </c>
      <c r="F26" t="s">
        <v>33</v>
      </c>
      <c r="G26" s="16">
        <v>43103</v>
      </c>
      <c r="H26" t="s">
        <v>5775</v>
      </c>
      <c r="I26" t="s">
        <v>34</v>
      </c>
      <c r="J26">
        <v>50</v>
      </c>
      <c r="K26">
        <v>4569</v>
      </c>
      <c r="L26">
        <v>9044</v>
      </c>
      <c r="M26">
        <v>228450</v>
      </c>
      <c r="N26">
        <v>452200</v>
      </c>
      <c r="O26">
        <v>223750</v>
      </c>
    </row>
    <row r="27" spans="1:15" x14ac:dyDescent="0.3">
      <c r="A27" s="16">
        <v>42801</v>
      </c>
      <c r="B27" t="s">
        <v>3</v>
      </c>
      <c r="C27" t="s">
        <v>8</v>
      </c>
      <c r="D27" t="s">
        <v>27</v>
      </c>
      <c r="E27">
        <v>2017</v>
      </c>
      <c r="F27" t="s">
        <v>33</v>
      </c>
      <c r="G27" s="16">
        <v>42801</v>
      </c>
      <c r="H27" t="s">
        <v>5774</v>
      </c>
      <c r="I27" t="s">
        <v>35</v>
      </c>
      <c r="J27">
        <v>57</v>
      </c>
      <c r="K27">
        <v>4942</v>
      </c>
      <c r="L27">
        <v>7812</v>
      </c>
      <c r="M27">
        <v>281694</v>
      </c>
      <c r="N27">
        <v>445284</v>
      </c>
      <c r="O27">
        <v>163590</v>
      </c>
    </row>
    <row r="28" spans="1:15" x14ac:dyDescent="0.3">
      <c r="A28" s="16">
        <v>43489</v>
      </c>
      <c r="B28" t="s">
        <v>3</v>
      </c>
      <c r="C28" t="s">
        <v>8</v>
      </c>
      <c r="D28" t="s">
        <v>27</v>
      </c>
      <c r="E28">
        <v>2019</v>
      </c>
      <c r="F28" t="s">
        <v>33</v>
      </c>
      <c r="G28" s="16">
        <v>43489</v>
      </c>
      <c r="H28" t="s">
        <v>5768</v>
      </c>
      <c r="I28" t="s">
        <v>34</v>
      </c>
      <c r="J28">
        <v>97</v>
      </c>
      <c r="K28">
        <v>2556</v>
      </c>
      <c r="L28">
        <v>7994</v>
      </c>
      <c r="M28">
        <v>247932</v>
      </c>
      <c r="N28">
        <v>775418</v>
      </c>
      <c r="O28">
        <v>527486</v>
      </c>
    </row>
    <row r="29" spans="1:15" x14ac:dyDescent="0.3">
      <c r="A29" s="16">
        <v>43468</v>
      </c>
      <c r="B29" t="s">
        <v>3</v>
      </c>
      <c r="C29" t="s">
        <v>7</v>
      </c>
      <c r="D29" t="s">
        <v>26</v>
      </c>
      <c r="E29">
        <v>2019</v>
      </c>
      <c r="F29" t="s">
        <v>33</v>
      </c>
      <c r="G29" s="16">
        <v>43468</v>
      </c>
      <c r="H29" t="s">
        <v>42</v>
      </c>
      <c r="I29" t="s">
        <v>35</v>
      </c>
      <c r="J29">
        <v>67</v>
      </c>
      <c r="K29">
        <v>6523</v>
      </c>
      <c r="L29">
        <v>10767</v>
      </c>
      <c r="M29">
        <v>437041</v>
      </c>
      <c r="N29">
        <v>721389</v>
      </c>
      <c r="O29">
        <v>284348</v>
      </c>
    </row>
    <row r="30" spans="1:15" x14ac:dyDescent="0.3">
      <c r="A30" s="16">
        <v>43832</v>
      </c>
      <c r="B30" t="s">
        <v>6</v>
      </c>
      <c r="C30" t="s">
        <v>20</v>
      </c>
      <c r="D30" t="s">
        <v>24</v>
      </c>
      <c r="E30">
        <v>2020</v>
      </c>
      <c r="F30" t="s">
        <v>33</v>
      </c>
      <c r="G30" s="16">
        <v>43832</v>
      </c>
      <c r="H30" t="s">
        <v>5766</v>
      </c>
      <c r="I30" t="s">
        <v>35</v>
      </c>
      <c r="J30">
        <v>37</v>
      </c>
      <c r="K30">
        <v>3644</v>
      </c>
      <c r="L30">
        <v>8991</v>
      </c>
      <c r="M30">
        <v>134828</v>
      </c>
      <c r="N30">
        <v>332667</v>
      </c>
      <c r="O30">
        <v>197839</v>
      </c>
    </row>
    <row r="31" spans="1:15" x14ac:dyDescent="0.3">
      <c r="A31" s="16">
        <v>42786</v>
      </c>
      <c r="B31" t="s">
        <v>3</v>
      </c>
      <c r="C31" t="s">
        <v>9</v>
      </c>
      <c r="D31" t="s">
        <v>25</v>
      </c>
      <c r="E31">
        <v>2017</v>
      </c>
      <c r="F31" t="s">
        <v>33</v>
      </c>
      <c r="G31" s="16">
        <v>42786</v>
      </c>
      <c r="H31" t="s">
        <v>5765</v>
      </c>
      <c r="I31" t="s">
        <v>34</v>
      </c>
      <c r="J31">
        <v>68</v>
      </c>
      <c r="K31">
        <v>6375</v>
      </c>
      <c r="L31">
        <v>7421</v>
      </c>
      <c r="M31">
        <v>433500</v>
      </c>
      <c r="N31">
        <v>504628</v>
      </c>
      <c r="O31">
        <v>71128</v>
      </c>
    </row>
    <row r="32" spans="1:15" x14ac:dyDescent="0.3">
      <c r="A32" s="16">
        <v>43480</v>
      </c>
      <c r="B32" t="s">
        <v>5</v>
      </c>
      <c r="C32" t="s">
        <v>16</v>
      </c>
      <c r="D32" t="s">
        <v>25</v>
      </c>
      <c r="E32">
        <v>2019</v>
      </c>
      <c r="F32" t="s">
        <v>33</v>
      </c>
      <c r="G32" s="16">
        <v>43480</v>
      </c>
      <c r="H32" t="s">
        <v>5762</v>
      </c>
      <c r="I32" t="s">
        <v>34</v>
      </c>
      <c r="J32">
        <v>76</v>
      </c>
      <c r="K32">
        <v>4817</v>
      </c>
      <c r="L32">
        <v>7139</v>
      </c>
      <c r="M32">
        <v>366092</v>
      </c>
      <c r="N32">
        <v>542564</v>
      </c>
      <c r="O32">
        <v>176472</v>
      </c>
    </row>
    <row r="33" spans="1:15" x14ac:dyDescent="0.3">
      <c r="A33" s="16">
        <v>43158</v>
      </c>
      <c r="B33" t="s">
        <v>5</v>
      </c>
      <c r="C33" t="s">
        <v>18</v>
      </c>
      <c r="D33" t="s">
        <v>24</v>
      </c>
      <c r="E33">
        <v>2018</v>
      </c>
      <c r="F33" t="s">
        <v>33</v>
      </c>
      <c r="G33" s="16">
        <v>43158</v>
      </c>
      <c r="H33" t="s">
        <v>5747</v>
      </c>
      <c r="I33" t="s">
        <v>35</v>
      </c>
      <c r="J33">
        <v>39</v>
      </c>
      <c r="K33">
        <v>4214</v>
      </c>
      <c r="L33">
        <v>8726</v>
      </c>
      <c r="M33">
        <v>164346</v>
      </c>
      <c r="N33">
        <v>340314</v>
      </c>
      <c r="O33">
        <v>175968</v>
      </c>
    </row>
    <row r="34" spans="1:15" x14ac:dyDescent="0.3">
      <c r="A34" s="16">
        <v>43896</v>
      </c>
      <c r="B34" t="s">
        <v>3</v>
      </c>
      <c r="C34" t="s">
        <v>7</v>
      </c>
      <c r="D34" t="s">
        <v>25</v>
      </c>
      <c r="E34">
        <v>2020</v>
      </c>
      <c r="F34" t="s">
        <v>33</v>
      </c>
      <c r="G34" s="16">
        <v>43896</v>
      </c>
      <c r="H34" t="s">
        <v>49</v>
      </c>
      <c r="I34" t="s">
        <v>35</v>
      </c>
      <c r="J34">
        <v>29</v>
      </c>
      <c r="K34">
        <v>7388</v>
      </c>
      <c r="L34">
        <v>13243</v>
      </c>
      <c r="M34">
        <v>214252</v>
      </c>
      <c r="N34">
        <v>384047</v>
      </c>
      <c r="O34">
        <v>169795</v>
      </c>
    </row>
    <row r="35" spans="1:15" x14ac:dyDescent="0.3">
      <c r="A35" s="16">
        <v>43493</v>
      </c>
      <c r="B35" t="s">
        <v>4</v>
      </c>
      <c r="C35" t="s">
        <v>13</v>
      </c>
      <c r="D35" t="s">
        <v>26</v>
      </c>
      <c r="E35">
        <v>2019</v>
      </c>
      <c r="F35" t="s">
        <v>33</v>
      </c>
      <c r="G35" s="16">
        <v>43493</v>
      </c>
      <c r="H35" t="s">
        <v>5746</v>
      </c>
      <c r="I35" t="s">
        <v>35</v>
      </c>
      <c r="J35">
        <v>59</v>
      </c>
      <c r="K35">
        <v>7667</v>
      </c>
      <c r="L35">
        <v>11264</v>
      </c>
      <c r="M35">
        <v>452353</v>
      </c>
      <c r="N35">
        <v>664576</v>
      </c>
      <c r="O35">
        <v>212223</v>
      </c>
    </row>
    <row r="36" spans="1:15" x14ac:dyDescent="0.3">
      <c r="A36" s="16">
        <v>43844</v>
      </c>
      <c r="B36" t="s">
        <v>4</v>
      </c>
      <c r="C36" t="s">
        <v>12</v>
      </c>
      <c r="D36" t="s">
        <v>25</v>
      </c>
      <c r="E36">
        <v>2020</v>
      </c>
      <c r="F36" t="s">
        <v>33</v>
      </c>
      <c r="G36" s="16">
        <v>43844</v>
      </c>
      <c r="H36" t="s">
        <v>5741</v>
      </c>
      <c r="I36" t="s">
        <v>35</v>
      </c>
      <c r="J36">
        <v>35</v>
      </c>
      <c r="K36">
        <v>6973</v>
      </c>
      <c r="L36">
        <v>12322</v>
      </c>
      <c r="M36">
        <v>244055</v>
      </c>
      <c r="N36">
        <v>431270</v>
      </c>
      <c r="O36">
        <v>187215</v>
      </c>
    </row>
    <row r="37" spans="1:15" x14ac:dyDescent="0.3">
      <c r="A37" s="16">
        <v>42793</v>
      </c>
      <c r="B37" t="s">
        <v>5</v>
      </c>
      <c r="C37" t="s">
        <v>17</v>
      </c>
      <c r="D37" t="s">
        <v>26</v>
      </c>
      <c r="E37">
        <v>2017</v>
      </c>
      <c r="F37" t="s">
        <v>33</v>
      </c>
      <c r="G37" s="16">
        <v>42793</v>
      </c>
      <c r="H37" t="s">
        <v>97</v>
      </c>
      <c r="I37" t="s">
        <v>35</v>
      </c>
      <c r="J37">
        <v>14</v>
      </c>
      <c r="K37">
        <v>8439</v>
      </c>
      <c r="L37">
        <v>9687</v>
      </c>
      <c r="M37">
        <v>118146</v>
      </c>
      <c r="N37">
        <v>135618</v>
      </c>
      <c r="O37">
        <v>17472</v>
      </c>
    </row>
    <row r="38" spans="1:15" x14ac:dyDescent="0.3">
      <c r="A38" s="16">
        <v>43920</v>
      </c>
      <c r="B38" t="s">
        <v>5</v>
      </c>
      <c r="C38" t="s">
        <v>16</v>
      </c>
      <c r="D38" t="s">
        <v>26</v>
      </c>
      <c r="E38">
        <v>2020</v>
      </c>
      <c r="F38" t="s">
        <v>33</v>
      </c>
      <c r="G38" s="16">
        <v>43920</v>
      </c>
      <c r="H38" t="s">
        <v>5740</v>
      </c>
      <c r="I38" t="s">
        <v>34</v>
      </c>
      <c r="J38">
        <v>95</v>
      </c>
      <c r="K38">
        <v>7335</v>
      </c>
      <c r="L38">
        <v>10112</v>
      </c>
      <c r="M38">
        <v>696825</v>
      </c>
      <c r="N38">
        <v>960640</v>
      </c>
      <c r="O38">
        <v>263815</v>
      </c>
    </row>
    <row r="39" spans="1:15" x14ac:dyDescent="0.3">
      <c r="A39" s="16">
        <v>43134</v>
      </c>
      <c r="B39" t="s">
        <v>5</v>
      </c>
      <c r="C39" t="s">
        <v>18</v>
      </c>
      <c r="D39" t="s">
        <v>25</v>
      </c>
      <c r="E39">
        <v>2018</v>
      </c>
      <c r="F39" t="s">
        <v>33</v>
      </c>
      <c r="G39" s="16">
        <v>43134</v>
      </c>
      <c r="H39" t="s">
        <v>5739</v>
      </c>
      <c r="I39" t="s">
        <v>34</v>
      </c>
      <c r="J39">
        <v>52</v>
      </c>
      <c r="K39">
        <v>2032</v>
      </c>
      <c r="L39">
        <v>6656</v>
      </c>
      <c r="M39">
        <v>105664</v>
      </c>
      <c r="N39">
        <v>346112</v>
      </c>
      <c r="O39">
        <v>240448</v>
      </c>
    </row>
    <row r="40" spans="1:15" x14ac:dyDescent="0.3">
      <c r="A40" s="16">
        <v>43536</v>
      </c>
      <c r="B40" t="s">
        <v>3</v>
      </c>
      <c r="C40" t="s">
        <v>7</v>
      </c>
      <c r="D40" t="s">
        <v>24</v>
      </c>
      <c r="E40">
        <v>2019</v>
      </c>
      <c r="F40" t="s">
        <v>33</v>
      </c>
      <c r="G40" s="16">
        <v>43536</v>
      </c>
      <c r="H40" t="s">
        <v>61</v>
      </c>
      <c r="I40" t="s">
        <v>35</v>
      </c>
      <c r="J40">
        <v>99</v>
      </c>
      <c r="K40">
        <v>2049</v>
      </c>
      <c r="L40">
        <v>5879</v>
      </c>
      <c r="M40">
        <v>202851</v>
      </c>
      <c r="N40">
        <v>582021</v>
      </c>
      <c r="O40">
        <v>379170</v>
      </c>
    </row>
    <row r="41" spans="1:15" x14ac:dyDescent="0.3">
      <c r="A41" s="16">
        <v>42752</v>
      </c>
      <c r="B41" t="s">
        <v>6</v>
      </c>
      <c r="C41" t="s">
        <v>20</v>
      </c>
      <c r="D41" t="s">
        <v>25</v>
      </c>
      <c r="E41">
        <v>2017</v>
      </c>
      <c r="F41" t="s">
        <v>33</v>
      </c>
      <c r="G41" s="16">
        <v>42752</v>
      </c>
      <c r="H41" t="s">
        <v>5737</v>
      </c>
      <c r="I41" t="s">
        <v>35</v>
      </c>
      <c r="J41">
        <v>24</v>
      </c>
      <c r="K41">
        <v>6073</v>
      </c>
      <c r="L41">
        <v>10693</v>
      </c>
      <c r="M41">
        <v>145752</v>
      </c>
      <c r="N41">
        <v>256632</v>
      </c>
      <c r="O41">
        <v>110880</v>
      </c>
    </row>
    <row r="42" spans="1:15" x14ac:dyDescent="0.3">
      <c r="A42" s="16">
        <v>42804</v>
      </c>
      <c r="B42" t="s">
        <v>4</v>
      </c>
      <c r="C42" t="s">
        <v>12</v>
      </c>
      <c r="D42" t="s">
        <v>25</v>
      </c>
      <c r="E42">
        <v>2017</v>
      </c>
      <c r="F42" t="s">
        <v>33</v>
      </c>
      <c r="G42" s="16">
        <v>42804</v>
      </c>
      <c r="H42" t="s">
        <v>5735</v>
      </c>
      <c r="I42" t="s">
        <v>34</v>
      </c>
      <c r="J42">
        <v>22</v>
      </c>
      <c r="K42">
        <v>3912</v>
      </c>
      <c r="L42">
        <v>10638</v>
      </c>
      <c r="M42">
        <v>86064</v>
      </c>
      <c r="N42">
        <v>234036</v>
      </c>
      <c r="O42">
        <v>147972</v>
      </c>
    </row>
    <row r="43" spans="1:15" x14ac:dyDescent="0.3">
      <c r="A43" s="16">
        <v>42751</v>
      </c>
      <c r="B43" t="s">
        <v>3</v>
      </c>
      <c r="C43" t="s">
        <v>10</v>
      </c>
      <c r="D43" t="s">
        <v>25</v>
      </c>
      <c r="E43">
        <v>2017</v>
      </c>
      <c r="F43" t="s">
        <v>33</v>
      </c>
      <c r="G43" s="16">
        <v>42751</v>
      </c>
      <c r="H43" t="s">
        <v>5733</v>
      </c>
      <c r="I43" t="s">
        <v>35</v>
      </c>
      <c r="J43">
        <v>39</v>
      </c>
      <c r="K43">
        <v>6989</v>
      </c>
      <c r="L43">
        <v>10113</v>
      </c>
      <c r="M43">
        <v>272571</v>
      </c>
      <c r="N43">
        <v>394407</v>
      </c>
      <c r="O43">
        <v>121836</v>
      </c>
    </row>
    <row r="44" spans="1:15" x14ac:dyDescent="0.3">
      <c r="A44" s="16">
        <v>43884</v>
      </c>
      <c r="B44" t="s">
        <v>4</v>
      </c>
      <c r="C44" t="s">
        <v>12</v>
      </c>
      <c r="D44" t="s">
        <v>27</v>
      </c>
      <c r="E44">
        <v>2020</v>
      </c>
      <c r="F44" t="s">
        <v>33</v>
      </c>
      <c r="G44" s="16">
        <v>43884</v>
      </c>
      <c r="H44" t="s">
        <v>99</v>
      </c>
      <c r="I44" t="s">
        <v>35</v>
      </c>
      <c r="J44">
        <v>87</v>
      </c>
      <c r="K44">
        <v>2906</v>
      </c>
      <c r="L44">
        <v>4398</v>
      </c>
      <c r="M44">
        <v>252822</v>
      </c>
      <c r="N44">
        <v>382626</v>
      </c>
      <c r="O44">
        <v>129804</v>
      </c>
    </row>
    <row r="45" spans="1:15" x14ac:dyDescent="0.3">
      <c r="A45" s="16">
        <v>43486</v>
      </c>
      <c r="B45" t="s">
        <v>6</v>
      </c>
      <c r="C45" t="s">
        <v>22</v>
      </c>
      <c r="D45" t="s">
        <v>26</v>
      </c>
      <c r="E45">
        <v>2019</v>
      </c>
      <c r="F45" t="s">
        <v>33</v>
      </c>
      <c r="G45" s="16">
        <v>43486</v>
      </c>
      <c r="H45" t="s">
        <v>5729</v>
      </c>
      <c r="I45" t="s">
        <v>34</v>
      </c>
      <c r="J45">
        <v>78</v>
      </c>
      <c r="K45">
        <v>6756</v>
      </c>
      <c r="L45">
        <v>13184</v>
      </c>
      <c r="M45">
        <v>526968</v>
      </c>
      <c r="N45">
        <v>1028352</v>
      </c>
      <c r="O45">
        <v>501384</v>
      </c>
    </row>
    <row r="46" spans="1:15" x14ac:dyDescent="0.3">
      <c r="A46" s="16">
        <v>43880</v>
      </c>
      <c r="B46" t="s">
        <v>6</v>
      </c>
      <c r="C46" t="s">
        <v>20</v>
      </c>
      <c r="D46" t="s">
        <v>24</v>
      </c>
      <c r="E46">
        <v>2020</v>
      </c>
      <c r="F46" t="s">
        <v>33</v>
      </c>
      <c r="G46" s="16">
        <v>43880</v>
      </c>
      <c r="H46" t="s">
        <v>5725</v>
      </c>
      <c r="I46" t="s">
        <v>34</v>
      </c>
      <c r="J46">
        <v>60</v>
      </c>
      <c r="K46">
        <v>3184</v>
      </c>
      <c r="L46">
        <v>7418</v>
      </c>
      <c r="M46">
        <v>191040</v>
      </c>
      <c r="N46">
        <v>445080</v>
      </c>
      <c r="O46">
        <v>254040</v>
      </c>
    </row>
    <row r="47" spans="1:15" x14ac:dyDescent="0.3">
      <c r="A47" s="16">
        <v>42814</v>
      </c>
      <c r="B47" t="s">
        <v>3</v>
      </c>
      <c r="C47" t="s">
        <v>9</v>
      </c>
      <c r="D47" t="s">
        <v>24</v>
      </c>
      <c r="E47">
        <v>2017</v>
      </c>
      <c r="F47" t="s">
        <v>33</v>
      </c>
      <c r="G47" s="16">
        <v>42814</v>
      </c>
      <c r="H47" t="s">
        <v>5723</v>
      </c>
      <c r="I47" t="s">
        <v>34</v>
      </c>
      <c r="J47">
        <v>92</v>
      </c>
      <c r="K47">
        <v>3671</v>
      </c>
      <c r="L47">
        <v>4693</v>
      </c>
      <c r="M47">
        <v>337732</v>
      </c>
      <c r="N47">
        <v>431756</v>
      </c>
      <c r="O47">
        <v>94024</v>
      </c>
    </row>
    <row r="48" spans="1:15" x14ac:dyDescent="0.3">
      <c r="A48" s="16">
        <v>42780</v>
      </c>
      <c r="B48" t="s">
        <v>4</v>
      </c>
      <c r="C48" t="s">
        <v>12</v>
      </c>
      <c r="D48" t="s">
        <v>27</v>
      </c>
      <c r="E48">
        <v>2017</v>
      </c>
      <c r="F48" t="s">
        <v>33</v>
      </c>
      <c r="G48" s="16">
        <v>42780</v>
      </c>
      <c r="H48" t="s">
        <v>103</v>
      </c>
      <c r="I48" t="s">
        <v>34</v>
      </c>
      <c r="J48">
        <v>78</v>
      </c>
      <c r="K48">
        <v>5042</v>
      </c>
      <c r="L48">
        <v>10455</v>
      </c>
      <c r="M48">
        <v>393276</v>
      </c>
      <c r="N48">
        <v>815490</v>
      </c>
      <c r="O48">
        <v>422214</v>
      </c>
    </row>
    <row r="49" spans="1:15" x14ac:dyDescent="0.3">
      <c r="A49" s="16">
        <v>43897</v>
      </c>
      <c r="B49" t="s">
        <v>4</v>
      </c>
      <c r="C49" t="s">
        <v>13</v>
      </c>
      <c r="D49" t="s">
        <v>24</v>
      </c>
      <c r="E49">
        <v>2020</v>
      </c>
      <c r="F49" t="s">
        <v>33</v>
      </c>
      <c r="G49" s="16">
        <v>43897</v>
      </c>
      <c r="H49" t="s">
        <v>5721</v>
      </c>
      <c r="I49" t="s">
        <v>35</v>
      </c>
      <c r="J49">
        <v>83</v>
      </c>
      <c r="K49">
        <v>3128</v>
      </c>
      <c r="L49">
        <v>6346</v>
      </c>
      <c r="M49">
        <v>259624</v>
      </c>
      <c r="N49">
        <v>526718</v>
      </c>
      <c r="O49">
        <v>267094</v>
      </c>
    </row>
    <row r="50" spans="1:15" x14ac:dyDescent="0.3">
      <c r="A50" s="16">
        <v>43913</v>
      </c>
      <c r="B50" t="s">
        <v>6</v>
      </c>
      <c r="C50" t="s">
        <v>21</v>
      </c>
      <c r="D50" t="s">
        <v>25</v>
      </c>
      <c r="E50">
        <v>2020</v>
      </c>
      <c r="F50" t="s">
        <v>33</v>
      </c>
      <c r="G50" s="16">
        <v>43913</v>
      </c>
      <c r="H50" t="s">
        <v>5717</v>
      </c>
      <c r="I50" t="s">
        <v>34</v>
      </c>
      <c r="J50">
        <v>32</v>
      </c>
      <c r="K50">
        <v>6800</v>
      </c>
      <c r="L50">
        <v>12358</v>
      </c>
      <c r="M50">
        <v>217600</v>
      </c>
      <c r="N50">
        <v>395456</v>
      </c>
      <c r="O50">
        <v>177856</v>
      </c>
    </row>
    <row r="51" spans="1:15" x14ac:dyDescent="0.3">
      <c r="A51" s="16">
        <v>42754</v>
      </c>
      <c r="B51" t="s">
        <v>3</v>
      </c>
      <c r="C51" t="s">
        <v>9</v>
      </c>
      <c r="D51" t="s">
        <v>25</v>
      </c>
      <c r="E51">
        <v>2017</v>
      </c>
      <c r="F51" t="s">
        <v>33</v>
      </c>
      <c r="G51" s="16">
        <v>42754</v>
      </c>
      <c r="H51" t="s">
        <v>5716</v>
      </c>
      <c r="I51" t="s">
        <v>35</v>
      </c>
      <c r="J51">
        <v>90</v>
      </c>
      <c r="K51">
        <v>6298</v>
      </c>
      <c r="L51">
        <v>13011</v>
      </c>
      <c r="M51">
        <v>566820</v>
      </c>
      <c r="N51">
        <v>1170990</v>
      </c>
      <c r="O51">
        <v>604170</v>
      </c>
    </row>
    <row r="52" spans="1:15" x14ac:dyDescent="0.3">
      <c r="A52" s="16">
        <v>43146</v>
      </c>
      <c r="B52" t="s">
        <v>3</v>
      </c>
      <c r="C52" t="s">
        <v>9</v>
      </c>
      <c r="D52" t="s">
        <v>26</v>
      </c>
      <c r="E52">
        <v>2018</v>
      </c>
      <c r="F52" t="s">
        <v>33</v>
      </c>
      <c r="G52" s="16">
        <v>43146</v>
      </c>
      <c r="H52" t="s">
        <v>5714</v>
      </c>
      <c r="I52" t="s">
        <v>35</v>
      </c>
      <c r="J52">
        <v>84</v>
      </c>
      <c r="K52">
        <v>3930</v>
      </c>
      <c r="L52">
        <v>5330</v>
      </c>
      <c r="M52">
        <v>330120</v>
      </c>
      <c r="N52">
        <v>447720</v>
      </c>
      <c r="O52">
        <v>117600</v>
      </c>
    </row>
    <row r="53" spans="1:15" x14ac:dyDescent="0.3">
      <c r="A53" s="16">
        <v>42748</v>
      </c>
      <c r="B53" t="s">
        <v>4</v>
      </c>
      <c r="C53" t="s">
        <v>12</v>
      </c>
      <c r="D53" t="s">
        <v>27</v>
      </c>
      <c r="E53">
        <v>2017</v>
      </c>
      <c r="F53" t="s">
        <v>33</v>
      </c>
      <c r="G53" s="16">
        <v>42748</v>
      </c>
      <c r="H53" t="s">
        <v>5703</v>
      </c>
      <c r="I53" t="s">
        <v>35</v>
      </c>
      <c r="J53">
        <v>88</v>
      </c>
      <c r="K53">
        <v>8170</v>
      </c>
      <c r="L53">
        <v>12338</v>
      </c>
      <c r="M53">
        <v>718960</v>
      </c>
      <c r="N53">
        <v>1085744</v>
      </c>
      <c r="O53">
        <v>366784</v>
      </c>
    </row>
    <row r="54" spans="1:15" x14ac:dyDescent="0.3">
      <c r="A54" s="16">
        <v>43184</v>
      </c>
      <c r="B54" t="s">
        <v>5</v>
      </c>
      <c r="C54" t="s">
        <v>16</v>
      </c>
      <c r="D54" t="s">
        <v>26</v>
      </c>
      <c r="E54">
        <v>2018</v>
      </c>
      <c r="F54" t="s">
        <v>33</v>
      </c>
      <c r="G54" s="16">
        <v>43184</v>
      </c>
      <c r="H54" t="s">
        <v>5700</v>
      </c>
      <c r="I54" t="s">
        <v>34</v>
      </c>
      <c r="J54">
        <v>39</v>
      </c>
      <c r="K54">
        <v>7414</v>
      </c>
      <c r="L54">
        <v>9104</v>
      </c>
      <c r="M54">
        <v>289146</v>
      </c>
      <c r="N54">
        <v>355056</v>
      </c>
      <c r="O54">
        <v>65910</v>
      </c>
    </row>
    <row r="55" spans="1:15" x14ac:dyDescent="0.3">
      <c r="A55" s="16">
        <v>43469</v>
      </c>
      <c r="B55" t="s">
        <v>4</v>
      </c>
      <c r="C55" t="s">
        <v>13</v>
      </c>
      <c r="D55" t="s">
        <v>25</v>
      </c>
      <c r="E55">
        <v>2019</v>
      </c>
      <c r="F55" t="s">
        <v>33</v>
      </c>
      <c r="G55" s="16">
        <v>43469</v>
      </c>
      <c r="H55" t="s">
        <v>5695</v>
      </c>
      <c r="I55" t="s">
        <v>35</v>
      </c>
      <c r="J55">
        <v>94</v>
      </c>
      <c r="K55">
        <v>6169</v>
      </c>
      <c r="L55">
        <v>11551</v>
      </c>
      <c r="M55">
        <v>579886</v>
      </c>
      <c r="N55">
        <v>1085794</v>
      </c>
      <c r="O55">
        <v>505908</v>
      </c>
    </row>
    <row r="56" spans="1:15" x14ac:dyDescent="0.3">
      <c r="A56" s="16">
        <v>43511</v>
      </c>
      <c r="B56" t="s">
        <v>4</v>
      </c>
      <c r="C56" t="s">
        <v>15</v>
      </c>
      <c r="D56" t="s">
        <v>26</v>
      </c>
      <c r="E56">
        <v>2019</v>
      </c>
      <c r="F56" t="s">
        <v>33</v>
      </c>
      <c r="G56" s="16">
        <v>43511</v>
      </c>
      <c r="H56" t="s">
        <v>5692</v>
      </c>
      <c r="I56" t="s">
        <v>35</v>
      </c>
      <c r="J56">
        <v>27</v>
      </c>
      <c r="K56">
        <v>8948</v>
      </c>
      <c r="L56">
        <v>12768</v>
      </c>
      <c r="M56">
        <v>241596</v>
      </c>
      <c r="N56">
        <v>344736</v>
      </c>
      <c r="O56">
        <v>103140</v>
      </c>
    </row>
    <row r="57" spans="1:15" x14ac:dyDescent="0.3">
      <c r="A57" s="16">
        <v>43555</v>
      </c>
      <c r="B57" t="s">
        <v>4</v>
      </c>
      <c r="C57" t="s">
        <v>15</v>
      </c>
      <c r="D57" t="s">
        <v>25</v>
      </c>
      <c r="E57">
        <v>2019</v>
      </c>
      <c r="F57" t="s">
        <v>33</v>
      </c>
      <c r="G57" s="16">
        <v>43555</v>
      </c>
      <c r="H57" t="s">
        <v>5688</v>
      </c>
      <c r="I57" t="s">
        <v>34</v>
      </c>
      <c r="J57">
        <v>57</v>
      </c>
      <c r="K57">
        <v>4588</v>
      </c>
      <c r="L57">
        <v>8471</v>
      </c>
      <c r="M57">
        <v>261516</v>
      </c>
      <c r="N57">
        <v>482847</v>
      </c>
      <c r="O57">
        <v>221331</v>
      </c>
    </row>
    <row r="58" spans="1:15" x14ac:dyDescent="0.3">
      <c r="A58" s="16">
        <v>43186</v>
      </c>
      <c r="B58" t="s">
        <v>4</v>
      </c>
      <c r="C58" t="s">
        <v>14</v>
      </c>
      <c r="D58" t="s">
        <v>24</v>
      </c>
      <c r="E58">
        <v>2018</v>
      </c>
      <c r="F58" t="s">
        <v>33</v>
      </c>
      <c r="G58" s="16">
        <v>43186</v>
      </c>
      <c r="H58" t="s">
        <v>5687</v>
      </c>
      <c r="I58" t="s">
        <v>34</v>
      </c>
      <c r="J58">
        <v>15</v>
      </c>
      <c r="K58">
        <v>7241</v>
      </c>
      <c r="L58">
        <v>11998</v>
      </c>
      <c r="M58">
        <v>108615</v>
      </c>
      <c r="N58">
        <v>179970</v>
      </c>
      <c r="O58">
        <v>71355</v>
      </c>
    </row>
    <row r="59" spans="1:15" x14ac:dyDescent="0.3">
      <c r="A59" s="16">
        <v>43481</v>
      </c>
      <c r="B59" t="s">
        <v>5</v>
      </c>
      <c r="C59" t="s">
        <v>17</v>
      </c>
      <c r="D59" t="s">
        <v>26</v>
      </c>
      <c r="E59">
        <v>2019</v>
      </c>
      <c r="F59" t="s">
        <v>33</v>
      </c>
      <c r="G59" s="16">
        <v>43481</v>
      </c>
      <c r="H59" t="s">
        <v>114</v>
      </c>
      <c r="I59" t="s">
        <v>34</v>
      </c>
      <c r="J59">
        <v>90</v>
      </c>
      <c r="K59">
        <v>3121</v>
      </c>
      <c r="L59">
        <v>9056</v>
      </c>
      <c r="M59">
        <v>280890</v>
      </c>
      <c r="N59">
        <v>815040</v>
      </c>
      <c r="O59">
        <v>534150</v>
      </c>
    </row>
    <row r="60" spans="1:15" x14ac:dyDescent="0.3">
      <c r="A60" s="16">
        <v>43544</v>
      </c>
      <c r="B60" t="s">
        <v>6</v>
      </c>
      <c r="C60" t="s">
        <v>20</v>
      </c>
      <c r="D60" t="s">
        <v>24</v>
      </c>
      <c r="E60">
        <v>2019</v>
      </c>
      <c r="F60" t="s">
        <v>33</v>
      </c>
      <c r="G60" s="16">
        <v>43544</v>
      </c>
      <c r="H60" t="s">
        <v>5686</v>
      </c>
      <c r="I60" t="s">
        <v>35</v>
      </c>
      <c r="J60">
        <v>78</v>
      </c>
      <c r="K60">
        <v>4439</v>
      </c>
      <c r="L60">
        <v>7659</v>
      </c>
      <c r="M60">
        <v>346242</v>
      </c>
      <c r="N60">
        <v>597402</v>
      </c>
      <c r="O60">
        <v>251160</v>
      </c>
    </row>
    <row r="61" spans="1:15" x14ac:dyDescent="0.3">
      <c r="A61" s="16">
        <v>43163</v>
      </c>
      <c r="B61" t="s">
        <v>4</v>
      </c>
      <c r="C61" t="s">
        <v>15</v>
      </c>
      <c r="D61" t="s">
        <v>24</v>
      </c>
      <c r="E61">
        <v>2018</v>
      </c>
      <c r="F61" t="s">
        <v>33</v>
      </c>
      <c r="G61" s="16">
        <v>43163</v>
      </c>
      <c r="H61" t="s">
        <v>5680</v>
      </c>
      <c r="I61" t="s">
        <v>34</v>
      </c>
      <c r="J61">
        <v>48</v>
      </c>
      <c r="K61">
        <v>5743</v>
      </c>
      <c r="L61">
        <v>9156</v>
      </c>
      <c r="M61">
        <v>275664</v>
      </c>
      <c r="N61">
        <v>439488</v>
      </c>
      <c r="O61">
        <v>163824</v>
      </c>
    </row>
    <row r="62" spans="1:15" x14ac:dyDescent="0.3">
      <c r="A62" s="16">
        <v>42739</v>
      </c>
      <c r="B62" t="s">
        <v>6</v>
      </c>
      <c r="C62" t="s">
        <v>23</v>
      </c>
      <c r="D62" t="s">
        <v>25</v>
      </c>
      <c r="E62">
        <v>2017</v>
      </c>
      <c r="F62" t="s">
        <v>33</v>
      </c>
      <c r="G62" s="16">
        <v>42739</v>
      </c>
      <c r="H62" t="s">
        <v>117</v>
      </c>
      <c r="I62" t="s">
        <v>35</v>
      </c>
      <c r="J62">
        <v>24</v>
      </c>
      <c r="K62">
        <v>6877</v>
      </c>
      <c r="L62">
        <v>12596</v>
      </c>
      <c r="M62">
        <v>165048</v>
      </c>
      <c r="N62">
        <v>302304</v>
      </c>
      <c r="O62">
        <v>137256</v>
      </c>
    </row>
    <row r="63" spans="1:15" x14ac:dyDescent="0.3">
      <c r="A63" s="16">
        <v>43101</v>
      </c>
      <c r="B63" t="s">
        <v>5</v>
      </c>
      <c r="C63" t="s">
        <v>17</v>
      </c>
      <c r="D63" t="s">
        <v>24</v>
      </c>
      <c r="E63">
        <v>2018</v>
      </c>
      <c r="F63" t="s">
        <v>33</v>
      </c>
      <c r="G63" s="16">
        <v>43101</v>
      </c>
      <c r="H63" t="s">
        <v>118</v>
      </c>
      <c r="I63" t="s">
        <v>34</v>
      </c>
      <c r="J63">
        <v>72</v>
      </c>
      <c r="K63">
        <v>2192</v>
      </c>
      <c r="L63">
        <v>4635</v>
      </c>
      <c r="M63">
        <v>157824</v>
      </c>
      <c r="N63">
        <v>333720</v>
      </c>
      <c r="O63">
        <v>175896</v>
      </c>
    </row>
    <row r="64" spans="1:15" x14ac:dyDescent="0.3">
      <c r="A64" s="16">
        <v>42813</v>
      </c>
      <c r="B64" t="s">
        <v>6</v>
      </c>
      <c r="C64" t="s">
        <v>21</v>
      </c>
      <c r="D64" t="s">
        <v>26</v>
      </c>
      <c r="E64">
        <v>2017</v>
      </c>
      <c r="F64" t="s">
        <v>33</v>
      </c>
      <c r="G64" s="16">
        <v>42813</v>
      </c>
      <c r="H64" t="s">
        <v>5677</v>
      </c>
      <c r="I64" t="s">
        <v>34</v>
      </c>
      <c r="J64">
        <v>55</v>
      </c>
      <c r="K64">
        <v>2204</v>
      </c>
      <c r="L64">
        <v>8482</v>
      </c>
      <c r="M64">
        <v>121220</v>
      </c>
      <c r="N64">
        <v>466510</v>
      </c>
      <c r="O64">
        <v>345290</v>
      </c>
    </row>
    <row r="65" spans="1:15" x14ac:dyDescent="0.3">
      <c r="A65" s="16">
        <v>42784</v>
      </c>
      <c r="B65" t="s">
        <v>3</v>
      </c>
      <c r="C65" t="s">
        <v>7</v>
      </c>
      <c r="D65" t="s">
        <v>24</v>
      </c>
      <c r="E65">
        <v>2017</v>
      </c>
      <c r="F65" t="s">
        <v>33</v>
      </c>
      <c r="G65" s="16">
        <v>42784</v>
      </c>
      <c r="H65" t="s">
        <v>5672</v>
      </c>
      <c r="I65" t="s">
        <v>34</v>
      </c>
      <c r="J65">
        <v>86</v>
      </c>
      <c r="K65">
        <v>5988</v>
      </c>
      <c r="L65">
        <v>7039</v>
      </c>
      <c r="M65">
        <v>514968</v>
      </c>
      <c r="N65">
        <v>605354</v>
      </c>
      <c r="O65">
        <v>90386</v>
      </c>
    </row>
    <row r="66" spans="1:15" x14ac:dyDescent="0.3">
      <c r="A66" s="16">
        <v>43129</v>
      </c>
      <c r="B66" t="s">
        <v>4</v>
      </c>
      <c r="C66" t="s">
        <v>13</v>
      </c>
      <c r="D66" t="s">
        <v>24</v>
      </c>
      <c r="E66">
        <v>2018</v>
      </c>
      <c r="F66" t="s">
        <v>33</v>
      </c>
      <c r="G66" s="16">
        <v>43129</v>
      </c>
      <c r="H66" t="s">
        <v>5671</v>
      </c>
      <c r="I66" t="s">
        <v>35</v>
      </c>
      <c r="J66">
        <v>60</v>
      </c>
      <c r="K66">
        <v>5725</v>
      </c>
      <c r="L66">
        <v>9619</v>
      </c>
      <c r="M66">
        <v>343500</v>
      </c>
      <c r="N66">
        <v>577140</v>
      </c>
      <c r="O66">
        <v>233640</v>
      </c>
    </row>
    <row r="67" spans="1:15" x14ac:dyDescent="0.3">
      <c r="A67" s="16">
        <v>43911</v>
      </c>
      <c r="B67" t="s">
        <v>6</v>
      </c>
      <c r="C67" t="s">
        <v>23</v>
      </c>
      <c r="D67" t="s">
        <v>27</v>
      </c>
      <c r="E67">
        <v>2020</v>
      </c>
      <c r="F67" t="s">
        <v>33</v>
      </c>
      <c r="G67" s="16">
        <v>43911</v>
      </c>
      <c r="H67" t="s">
        <v>5669</v>
      </c>
      <c r="I67" t="s">
        <v>34</v>
      </c>
      <c r="J67">
        <v>53</v>
      </c>
      <c r="K67">
        <v>8426</v>
      </c>
      <c r="L67">
        <v>11737</v>
      </c>
      <c r="M67">
        <v>446578</v>
      </c>
      <c r="N67">
        <v>622061</v>
      </c>
      <c r="O67">
        <v>175483</v>
      </c>
    </row>
    <row r="68" spans="1:15" x14ac:dyDescent="0.3">
      <c r="A68" s="16">
        <v>42803</v>
      </c>
      <c r="B68" t="s">
        <v>4</v>
      </c>
      <c r="C68" t="s">
        <v>15</v>
      </c>
      <c r="D68" t="s">
        <v>25</v>
      </c>
      <c r="E68">
        <v>2017</v>
      </c>
      <c r="F68" t="s">
        <v>33</v>
      </c>
      <c r="G68" s="16">
        <v>42803</v>
      </c>
      <c r="H68" t="s">
        <v>123</v>
      </c>
      <c r="I68" t="s">
        <v>35</v>
      </c>
      <c r="J68">
        <v>57</v>
      </c>
      <c r="K68">
        <v>7876</v>
      </c>
      <c r="L68">
        <v>14707</v>
      </c>
      <c r="M68">
        <v>448932</v>
      </c>
      <c r="N68">
        <v>838299</v>
      </c>
      <c r="O68">
        <v>389367</v>
      </c>
    </row>
    <row r="69" spans="1:15" x14ac:dyDescent="0.3">
      <c r="A69" s="16">
        <v>43838</v>
      </c>
      <c r="B69" t="s">
        <v>6</v>
      </c>
      <c r="C69" t="s">
        <v>22</v>
      </c>
      <c r="D69" t="s">
        <v>26</v>
      </c>
      <c r="E69">
        <v>2020</v>
      </c>
      <c r="F69" t="s">
        <v>33</v>
      </c>
      <c r="G69" s="16">
        <v>43838</v>
      </c>
      <c r="H69" t="s">
        <v>124</v>
      </c>
      <c r="I69" t="s">
        <v>34</v>
      </c>
      <c r="J69">
        <v>31</v>
      </c>
      <c r="K69">
        <v>6066</v>
      </c>
      <c r="L69">
        <v>7723</v>
      </c>
      <c r="M69">
        <v>188046</v>
      </c>
      <c r="N69">
        <v>239413</v>
      </c>
      <c r="O69">
        <v>51367</v>
      </c>
    </row>
    <row r="70" spans="1:15" x14ac:dyDescent="0.3">
      <c r="A70" s="16">
        <v>43177</v>
      </c>
      <c r="B70" t="s">
        <v>5</v>
      </c>
      <c r="C70" t="s">
        <v>17</v>
      </c>
      <c r="D70" t="s">
        <v>26</v>
      </c>
      <c r="E70">
        <v>2018</v>
      </c>
      <c r="F70" t="s">
        <v>33</v>
      </c>
      <c r="G70" s="16">
        <v>43177</v>
      </c>
      <c r="H70" t="s">
        <v>125</v>
      </c>
      <c r="I70" t="s">
        <v>35</v>
      </c>
      <c r="J70">
        <v>13</v>
      </c>
      <c r="K70">
        <v>2129</v>
      </c>
      <c r="L70">
        <v>8753</v>
      </c>
      <c r="M70">
        <v>27677</v>
      </c>
      <c r="N70">
        <v>113789</v>
      </c>
      <c r="O70">
        <v>86112</v>
      </c>
    </row>
    <row r="71" spans="1:15" x14ac:dyDescent="0.3">
      <c r="A71" s="16">
        <v>43157</v>
      </c>
      <c r="B71" t="s">
        <v>6</v>
      </c>
      <c r="C71" t="s">
        <v>21</v>
      </c>
      <c r="D71" t="s">
        <v>27</v>
      </c>
      <c r="E71">
        <v>2018</v>
      </c>
      <c r="F71" t="s">
        <v>33</v>
      </c>
      <c r="G71" s="16">
        <v>43157</v>
      </c>
      <c r="H71" t="s">
        <v>5664</v>
      </c>
      <c r="I71" t="s">
        <v>34</v>
      </c>
      <c r="J71">
        <v>85</v>
      </c>
      <c r="K71">
        <v>6428</v>
      </c>
      <c r="L71">
        <v>8553</v>
      </c>
      <c r="M71">
        <v>546380</v>
      </c>
      <c r="N71">
        <v>727005</v>
      </c>
      <c r="O71">
        <v>180625</v>
      </c>
    </row>
    <row r="72" spans="1:15" x14ac:dyDescent="0.3">
      <c r="A72" s="16">
        <v>43117</v>
      </c>
      <c r="B72" t="s">
        <v>4</v>
      </c>
      <c r="C72" t="s">
        <v>13</v>
      </c>
      <c r="D72" t="s">
        <v>25</v>
      </c>
      <c r="E72">
        <v>2018</v>
      </c>
      <c r="F72" t="s">
        <v>33</v>
      </c>
      <c r="G72" s="16">
        <v>43117</v>
      </c>
      <c r="H72" t="s">
        <v>5660</v>
      </c>
      <c r="I72" t="s">
        <v>34</v>
      </c>
      <c r="J72">
        <v>60</v>
      </c>
      <c r="K72">
        <v>5688</v>
      </c>
      <c r="L72">
        <v>7028</v>
      </c>
      <c r="M72">
        <v>341280</v>
      </c>
      <c r="N72">
        <v>421680</v>
      </c>
      <c r="O72">
        <v>80400</v>
      </c>
    </row>
    <row r="73" spans="1:15" x14ac:dyDescent="0.3">
      <c r="A73" s="16">
        <v>42777</v>
      </c>
      <c r="B73" t="s">
        <v>6</v>
      </c>
      <c r="C73" t="s">
        <v>21</v>
      </c>
      <c r="D73" t="s">
        <v>25</v>
      </c>
      <c r="E73">
        <v>2017</v>
      </c>
      <c r="F73" t="s">
        <v>33</v>
      </c>
      <c r="G73" s="16">
        <v>42777</v>
      </c>
      <c r="H73" t="s">
        <v>5659</v>
      </c>
      <c r="I73" t="s">
        <v>35</v>
      </c>
      <c r="J73">
        <v>17</v>
      </c>
      <c r="K73">
        <v>7306</v>
      </c>
      <c r="L73">
        <v>11471</v>
      </c>
      <c r="M73">
        <v>124202</v>
      </c>
      <c r="N73">
        <v>195007</v>
      </c>
      <c r="O73">
        <v>70805</v>
      </c>
    </row>
    <row r="74" spans="1:15" x14ac:dyDescent="0.3">
      <c r="A74" s="16">
        <v>42812</v>
      </c>
      <c r="B74" t="s">
        <v>5</v>
      </c>
      <c r="C74" t="s">
        <v>16</v>
      </c>
      <c r="D74" t="s">
        <v>27</v>
      </c>
      <c r="E74">
        <v>2017</v>
      </c>
      <c r="F74" t="s">
        <v>33</v>
      </c>
      <c r="G74" s="16">
        <v>42812</v>
      </c>
      <c r="H74" t="s">
        <v>5655</v>
      </c>
      <c r="I74" t="s">
        <v>35</v>
      </c>
      <c r="J74">
        <v>76</v>
      </c>
      <c r="K74">
        <v>3838</v>
      </c>
      <c r="L74">
        <v>5007</v>
      </c>
      <c r="M74">
        <v>291688</v>
      </c>
      <c r="N74">
        <v>380532</v>
      </c>
      <c r="O74">
        <v>88844</v>
      </c>
    </row>
    <row r="75" spans="1:15" x14ac:dyDescent="0.3">
      <c r="A75" s="16">
        <v>43884</v>
      </c>
      <c r="B75" t="s">
        <v>3</v>
      </c>
      <c r="C75" t="s">
        <v>7</v>
      </c>
      <c r="D75" t="s">
        <v>26</v>
      </c>
      <c r="E75">
        <v>2020</v>
      </c>
      <c r="F75" t="s">
        <v>33</v>
      </c>
      <c r="G75" s="16">
        <v>43884</v>
      </c>
      <c r="H75" t="s">
        <v>5654</v>
      </c>
      <c r="I75" t="s">
        <v>34</v>
      </c>
      <c r="J75">
        <v>72</v>
      </c>
      <c r="K75">
        <v>3928</v>
      </c>
      <c r="L75">
        <v>7911</v>
      </c>
      <c r="M75">
        <v>282816</v>
      </c>
      <c r="N75">
        <v>569592</v>
      </c>
      <c r="O75">
        <v>286776</v>
      </c>
    </row>
    <row r="76" spans="1:15" x14ac:dyDescent="0.3">
      <c r="A76" s="16">
        <v>43894</v>
      </c>
      <c r="B76" t="s">
        <v>3</v>
      </c>
      <c r="C76" t="s">
        <v>9</v>
      </c>
      <c r="D76" t="s">
        <v>27</v>
      </c>
      <c r="E76">
        <v>2020</v>
      </c>
      <c r="F76" t="s">
        <v>33</v>
      </c>
      <c r="G76" s="16">
        <v>43894</v>
      </c>
      <c r="H76" t="s">
        <v>5651</v>
      </c>
      <c r="I76" t="s">
        <v>35</v>
      </c>
      <c r="J76">
        <v>54</v>
      </c>
      <c r="K76">
        <v>5780</v>
      </c>
      <c r="L76">
        <v>12350</v>
      </c>
      <c r="M76">
        <v>312120</v>
      </c>
      <c r="N76">
        <v>666900</v>
      </c>
      <c r="O76">
        <v>354780</v>
      </c>
    </row>
    <row r="77" spans="1:15" x14ac:dyDescent="0.3">
      <c r="A77" s="16">
        <v>43187</v>
      </c>
      <c r="B77" t="s">
        <v>6</v>
      </c>
      <c r="C77" t="s">
        <v>23</v>
      </c>
      <c r="D77" t="s">
        <v>25</v>
      </c>
      <c r="E77">
        <v>2018</v>
      </c>
      <c r="F77" t="s">
        <v>33</v>
      </c>
      <c r="G77" s="16">
        <v>43187</v>
      </c>
      <c r="H77" t="s">
        <v>132</v>
      </c>
      <c r="I77" t="s">
        <v>35</v>
      </c>
      <c r="J77">
        <v>66</v>
      </c>
      <c r="K77">
        <v>5815</v>
      </c>
      <c r="L77">
        <v>7531</v>
      </c>
      <c r="M77">
        <v>383790</v>
      </c>
      <c r="N77">
        <v>497046</v>
      </c>
      <c r="O77">
        <v>113256</v>
      </c>
    </row>
    <row r="78" spans="1:15" x14ac:dyDescent="0.3">
      <c r="A78" s="16">
        <v>43147</v>
      </c>
      <c r="B78" t="s">
        <v>4</v>
      </c>
      <c r="C78" t="s">
        <v>15</v>
      </c>
      <c r="D78" t="s">
        <v>24</v>
      </c>
      <c r="E78">
        <v>2018</v>
      </c>
      <c r="F78" t="s">
        <v>33</v>
      </c>
      <c r="G78" s="16">
        <v>43147</v>
      </c>
      <c r="H78" t="s">
        <v>133</v>
      </c>
      <c r="I78" t="s">
        <v>34</v>
      </c>
      <c r="J78">
        <v>96</v>
      </c>
      <c r="K78">
        <v>2444</v>
      </c>
      <c r="L78">
        <v>5204</v>
      </c>
      <c r="M78">
        <v>234624</v>
      </c>
      <c r="N78">
        <v>499584</v>
      </c>
      <c r="O78">
        <v>264960</v>
      </c>
    </row>
    <row r="79" spans="1:15" x14ac:dyDescent="0.3">
      <c r="A79" s="16">
        <v>43145</v>
      </c>
      <c r="B79" t="s">
        <v>3</v>
      </c>
      <c r="C79" t="s">
        <v>8</v>
      </c>
      <c r="D79" t="s">
        <v>25</v>
      </c>
      <c r="E79">
        <v>2018</v>
      </c>
      <c r="F79" t="s">
        <v>33</v>
      </c>
      <c r="G79" s="16">
        <v>43145</v>
      </c>
      <c r="H79" t="s">
        <v>5648</v>
      </c>
      <c r="I79" t="s">
        <v>35</v>
      </c>
      <c r="J79">
        <v>35</v>
      </c>
      <c r="K79">
        <v>7081</v>
      </c>
      <c r="L79">
        <v>8384</v>
      </c>
      <c r="M79">
        <v>247835</v>
      </c>
      <c r="N79">
        <v>293440</v>
      </c>
      <c r="O79">
        <v>45605</v>
      </c>
    </row>
    <row r="80" spans="1:15" x14ac:dyDescent="0.3">
      <c r="A80" s="16">
        <v>43486</v>
      </c>
      <c r="B80" t="s">
        <v>5</v>
      </c>
      <c r="C80" t="s">
        <v>18</v>
      </c>
      <c r="D80" t="s">
        <v>25</v>
      </c>
      <c r="E80">
        <v>2019</v>
      </c>
      <c r="F80" t="s">
        <v>33</v>
      </c>
      <c r="G80" s="16">
        <v>43486</v>
      </c>
      <c r="H80" t="s">
        <v>5647</v>
      </c>
      <c r="I80" t="s">
        <v>35</v>
      </c>
      <c r="J80">
        <v>30</v>
      </c>
      <c r="K80">
        <v>3406</v>
      </c>
      <c r="L80">
        <v>9079</v>
      </c>
      <c r="M80">
        <v>102180</v>
      </c>
      <c r="N80">
        <v>272370</v>
      </c>
      <c r="O80">
        <v>170190</v>
      </c>
    </row>
    <row r="81" spans="1:15" x14ac:dyDescent="0.3">
      <c r="A81" s="16">
        <v>43866</v>
      </c>
      <c r="B81" t="s">
        <v>6</v>
      </c>
      <c r="C81" t="s">
        <v>22</v>
      </c>
      <c r="D81" t="s">
        <v>25</v>
      </c>
      <c r="E81">
        <v>2020</v>
      </c>
      <c r="F81" t="s">
        <v>33</v>
      </c>
      <c r="G81" s="16">
        <v>43866</v>
      </c>
      <c r="H81" t="s">
        <v>136</v>
      </c>
      <c r="I81" t="s">
        <v>34</v>
      </c>
      <c r="J81">
        <v>60</v>
      </c>
      <c r="K81">
        <v>5527</v>
      </c>
      <c r="L81">
        <v>10707</v>
      </c>
      <c r="M81">
        <v>331620</v>
      </c>
      <c r="N81">
        <v>642420</v>
      </c>
      <c r="O81">
        <v>310800</v>
      </c>
    </row>
    <row r="82" spans="1:15" x14ac:dyDescent="0.3">
      <c r="A82" s="16">
        <v>42754</v>
      </c>
      <c r="B82" t="s">
        <v>5</v>
      </c>
      <c r="C82" t="s">
        <v>18</v>
      </c>
      <c r="D82" t="s">
        <v>26</v>
      </c>
      <c r="E82">
        <v>2017</v>
      </c>
      <c r="F82" t="s">
        <v>33</v>
      </c>
      <c r="G82" s="16">
        <v>42754</v>
      </c>
      <c r="H82" t="s">
        <v>5644</v>
      </c>
      <c r="I82" t="s">
        <v>34</v>
      </c>
      <c r="J82">
        <v>72</v>
      </c>
      <c r="K82">
        <v>6176</v>
      </c>
      <c r="L82">
        <v>7442</v>
      </c>
      <c r="M82">
        <v>444672</v>
      </c>
      <c r="N82">
        <v>535824</v>
      </c>
      <c r="O82">
        <v>91152</v>
      </c>
    </row>
    <row r="83" spans="1:15" x14ac:dyDescent="0.3">
      <c r="A83" s="16">
        <v>42791</v>
      </c>
      <c r="B83" t="s">
        <v>3</v>
      </c>
      <c r="C83" t="s">
        <v>10</v>
      </c>
      <c r="D83" t="s">
        <v>24</v>
      </c>
      <c r="E83">
        <v>2017</v>
      </c>
      <c r="F83" t="s">
        <v>33</v>
      </c>
      <c r="G83" s="16">
        <v>42791</v>
      </c>
      <c r="H83" t="s">
        <v>5641</v>
      </c>
      <c r="I83" t="s">
        <v>34</v>
      </c>
      <c r="J83">
        <v>32</v>
      </c>
      <c r="K83">
        <v>3852</v>
      </c>
      <c r="L83">
        <v>9121</v>
      </c>
      <c r="M83">
        <v>123264</v>
      </c>
      <c r="N83">
        <v>291872</v>
      </c>
      <c r="O83">
        <v>168608</v>
      </c>
    </row>
    <row r="84" spans="1:15" x14ac:dyDescent="0.3">
      <c r="A84" s="16">
        <v>42803</v>
      </c>
      <c r="B84" t="s">
        <v>6</v>
      </c>
      <c r="C84" t="s">
        <v>23</v>
      </c>
      <c r="D84" t="s">
        <v>25</v>
      </c>
      <c r="E84">
        <v>2017</v>
      </c>
      <c r="F84" t="s">
        <v>33</v>
      </c>
      <c r="G84" s="16">
        <v>42803</v>
      </c>
      <c r="H84" t="s">
        <v>5637</v>
      </c>
      <c r="I84" t="s">
        <v>35</v>
      </c>
      <c r="J84">
        <v>17</v>
      </c>
      <c r="K84">
        <v>2365</v>
      </c>
      <c r="L84">
        <v>6045</v>
      </c>
      <c r="M84">
        <v>40205</v>
      </c>
      <c r="N84">
        <v>102765</v>
      </c>
      <c r="O84">
        <v>62560</v>
      </c>
    </row>
    <row r="85" spans="1:15" x14ac:dyDescent="0.3">
      <c r="A85" s="16">
        <v>43527</v>
      </c>
      <c r="B85" t="s">
        <v>3</v>
      </c>
      <c r="C85" t="s">
        <v>10</v>
      </c>
      <c r="D85" t="s">
        <v>24</v>
      </c>
      <c r="E85">
        <v>2019</v>
      </c>
      <c r="F85" t="s">
        <v>33</v>
      </c>
      <c r="G85" s="16">
        <v>43527</v>
      </c>
      <c r="H85" t="s">
        <v>5628</v>
      </c>
      <c r="I85" t="s">
        <v>35</v>
      </c>
      <c r="J85">
        <v>43</v>
      </c>
      <c r="K85">
        <v>4668</v>
      </c>
      <c r="L85">
        <v>8967</v>
      </c>
      <c r="M85">
        <v>200724</v>
      </c>
      <c r="N85">
        <v>385581</v>
      </c>
      <c r="O85">
        <v>184857</v>
      </c>
    </row>
    <row r="86" spans="1:15" x14ac:dyDescent="0.3">
      <c r="A86" s="16">
        <v>43904</v>
      </c>
      <c r="B86" t="s">
        <v>3</v>
      </c>
      <c r="C86" t="s">
        <v>7</v>
      </c>
      <c r="D86" t="s">
        <v>24</v>
      </c>
      <c r="E86">
        <v>2020</v>
      </c>
      <c r="F86" t="s">
        <v>33</v>
      </c>
      <c r="G86" s="16">
        <v>43904</v>
      </c>
      <c r="H86" t="s">
        <v>141</v>
      </c>
      <c r="I86" t="s">
        <v>34</v>
      </c>
      <c r="J86">
        <v>79</v>
      </c>
      <c r="K86">
        <v>8596</v>
      </c>
      <c r="L86">
        <v>12917</v>
      </c>
      <c r="M86">
        <v>679084</v>
      </c>
      <c r="N86">
        <v>1020443</v>
      </c>
      <c r="O86">
        <v>341359</v>
      </c>
    </row>
    <row r="87" spans="1:15" x14ac:dyDescent="0.3">
      <c r="A87" s="16">
        <v>42736</v>
      </c>
      <c r="B87" t="s">
        <v>4</v>
      </c>
      <c r="C87" t="s">
        <v>12</v>
      </c>
      <c r="D87" t="s">
        <v>24</v>
      </c>
      <c r="E87">
        <v>2017</v>
      </c>
      <c r="F87" t="s">
        <v>33</v>
      </c>
      <c r="G87" s="16">
        <v>42736</v>
      </c>
      <c r="H87" t="s">
        <v>5627</v>
      </c>
      <c r="I87" t="s">
        <v>35</v>
      </c>
      <c r="J87">
        <v>51</v>
      </c>
      <c r="K87">
        <v>5535</v>
      </c>
      <c r="L87">
        <v>12276</v>
      </c>
      <c r="M87">
        <v>282285</v>
      </c>
      <c r="N87">
        <v>626076</v>
      </c>
      <c r="O87">
        <v>343791</v>
      </c>
    </row>
    <row r="88" spans="1:15" x14ac:dyDescent="0.3">
      <c r="A88" s="16">
        <v>43124</v>
      </c>
      <c r="B88" t="s">
        <v>4</v>
      </c>
      <c r="C88" t="s">
        <v>12</v>
      </c>
      <c r="D88" t="s">
        <v>25</v>
      </c>
      <c r="E88">
        <v>2018</v>
      </c>
      <c r="F88" t="s">
        <v>33</v>
      </c>
      <c r="G88" s="16">
        <v>43124</v>
      </c>
      <c r="H88" t="s">
        <v>5620</v>
      </c>
      <c r="I88" t="s">
        <v>35</v>
      </c>
      <c r="J88">
        <v>46</v>
      </c>
      <c r="K88">
        <v>4236</v>
      </c>
      <c r="L88">
        <v>5966</v>
      </c>
      <c r="M88">
        <v>194856</v>
      </c>
      <c r="N88">
        <v>274436</v>
      </c>
      <c r="O88">
        <v>79580</v>
      </c>
    </row>
    <row r="89" spans="1:15" x14ac:dyDescent="0.3">
      <c r="A89" s="16">
        <v>43166</v>
      </c>
      <c r="B89" t="s">
        <v>5</v>
      </c>
      <c r="C89" t="s">
        <v>18</v>
      </c>
      <c r="D89" t="s">
        <v>25</v>
      </c>
      <c r="E89">
        <v>2018</v>
      </c>
      <c r="F89" t="s">
        <v>33</v>
      </c>
      <c r="G89" s="16">
        <v>43166</v>
      </c>
      <c r="H89" t="s">
        <v>5615</v>
      </c>
      <c r="I89" t="s">
        <v>35</v>
      </c>
      <c r="J89">
        <v>15</v>
      </c>
      <c r="K89">
        <v>4307</v>
      </c>
      <c r="L89">
        <v>7618</v>
      </c>
      <c r="M89">
        <v>64605</v>
      </c>
      <c r="N89">
        <v>114270</v>
      </c>
      <c r="O89">
        <v>49665</v>
      </c>
    </row>
    <row r="90" spans="1:15" x14ac:dyDescent="0.3">
      <c r="A90" s="16">
        <v>43538</v>
      </c>
      <c r="B90" t="s">
        <v>5</v>
      </c>
      <c r="C90" t="s">
        <v>18</v>
      </c>
      <c r="D90" t="s">
        <v>26</v>
      </c>
      <c r="E90">
        <v>2019</v>
      </c>
      <c r="F90" t="s">
        <v>33</v>
      </c>
      <c r="G90" s="16">
        <v>43538</v>
      </c>
      <c r="H90" t="s">
        <v>5608</v>
      </c>
      <c r="I90" t="s">
        <v>35</v>
      </c>
      <c r="J90">
        <v>10</v>
      </c>
      <c r="K90">
        <v>7307</v>
      </c>
      <c r="L90">
        <v>11279</v>
      </c>
      <c r="M90">
        <v>73070</v>
      </c>
      <c r="N90">
        <v>112790</v>
      </c>
      <c r="O90">
        <v>39720</v>
      </c>
    </row>
    <row r="91" spans="1:15" x14ac:dyDescent="0.3">
      <c r="A91" s="16">
        <v>43172</v>
      </c>
      <c r="B91" t="s">
        <v>5</v>
      </c>
      <c r="C91" t="s">
        <v>16</v>
      </c>
      <c r="D91" t="s">
        <v>24</v>
      </c>
      <c r="E91">
        <v>2018</v>
      </c>
      <c r="F91" t="s">
        <v>33</v>
      </c>
      <c r="G91" s="16">
        <v>43172</v>
      </c>
      <c r="H91" t="s">
        <v>5604</v>
      </c>
      <c r="I91" t="s">
        <v>34</v>
      </c>
      <c r="J91">
        <v>61</v>
      </c>
      <c r="K91">
        <v>8998</v>
      </c>
      <c r="L91">
        <v>15678</v>
      </c>
      <c r="M91">
        <v>548878</v>
      </c>
      <c r="N91">
        <v>956358</v>
      </c>
      <c r="O91">
        <v>407480</v>
      </c>
    </row>
    <row r="92" spans="1:15" x14ac:dyDescent="0.3">
      <c r="A92" s="16">
        <v>43915</v>
      </c>
      <c r="B92" t="s">
        <v>5</v>
      </c>
      <c r="C92" t="s">
        <v>19</v>
      </c>
      <c r="D92" t="s">
        <v>24</v>
      </c>
      <c r="E92">
        <v>2020</v>
      </c>
      <c r="F92" t="s">
        <v>33</v>
      </c>
      <c r="G92" s="16">
        <v>43915</v>
      </c>
      <c r="H92" t="s">
        <v>5603</v>
      </c>
      <c r="I92" t="s">
        <v>34</v>
      </c>
      <c r="J92">
        <v>31</v>
      </c>
      <c r="K92">
        <v>8999</v>
      </c>
      <c r="L92">
        <v>13905</v>
      </c>
      <c r="M92">
        <v>278969</v>
      </c>
      <c r="N92">
        <v>431055</v>
      </c>
      <c r="O92">
        <v>152086</v>
      </c>
    </row>
    <row r="93" spans="1:15" x14ac:dyDescent="0.3">
      <c r="A93" s="16">
        <v>43186</v>
      </c>
      <c r="B93" t="s">
        <v>6</v>
      </c>
      <c r="C93" t="s">
        <v>22</v>
      </c>
      <c r="D93" t="s">
        <v>27</v>
      </c>
      <c r="E93">
        <v>2018</v>
      </c>
      <c r="F93" t="s">
        <v>33</v>
      </c>
      <c r="G93" s="16">
        <v>43186</v>
      </c>
      <c r="H93" t="s">
        <v>5598</v>
      </c>
      <c r="I93" t="s">
        <v>35</v>
      </c>
      <c r="J93">
        <v>65</v>
      </c>
      <c r="K93">
        <v>5990</v>
      </c>
      <c r="L93">
        <v>8091</v>
      </c>
      <c r="M93">
        <v>389350</v>
      </c>
      <c r="N93">
        <v>525915</v>
      </c>
      <c r="O93">
        <v>136565</v>
      </c>
    </row>
    <row r="94" spans="1:15" x14ac:dyDescent="0.3">
      <c r="A94" s="16">
        <v>43507</v>
      </c>
      <c r="B94" t="s">
        <v>3</v>
      </c>
      <c r="C94" t="s">
        <v>10</v>
      </c>
      <c r="D94" t="s">
        <v>26</v>
      </c>
      <c r="E94">
        <v>2019</v>
      </c>
      <c r="F94" t="s">
        <v>33</v>
      </c>
      <c r="G94" s="16">
        <v>43507</v>
      </c>
      <c r="H94" t="s">
        <v>149</v>
      </c>
      <c r="I94" t="s">
        <v>35</v>
      </c>
      <c r="J94">
        <v>44</v>
      </c>
      <c r="K94">
        <v>8431</v>
      </c>
      <c r="L94">
        <v>12247</v>
      </c>
      <c r="M94">
        <v>370964</v>
      </c>
      <c r="N94">
        <v>538868</v>
      </c>
      <c r="O94">
        <v>167904</v>
      </c>
    </row>
    <row r="95" spans="1:15" x14ac:dyDescent="0.3">
      <c r="A95" s="16">
        <v>43102</v>
      </c>
      <c r="B95" t="s">
        <v>6</v>
      </c>
      <c r="C95" t="s">
        <v>22</v>
      </c>
      <c r="D95" t="s">
        <v>26</v>
      </c>
      <c r="E95">
        <v>2018</v>
      </c>
      <c r="F95" t="s">
        <v>33</v>
      </c>
      <c r="G95" s="16">
        <v>43102</v>
      </c>
      <c r="H95" t="s">
        <v>5592</v>
      </c>
      <c r="I95" t="s">
        <v>34</v>
      </c>
      <c r="J95">
        <v>97</v>
      </c>
      <c r="K95">
        <v>4993</v>
      </c>
      <c r="L95">
        <v>8831</v>
      </c>
      <c r="M95">
        <v>484321</v>
      </c>
      <c r="N95">
        <v>856607</v>
      </c>
      <c r="O95">
        <v>372286</v>
      </c>
    </row>
    <row r="96" spans="1:15" x14ac:dyDescent="0.3">
      <c r="A96" s="16">
        <v>42801</v>
      </c>
      <c r="B96" t="s">
        <v>5</v>
      </c>
      <c r="C96" t="s">
        <v>17</v>
      </c>
      <c r="D96" t="s">
        <v>27</v>
      </c>
      <c r="E96">
        <v>2017</v>
      </c>
      <c r="F96" t="s">
        <v>33</v>
      </c>
      <c r="G96" s="16">
        <v>42801</v>
      </c>
      <c r="H96" t="s">
        <v>5589</v>
      </c>
      <c r="I96" t="s">
        <v>34</v>
      </c>
      <c r="J96">
        <v>86</v>
      </c>
      <c r="K96">
        <v>8896</v>
      </c>
      <c r="L96">
        <v>14500</v>
      </c>
      <c r="M96">
        <v>765056</v>
      </c>
      <c r="N96">
        <v>1247000</v>
      </c>
      <c r="O96">
        <v>481944</v>
      </c>
    </row>
    <row r="97" spans="1:15" x14ac:dyDescent="0.3">
      <c r="A97" s="16">
        <v>43139</v>
      </c>
      <c r="B97" t="s">
        <v>5</v>
      </c>
      <c r="C97" t="s">
        <v>19</v>
      </c>
      <c r="D97" t="s">
        <v>26</v>
      </c>
      <c r="E97">
        <v>2018</v>
      </c>
      <c r="F97" t="s">
        <v>33</v>
      </c>
      <c r="G97" s="16">
        <v>43139</v>
      </c>
      <c r="H97" t="s">
        <v>5586</v>
      </c>
      <c r="I97" t="s">
        <v>34</v>
      </c>
      <c r="J97">
        <v>28</v>
      </c>
      <c r="K97">
        <v>4825</v>
      </c>
      <c r="L97">
        <v>7482</v>
      </c>
      <c r="M97">
        <v>135100</v>
      </c>
      <c r="N97">
        <v>209496</v>
      </c>
      <c r="O97">
        <v>74396</v>
      </c>
    </row>
    <row r="98" spans="1:15" x14ac:dyDescent="0.3">
      <c r="A98" s="16">
        <v>42752</v>
      </c>
      <c r="B98" t="s">
        <v>4</v>
      </c>
      <c r="C98" t="s">
        <v>12</v>
      </c>
      <c r="D98" t="s">
        <v>24</v>
      </c>
      <c r="E98">
        <v>2017</v>
      </c>
      <c r="F98" t="s">
        <v>33</v>
      </c>
      <c r="G98" s="16">
        <v>42752</v>
      </c>
      <c r="H98" t="s">
        <v>153</v>
      </c>
      <c r="I98" t="s">
        <v>34</v>
      </c>
      <c r="J98">
        <v>98</v>
      </c>
      <c r="K98">
        <v>4414</v>
      </c>
      <c r="L98">
        <v>9233</v>
      </c>
      <c r="M98">
        <v>432572</v>
      </c>
      <c r="N98">
        <v>904834</v>
      </c>
      <c r="O98">
        <v>472262</v>
      </c>
    </row>
    <row r="99" spans="1:15" x14ac:dyDescent="0.3">
      <c r="A99" s="16">
        <v>43149</v>
      </c>
      <c r="B99" t="s">
        <v>3</v>
      </c>
      <c r="C99" t="s">
        <v>8</v>
      </c>
      <c r="D99" t="s">
        <v>26</v>
      </c>
      <c r="E99">
        <v>2018</v>
      </c>
      <c r="F99" t="s">
        <v>33</v>
      </c>
      <c r="G99" s="16">
        <v>43149</v>
      </c>
      <c r="H99" t="s">
        <v>5585</v>
      </c>
      <c r="I99" t="s">
        <v>35</v>
      </c>
      <c r="J99">
        <v>67</v>
      </c>
      <c r="K99">
        <v>6543</v>
      </c>
      <c r="L99">
        <v>8234</v>
      </c>
      <c r="M99">
        <v>438381</v>
      </c>
      <c r="N99">
        <v>551678</v>
      </c>
      <c r="O99">
        <v>113297</v>
      </c>
    </row>
    <row r="100" spans="1:15" x14ac:dyDescent="0.3">
      <c r="A100" s="16">
        <v>43498</v>
      </c>
      <c r="B100" t="s">
        <v>3</v>
      </c>
      <c r="C100" t="s">
        <v>9</v>
      </c>
      <c r="D100" t="s">
        <v>26</v>
      </c>
      <c r="E100">
        <v>2019</v>
      </c>
      <c r="F100" t="s">
        <v>33</v>
      </c>
      <c r="G100" s="16">
        <v>43498</v>
      </c>
      <c r="H100" t="s">
        <v>5579</v>
      </c>
      <c r="I100" t="s">
        <v>35</v>
      </c>
      <c r="J100">
        <v>44</v>
      </c>
      <c r="K100">
        <v>2599</v>
      </c>
      <c r="L100">
        <v>6469</v>
      </c>
      <c r="M100">
        <v>114356</v>
      </c>
      <c r="N100">
        <v>284636</v>
      </c>
      <c r="O100">
        <v>170280</v>
      </c>
    </row>
    <row r="101" spans="1:15" x14ac:dyDescent="0.3">
      <c r="A101" s="16">
        <v>43129</v>
      </c>
      <c r="B101" t="s">
        <v>5</v>
      </c>
      <c r="C101" t="s">
        <v>17</v>
      </c>
      <c r="D101" t="s">
        <v>26</v>
      </c>
      <c r="E101">
        <v>2018</v>
      </c>
      <c r="F101" t="s">
        <v>33</v>
      </c>
      <c r="G101" s="16">
        <v>43129</v>
      </c>
      <c r="H101" t="s">
        <v>5578</v>
      </c>
      <c r="I101" t="s">
        <v>35</v>
      </c>
      <c r="J101">
        <v>73</v>
      </c>
      <c r="K101">
        <v>2061</v>
      </c>
      <c r="L101">
        <v>8964</v>
      </c>
      <c r="M101">
        <v>150453</v>
      </c>
      <c r="N101">
        <v>654372</v>
      </c>
      <c r="O101">
        <v>503919</v>
      </c>
    </row>
    <row r="102" spans="1:15" x14ac:dyDescent="0.3">
      <c r="A102" s="16">
        <v>43140</v>
      </c>
      <c r="B102" t="s">
        <v>5</v>
      </c>
      <c r="C102" t="s">
        <v>16</v>
      </c>
      <c r="D102" t="s">
        <v>24</v>
      </c>
      <c r="E102">
        <v>2018</v>
      </c>
      <c r="F102" t="s">
        <v>33</v>
      </c>
      <c r="G102" s="16">
        <v>43140</v>
      </c>
      <c r="H102" t="s">
        <v>157</v>
      </c>
      <c r="I102" t="s">
        <v>35</v>
      </c>
      <c r="J102">
        <v>16</v>
      </c>
      <c r="K102">
        <v>4551</v>
      </c>
      <c r="L102">
        <v>10751</v>
      </c>
      <c r="M102">
        <v>72816</v>
      </c>
      <c r="N102">
        <v>172016</v>
      </c>
      <c r="O102">
        <v>99200</v>
      </c>
    </row>
    <row r="103" spans="1:15" x14ac:dyDescent="0.3">
      <c r="A103" s="16">
        <v>42746</v>
      </c>
      <c r="B103" t="s">
        <v>5</v>
      </c>
      <c r="C103" t="s">
        <v>18</v>
      </c>
      <c r="D103" t="s">
        <v>27</v>
      </c>
      <c r="E103">
        <v>2017</v>
      </c>
      <c r="F103" t="s">
        <v>33</v>
      </c>
      <c r="G103" s="16">
        <v>42746</v>
      </c>
      <c r="H103" t="s">
        <v>158</v>
      </c>
      <c r="I103" t="s">
        <v>35</v>
      </c>
      <c r="J103">
        <v>83</v>
      </c>
      <c r="K103">
        <v>2388</v>
      </c>
      <c r="L103">
        <v>4157</v>
      </c>
      <c r="M103">
        <v>198204</v>
      </c>
      <c r="N103">
        <v>345031</v>
      </c>
      <c r="O103">
        <v>146827</v>
      </c>
    </row>
    <row r="104" spans="1:15" x14ac:dyDescent="0.3">
      <c r="A104" s="16">
        <v>43123</v>
      </c>
      <c r="B104" t="s">
        <v>6</v>
      </c>
      <c r="C104" t="s">
        <v>23</v>
      </c>
      <c r="D104" t="s">
        <v>25</v>
      </c>
      <c r="E104">
        <v>2018</v>
      </c>
      <c r="F104" t="s">
        <v>33</v>
      </c>
      <c r="G104" s="16">
        <v>43123</v>
      </c>
      <c r="H104" t="s">
        <v>5567</v>
      </c>
      <c r="I104" t="s">
        <v>35</v>
      </c>
      <c r="J104">
        <v>94</v>
      </c>
      <c r="K104">
        <v>4579</v>
      </c>
      <c r="L104">
        <v>6469</v>
      </c>
      <c r="M104">
        <v>430426</v>
      </c>
      <c r="N104">
        <v>608086</v>
      </c>
      <c r="O104">
        <v>177660</v>
      </c>
    </row>
    <row r="105" spans="1:15" x14ac:dyDescent="0.3">
      <c r="A105" s="16">
        <v>43841</v>
      </c>
      <c r="B105" t="s">
        <v>6</v>
      </c>
      <c r="C105" t="s">
        <v>21</v>
      </c>
      <c r="D105" t="s">
        <v>24</v>
      </c>
      <c r="E105">
        <v>2020</v>
      </c>
      <c r="F105" t="s">
        <v>33</v>
      </c>
      <c r="G105" s="16">
        <v>43841</v>
      </c>
      <c r="H105" t="s">
        <v>5559</v>
      </c>
      <c r="I105" t="s">
        <v>34</v>
      </c>
      <c r="J105">
        <v>98</v>
      </c>
      <c r="K105">
        <v>5843</v>
      </c>
      <c r="L105">
        <v>9523</v>
      </c>
      <c r="M105">
        <v>572614</v>
      </c>
      <c r="N105">
        <v>933254</v>
      </c>
      <c r="O105">
        <v>360640</v>
      </c>
    </row>
    <row r="106" spans="1:15" x14ac:dyDescent="0.3">
      <c r="A106" s="16">
        <v>43136</v>
      </c>
      <c r="B106" t="s">
        <v>5</v>
      </c>
      <c r="C106" t="s">
        <v>16</v>
      </c>
      <c r="D106" t="s">
        <v>26</v>
      </c>
      <c r="E106">
        <v>2018</v>
      </c>
      <c r="F106" t="s">
        <v>33</v>
      </c>
      <c r="G106" s="16">
        <v>43136</v>
      </c>
      <c r="H106" t="s">
        <v>5557</v>
      </c>
      <c r="I106" t="s">
        <v>34</v>
      </c>
      <c r="J106">
        <v>27</v>
      </c>
      <c r="K106">
        <v>2654</v>
      </c>
      <c r="L106">
        <v>8892</v>
      </c>
      <c r="M106">
        <v>71658</v>
      </c>
      <c r="N106">
        <v>240084</v>
      </c>
      <c r="O106">
        <v>168426</v>
      </c>
    </row>
    <row r="107" spans="1:15" x14ac:dyDescent="0.3">
      <c r="A107" s="16">
        <v>43145</v>
      </c>
      <c r="B107" t="s">
        <v>4</v>
      </c>
      <c r="C107" t="s">
        <v>13</v>
      </c>
      <c r="D107" t="s">
        <v>24</v>
      </c>
      <c r="E107">
        <v>2018</v>
      </c>
      <c r="F107" t="s">
        <v>33</v>
      </c>
      <c r="G107" s="16">
        <v>43145</v>
      </c>
      <c r="H107" t="s">
        <v>5550</v>
      </c>
      <c r="I107" t="s">
        <v>35</v>
      </c>
      <c r="J107">
        <v>44</v>
      </c>
      <c r="K107">
        <v>4417</v>
      </c>
      <c r="L107">
        <v>10893</v>
      </c>
      <c r="M107">
        <v>194348</v>
      </c>
      <c r="N107">
        <v>479292</v>
      </c>
      <c r="O107">
        <v>284944</v>
      </c>
    </row>
    <row r="108" spans="1:15" x14ac:dyDescent="0.3">
      <c r="A108" s="16">
        <v>43498</v>
      </c>
      <c r="B108" t="s">
        <v>5</v>
      </c>
      <c r="C108" t="s">
        <v>18</v>
      </c>
      <c r="D108" t="s">
        <v>27</v>
      </c>
      <c r="E108">
        <v>2019</v>
      </c>
      <c r="F108" t="s">
        <v>33</v>
      </c>
      <c r="G108" s="16">
        <v>43498</v>
      </c>
      <c r="H108" t="s">
        <v>5547</v>
      </c>
      <c r="I108" t="s">
        <v>35</v>
      </c>
      <c r="J108">
        <v>40</v>
      </c>
      <c r="K108">
        <v>7953</v>
      </c>
      <c r="L108">
        <v>13277</v>
      </c>
      <c r="M108">
        <v>318120</v>
      </c>
      <c r="N108">
        <v>531080</v>
      </c>
      <c r="O108">
        <v>212960</v>
      </c>
    </row>
    <row r="109" spans="1:15" x14ac:dyDescent="0.3">
      <c r="A109" s="16">
        <v>43107</v>
      </c>
      <c r="B109" t="s">
        <v>5</v>
      </c>
      <c r="C109" t="s">
        <v>19</v>
      </c>
      <c r="D109" t="s">
        <v>26</v>
      </c>
      <c r="E109">
        <v>2018</v>
      </c>
      <c r="F109" t="s">
        <v>33</v>
      </c>
      <c r="G109" s="16">
        <v>43107</v>
      </c>
      <c r="H109" t="s">
        <v>5544</v>
      </c>
      <c r="I109" t="s">
        <v>34</v>
      </c>
      <c r="J109">
        <v>46</v>
      </c>
      <c r="K109">
        <v>7961</v>
      </c>
      <c r="L109">
        <v>12329</v>
      </c>
      <c r="M109">
        <v>366206</v>
      </c>
      <c r="N109">
        <v>567134</v>
      </c>
      <c r="O109">
        <v>200928</v>
      </c>
    </row>
    <row r="110" spans="1:15" x14ac:dyDescent="0.3">
      <c r="A110" s="16">
        <v>43875</v>
      </c>
      <c r="B110" t="s">
        <v>3</v>
      </c>
      <c r="C110" t="s">
        <v>10</v>
      </c>
      <c r="D110" t="s">
        <v>26</v>
      </c>
      <c r="E110">
        <v>2020</v>
      </c>
      <c r="F110" t="s">
        <v>33</v>
      </c>
      <c r="G110" s="16">
        <v>43875</v>
      </c>
      <c r="H110" t="s">
        <v>165</v>
      </c>
      <c r="I110" t="s">
        <v>34</v>
      </c>
      <c r="J110">
        <v>11</v>
      </c>
      <c r="K110">
        <v>5244</v>
      </c>
      <c r="L110">
        <v>6526</v>
      </c>
      <c r="M110">
        <v>57684</v>
      </c>
      <c r="N110">
        <v>71786</v>
      </c>
      <c r="O110">
        <v>14102</v>
      </c>
    </row>
    <row r="111" spans="1:15" x14ac:dyDescent="0.3">
      <c r="A111" s="16">
        <v>43470</v>
      </c>
      <c r="B111" t="s">
        <v>5</v>
      </c>
      <c r="C111" t="s">
        <v>18</v>
      </c>
      <c r="D111" t="s">
        <v>25</v>
      </c>
      <c r="E111">
        <v>2019</v>
      </c>
      <c r="F111" t="s">
        <v>33</v>
      </c>
      <c r="G111" s="16">
        <v>43470</v>
      </c>
      <c r="H111" t="s">
        <v>166</v>
      </c>
      <c r="I111" t="s">
        <v>35</v>
      </c>
      <c r="J111">
        <v>31</v>
      </c>
      <c r="K111">
        <v>2404</v>
      </c>
      <c r="L111">
        <v>8190</v>
      </c>
      <c r="M111">
        <v>74524</v>
      </c>
      <c r="N111">
        <v>253890</v>
      </c>
      <c r="O111">
        <v>179366</v>
      </c>
    </row>
    <row r="112" spans="1:15" x14ac:dyDescent="0.3">
      <c r="A112" s="16">
        <v>43471</v>
      </c>
      <c r="B112" t="s">
        <v>4</v>
      </c>
      <c r="C112" t="s">
        <v>15</v>
      </c>
      <c r="D112" t="s">
        <v>27</v>
      </c>
      <c r="E112">
        <v>2019</v>
      </c>
      <c r="F112" t="s">
        <v>33</v>
      </c>
      <c r="G112" s="16">
        <v>43471</v>
      </c>
      <c r="H112" t="s">
        <v>5542</v>
      </c>
      <c r="I112" t="s">
        <v>35</v>
      </c>
      <c r="J112">
        <v>81</v>
      </c>
      <c r="K112">
        <v>3803</v>
      </c>
      <c r="L112">
        <v>9395</v>
      </c>
      <c r="M112">
        <v>308043</v>
      </c>
      <c r="N112">
        <v>760995</v>
      </c>
      <c r="O112">
        <v>452952</v>
      </c>
    </row>
    <row r="113" spans="1:15" x14ac:dyDescent="0.3">
      <c r="A113" s="16">
        <v>43164</v>
      </c>
      <c r="B113" t="s">
        <v>3</v>
      </c>
      <c r="C113" t="s">
        <v>7</v>
      </c>
      <c r="D113" t="s">
        <v>26</v>
      </c>
      <c r="E113">
        <v>2018</v>
      </c>
      <c r="F113" t="s">
        <v>33</v>
      </c>
      <c r="G113" s="16">
        <v>43164</v>
      </c>
      <c r="H113" t="s">
        <v>168</v>
      </c>
      <c r="I113" t="s">
        <v>34</v>
      </c>
      <c r="J113">
        <v>24</v>
      </c>
      <c r="K113">
        <v>3716</v>
      </c>
      <c r="L113">
        <v>9601</v>
      </c>
      <c r="M113">
        <v>89184</v>
      </c>
      <c r="N113">
        <v>230424</v>
      </c>
      <c r="O113">
        <v>141240</v>
      </c>
    </row>
    <row r="114" spans="1:15" x14ac:dyDescent="0.3">
      <c r="A114" s="16">
        <v>43185</v>
      </c>
      <c r="B114" t="s">
        <v>5</v>
      </c>
      <c r="C114" t="s">
        <v>17</v>
      </c>
      <c r="D114" t="s">
        <v>27</v>
      </c>
      <c r="E114">
        <v>2018</v>
      </c>
      <c r="F114" t="s">
        <v>33</v>
      </c>
      <c r="G114" s="16">
        <v>43185</v>
      </c>
      <c r="H114" t="s">
        <v>169</v>
      </c>
      <c r="I114" t="s">
        <v>34</v>
      </c>
      <c r="J114">
        <v>71</v>
      </c>
      <c r="K114">
        <v>2078</v>
      </c>
      <c r="L114">
        <v>5351</v>
      </c>
      <c r="M114">
        <v>147538</v>
      </c>
      <c r="N114">
        <v>379921</v>
      </c>
      <c r="O114">
        <v>232383</v>
      </c>
    </row>
    <row r="115" spans="1:15" x14ac:dyDescent="0.3">
      <c r="A115" s="16">
        <v>43525</v>
      </c>
      <c r="B115" t="s">
        <v>3</v>
      </c>
      <c r="C115" t="s">
        <v>8</v>
      </c>
      <c r="D115" t="s">
        <v>24</v>
      </c>
      <c r="E115">
        <v>2019</v>
      </c>
      <c r="F115" t="s">
        <v>33</v>
      </c>
      <c r="G115" s="16">
        <v>43525</v>
      </c>
      <c r="H115" t="s">
        <v>5536</v>
      </c>
      <c r="I115" t="s">
        <v>34</v>
      </c>
      <c r="J115">
        <v>66</v>
      </c>
      <c r="K115">
        <v>7914</v>
      </c>
      <c r="L115">
        <v>13852</v>
      </c>
      <c r="M115">
        <v>522324</v>
      </c>
      <c r="N115">
        <v>914232</v>
      </c>
      <c r="O115">
        <v>391908</v>
      </c>
    </row>
    <row r="116" spans="1:15" x14ac:dyDescent="0.3">
      <c r="A116" s="16">
        <v>43129</v>
      </c>
      <c r="B116" t="s">
        <v>6</v>
      </c>
      <c r="C116" t="s">
        <v>21</v>
      </c>
      <c r="D116" t="s">
        <v>25</v>
      </c>
      <c r="E116">
        <v>2018</v>
      </c>
      <c r="F116" t="s">
        <v>33</v>
      </c>
      <c r="G116" s="16">
        <v>43129</v>
      </c>
      <c r="H116" t="s">
        <v>171</v>
      </c>
      <c r="I116" t="s">
        <v>34</v>
      </c>
      <c r="J116">
        <v>73</v>
      </c>
      <c r="K116">
        <v>4469</v>
      </c>
      <c r="L116">
        <v>6101</v>
      </c>
      <c r="M116">
        <v>326237</v>
      </c>
      <c r="N116">
        <v>445373</v>
      </c>
      <c r="O116">
        <v>119136</v>
      </c>
    </row>
    <row r="117" spans="1:15" x14ac:dyDescent="0.3">
      <c r="A117" s="16">
        <v>43474</v>
      </c>
      <c r="B117" t="s">
        <v>4</v>
      </c>
      <c r="C117" t="s">
        <v>14</v>
      </c>
      <c r="D117" t="s">
        <v>24</v>
      </c>
      <c r="E117">
        <v>2019</v>
      </c>
      <c r="F117" t="s">
        <v>33</v>
      </c>
      <c r="G117" s="16">
        <v>43474</v>
      </c>
      <c r="H117" t="s">
        <v>172</v>
      </c>
      <c r="I117" t="s">
        <v>35</v>
      </c>
      <c r="J117">
        <v>88</v>
      </c>
      <c r="K117">
        <v>6206</v>
      </c>
      <c r="L117">
        <v>7283</v>
      </c>
      <c r="M117">
        <v>546128</v>
      </c>
      <c r="N117">
        <v>640904</v>
      </c>
      <c r="O117">
        <v>94776</v>
      </c>
    </row>
    <row r="118" spans="1:15" x14ac:dyDescent="0.3">
      <c r="A118" s="16">
        <v>42758</v>
      </c>
      <c r="B118" t="s">
        <v>5</v>
      </c>
      <c r="C118" t="s">
        <v>18</v>
      </c>
      <c r="D118" t="s">
        <v>24</v>
      </c>
      <c r="E118">
        <v>2017</v>
      </c>
      <c r="F118" t="s">
        <v>33</v>
      </c>
      <c r="G118" s="16">
        <v>42758</v>
      </c>
      <c r="H118" t="s">
        <v>5532</v>
      </c>
      <c r="I118" t="s">
        <v>34</v>
      </c>
      <c r="J118">
        <v>86</v>
      </c>
      <c r="K118">
        <v>4050</v>
      </c>
      <c r="L118">
        <v>8570</v>
      </c>
      <c r="M118">
        <v>348300</v>
      </c>
      <c r="N118">
        <v>737020</v>
      </c>
      <c r="O118">
        <v>388720</v>
      </c>
    </row>
    <row r="119" spans="1:15" x14ac:dyDescent="0.3">
      <c r="A119" s="16">
        <v>42805</v>
      </c>
      <c r="B119" t="s">
        <v>5</v>
      </c>
      <c r="C119" t="s">
        <v>17</v>
      </c>
      <c r="D119" t="s">
        <v>25</v>
      </c>
      <c r="E119">
        <v>2017</v>
      </c>
      <c r="F119" t="s">
        <v>33</v>
      </c>
      <c r="G119" s="16">
        <v>42805</v>
      </c>
      <c r="H119" t="s">
        <v>5528</v>
      </c>
      <c r="I119" t="s">
        <v>35</v>
      </c>
      <c r="J119">
        <v>10</v>
      </c>
      <c r="K119">
        <v>3804</v>
      </c>
      <c r="L119">
        <v>5804</v>
      </c>
      <c r="M119">
        <v>38040</v>
      </c>
      <c r="N119">
        <v>58040</v>
      </c>
      <c r="O119">
        <v>20000</v>
      </c>
    </row>
    <row r="120" spans="1:15" x14ac:dyDescent="0.3">
      <c r="A120" s="16">
        <v>43901</v>
      </c>
      <c r="B120" t="s">
        <v>4</v>
      </c>
      <c r="C120" t="s">
        <v>13</v>
      </c>
      <c r="D120" t="s">
        <v>25</v>
      </c>
      <c r="E120">
        <v>2020</v>
      </c>
      <c r="F120" t="s">
        <v>33</v>
      </c>
      <c r="G120" s="16">
        <v>43901</v>
      </c>
      <c r="H120" t="s">
        <v>5526</v>
      </c>
      <c r="I120" t="s">
        <v>35</v>
      </c>
      <c r="J120">
        <v>13</v>
      </c>
      <c r="K120">
        <v>3956</v>
      </c>
      <c r="L120">
        <v>10321</v>
      </c>
      <c r="M120">
        <v>51428</v>
      </c>
      <c r="N120">
        <v>134173</v>
      </c>
      <c r="O120">
        <v>82745</v>
      </c>
    </row>
    <row r="121" spans="1:15" x14ac:dyDescent="0.3">
      <c r="A121" s="16">
        <v>42758</v>
      </c>
      <c r="B121" t="s">
        <v>4</v>
      </c>
      <c r="C121" t="s">
        <v>14</v>
      </c>
      <c r="D121" t="s">
        <v>27</v>
      </c>
      <c r="E121">
        <v>2017</v>
      </c>
      <c r="F121" t="s">
        <v>33</v>
      </c>
      <c r="G121" s="16">
        <v>42758</v>
      </c>
      <c r="H121" t="s">
        <v>176</v>
      </c>
      <c r="I121" t="s">
        <v>34</v>
      </c>
      <c r="J121">
        <v>89</v>
      </c>
      <c r="K121">
        <v>3640</v>
      </c>
      <c r="L121">
        <v>9701</v>
      </c>
      <c r="M121">
        <v>323960</v>
      </c>
      <c r="N121">
        <v>863389</v>
      </c>
      <c r="O121">
        <v>539429</v>
      </c>
    </row>
    <row r="122" spans="1:15" x14ac:dyDescent="0.3">
      <c r="A122" s="16">
        <v>43167</v>
      </c>
      <c r="B122" t="s">
        <v>3</v>
      </c>
      <c r="C122" t="s">
        <v>10</v>
      </c>
      <c r="D122" t="s">
        <v>25</v>
      </c>
      <c r="E122">
        <v>2018</v>
      </c>
      <c r="F122" t="s">
        <v>33</v>
      </c>
      <c r="G122" s="16">
        <v>43167</v>
      </c>
      <c r="H122" t="s">
        <v>5519</v>
      </c>
      <c r="I122" t="s">
        <v>35</v>
      </c>
      <c r="J122">
        <v>44</v>
      </c>
      <c r="K122">
        <v>8775</v>
      </c>
      <c r="L122">
        <v>13673</v>
      </c>
      <c r="M122">
        <v>386100</v>
      </c>
      <c r="N122">
        <v>601612</v>
      </c>
      <c r="O122">
        <v>215512</v>
      </c>
    </row>
    <row r="123" spans="1:15" x14ac:dyDescent="0.3">
      <c r="A123" s="16">
        <v>43550</v>
      </c>
      <c r="B123" t="s">
        <v>6</v>
      </c>
      <c r="C123" t="s">
        <v>22</v>
      </c>
      <c r="D123" t="s">
        <v>26</v>
      </c>
      <c r="E123">
        <v>2019</v>
      </c>
      <c r="F123" t="s">
        <v>33</v>
      </c>
      <c r="G123" s="16">
        <v>43550</v>
      </c>
      <c r="H123" t="s">
        <v>5515</v>
      </c>
      <c r="I123" t="s">
        <v>35</v>
      </c>
      <c r="J123">
        <v>47</v>
      </c>
      <c r="K123">
        <v>7662</v>
      </c>
      <c r="L123">
        <v>12955</v>
      </c>
      <c r="M123">
        <v>360114</v>
      </c>
      <c r="N123">
        <v>608885</v>
      </c>
      <c r="O123">
        <v>248771</v>
      </c>
    </row>
    <row r="124" spans="1:15" x14ac:dyDescent="0.3">
      <c r="A124" s="16">
        <v>43128</v>
      </c>
      <c r="B124" t="s">
        <v>6</v>
      </c>
      <c r="C124" t="s">
        <v>20</v>
      </c>
      <c r="D124" t="s">
        <v>24</v>
      </c>
      <c r="E124">
        <v>2018</v>
      </c>
      <c r="F124" t="s">
        <v>33</v>
      </c>
      <c r="G124" s="16">
        <v>43128</v>
      </c>
      <c r="H124" t="s">
        <v>5503</v>
      </c>
      <c r="I124" t="s">
        <v>34</v>
      </c>
      <c r="J124">
        <v>38</v>
      </c>
      <c r="K124">
        <v>5307</v>
      </c>
      <c r="L124">
        <v>8895</v>
      </c>
      <c r="M124">
        <v>201666</v>
      </c>
      <c r="N124">
        <v>338010</v>
      </c>
      <c r="O124">
        <v>136344</v>
      </c>
    </row>
    <row r="125" spans="1:15" x14ac:dyDescent="0.3">
      <c r="A125" s="16">
        <v>43520</v>
      </c>
      <c r="B125" t="s">
        <v>5</v>
      </c>
      <c r="C125" t="s">
        <v>16</v>
      </c>
      <c r="D125" t="s">
        <v>26</v>
      </c>
      <c r="E125">
        <v>2019</v>
      </c>
      <c r="F125" t="s">
        <v>33</v>
      </c>
      <c r="G125" s="16">
        <v>43520</v>
      </c>
      <c r="H125" t="s">
        <v>180</v>
      </c>
      <c r="I125" t="s">
        <v>35</v>
      </c>
      <c r="J125">
        <v>64</v>
      </c>
      <c r="K125">
        <v>4886</v>
      </c>
      <c r="L125">
        <v>9332</v>
      </c>
      <c r="M125">
        <v>312704</v>
      </c>
      <c r="N125">
        <v>597248</v>
      </c>
      <c r="O125">
        <v>284544</v>
      </c>
    </row>
    <row r="126" spans="1:15" x14ac:dyDescent="0.3">
      <c r="A126" s="16">
        <v>42745</v>
      </c>
      <c r="B126" t="s">
        <v>6</v>
      </c>
      <c r="C126" t="s">
        <v>21</v>
      </c>
      <c r="D126" t="s">
        <v>25</v>
      </c>
      <c r="E126">
        <v>2017</v>
      </c>
      <c r="F126" t="s">
        <v>33</v>
      </c>
      <c r="G126" s="16">
        <v>42745</v>
      </c>
      <c r="H126" t="s">
        <v>5500</v>
      </c>
      <c r="I126" t="s">
        <v>34</v>
      </c>
      <c r="J126">
        <v>98</v>
      </c>
      <c r="K126">
        <v>5491</v>
      </c>
      <c r="L126">
        <v>10653</v>
      </c>
      <c r="M126">
        <v>538118</v>
      </c>
      <c r="N126">
        <v>1043994</v>
      </c>
      <c r="O126">
        <v>505876</v>
      </c>
    </row>
    <row r="127" spans="1:15" x14ac:dyDescent="0.3">
      <c r="A127" s="16">
        <v>42802</v>
      </c>
      <c r="B127" t="s">
        <v>3</v>
      </c>
      <c r="C127" t="s">
        <v>9</v>
      </c>
      <c r="D127" t="s">
        <v>25</v>
      </c>
      <c r="E127">
        <v>2017</v>
      </c>
      <c r="F127" t="s">
        <v>33</v>
      </c>
      <c r="G127" s="16">
        <v>42802</v>
      </c>
      <c r="H127" t="s">
        <v>5494</v>
      </c>
      <c r="I127" t="s">
        <v>34</v>
      </c>
      <c r="J127">
        <v>41</v>
      </c>
      <c r="K127">
        <v>7435</v>
      </c>
      <c r="L127">
        <v>14040</v>
      </c>
      <c r="M127">
        <v>304835</v>
      </c>
      <c r="N127">
        <v>575640</v>
      </c>
      <c r="O127">
        <v>270805</v>
      </c>
    </row>
    <row r="128" spans="1:15" x14ac:dyDescent="0.3">
      <c r="A128" s="16">
        <v>43139</v>
      </c>
      <c r="B128" t="s">
        <v>4</v>
      </c>
      <c r="C128" t="s">
        <v>15</v>
      </c>
      <c r="D128" t="s">
        <v>25</v>
      </c>
      <c r="E128">
        <v>2018</v>
      </c>
      <c r="F128" t="s">
        <v>33</v>
      </c>
      <c r="G128" s="16">
        <v>43139</v>
      </c>
      <c r="H128" t="s">
        <v>5489</v>
      </c>
      <c r="I128" t="s">
        <v>34</v>
      </c>
      <c r="J128">
        <v>53</v>
      </c>
      <c r="K128">
        <v>5687</v>
      </c>
      <c r="L128">
        <v>9966</v>
      </c>
      <c r="M128">
        <v>301411</v>
      </c>
      <c r="N128">
        <v>528198</v>
      </c>
      <c r="O128">
        <v>226787</v>
      </c>
    </row>
    <row r="129" spans="1:15" x14ac:dyDescent="0.3">
      <c r="A129" s="16">
        <v>43164</v>
      </c>
      <c r="B129" t="s">
        <v>6</v>
      </c>
      <c r="C129" t="s">
        <v>20</v>
      </c>
      <c r="D129" t="s">
        <v>27</v>
      </c>
      <c r="E129">
        <v>2018</v>
      </c>
      <c r="F129" t="s">
        <v>33</v>
      </c>
      <c r="G129" s="16">
        <v>43164</v>
      </c>
      <c r="H129" t="s">
        <v>5483</v>
      </c>
      <c r="I129" t="s">
        <v>35</v>
      </c>
      <c r="J129">
        <v>23</v>
      </c>
      <c r="K129">
        <v>4477</v>
      </c>
      <c r="L129">
        <v>7549</v>
      </c>
      <c r="M129">
        <v>102971</v>
      </c>
      <c r="N129">
        <v>173627</v>
      </c>
      <c r="O129">
        <v>70656</v>
      </c>
    </row>
    <row r="130" spans="1:15" x14ac:dyDescent="0.3">
      <c r="A130" s="16">
        <v>43907</v>
      </c>
      <c r="B130" t="s">
        <v>3</v>
      </c>
      <c r="C130" t="s">
        <v>10</v>
      </c>
      <c r="D130" t="s">
        <v>26</v>
      </c>
      <c r="E130">
        <v>2020</v>
      </c>
      <c r="F130" t="s">
        <v>33</v>
      </c>
      <c r="G130" s="16">
        <v>43907</v>
      </c>
      <c r="H130" t="s">
        <v>5480</v>
      </c>
      <c r="I130" t="s">
        <v>34</v>
      </c>
      <c r="J130">
        <v>38</v>
      </c>
      <c r="K130">
        <v>4280</v>
      </c>
      <c r="L130">
        <v>10065</v>
      </c>
      <c r="M130">
        <v>162640</v>
      </c>
      <c r="N130">
        <v>382470</v>
      </c>
      <c r="O130">
        <v>219830</v>
      </c>
    </row>
    <row r="131" spans="1:15" x14ac:dyDescent="0.3">
      <c r="A131" s="16">
        <v>43544</v>
      </c>
      <c r="B131" t="s">
        <v>5</v>
      </c>
      <c r="C131" t="s">
        <v>16</v>
      </c>
      <c r="D131" t="s">
        <v>25</v>
      </c>
      <c r="E131">
        <v>2019</v>
      </c>
      <c r="F131" t="s">
        <v>33</v>
      </c>
      <c r="G131" s="16">
        <v>43544</v>
      </c>
      <c r="H131" t="s">
        <v>5475</v>
      </c>
      <c r="I131" t="s">
        <v>35</v>
      </c>
      <c r="J131">
        <v>86</v>
      </c>
      <c r="K131">
        <v>2135</v>
      </c>
      <c r="L131">
        <v>8571</v>
      </c>
      <c r="M131">
        <v>183610</v>
      </c>
      <c r="N131">
        <v>737106</v>
      </c>
      <c r="O131">
        <v>553496</v>
      </c>
    </row>
    <row r="132" spans="1:15" x14ac:dyDescent="0.3">
      <c r="A132" s="16">
        <v>43900</v>
      </c>
      <c r="B132" t="s">
        <v>6</v>
      </c>
      <c r="C132" t="s">
        <v>20</v>
      </c>
      <c r="D132" t="s">
        <v>27</v>
      </c>
      <c r="E132">
        <v>2020</v>
      </c>
      <c r="F132" t="s">
        <v>33</v>
      </c>
      <c r="G132" s="16">
        <v>43900</v>
      </c>
      <c r="H132" t="s">
        <v>5472</v>
      </c>
      <c r="I132" t="s">
        <v>34</v>
      </c>
      <c r="J132">
        <v>67</v>
      </c>
      <c r="K132">
        <v>2781</v>
      </c>
      <c r="L132">
        <v>7605</v>
      </c>
      <c r="M132">
        <v>186327</v>
      </c>
      <c r="N132">
        <v>509535</v>
      </c>
      <c r="O132">
        <v>323208</v>
      </c>
    </row>
    <row r="133" spans="1:15" x14ac:dyDescent="0.3">
      <c r="A133" s="16">
        <v>43542</v>
      </c>
      <c r="B133" t="s">
        <v>6</v>
      </c>
      <c r="C133" t="s">
        <v>22</v>
      </c>
      <c r="D133" t="s">
        <v>24</v>
      </c>
      <c r="E133">
        <v>2019</v>
      </c>
      <c r="F133" t="s">
        <v>33</v>
      </c>
      <c r="G133" s="16">
        <v>43542</v>
      </c>
      <c r="H133" t="s">
        <v>5467</v>
      </c>
      <c r="I133" t="s">
        <v>35</v>
      </c>
      <c r="J133">
        <v>53</v>
      </c>
      <c r="K133">
        <v>5481</v>
      </c>
      <c r="L133">
        <v>7873</v>
      </c>
      <c r="M133">
        <v>290493</v>
      </c>
      <c r="N133">
        <v>417269</v>
      </c>
      <c r="O133">
        <v>126776</v>
      </c>
    </row>
    <row r="134" spans="1:15" x14ac:dyDescent="0.3">
      <c r="A134" s="16">
        <v>43503</v>
      </c>
      <c r="B134" t="s">
        <v>5</v>
      </c>
      <c r="C134" t="s">
        <v>19</v>
      </c>
      <c r="D134" t="s">
        <v>25</v>
      </c>
      <c r="E134">
        <v>2019</v>
      </c>
      <c r="F134" t="s">
        <v>33</v>
      </c>
      <c r="G134" s="16">
        <v>43503</v>
      </c>
      <c r="H134" t="s">
        <v>5466</v>
      </c>
      <c r="I134" t="s">
        <v>35</v>
      </c>
      <c r="J134">
        <v>70</v>
      </c>
      <c r="K134">
        <v>6115</v>
      </c>
      <c r="L134">
        <v>11161</v>
      </c>
      <c r="M134">
        <v>428050</v>
      </c>
      <c r="N134">
        <v>781270</v>
      </c>
      <c r="O134">
        <v>353220</v>
      </c>
    </row>
    <row r="135" spans="1:15" x14ac:dyDescent="0.3">
      <c r="A135" s="16">
        <v>43476</v>
      </c>
      <c r="B135" t="s">
        <v>4</v>
      </c>
      <c r="C135" t="s">
        <v>12</v>
      </c>
      <c r="D135" t="s">
        <v>25</v>
      </c>
      <c r="E135">
        <v>2019</v>
      </c>
      <c r="F135" t="s">
        <v>33</v>
      </c>
      <c r="G135" s="16">
        <v>43476</v>
      </c>
      <c r="H135" t="s">
        <v>190</v>
      </c>
      <c r="I135" t="s">
        <v>35</v>
      </c>
      <c r="J135">
        <v>98</v>
      </c>
      <c r="K135">
        <v>8331</v>
      </c>
      <c r="L135">
        <v>12954</v>
      </c>
      <c r="M135">
        <v>816438</v>
      </c>
      <c r="N135">
        <v>1269492</v>
      </c>
      <c r="O135">
        <v>453054</v>
      </c>
    </row>
    <row r="136" spans="1:15" x14ac:dyDescent="0.3">
      <c r="A136" s="16">
        <v>43107</v>
      </c>
      <c r="B136" t="s">
        <v>4</v>
      </c>
      <c r="C136" t="s">
        <v>15</v>
      </c>
      <c r="D136" t="s">
        <v>25</v>
      </c>
      <c r="E136">
        <v>2018</v>
      </c>
      <c r="F136" t="s">
        <v>33</v>
      </c>
      <c r="G136" s="16">
        <v>43107</v>
      </c>
      <c r="H136" t="s">
        <v>5462</v>
      </c>
      <c r="I136" t="s">
        <v>34</v>
      </c>
      <c r="J136">
        <v>67</v>
      </c>
      <c r="K136">
        <v>5457</v>
      </c>
      <c r="L136">
        <v>6679</v>
      </c>
      <c r="M136">
        <v>365619</v>
      </c>
      <c r="N136">
        <v>447493</v>
      </c>
      <c r="O136">
        <v>81874</v>
      </c>
    </row>
    <row r="137" spans="1:15" x14ac:dyDescent="0.3">
      <c r="A137" s="16">
        <v>42822</v>
      </c>
      <c r="B137" t="s">
        <v>3</v>
      </c>
      <c r="C137" t="s">
        <v>9</v>
      </c>
      <c r="D137" t="s">
        <v>27</v>
      </c>
      <c r="E137">
        <v>2017</v>
      </c>
      <c r="F137" t="s">
        <v>33</v>
      </c>
      <c r="G137" s="16">
        <v>42822</v>
      </c>
      <c r="H137" t="s">
        <v>192</v>
      </c>
      <c r="I137" t="s">
        <v>35</v>
      </c>
      <c r="J137">
        <v>55</v>
      </c>
      <c r="K137">
        <v>6553</v>
      </c>
      <c r="L137">
        <v>11228</v>
      </c>
      <c r="M137">
        <v>360415</v>
      </c>
      <c r="N137">
        <v>617540</v>
      </c>
      <c r="O137">
        <v>257125</v>
      </c>
    </row>
    <row r="138" spans="1:15" x14ac:dyDescent="0.3">
      <c r="A138" s="16">
        <v>43492</v>
      </c>
      <c r="B138" t="s">
        <v>6</v>
      </c>
      <c r="C138" t="s">
        <v>20</v>
      </c>
      <c r="D138" t="s">
        <v>26</v>
      </c>
      <c r="E138">
        <v>2019</v>
      </c>
      <c r="F138" t="s">
        <v>33</v>
      </c>
      <c r="G138" s="16">
        <v>43492</v>
      </c>
      <c r="H138" t="s">
        <v>5454</v>
      </c>
      <c r="I138" t="s">
        <v>34</v>
      </c>
      <c r="J138">
        <v>72</v>
      </c>
      <c r="K138">
        <v>7523</v>
      </c>
      <c r="L138">
        <v>13285</v>
      </c>
      <c r="M138">
        <v>541656</v>
      </c>
      <c r="N138">
        <v>956520</v>
      </c>
      <c r="O138">
        <v>414864</v>
      </c>
    </row>
    <row r="139" spans="1:15" x14ac:dyDescent="0.3">
      <c r="A139" s="16">
        <v>42738</v>
      </c>
      <c r="B139" t="s">
        <v>3</v>
      </c>
      <c r="C139" t="s">
        <v>9</v>
      </c>
      <c r="D139" t="s">
        <v>25</v>
      </c>
      <c r="E139">
        <v>2017</v>
      </c>
      <c r="F139" t="s">
        <v>33</v>
      </c>
      <c r="G139" s="16">
        <v>42738</v>
      </c>
      <c r="H139" t="s">
        <v>5453</v>
      </c>
      <c r="I139" t="s">
        <v>34</v>
      </c>
      <c r="J139">
        <v>70</v>
      </c>
      <c r="K139">
        <v>2048</v>
      </c>
      <c r="L139">
        <v>5161</v>
      </c>
      <c r="M139">
        <v>143360</v>
      </c>
      <c r="N139">
        <v>361270</v>
      </c>
      <c r="O139">
        <v>217910</v>
      </c>
    </row>
    <row r="140" spans="1:15" x14ac:dyDescent="0.3">
      <c r="A140" s="16">
        <v>43479</v>
      </c>
      <c r="B140" t="s">
        <v>3</v>
      </c>
      <c r="C140" t="s">
        <v>10</v>
      </c>
      <c r="D140" t="s">
        <v>24</v>
      </c>
      <c r="E140">
        <v>2019</v>
      </c>
      <c r="F140" t="s">
        <v>33</v>
      </c>
      <c r="G140" s="16">
        <v>43479</v>
      </c>
      <c r="H140" t="s">
        <v>5445</v>
      </c>
      <c r="I140" t="s">
        <v>35</v>
      </c>
      <c r="J140">
        <v>92</v>
      </c>
      <c r="K140">
        <v>8642</v>
      </c>
      <c r="L140">
        <v>14461</v>
      </c>
      <c r="M140">
        <v>795064</v>
      </c>
      <c r="N140">
        <v>1330412</v>
      </c>
      <c r="O140">
        <v>535348</v>
      </c>
    </row>
    <row r="141" spans="1:15" x14ac:dyDescent="0.3">
      <c r="A141" s="16">
        <v>43170</v>
      </c>
      <c r="B141" t="s">
        <v>5</v>
      </c>
      <c r="C141" t="s">
        <v>18</v>
      </c>
      <c r="D141" t="s">
        <v>26</v>
      </c>
      <c r="E141">
        <v>2018</v>
      </c>
      <c r="F141" t="s">
        <v>33</v>
      </c>
      <c r="G141" s="16">
        <v>43170</v>
      </c>
      <c r="H141" t="s">
        <v>5444</v>
      </c>
      <c r="I141" t="s">
        <v>34</v>
      </c>
      <c r="J141">
        <v>61</v>
      </c>
      <c r="K141">
        <v>4753</v>
      </c>
      <c r="L141">
        <v>7005</v>
      </c>
      <c r="M141">
        <v>289933</v>
      </c>
      <c r="N141">
        <v>427305</v>
      </c>
      <c r="O141">
        <v>137372</v>
      </c>
    </row>
    <row r="142" spans="1:15" x14ac:dyDescent="0.3">
      <c r="A142" s="16">
        <v>43856</v>
      </c>
      <c r="B142" t="s">
        <v>4</v>
      </c>
      <c r="C142" t="s">
        <v>12</v>
      </c>
      <c r="D142" t="s">
        <v>24</v>
      </c>
      <c r="E142">
        <v>2020</v>
      </c>
      <c r="F142" t="s">
        <v>33</v>
      </c>
      <c r="G142" s="16">
        <v>43856</v>
      </c>
      <c r="H142" t="s">
        <v>197</v>
      </c>
      <c r="I142" t="s">
        <v>34</v>
      </c>
      <c r="J142">
        <v>48</v>
      </c>
      <c r="K142">
        <v>3350</v>
      </c>
      <c r="L142">
        <v>6067</v>
      </c>
      <c r="M142">
        <v>160800</v>
      </c>
      <c r="N142">
        <v>291216</v>
      </c>
      <c r="O142">
        <v>130416</v>
      </c>
    </row>
    <row r="143" spans="1:15" x14ac:dyDescent="0.3">
      <c r="A143" s="16">
        <v>42742</v>
      </c>
      <c r="B143" t="s">
        <v>4</v>
      </c>
      <c r="C143" t="s">
        <v>14</v>
      </c>
      <c r="D143" t="s">
        <v>27</v>
      </c>
      <c r="E143">
        <v>2017</v>
      </c>
      <c r="F143" t="s">
        <v>33</v>
      </c>
      <c r="G143" s="16">
        <v>42742</v>
      </c>
      <c r="H143" t="s">
        <v>198</v>
      </c>
      <c r="I143" t="s">
        <v>34</v>
      </c>
      <c r="J143">
        <v>69</v>
      </c>
      <c r="K143">
        <v>8186</v>
      </c>
      <c r="L143">
        <v>14453</v>
      </c>
      <c r="M143">
        <v>564834</v>
      </c>
      <c r="N143">
        <v>997257</v>
      </c>
      <c r="O143">
        <v>432423</v>
      </c>
    </row>
    <row r="144" spans="1:15" x14ac:dyDescent="0.3">
      <c r="A144" s="16">
        <v>42742</v>
      </c>
      <c r="B144" t="s">
        <v>3</v>
      </c>
      <c r="C144" t="s">
        <v>9</v>
      </c>
      <c r="D144" t="s">
        <v>27</v>
      </c>
      <c r="E144">
        <v>2017</v>
      </c>
      <c r="F144" t="s">
        <v>33</v>
      </c>
      <c r="G144" s="16">
        <v>42742</v>
      </c>
      <c r="H144" t="s">
        <v>5438</v>
      </c>
      <c r="I144" t="s">
        <v>34</v>
      </c>
      <c r="J144">
        <v>34</v>
      </c>
      <c r="K144">
        <v>3642</v>
      </c>
      <c r="L144">
        <v>5752</v>
      </c>
      <c r="M144">
        <v>123828</v>
      </c>
      <c r="N144">
        <v>195568</v>
      </c>
      <c r="O144">
        <v>71740</v>
      </c>
    </row>
    <row r="145" spans="1:15" x14ac:dyDescent="0.3">
      <c r="A145" s="16">
        <v>43500</v>
      </c>
      <c r="B145" t="s">
        <v>5</v>
      </c>
      <c r="C145" t="s">
        <v>16</v>
      </c>
      <c r="D145" t="s">
        <v>27</v>
      </c>
      <c r="E145">
        <v>2019</v>
      </c>
      <c r="F145" t="s">
        <v>33</v>
      </c>
      <c r="G145" s="16">
        <v>43500</v>
      </c>
      <c r="H145" t="s">
        <v>200</v>
      </c>
      <c r="I145" t="s">
        <v>35</v>
      </c>
      <c r="J145">
        <v>83</v>
      </c>
      <c r="K145">
        <v>3629</v>
      </c>
      <c r="L145">
        <v>7507</v>
      </c>
      <c r="M145">
        <v>301207</v>
      </c>
      <c r="N145">
        <v>623081</v>
      </c>
      <c r="O145">
        <v>321874</v>
      </c>
    </row>
    <row r="146" spans="1:15" x14ac:dyDescent="0.3">
      <c r="A146" s="16">
        <v>43126</v>
      </c>
      <c r="B146" t="s">
        <v>4</v>
      </c>
      <c r="C146" t="s">
        <v>14</v>
      </c>
      <c r="D146" t="s">
        <v>27</v>
      </c>
      <c r="E146">
        <v>2018</v>
      </c>
      <c r="F146" t="s">
        <v>33</v>
      </c>
      <c r="G146" s="16">
        <v>43126</v>
      </c>
      <c r="H146" t="s">
        <v>201</v>
      </c>
      <c r="I146" t="s">
        <v>34</v>
      </c>
      <c r="J146">
        <v>22</v>
      </c>
      <c r="K146">
        <v>3664</v>
      </c>
      <c r="L146">
        <v>10650</v>
      </c>
      <c r="M146">
        <v>80608</v>
      </c>
      <c r="N146">
        <v>234300</v>
      </c>
      <c r="O146">
        <v>153692</v>
      </c>
    </row>
    <row r="147" spans="1:15" x14ac:dyDescent="0.3">
      <c r="A147" s="16">
        <v>43142</v>
      </c>
      <c r="B147" t="s">
        <v>6</v>
      </c>
      <c r="C147" t="s">
        <v>22</v>
      </c>
      <c r="D147" t="s">
        <v>24</v>
      </c>
      <c r="E147">
        <v>2018</v>
      </c>
      <c r="F147" t="s">
        <v>33</v>
      </c>
      <c r="G147" s="16">
        <v>43142</v>
      </c>
      <c r="H147" t="s">
        <v>5432</v>
      </c>
      <c r="I147" t="s">
        <v>35</v>
      </c>
      <c r="J147">
        <v>58</v>
      </c>
      <c r="K147">
        <v>4301</v>
      </c>
      <c r="L147">
        <v>9105</v>
      </c>
      <c r="M147">
        <v>249458</v>
      </c>
      <c r="N147">
        <v>528090</v>
      </c>
      <c r="O147">
        <v>278632</v>
      </c>
    </row>
    <row r="148" spans="1:15" x14ac:dyDescent="0.3">
      <c r="A148" s="16">
        <v>43538</v>
      </c>
      <c r="B148" t="s">
        <v>3</v>
      </c>
      <c r="C148" t="s">
        <v>9</v>
      </c>
      <c r="D148" t="s">
        <v>25</v>
      </c>
      <c r="E148">
        <v>2019</v>
      </c>
      <c r="F148" t="s">
        <v>33</v>
      </c>
      <c r="G148" s="16">
        <v>43538</v>
      </c>
      <c r="H148" t="s">
        <v>203</v>
      </c>
      <c r="I148" t="s">
        <v>34</v>
      </c>
      <c r="J148">
        <v>27</v>
      </c>
      <c r="K148">
        <v>3819</v>
      </c>
      <c r="L148">
        <v>9209</v>
      </c>
      <c r="M148">
        <v>103113</v>
      </c>
      <c r="N148">
        <v>248643</v>
      </c>
      <c r="O148">
        <v>145530</v>
      </c>
    </row>
    <row r="149" spans="1:15" x14ac:dyDescent="0.3">
      <c r="A149" s="16">
        <v>43121</v>
      </c>
      <c r="B149" t="s">
        <v>3</v>
      </c>
      <c r="C149" t="s">
        <v>8</v>
      </c>
      <c r="D149" t="s">
        <v>27</v>
      </c>
      <c r="E149">
        <v>2018</v>
      </c>
      <c r="F149" t="s">
        <v>33</v>
      </c>
      <c r="G149" s="16">
        <v>43121</v>
      </c>
      <c r="H149" t="s">
        <v>5430</v>
      </c>
      <c r="I149" t="s">
        <v>34</v>
      </c>
      <c r="J149">
        <v>80</v>
      </c>
      <c r="K149">
        <v>4963</v>
      </c>
      <c r="L149">
        <v>7361</v>
      </c>
      <c r="M149">
        <v>397040</v>
      </c>
      <c r="N149">
        <v>588880</v>
      </c>
      <c r="O149">
        <v>191840</v>
      </c>
    </row>
    <row r="150" spans="1:15" x14ac:dyDescent="0.3">
      <c r="A150" s="16">
        <v>43130</v>
      </c>
      <c r="B150" t="s">
        <v>5</v>
      </c>
      <c r="C150" t="s">
        <v>18</v>
      </c>
      <c r="D150" t="s">
        <v>27</v>
      </c>
      <c r="E150">
        <v>2018</v>
      </c>
      <c r="F150" t="s">
        <v>33</v>
      </c>
      <c r="G150" s="16">
        <v>43130</v>
      </c>
      <c r="H150" t="s">
        <v>5428</v>
      </c>
      <c r="I150" t="s">
        <v>34</v>
      </c>
      <c r="J150">
        <v>76</v>
      </c>
      <c r="K150">
        <v>4602</v>
      </c>
      <c r="L150">
        <v>8000</v>
      </c>
      <c r="M150">
        <v>349752</v>
      </c>
      <c r="N150">
        <v>608000</v>
      </c>
      <c r="O150">
        <v>258248</v>
      </c>
    </row>
    <row r="151" spans="1:15" x14ac:dyDescent="0.3">
      <c r="A151" s="16">
        <v>43476</v>
      </c>
      <c r="B151" t="s">
        <v>6</v>
      </c>
      <c r="C151" t="s">
        <v>20</v>
      </c>
      <c r="D151" t="s">
        <v>26</v>
      </c>
      <c r="E151">
        <v>2019</v>
      </c>
      <c r="F151" t="s">
        <v>33</v>
      </c>
      <c r="G151" s="16">
        <v>43476</v>
      </c>
      <c r="H151" t="s">
        <v>5427</v>
      </c>
      <c r="I151" t="s">
        <v>35</v>
      </c>
      <c r="J151">
        <v>84</v>
      </c>
      <c r="K151">
        <v>6328</v>
      </c>
      <c r="L151">
        <v>13283</v>
      </c>
      <c r="M151">
        <v>531552</v>
      </c>
      <c r="N151">
        <v>1115772</v>
      </c>
      <c r="O151">
        <v>584220</v>
      </c>
    </row>
    <row r="152" spans="1:15" x14ac:dyDescent="0.3">
      <c r="A152" s="16">
        <v>43884</v>
      </c>
      <c r="B152" t="s">
        <v>6</v>
      </c>
      <c r="C152" t="s">
        <v>20</v>
      </c>
      <c r="D152" t="s">
        <v>27</v>
      </c>
      <c r="E152">
        <v>2020</v>
      </c>
      <c r="F152" t="s">
        <v>33</v>
      </c>
      <c r="G152" s="16">
        <v>43884</v>
      </c>
      <c r="H152" t="s">
        <v>207</v>
      </c>
      <c r="I152" t="s">
        <v>35</v>
      </c>
      <c r="J152">
        <v>43</v>
      </c>
      <c r="K152">
        <v>5665</v>
      </c>
      <c r="L152">
        <v>11019</v>
      </c>
      <c r="M152">
        <v>243595</v>
      </c>
      <c r="N152">
        <v>473817</v>
      </c>
      <c r="O152">
        <v>230222</v>
      </c>
    </row>
    <row r="153" spans="1:15" x14ac:dyDescent="0.3">
      <c r="A153" s="16">
        <v>43133</v>
      </c>
      <c r="B153" t="s">
        <v>4</v>
      </c>
      <c r="C153" t="s">
        <v>13</v>
      </c>
      <c r="D153" t="s">
        <v>25</v>
      </c>
      <c r="E153">
        <v>2018</v>
      </c>
      <c r="F153" t="s">
        <v>33</v>
      </c>
      <c r="G153" s="16">
        <v>43133</v>
      </c>
      <c r="H153" t="s">
        <v>5426</v>
      </c>
      <c r="I153" t="s">
        <v>34</v>
      </c>
      <c r="J153">
        <v>14</v>
      </c>
      <c r="K153">
        <v>5966</v>
      </c>
      <c r="L153">
        <v>11189</v>
      </c>
      <c r="M153">
        <v>83524</v>
      </c>
      <c r="N153">
        <v>156646</v>
      </c>
      <c r="O153">
        <v>73122</v>
      </c>
    </row>
    <row r="154" spans="1:15" x14ac:dyDescent="0.3">
      <c r="A154" s="16">
        <v>43526</v>
      </c>
      <c r="B154" t="s">
        <v>4</v>
      </c>
      <c r="C154" t="s">
        <v>14</v>
      </c>
      <c r="D154" t="s">
        <v>27</v>
      </c>
      <c r="E154">
        <v>2019</v>
      </c>
      <c r="F154" t="s">
        <v>33</v>
      </c>
      <c r="G154" s="16">
        <v>43526</v>
      </c>
      <c r="H154" t="s">
        <v>5419</v>
      </c>
      <c r="I154" t="s">
        <v>35</v>
      </c>
      <c r="J154">
        <v>16</v>
      </c>
      <c r="K154">
        <v>8035</v>
      </c>
      <c r="L154">
        <v>14559</v>
      </c>
      <c r="M154">
        <v>128560</v>
      </c>
      <c r="N154">
        <v>232944</v>
      </c>
      <c r="O154">
        <v>104384</v>
      </c>
    </row>
    <row r="155" spans="1:15" x14ac:dyDescent="0.3">
      <c r="A155" s="16">
        <v>42807</v>
      </c>
      <c r="B155" t="s">
        <v>3</v>
      </c>
      <c r="C155" t="s">
        <v>10</v>
      </c>
      <c r="D155" t="s">
        <v>24</v>
      </c>
      <c r="E155">
        <v>2017</v>
      </c>
      <c r="F155" t="s">
        <v>33</v>
      </c>
      <c r="G155" s="16">
        <v>42807</v>
      </c>
      <c r="H155" t="s">
        <v>5414</v>
      </c>
      <c r="I155" t="s">
        <v>35</v>
      </c>
      <c r="J155">
        <v>61</v>
      </c>
      <c r="K155">
        <v>6661</v>
      </c>
      <c r="L155">
        <v>8674</v>
      </c>
      <c r="M155">
        <v>406321</v>
      </c>
      <c r="N155">
        <v>529114</v>
      </c>
      <c r="O155">
        <v>122793</v>
      </c>
    </row>
    <row r="156" spans="1:15" x14ac:dyDescent="0.3">
      <c r="A156" s="16">
        <v>42753</v>
      </c>
      <c r="B156" t="s">
        <v>4</v>
      </c>
      <c r="C156" t="s">
        <v>13</v>
      </c>
      <c r="D156" t="s">
        <v>27</v>
      </c>
      <c r="E156">
        <v>2017</v>
      </c>
      <c r="F156" t="s">
        <v>33</v>
      </c>
      <c r="G156" s="16">
        <v>42753</v>
      </c>
      <c r="H156" t="s">
        <v>5409</v>
      </c>
      <c r="I156" t="s">
        <v>34</v>
      </c>
      <c r="J156">
        <v>94</v>
      </c>
      <c r="K156">
        <v>2934</v>
      </c>
      <c r="L156">
        <v>7694</v>
      </c>
      <c r="M156">
        <v>275796</v>
      </c>
      <c r="N156">
        <v>723236</v>
      </c>
      <c r="O156">
        <v>447440</v>
      </c>
    </row>
    <row r="157" spans="1:15" x14ac:dyDescent="0.3">
      <c r="A157" s="16">
        <v>43103</v>
      </c>
      <c r="B157" t="s">
        <v>3</v>
      </c>
      <c r="C157" t="s">
        <v>10</v>
      </c>
      <c r="D157" t="s">
        <v>25</v>
      </c>
      <c r="E157">
        <v>2018</v>
      </c>
      <c r="F157" t="s">
        <v>33</v>
      </c>
      <c r="G157" s="16">
        <v>43103</v>
      </c>
      <c r="H157" t="s">
        <v>5405</v>
      </c>
      <c r="I157" t="s">
        <v>35</v>
      </c>
      <c r="J157">
        <v>68</v>
      </c>
      <c r="K157">
        <v>2690</v>
      </c>
      <c r="L157">
        <v>8132</v>
      </c>
      <c r="M157">
        <v>182920</v>
      </c>
      <c r="N157">
        <v>552976</v>
      </c>
      <c r="O157">
        <v>370056</v>
      </c>
    </row>
    <row r="158" spans="1:15" x14ac:dyDescent="0.3">
      <c r="A158" s="16">
        <v>42806</v>
      </c>
      <c r="B158" t="s">
        <v>4</v>
      </c>
      <c r="C158" t="s">
        <v>14</v>
      </c>
      <c r="D158" t="s">
        <v>27</v>
      </c>
      <c r="E158">
        <v>2017</v>
      </c>
      <c r="F158" t="s">
        <v>33</v>
      </c>
      <c r="G158" s="16">
        <v>42806</v>
      </c>
      <c r="H158" t="s">
        <v>5404</v>
      </c>
      <c r="I158" t="s">
        <v>35</v>
      </c>
      <c r="J158">
        <v>61</v>
      </c>
      <c r="K158">
        <v>7855</v>
      </c>
      <c r="L158">
        <v>12275</v>
      </c>
      <c r="M158">
        <v>479155</v>
      </c>
      <c r="N158">
        <v>748775</v>
      </c>
      <c r="O158">
        <v>269620</v>
      </c>
    </row>
    <row r="159" spans="1:15" x14ac:dyDescent="0.3">
      <c r="A159" s="16">
        <v>43895</v>
      </c>
      <c r="B159" t="s">
        <v>3</v>
      </c>
      <c r="C159" t="s">
        <v>10</v>
      </c>
      <c r="D159" t="s">
        <v>24</v>
      </c>
      <c r="E159">
        <v>2020</v>
      </c>
      <c r="F159" t="s">
        <v>33</v>
      </c>
      <c r="G159" s="16">
        <v>43895</v>
      </c>
      <c r="H159" t="s">
        <v>5400</v>
      </c>
      <c r="I159" t="s">
        <v>34</v>
      </c>
      <c r="J159">
        <v>96</v>
      </c>
      <c r="K159">
        <v>8856</v>
      </c>
      <c r="L159">
        <v>14349</v>
      </c>
      <c r="M159">
        <v>850176</v>
      </c>
      <c r="N159">
        <v>1377504</v>
      </c>
      <c r="O159">
        <v>527328</v>
      </c>
    </row>
    <row r="160" spans="1:15" x14ac:dyDescent="0.3">
      <c r="A160" s="16">
        <v>42788</v>
      </c>
      <c r="B160" t="s">
        <v>6</v>
      </c>
      <c r="C160" t="s">
        <v>20</v>
      </c>
      <c r="D160" t="s">
        <v>26</v>
      </c>
      <c r="E160">
        <v>2017</v>
      </c>
      <c r="F160" t="s">
        <v>33</v>
      </c>
      <c r="G160" s="16">
        <v>42788</v>
      </c>
      <c r="H160" t="s">
        <v>5399</v>
      </c>
      <c r="I160" t="s">
        <v>35</v>
      </c>
      <c r="J160">
        <v>30</v>
      </c>
      <c r="K160">
        <v>4677</v>
      </c>
      <c r="L160">
        <v>8380</v>
      </c>
      <c r="M160">
        <v>140310</v>
      </c>
      <c r="N160">
        <v>251400</v>
      </c>
      <c r="O160">
        <v>111090</v>
      </c>
    </row>
    <row r="161" spans="1:15" x14ac:dyDescent="0.3">
      <c r="A161" s="16">
        <v>42809</v>
      </c>
      <c r="B161" t="s">
        <v>4</v>
      </c>
      <c r="C161" t="s">
        <v>13</v>
      </c>
      <c r="D161" t="s">
        <v>24</v>
      </c>
      <c r="E161">
        <v>2017</v>
      </c>
      <c r="F161" t="s">
        <v>33</v>
      </c>
      <c r="G161" s="16">
        <v>42809</v>
      </c>
      <c r="H161" t="s">
        <v>216</v>
      </c>
      <c r="I161" t="s">
        <v>34</v>
      </c>
      <c r="J161">
        <v>65</v>
      </c>
      <c r="K161">
        <v>8814</v>
      </c>
      <c r="L161">
        <v>13541</v>
      </c>
      <c r="M161">
        <v>572910</v>
      </c>
      <c r="N161">
        <v>880165</v>
      </c>
      <c r="O161">
        <v>307255</v>
      </c>
    </row>
    <row r="162" spans="1:15" x14ac:dyDescent="0.3">
      <c r="A162" s="16">
        <v>43497</v>
      </c>
      <c r="B162" t="s">
        <v>3</v>
      </c>
      <c r="C162" t="s">
        <v>8</v>
      </c>
      <c r="D162" t="s">
        <v>25</v>
      </c>
      <c r="E162">
        <v>2019</v>
      </c>
      <c r="F162" t="s">
        <v>33</v>
      </c>
      <c r="G162" s="16">
        <v>43497</v>
      </c>
      <c r="H162" t="s">
        <v>217</v>
      </c>
      <c r="I162" t="s">
        <v>35</v>
      </c>
      <c r="J162">
        <v>94</v>
      </c>
      <c r="K162">
        <v>5214</v>
      </c>
      <c r="L162">
        <v>11529</v>
      </c>
      <c r="M162">
        <v>490116</v>
      </c>
      <c r="N162">
        <v>1083726</v>
      </c>
      <c r="O162">
        <v>593610</v>
      </c>
    </row>
    <row r="163" spans="1:15" x14ac:dyDescent="0.3">
      <c r="A163" s="16">
        <v>43509</v>
      </c>
      <c r="B163" t="s">
        <v>6</v>
      </c>
      <c r="C163" t="s">
        <v>21</v>
      </c>
      <c r="D163" t="s">
        <v>27</v>
      </c>
      <c r="E163">
        <v>2019</v>
      </c>
      <c r="F163" t="s">
        <v>33</v>
      </c>
      <c r="G163" s="16">
        <v>43509</v>
      </c>
      <c r="H163" t="s">
        <v>5394</v>
      </c>
      <c r="I163" t="s">
        <v>35</v>
      </c>
      <c r="J163">
        <v>51</v>
      </c>
      <c r="K163">
        <v>3884</v>
      </c>
      <c r="L163">
        <v>8022</v>
      </c>
      <c r="M163">
        <v>198084</v>
      </c>
      <c r="N163">
        <v>409122</v>
      </c>
      <c r="O163">
        <v>211038</v>
      </c>
    </row>
    <row r="164" spans="1:15" x14ac:dyDescent="0.3">
      <c r="A164" s="16">
        <v>42800</v>
      </c>
      <c r="B164" t="s">
        <v>5</v>
      </c>
      <c r="C164" t="s">
        <v>16</v>
      </c>
      <c r="D164" t="s">
        <v>26</v>
      </c>
      <c r="E164">
        <v>2017</v>
      </c>
      <c r="F164" t="s">
        <v>33</v>
      </c>
      <c r="G164" s="16">
        <v>42800</v>
      </c>
      <c r="H164" t="s">
        <v>219</v>
      </c>
      <c r="I164" t="s">
        <v>34</v>
      </c>
      <c r="J164">
        <v>71</v>
      </c>
      <c r="K164">
        <v>6178</v>
      </c>
      <c r="L164">
        <v>12050</v>
      </c>
      <c r="M164">
        <v>438638</v>
      </c>
      <c r="N164">
        <v>855550</v>
      </c>
      <c r="O164">
        <v>416912</v>
      </c>
    </row>
    <row r="165" spans="1:15" x14ac:dyDescent="0.3">
      <c r="A165" s="16">
        <v>43853</v>
      </c>
      <c r="B165" t="s">
        <v>4</v>
      </c>
      <c r="C165" t="s">
        <v>13</v>
      </c>
      <c r="D165" t="s">
        <v>25</v>
      </c>
      <c r="E165">
        <v>2020</v>
      </c>
      <c r="F165" t="s">
        <v>33</v>
      </c>
      <c r="G165" s="16">
        <v>43853</v>
      </c>
      <c r="H165" t="s">
        <v>5387</v>
      </c>
      <c r="I165" t="s">
        <v>35</v>
      </c>
      <c r="J165">
        <v>18</v>
      </c>
      <c r="K165">
        <v>4319</v>
      </c>
      <c r="L165">
        <v>7176</v>
      </c>
      <c r="M165">
        <v>77742</v>
      </c>
      <c r="N165">
        <v>129168</v>
      </c>
      <c r="O165">
        <v>51426</v>
      </c>
    </row>
    <row r="166" spans="1:15" x14ac:dyDescent="0.3">
      <c r="A166" s="16">
        <v>43908</v>
      </c>
      <c r="B166" t="s">
        <v>5</v>
      </c>
      <c r="C166" t="s">
        <v>16</v>
      </c>
      <c r="D166" t="s">
        <v>24</v>
      </c>
      <c r="E166">
        <v>2020</v>
      </c>
      <c r="F166" t="s">
        <v>33</v>
      </c>
      <c r="G166" s="16">
        <v>43908</v>
      </c>
      <c r="H166" t="s">
        <v>5386</v>
      </c>
      <c r="I166" t="s">
        <v>34</v>
      </c>
      <c r="J166">
        <v>21</v>
      </c>
      <c r="K166">
        <v>6024</v>
      </c>
      <c r="L166">
        <v>9126</v>
      </c>
      <c r="M166">
        <v>126504</v>
      </c>
      <c r="N166">
        <v>191646</v>
      </c>
      <c r="O166">
        <v>65142</v>
      </c>
    </row>
    <row r="167" spans="1:15" x14ac:dyDescent="0.3">
      <c r="A167" s="16">
        <v>42814</v>
      </c>
      <c r="B167" t="s">
        <v>5</v>
      </c>
      <c r="C167" t="s">
        <v>18</v>
      </c>
      <c r="D167" t="s">
        <v>25</v>
      </c>
      <c r="E167">
        <v>2017</v>
      </c>
      <c r="F167" t="s">
        <v>33</v>
      </c>
      <c r="G167" s="16">
        <v>42814</v>
      </c>
      <c r="H167" t="s">
        <v>5383</v>
      </c>
      <c r="I167" t="s">
        <v>34</v>
      </c>
      <c r="J167">
        <v>46</v>
      </c>
      <c r="K167">
        <v>6126</v>
      </c>
      <c r="L167">
        <v>12042</v>
      </c>
      <c r="M167">
        <v>281796</v>
      </c>
      <c r="N167">
        <v>553932</v>
      </c>
      <c r="O167">
        <v>272136</v>
      </c>
    </row>
    <row r="168" spans="1:15" x14ac:dyDescent="0.3">
      <c r="A168" s="16">
        <v>43862</v>
      </c>
      <c r="B168" t="s">
        <v>3</v>
      </c>
      <c r="C168" t="s">
        <v>9</v>
      </c>
      <c r="D168" t="s">
        <v>27</v>
      </c>
      <c r="E168">
        <v>2020</v>
      </c>
      <c r="F168" t="s">
        <v>33</v>
      </c>
      <c r="G168" s="16">
        <v>43862</v>
      </c>
      <c r="H168" t="s">
        <v>223</v>
      </c>
      <c r="I168" t="s">
        <v>35</v>
      </c>
      <c r="J168">
        <v>62</v>
      </c>
      <c r="K168">
        <v>8664</v>
      </c>
      <c r="L168">
        <v>15637</v>
      </c>
      <c r="M168">
        <v>537168</v>
      </c>
      <c r="N168">
        <v>969494</v>
      </c>
      <c r="O168">
        <v>432326</v>
      </c>
    </row>
    <row r="169" spans="1:15" x14ac:dyDescent="0.3">
      <c r="A169" s="16">
        <v>43523</v>
      </c>
      <c r="B169" t="s">
        <v>4</v>
      </c>
      <c r="C169" t="s">
        <v>15</v>
      </c>
      <c r="D169" t="s">
        <v>25</v>
      </c>
      <c r="E169">
        <v>2019</v>
      </c>
      <c r="F169" t="s">
        <v>33</v>
      </c>
      <c r="G169" s="16">
        <v>43523</v>
      </c>
      <c r="H169" t="s">
        <v>5382</v>
      </c>
      <c r="I169" t="s">
        <v>34</v>
      </c>
      <c r="J169">
        <v>45</v>
      </c>
      <c r="K169">
        <v>5806</v>
      </c>
      <c r="L169">
        <v>7923</v>
      </c>
      <c r="M169">
        <v>261270</v>
      </c>
      <c r="N169">
        <v>356535</v>
      </c>
      <c r="O169">
        <v>95265</v>
      </c>
    </row>
    <row r="170" spans="1:15" x14ac:dyDescent="0.3">
      <c r="A170" s="16">
        <v>42783</v>
      </c>
      <c r="B170" t="s">
        <v>6</v>
      </c>
      <c r="C170" t="s">
        <v>23</v>
      </c>
      <c r="D170" t="s">
        <v>24</v>
      </c>
      <c r="E170">
        <v>2017</v>
      </c>
      <c r="F170" t="s">
        <v>33</v>
      </c>
      <c r="G170" s="16">
        <v>42783</v>
      </c>
      <c r="H170" t="s">
        <v>5377</v>
      </c>
      <c r="I170" t="s">
        <v>34</v>
      </c>
      <c r="J170">
        <v>85</v>
      </c>
      <c r="K170">
        <v>7844</v>
      </c>
      <c r="L170">
        <v>10525</v>
      </c>
      <c r="M170">
        <v>666740</v>
      </c>
      <c r="N170">
        <v>894625</v>
      </c>
      <c r="O170">
        <v>227885</v>
      </c>
    </row>
    <row r="171" spans="1:15" x14ac:dyDescent="0.3">
      <c r="A171" s="16">
        <v>43877</v>
      </c>
      <c r="B171" t="s">
        <v>4</v>
      </c>
      <c r="C171" t="s">
        <v>13</v>
      </c>
      <c r="D171" t="s">
        <v>26</v>
      </c>
      <c r="E171">
        <v>2020</v>
      </c>
      <c r="F171" t="s">
        <v>33</v>
      </c>
      <c r="G171" s="16">
        <v>43877</v>
      </c>
      <c r="H171" t="s">
        <v>226</v>
      </c>
      <c r="I171" t="s">
        <v>35</v>
      </c>
      <c r="J171">
        <v>37</v>
      </c>
      <c r="K171">
        <v>4985</v>
      </c>
      <c r="L171">
        <v>10805</v>
      </c>
      <c r="M171">
        <v>184445</v>
      </c>
      <c r="N171">
        <v>399785</v>
      </c>
      <c r="O171">
        <v>215340</v>
      </c>
    </row>
    <row r="172" spans="1:15" x14ac:dyDescent="0.3">
      <c r="A172" s="16">
        <v>42799</v>
      </c>
      <c r="B172" t="s">
        <v>3</v>
      </c>
      <c r="C172" t="s">
        <v>10</v>
      </c>
      <c r="D172" t="s">
        <v>25</v>
      </c>
      <c r="E172">
        <v>2017</v>
      </c>
      <c r="F172" t="s">
        <v>33</v>
      </c>
      <c r="G172" s="16">
        <v>42799</v>
      </c>
      <c r="H172" t="s">
        <v>5376</v>
      </c>
      <c r="I172" t="s">
        <v>34</v>
      </c>
      <c r="J172">
        <v>28</v>
      </c>
      <c r="K172">
        <v>6430</v>
      </c>
      <c r="L172">
        <v>9785</v>
      </c>
      <c r="M172">
        <v>180040</v>
      </c>
      <c r="N172">
        <v>273980</v>
      </c>
      <c r="O172">
        <v>93940</v>
      </c>
    </row>
    <row r="173" spans="1:15" x14ac:dyDescent="0.3">
      <c r="A173" s="16">
        <v>43101</v>
      </c>
      <c r="B173" t="s">
        <v>6</v>
      </c>
      <c r="C173" t="s">
        <v>21</v>
      </c>
      <c r="D173" t="s">
        <v>26</v>
      </c>
      <c r="E173">
        <v>2018</v>
      </c>
      <c r="F173" t="s">
        <v>33</v>
      </c>
      <c r="G173" s="16">
        <v>43101</v>
      </c>
      <c r="H173" t="s">
        <v>228</v>
      </c>
      <c r="I173" t="s">
        <v>34</v>
      </c>
      <c r="J173">
        <v>51</v>
      </c>
      <c r="K173">
        <v>8954</v>
      </c>
      <c r="L173">
        <v>10815</v>
      </c>
      <c r="M173">
        <v>456654</v>
      </c>
      <c r="N173">
        <v>551565</v>
      </c>
      <c r="O173">
        <v>94911</v>
      </c>
    </row>
    <row r="174" spans="1:15" x14ac:dyDescent="0.3">
      <c r="A174" s="16">
        <v>43846</v>
      </c>
      <c r="B174" t="s">
        <v>6</v>
      </c>
      <c r="C174" t="s">
        <v>22</v>
      </c>
      <c r="D174" t="s">
        <v>24</v>
      </c>
      <c r="E174">
        <v>2020</v>
      </c>
      <c r="F174" t="s">
        <v>33</v>
      </c>
      <c r="G174" s="16">
        <v>43846</v>
      </c>
      <c r="H174" t="s">
        <v>229</v>
      </c>
      <c r="I174" t="s">
        <v>34</v>
      </c>
      <c r="J174">
        <v>70</v>
      </c>
      <c r="K174">
        <v>8672</v>
      </c>
      <c r="L174">
        <v>13847</v>
      </c>
      <c r="M174">
        <v>607040</v>
      </c>
      <c r="N174">
        <v>969290</v>
      </c>
      <c r="O174">
        <v>362250</v>
      </c>
    </row>
    <row r="175" spans="1:15" x14ac:dyDescent="0.3">
      <c r="A175" s="16">
        <v>43520</v>
      </c>
      <c r="B175" t="s">
        <v>4</v>
      </c>
      <c r="C175" t="s">
        <v>12</v>
      </c>
      <c r="D175" t="s">
        <v>24</v>
      </c>
      <c r="E175">
        <v>2019</v>
      </c>
      <c r="F175" t="s">
        <v>33</v>
      </c>
      <c r="G175" s="16">
        <v>43520</v>
      </c>
      <c r="H175" t="s">
        <v>5369</v>
      </c>
      <c r="I175" t="s">
        <v>34</v>
      </c>
      <c r="J175">
        <v>48</v>
      </c>
      <c r="K175">
        <v>5931</v>
      </c>
      <c r="L175">
        <v>11369</v>
      </c>
      <c r="M175">
        <v>284688</v>
      </c>
      <c r="N175">
        <v>545712</v>
      </c>
      <c r="O175">
        <v>261024</v>
      </c>
    </row>
    <row r="176" spans="1:15" x14ac:dyDescent="0.3">
      <c r="A176" s="16">
        <v>42773</v>
      </c>
      <c r="B176" t="s">
        <v>3</v>
      </c>
      <c r="C176" t="s">
        <v>8</v>
      </c>
      <c r="D176" t="s">
        <v>24</v>
      </c>
      <c r="E176">
        <v>2017</v>
      </c>
      <c r="F176" t="s">
        <v>33</v>
      </c>
      <c r="G176" s="16">
        <v>42773</v>
      </c>
      <c r="H176" t="s">
        <v>5366</v>
      </c>
      <c r="I176" t="s">
        <v>34</v>
      </c>
      <c r="J176">
        <v>11</v>
      </c>
      <c r="K176">
        <v>8404</v>
      </c>
      <c r="L176">
        <v>11728</v>
      </c>
      <c r="M176">
        <v>92444</v>
      </c>
      <c r="N176">
        <v>129008</v>
      </c>
      <c r="O176">
        <v>36564</v>
      </c>
    </row>
    <row r="177" spans="1:15" x14ac:dyDescent="0.3">
      <c r="A177" s="16">
        <v>43473</v>
      </c>
      <c r="B177" t="s">
        <v>3</v>
      </c>
      <c r="C177" t="s">
        <v>8</v>
      </c>
      <c r="D177" t="s">
        <v>27</v>
      </c>
      <c r="E177">
        <v>2019</v>
      </c>
      <c r="F177" t="s">
        <v>33</v>
      </c>
      <c r="G177" s="16">
        <v>43473</v>
      </c>
      <c r="H177" t="s">
        <v>5354</v>
      </c>
      <c r="I177" t="s">
        <v>34</v>
      </c>
      <c r="J177">
        <v>13</v>
      </c>
      <c r="K177">
        <v>3506</v>
      </c>
      <c r="L177">
        <v>6896</v>
      </c>
      <c r="M177">
        <v>45578</v>
      </c>
      <c r="N177">
        <v>89648</v>
      </c>
      <c r="O177">
        <v>44070</v>
      </c>
    </row>
    <row r="178" spans="1:15" x14ac:dyDescent="0.3">
      <c r="A178" s="16">
        <v>42747</v>
      </c>
      <c r="B178" t="s">
        <v>6</v>
      </c>
      <c r="C178" t="s">
        <v>23</v>
      </c>
      <c r="D178" t="s">
        <v>26</v>
      </c>
      <c r="E178">
        <v>2017</v>
      </c>
      <c r="F178" t="s">
        <v>33</v>
      </c>
      <c r="G178" s="16">
        <v>42747</v>
      </c>
      <c r="H178" t="s">
        <v>5348</v>
      </c>
      <c r="I178" t="s">
        <v>35</v>
      </c>
      <c r="J178">
        <v>38</v>
      </c>
      <c r="K178">
        <v>3819</v>
      </c>
      <c r="L178">
        <v>5225</v>
      </c>
      <c r="M178">
        <v>145122</v>
      </c>
      <c r="N178">
        <v>198550</v>
      </c>
      <c r="O178">
        <v>53428</v>
      </c>
    </row>
    <row r="179" spans="1:15" x14ac:dyDescent="0.3">
      <c r="A179" s="16">
        <v>42772</v>
      </c>
      <c r="B179" t="s">
        <v>5</v>
      </c>
      <c r="C179" t="s">
        <v>16</v>
      </c>
      <c r="D179" t="s">
        <v>24</v>
      </c>
      <c r="E179">
        <v>2017</v>
      </c>
      <c r="F179" t="s">
        <v>33</v>
      </c>
      <c r="G179" s="16">
        <v>42772</v>
      </c>
      <c r="H179" t="s">
        <v>5340</v>
      </c>
      <c r="I179" t="s">
        <v>35</v>
      </c>
      <c r="J179">
        <v>24</v>
      </c>
      <c r="K179">
        <v>2275</v>
      </c>
      <c r="L179">
        <v>5201</v>
      </c>
      <c r="M179">
        <v>54600</v>
      </c>
      <c r="N179">
        <v>124824</v>
      </c>
      <c r="O179">
        <v>70224</v>
      </c>
    </row>
    <row r="180" spans="1:15" x14ac:dyDescent="0.3">
      <c r="A180" s="16">
        <v>42817</v>
      </c>
      <c r="B180" t="s">
        <v>4</v>
      </c>
      <c r="C180" t="s">
        <v>13</v>
      </c>
      <c r="D180" t="s">
        <v>27</v>
      </c>
      <c r="E180">
        <v>2017</v>
      </c>
      <c r="F180" t="s">
        <v>33</v>
      </c>
      <c r="G180" s="16">
        <v>42817</v>
      </c>
      <c r="H180" t="s">
        <v>5337</v>
      </c>
      <c r="I180" t="s">
        <v>34</v>
      </c>
      <c r="J180">
        <v>19</v>
      </c>
      <c r="K180">
        <v>7021</v>
      </c>
      <c r="L180">
        <v>9272</v>
      </c>
      <c r="M180">
        <v>133399</v>
      </c>
      <c r="N180">
        <v>176168</v>
      </c>
      <c r="O180">
        <v>42769</v>
      </c>
    </row>
    <row r="181" spans="1:15" x14ac:dyDescent="0.3">
      <c r="A181" s="16">
        <v>43849</v>
      </c>
      <c r="B181" t="s">
        <v>5</v>
      </c>
      <c r="C181" t="s">
        <v>17</v>
      </c>
      <c r="D181" t="s">
        <v>26</v>
      </c>
      <c r="E181">
        <v>2020</v>
      </c>
      <c r="F181" t="s">
        <v>33</v>
      </c>
      <c r="G181" s="16">
        <v>43849</v>
      </c>
      <c r="H181" t="s">
        <v>236</v>
      </c>
      <c r="I181" t="s">
        <v>34</v>
      </c>
      <c r="J181">
        <v>23</v>
      </c>
      <c r="K181">
        <v>2251</v>
      </c>
      <c r="L181">
        <v>7139</v>
      </c>
      <c r="M181">
        <v>51773</v>
      </c>
      <c r="N181">
        <v>164197</v>
      </c>
      <c r="O181">
        <v>112424</v>
      </c>
    </row>
    <row r="182" spans="1:15" x14ac:dyDescent="0.3">
      <c r="A182" s="16">
        <v>43892</v>
      </c>
      <c r="B182" t="s">
        <v>6</v>
      </c>
      <c r="C182" t="s">
        <v>20</v>
      </c>
      <c r="D182" t="s">
        <v>26</v>
      </c>
      <c r="E182">
        <v>2020</v>
      </c>
      <c r="F182" t="s">
        <v>33</v>
      </c>
      <c r="G182" s="16">
        <v>43892</v>
      </c>
      <c r="H182" t="s">
        <v>5334</v>
      </c>
      <c r="I182" t="s">
        <v>34</v>
      </c>
      <c r="J182">
        <v>28</v>
      </c>
      <c r="K182">
        <v>3698</v>
      </c>
      <c r="L182">
        <v>8743</v>
      </c>
      <c r="M182">
        <v>103544</v>
      </c>
      <c r="N182">
        <v>244804</v>
      </c>
      <c r="O182">
        <v>141260</v>
      </c>
    </row>
    <row r="183" spans="1:15" x14ac:dyDescent="0.3">
      <c r="A183" s="16">
        <v>43132</v>
      </c>
      <c r="B183" t="s">
        <v>3</v>
      </c>
      <c r="C183" t="s">
        <v>7</v>
      </c>
      <c r="D183" t="s">
        <v>26</v>
      </c>
      <c r="E183">
        <v>2018</v>
      </c>
      <c r="F183" t="s">
        <v>33</v>
      </c>
      <c r="G183" s="16">
        <v>43132</v>
      </c>
      <c r="H183" t="s">
        <v>5332</v>
      </c>
      <c r="I183" t="s">
        <v>35</v>
      </c>
      <c r="J183">
        <v>12</v>
      </c>
      <c r="K183">
        <v>4170</v>
      </c>
      <c r="L183">
        <v>7342</v>
      </c>
      <c r="M183">
        <v>50040</v>
      </c>
      <c r="N183">
        <v>88104</v>
      </c>
      <c r="O183">
        <v>38064</v>
      </c>
    </row>
    <row r="184" spans="1:15" x14ac:dyDescent="0.3">
      <c r="A184" s="16">
        <v>43471</v>
      </c>
      <c r="B184" t="s">
        <v>3</v>
      </c>
      <c r="C184" t="s">
        <v>10</v>
      </c>
      <c r="D184" t="s">
        <v>25</v>
      </c>
      <c r="E184">
        <v>2019</v>
      </c>
      <c r="F184" t="s">
        <v>33</v>
      </c>
      <c r="G184" s="16">
        <v>43471</v>
      </c>
      <c r="H184" t="s">
        <v>5331</v>
      </c>
      <c r="I184" t="s">
        <v>34</v>
      </c>
      <c r="J184">
        <v>69</v>
      </c>
      <c r="K184">
        <v>6993</v>
      </c>
      <c r="L184">
        <v>8848</v>
      </c>
      <c r="M184">
        <v>482517</v>
      </c>
      <c r="N184">
        <v>610512</v>
      </c>
      <c r="O184">
        <v>127995</v>
      </c>
    </row>
    <row r="185" spans="1:15" x14ac:dyDescent="0.3">
      <c r="A185" s="16">
        <v>43887</v>
      </c>
      <c r="B185" t="s">
        <v>5</v>
      </c>
      <c r="C185" t="s">
        <v>19</v>
      </c>
      <c r="D185" t="s">
        <v>25</v>
      </c>
      <c r="E185">
        <v>2020</v>
      </c>
      <c r="F185" t="s">
        <v>33</v>
      </c>
      <c r="G185" s="16">
        <v>43887</v>
      </c>
      <c r="H185" t="s">
        <v>240</v>
      </c>
      <c r="I185" t="s">
        <v>34</v>
      </c>
      <c r="J185">
        <v>15</v>
      </c>
      <c r="K185">
        <v>7221</v>
      </c>
      <c r="L185">
        <v>13765</v>
      </c>
      <c r="M185">
        <v>108315</v>
      </c>
      <c r="N185">
        <v>206475</v>
      </c>
      <c r="O185">
        <v>98160</v>
      </c>
    </row>
    <row r="186" spans="1:15" x14ac:dyDescent="0.3">
      <c r="A186" s="16">
        <v>43167</v>
      </c>
      <c r="B186" t="s">
        <v>6</v>
      </c>
      <c r="C186" t="s">
        <v>23</v>
      </c>
      <c r="D186" t="s">
        <v>24</v>
      </c>
      <c r="E186">
        <v>2018</v>
      </c>
      <c r="F186" t="s">
        <v>33</v>
      </c>
      <c r="G186" s="16">
        <v>43167</v>
      </c>
      <c r="H186" t="s">
        <v>5328</v>
      </c>
      <c r="I186" t="s">
        <v>35</v>
      </c>
      <c r="J186">
        <v>80</v>
      </c>
      <c r="K186">
        <v>3126</v>
      </c>
      <c r="L186">
        <v>5706</v>
      </c>
      <c r="M186">
        <v>250080</v>
      </c>
      <c r="N186">
        <v>456480</v>
      </c>
      <c r="O186">
        <v>206400</v>
      </c>
    </row>
    <row r="187" spans="1:15" x14ac:dyDescent="0.3">
      <c r="A187" s="16">
        <v>42805</v>
      </c>
      <c r="B187" t="s">
        <v>6</v>
      </c>
      <c r="C187" t="s">
        <v>21</v>
      </c>
      <c r="D187" t="s">
        <v>27</v>
      </c>
      <c r="E187">
        <v>2017</v>
      </c>
      <c r="F187" t="s">
        <v>33</v>
      </c>
      <c r="G187" s="16">
        <v>42805</v>
      </c>
      <c r="H187" t="s">
        <v>5327</v>
      </c>
      <c r="I187" t="s">
        <v>35</v>
      </c>
      <c r="J187">
        <v>89</v>
      </c>
      <c r="K187">
        <v>3922</v>
      </c>
      <c r="L187">
        <v>9487</v>
      </c>
      <c r="M187">
        <v>349058</v>
      </c>
      <c r="N187">
        <v>844343</v>
      </c>
      <c r="O187">
        <v>495285</v>
      </c>
    </row>
    <row r="188" spans="1:15" x14ac:dyDescent="0.3">
      <c r="A188" s="16">
        <v>43165</v>
      </c>
      <c r="B188" t="s">
        <v>3</v>
      </c>
      <c r="C188" t="s">
        <v>8</v>
      </c>
      <c r="D188" t="s">
        <v>26</v>
      </c>
      <c r="E188">
        <v>2018</v>
      </c>
      <c r="F188" t="s">
        <v>33</v>
      </c>
      <c r="G188" s="16">
        <v>43165</v>
      </c>
      <c r="H188" t="s">
        <v>5325</v>
      </c>
      <c r="I188" t="s">
        <v>34</v>
      </c>
      <c r="J188">
        <v>73</v>
      </c>
      <c r="K188">
        <v>3930</v>
      </c>
      <c r="L188">
        <v>7923</v>
      </c>
      <c r="M188">
        <v>286890</v>
      </c>
      <c r="N188">
        <v>578379</v>
      </c>
      <c r="O188">
        <v>291489</v>
      </c>
    </row>
    <row r="189" spans="1:15" x14ac:dyDescent="0.3">
      <c r="A189" s="16">
        <v>43152</v>
      </c>
      <c r="B189" t="s">
        <v>4</v>
      </c>
      <c r="C189" t="s">
        <v>12</v>
      </c>
      <c r="D189" t="s">
        <v>24</v>
      </c>
      <c r="E189">
        <v>2018</v>
      </c>
      <c r="F189" t="s">
        <v>33</v>
      </c>
      <c r="G189" s="16">
        <v>43152</v>
      </c>
      <c r="H189" t="s">
        <v>244</v>
      </c>
      <c r="I189" t="s">
        <v>34</v>
      </c>
      <c r="J189">
        <v>95</v>
      </c>
      <c r="K189">
        <v>4609</v>
      </c>
      <c r="L189">
        <v>9269</v>
      </c>
      <c r="M189">
        <v>437855</v>
      </c>
      <c r="N189">
        <v>880555</v>
      </c>
      <c r="O189">
        <v>442700</v>
      </c>
    </row>
    <row r="190" spans="1:15" x14ac:dyDescent="0.3">
      <c r="A190" s="16">
        <v>43866</v>
      </c>
      <c r="B190" t="s">
        <v>5</v>
      </c>
      <c r="C190" t="s">
        <v>18</v>
      </c>
      <c r="D190" t="s">
        <v>27</v>
      </c>
      <c r="E190">
        <v>2020</v>
      </c>
      <c r="F190" t="s">
        <v>33</v>
      </c>
      <c r="G190" s="16">
        <v>43866</v>
      </c>
      <c r="H190" t="s">
        <v>245</v>
      </c>
      <c r="I190" t="s">
        <v>34</v>
      </c>
      <c r="J190">
        <v>49</v>
      </c>
      <c r="K190">
        <v>6618</v>
      </c>
      <c r="L190">
        <v>7819</v>
      </c>
      <c r="M190">
        <v>324282</v>
      </c>
      <c r="N190">
        <v>383131</v>
      </c>
      <c r="O190">
        <v>58849</v>
      </c>
    </row>
    <row r="191" spans="1:15" x14ac:dyDescent="0.3">
      <c r="A191" s="16">
        <v>42738</v>
      </c>
      <c r="B191" t="s">
        <v>5</v>
      </c>
      <c r="C191" t="s">
        <v>18</v>
      </c>
      <c r="D191" t="s">
        <v>26</v>
      </c>
      <c r="E191">
        <v>2017</v>
      </c>
      <c r="F191" t="s">
        <v>33</v>
      </c>
      <c r="G191" s="16">
        <v>42738</v>
      </c>
      <c r="H191" t="s">
        <v>246</v>
      </c>
      <c r="I191" t="s">
        <v>35</v>
      </c>
      <c r="J191">
        <v>59</v>
      </c>
      <c r="K191">
        <v>2482</v>
      </c>
      <c r="L191">
        <v>3768</v>
      </c>
      <c r="M191">
        <v>146438</v>
      </c>
      <c r="N191">
        <v>222312</v>
      </c>
      <c r="O191">
        <v>75874</v>
      </c>
    </row>
    <row r="192" spans="1:15" x14ac:dyDescent="0.3">
      <c r="A192" s="16">
        <v>43482</v>
      </c>
      <c r="B192" t="s">
        <v>3</v>
      </c>
      <c r="C192" t="s">
        <v>9</v>
      </c>
      <c r="D192" t="s">
        <v>26</v>
      </c>
      <c r="E192">
        <v>2019</v>
      </c>
      <c r="F192" t="s">
        <v>33</v>
      </c>
      <c r="G192" s="16">
        <v>43482</v>
      </c>
      <c r="H192" t="s">
        <v>5322</v>
      </c>
      <c r="I192" t="s">
        <v>34</v>
      </c>
      <c r="J192">
        <v>89</v>
      </c>
      <c r="K192">
        <v>6776</v>
      </c>
      <c r="L192">
        <v>10077</v>
      </c>
      <c r="M192">
        <v>603064</v>
      </c>
      <c r="N192">
        <v>896853</v>
      </c>
      <c r="O192">
        <v>293789</v>
      </c>
    </row>
    <row r="193" spans="1:15" x14ac:dyDescent="0.3">
      <c r="A193" s="16">
        <v>43162</v>
      </c>
      <c r="B193" t="s">
        <v>6</v>
      </c>
      <c r="C193" t="s">
        <v>22</v>
      </c>
      <c r="D193" t="s">
        <v>25</v>
      </c>
      <c r="E193">
        <v>2018</v>
      </c>
      <c r="F193" t="s">
        <v>33</v>
      </c>
      <c r="G193" s="16">
        <v>43162</v>
      </c>
      <c r="H193" t="s">
        <v>5321</v>
      </c>
      <c r="I193" t="s">
        <v>34</v>
      </c>
      <c r="J193">
        <v>24</v>
      </c>
      <c r="K193">
        <v>7196</v>
      </c>
      <c r="L193">
        <v>11283</v>
      </c>
      <c r="M193">
        <v>172704</v>
      </c>
      <c r="N193">
        <v>270792</v>
      </c>
      <c r="O193">
        <v>98088</v>
      </c>
    </row>
    <row r="194" spans="1:15" x14ac:dyDescent="0.3">
      <c r="A194" s="16">
        <v>42765</v>
      </c>
      <c r="B194" t="s">
        <v>5</v>
      </c>
      <c r="C194" t="s">
        <v>17</v>
      </c>
      <c r="D194" t="s">
        <v>24</v>
      </c>
      <c r="E194">
        <v>2017</v>
      </c>
      <c r="F194" t="s">
        <v>33</v>
      </c>
      <c r="G194" s="16">
        <v>42765</v>
      </c>
      <c r="H194" t="s">
        <v>5317</v>
      </c>
      <c r="I194" t="s">
        <v>35</v>
      </c>
      <c r="J194">
        <v>30</v>
      </c>
      <c r="K194">
        <v>8432</v>
      </c>
      <c r="L194">
        <v>11362</v>
      </c>
      <c r="M194">
        <v>252960</v>
      </c>
      <c r="N194">
        <v>340860</v>
      </c>
      <c r="O194">
        <v>87900</v>
      </c>
    </row>
    <row r="195" spans="1:15" x14ac:dyDescent="0.3">
      <c r="A195" s="16">
        <v>42806</v>
      </c>
      <c r="B195" t="s">
        <v>5</v>
      </c>
      <c r="C195" t="s">
        <v>18</v>
      </c>
      <c r="D195" t="s">
        <v>24</v>
      </c>
      <c r="E195">
        <v>2017</v>
      </c>
      <c r="F195" t="s">
        <v>33</v>
      </c>
      <c r="G195" s="16">
        <v>42806</v>
      </c>
      <c r="H195" t="s">
        <v>5313</v>
      </c>
      <c r="I195" t="s">
        <v>35</v>
      </c>
      <c r="J195">
        <v>69</v>
      </c>
      <c r="K195">
        <v>5796</v>
      </c>
      <c r="L195">
        <v>11037</v>
      </c>
      <c r="M195">
        <v>399924</v>
      </c>
      <c r="N195">
        <v>761553</v>
      </c>
      <c r="O195">
        <v>361629</v>
      </c>
    </row>
    <row r="196" spans="1:15" x14ac:dyDescent="0.3">
      <c r="A196" s="16">
        <v>43109</v>
      </c>
      <c r="B196" t="s">
        <v>4</v>
      </c>
      <c r="C196" t="s">
        <v>13</v>
      </c>
      <c r="D196" t="s">
        <v>26</v>
      </c>
      <c r="E196">
        <v>2018</v>
      </c>
      <c r="F196" t="s">
        <v>33</v>
      </c>
      <c r="G196" s="16">
        <v>43109</v>
      </c>
      <c r="H196" t="s">
        <v>5311</v>
      </c>
      <c r="I196" t="s">
        <v>35</v>
      </c>
      <c r="J196">
        <v>85</v>
      </c>
      <c r="K196">
        <v>6334</v>
      </c>
      <c r="L196">
        <v>8743</v>
      </c>
      <c r="M196">
        <v>538390</v>
      </c>
      <c r="N196">
        <v>743155</v>
      </c>
      <c r="O196">
        <v>204765</v>
      </c>
    </row>
    <row r="197" spans="1:15" x14ac:dyDescent="0.3">
      <c r="A197" s="16">
        <v>42740</v>
      </c>
      <c r="B197" t="s">
        <v>4</v>
      </c>
      <c r="C197" t="s">
        <v>12</v>
      </c>
      <c r="D197" t="s">
        <v>25</v>
      </c>
      <c r="E197">
        <v>2017</v>
      </c>
      <c r="F197" t="s">
        <v>33</v>
      </c>
      <c r="G197" s="16">
        <v>42740</v>
      </c>
      <c r="H197" t="s">
        <v>252</v>
      </c>
      <c r="I197" t="s">
        <v>34</v>
      </c>
      <c r="J197">
        <v>92</v>
      </c>
      <c r="K197">
        <v>2153</v>
      </c>
      <c r="L197">
        <v>5510</v>
      </c>
      <c r="M197">
        <v>198076</v>
      </c>
      <c r="N197">
        <v>506920</v>
      </c>
      <c r="O197">
        <v>308844</v>
      </c>
    </row>
    <row r="198" spans="1:15" x14ac:dyDescent="0.3">
      <c r="A198" s="16">
        <v>42754</v>
      </c>
      <c r="B198" t="s">
        <v>4</v>
      </c>
      <c r="C198" t="s">
        <v>14</v>
      </c>
      <c r="D198" t="s">
        <v>24</v>
      </c>
      <c r="E198">
        <v>2017</v>
      </c>
      <c r="F198" t="s">
        <v>33</v>
      </c>
      <c r="G198" s="16">
        <v>42754</v>
      </c>
      <c r="H198" t="s">
        <v>5309</v>
      </c>
      <c r="I198" t="s">
        <v>34</v>
      </c>
      <c r="J198">
        <v>27</v>
      </c>
      <c r="K198">
        <v>2830</v>
      </c>
      <c r="L198">
        <v>6285</v>
      </c>
      <c r="M198">
        <v>76410</v>
      </c>
      <c r="N198">
        <v>169695</v>
      </c>
      <c r="O198">
        <v>93285</v>
      </c>
    </row>
    <row r="199" spans="1:15" x14ac:dyDescent="0.3">
      <c r="A199" s="16">
        <v>43497</v>
      </c>
      <c r="B199" t="s">
        <v>4</v>
      </c>
      <c r="C199" t="s">
        <v>13</v>
      </c>
      <c r="D199" t="s">
        <v>24</v>
      </c>
      <c r="E199">
        <v>2019</v>
      </c>
      <c r="F199" t="s">
        <v>33</v>
      </c>
      <c r="G199" s="16">
        <v>43497</v>
      </c>
      <c r="H199" t="s">
        <v>254</v>
      </c>
      <c r="I199" t="s">
        <v>35</v>
      </c>
      <c r="J199">
        <v>81</v>
      </c>
      <c r="K199">
        <v>6332</v>
      </c>
      <c r="L199">
        <v>7680</v>
      </c>
      <c r="M199">
        <v>512892</v>
      </c>
      <c r="N199">
        <v>622080</v>
      </c>
      <c r="O199">
        <v>109188</v>
      </c>
    </row>
    <row r="200" spans="1:15" x14ac:dyDescent="0.3">
      <c r="A200" s="16">
        <v>42811</v>
      </c>
      <c r="B200" t="s">
        <v>5</v>
      </c>
      <c r="C200" t="s">
        <v>19</v>
      </c>
      <c r="D200" t="s">
        <v>24</v>
      </c>
      <c r="E200">
        <v>2017</v>
      </c>
      <c r="F200" t="s">
        <v>33</v>
      </c>
      <c r="G200" s="16">
        <v>42811</v>
      </c>
      <c r="H200" t="s">
        <v>5308</v>
      </c>
      <c r="I200" t="s">
        <v>35</v>
      </c>
      <c r="J200">
        <v>49</v>
      </c>
      <c r="K200">
        <v>4600</v>
      </c>
      <c r="L200">
        <v>8161</v>
      </c>
      <c r="M200">
        <v>225400</v>
      </c>
      <c r="N200">
        <v>399889</v>
      </c>
      <c r="O200">
        <v>174489</v>
      </c>
    </row>
    <row r="201" spans="1:15" x14ac:dyDescent="0.3">
      <c r="A201" s="16">
        <v>43913</v>
      </c>
      <c r="B201" t="s">
        <v>4</v>
      </c>
      <c r="C201" t="s">
        <v>13</v>
      </c>
      <c r="D201" t="s">
        <v>24</v>
      </c>
      <c r="E201">
        <v>2020</v>
      </c>
      <c r="F201" t="s">
        <v>33</v>
      </c>
      <c r="G201" s="16">
        <v>43913</v>
      </c>
      <c r="H201" t="s">
        <v>5303</v>
      </c>
      <c r="I201" t="s">
        <v>34</v>
      </c>
      <c r="J201">
        <v>32</v>
      </c>
      <c r="K201">
        <v>4776</v>
      </c>
      <c r="L201">
        <v>8222</v>
      </c>
      <c r="M201">
        <v>152832</v>
      </c>
      <c r="N201">
        <v>263104</v>
      </c>
      <c r="O201">
        <v>110272</v>
      </c>
    </row>
    <row r="202" spans="1:15" x14ac:dyDescent="0.3">
      <c r="A202" s="16">
        <v>42815</v>
      </c>
      <c r="B202" t="s">
        <v>3</v>
      </c>
      <c r="C202" t="s">
        <v>10</v>
      </c>
      <c r="D202" t="s">
        <v>25</v>
      </c>
      <c r="E202">
        <v>2017</v>
      </c>
      <c r="F202" t="s">
        <v>33</v>
      </c>
      <c r="G202" s="16">
        <v>42815</v>
      </c>
      <c r="H202" t="s">
        <v>257</v>
      </c>
      <c r="I202" t="s">
        <v>35</v>
      </c>
      <c r="J202">
        <v>24</v>
      </c>
      <c r="K202">
        <v>7514</v>
      </c>
      <c r="L202">
        <v>13251</v>
      </c>
      <c r="M202">
        <v>180336</v>
      </c>
      <c r="N202">
        <v>318024</v>
      </c>
      <c r="O202">
        <v>137688</v>
      </c>
    </row>
    <row r="203" spans="1:15" x14ac:dyDescent="0.3">
      <c r="A203" s="16">
        <v>43875</v>
      </c>
      <c r="B203" t="s">
        <v>4</v>
      </c>
      <c r="C203" t="s">
        <v>15</v>
      </c>
      <c r="D203" t="s">
        <v>25</v>
      </c>
      <c r="E203">
        <v>2020</v>
      </c>
      <c r="F203" t="s">
        <v>33</v>
      </c>
      <c r="G203" s="16">
        <v>43875</v>
      </c>
      <c r="H203" t="s">
        <v>5301</v>
      </c>
      <c r="I203" t="s">
        <v>34</v>
      </c>
      <c r="J203">
        <v>95</v>
      </c>
      <c r="K203">
        <v>4014</v>
      </c>
      <c r="L203">
        <v>8760</v>
      </c>
      <c r="M203">
        <v>381330</v>
      </c>
      <c r="N203">
        <v>832200</v>
      </c>
      <c r="O203">
        <v>450870</v>
      </c>
    </row>
    <row r="204" spans="1:15" x14ac:dyDescent="0.3">
      <c r="A204" s="16">
        <v>43517</v>
      </c>
      <c r="B204" t="s">
        <v>4</v>
      </c>
      <c r="C204" t="s">
        <v>13</v>
      </c>
      <c r="D204" t="s">
        <v>25</v>
      </c>
      <c r="E204">
        <v>2019</v>
      </c>
      <c r="F204" t="s">
        <v>33</v>
      </c>
      <c r="G204" s="16">
        <v>43517</v>
      </c>
      <c r="H204" t="s">
        <v>5296</v>
      </c>
      <c r="I204" t="s">
        <v>34</v>
      </c>
      <c r="J204">
        <v>66</v>
      </c>
      <c r="K204">
        <v>5894</v>
      </c>
      <c r="L204">
        <v>10674</v>
      </c>
      <c r="M204">
        <v>389004</v>
      </c>
      <c r="N204">
        <v>704484</v>
      </c>
      <c r="O204">
        <v>315480</v>
      </c>
    </row>
    <row r="205" spans="1:15" x14ac:dyDescent="0.3">
      <c r="A205" s="16">
        <v>42815</v>
      </c>
      <c r="B205" t="s">
        <v>5</v>
      </c>
      <c r="C205" t="s">
        <v>19</v>
      </c>
      <c r="D205" t="s">
        <v>25</v>
      </c>
      <c r="E205">
        <v>2017</v>
      </c>
      <c r="F205" t="s">
        <v>33</v>
      </c>
      <c r="G205" s="16">
        <v>42815</v>
      </c>
      <c r="H205" t="s">
        <v>5295</v>
      </c>
      <c r="I205" t="s">
        <v>35</v>
      </c>
      <c r="J205">
        <v>72</v>
      </c>
      <c r="K205">
        <v>5772</v>
      </c>
      <c r="L205">
        <v>8160</v>
      </c>
      <c r="M205">
        <v>415584</v>
      </c>
      <c r="N205">
        <v>587520</v>
      </c>
      <c r="O205">
        <v>171936</v>
      </c>
    </row>
    <row r="206" spans="1:15" x14ac:dyDescent="0.3">
      <c r="A206" s="16">
        <v>42823</v>
      </c>
      <c r="B206" t="s">
        <v>6</v>
      </c>
      <c r="C206" t="s">
        <v>23</v>
      </c>
      <c r="D206" t="s">
        <v>27</v>
      </c>
      <c r="E206">
        <v>2017</v>
      </c>
      <c r="F206" t="s">
        <v>33</v>
      </c>
      <c r="G206" s="16">
        <v>42823</v>
      </c>
      <c r="H206" t="s">
        <v>5287</v>
      </c>
      <c r="I206" t="s">
        <v>35</v>
      </c>
      <c r="J206">
        <v>98</v>
      </c>
      <c r="K206">
        <v>7729</v>
      </c>
      <c r="L206">
        <v>13705</v>
      </c>
      <c r="M206">
        <v>757442</v>
      </c>
      <c r="N206">
        <v>1343090</v>
      </c>
      <c r="O206">
        <v>585648</v>
      </c>
    </row>
    <row r="207" spans="1:15" x14ac:dyDescent="0.3">
      <c r="A207" s="16">
        <v>42756</v>
      </c>
      <c r="B207" t="s">
        <v>5</v>
      </c>
      <c r="C207" t="s">
        <v>16</v>
      </c>
      <c r="D207" t="s">
        <v>24</v>
      </c>
      <c r="E207">
        <v>2017</v>
      </c>
      <c r="F207" t="s">
        <v>33</v>
      </c>
      <c r="G207" s="16">
        <v>42756</v>
      </c>
      <c r="H207" t="s">
        <v>262</v>
      </c>
      <c r="I207" t="s">
        <v>35</v>
      </c>
      <c r="J207">
        <v>55</v>
      </c>
      <c r="K207">
        <v>7785</v>
      </c>
      <c r="L207">
        <v>12573</v>
      </c>
      <c r="M207">
        <v>428175</v>
      </c>
      <c r="N207">
        <v>691515</v>
      </c>
      <c r="O207">
        <v>263340</v>
      </c>
    </row>
    <row r="208" spans="1:15" x14ac:dyDescent="0.3">
      <c r="A208" s="16">
        <v>42795</v>
      </c>
      <c r="B208" t="s">
        <v>4</v>
      </c>
      <c r="C208" t="s">
        <v>15</v>
      </c>
      <c r="D208" t="s">
        <v>24</v>
      </c>
      <c r="E208">
        <v>2017</v>
      </c>
      <c r="F208" t="s">
        <v>33</v>
      </c>
      <c r="G208" s="16">
        <v>42795</v>
      </c>
      <c r="H208" t="s">
        <v>5283</v>
      </c>
      <c r="I208" t="s">
        <v>35</v>
      </c>
      <c r="J208">
        <v>41</v>
      </c>
      <c r="K208">
        <v>4752</v>
      </c>
      <c r="L208">
        <v>10524</v>
      </c>
      <c r="M208">
        <v>194832</v>
      </c>
      <c r="N208">
        <v>431484</v>
      </c>
      <c r="O208">
        <v>236652</v>
      </c>
    </row>
    <row r="209" spans="1:15" x14ac:dyDescent="0.3">
      <c r="A209" s="16">
        <v>43880</v>
      </c>
      <c r="B209" t="s">
        <v>4</v>
      </c>
      <c r="C209" t="s">
        <v>12</v>
      </c>
      <c r="D209" t="s">
        <v>26</v>
      </c>
      <c r="E209">
        <v>2020</v>
      </c>
      <c r="F209" t="s">
        <v>33</v>
      </c>
      <c r="G209" s="16">
        <v>43880</v>
      </c>
      <c r="H209" t="s">
        <v>82</v>
      </c>
      <c r="I209" t="s">
        <v>34</v>
      </c>
      <c r="J209">
        <v>32</v>
      </c>
      <c r="K209">
        <v>5455</v>
      </c>
      <c r="L209">
        <v>9516</v>
      </c>
      <c r="M209">
        <v>174560</v>
      </c>
      <c r="N209">
        <v>304512</v>
      </c>
      <c r="O209">
        <v>129952</v>
      </c>
    </row>
    <row r="210" spans="1:15" x14ac:dyDescent="0.3">
      <c r="A210" s="16">
        <v>43174</v>
      </c>
      <c r="B210" t="s">
        <v>3</v>
      </c>
      <c r="C210" t="s">
        <v>9</v>
      </c>
      <c r="D210" t="s">
        <v>27</v>
      </c>
      <c r="E210">
        <v>2018</v>
      </c>
      <c r="F210" t="s">
        <v>33</v>
      </c>
      <c r="G210" s="16">
        <v>43174</v>
      </c>
      <c r="H210" t="s">
        <v>5278</v>
      </c>
      <c r="I210" t="s">
        <v>35</v>
      </c>
      <c r="J210">
        <v>75</v>
      </c>
      <c r="K210">
        <v>5105</v>
      </c>
      <c r="L210">
        <v>6467</v>
      </c>
      <c r="M210">
        <v>382875</v>
      </c>
      <c r="N210">
        <v>485025</v>
      </c>
      <c r="O210">
        <v>102150</v>
      </c>
    </row>
    <row r="211" spans="1:15" x14ac:dyDescent="0.3">
      <c r="A211" s="16">
        <v>42762</v>
      </c>
      <c r="B211" t="s">
        <v>5</v>
      </c>
      <c r="C211" t="s">
        <v>18</v>
      </c>
      <c r="D211" t="s">
        <v>27</v>
      </c>
      <c r="E211">
        <v>2017</v>
      </c>
      <c r="F211" t="s">
        <v>33</v>
      </c>
      <c r="G211" s="16">
        <v>42762</v>
      </c>
      <c r="H211" t="s">
        <v>5276</v>
      </c>
      <c r="I211" t="s">
        <v>34</v>
      </c>
      <c r="J211">
        <v>25</v>
      </c>
      <c r="K211">
        <v>8153</v>
      </c>
      <c r="L211">
        <v>9749</v>
      </c>
      <c r="M211">
        <v>203825</v>
      </c>
      <c r="N211">
        <v>243725</v>
      </c>
      <c r="O211">
        <v>39900</v>
      </c>
    </row>
    <row r="212" spans="1:15" x14ac:dyDescent="0.3">
      <c r="A212" s="16">
        <v>43547</v>
      </c>
      <c r="B212" t="s">
        <v>4</v>
      </c>
      <c r="C212" t="s">
        <v>15</v>
      </c>
      <c r="D212" t="s">
        <v>24</v>
      </c>
      <c r="E212">
        <v>2019</v>
      </c>
      <c r="F212" t="s">
        <v>33</v>
      </c>
      <c r="G212" s="16">
        <v>43547</v>
      </c>
      <c r="H212" t="s">
        <v>5272</v>
      </c>
      <c r="I212" t="s">
        <v>34</v>
      </c>
      <c r="J212">
        <v>14</v>
      </c>
      <c r="K212">
        <v>2861</v>
      </c>
      <c r="L212">
        <v>9469</v>
      </c>
      <c r="M212">
        <v>40054</v>
      </c>
      <c r="N212">
        <v>132566</v>
      </c>
      <c r="O212">
        <v>92512</v>
      </c>
    </row>
    <row r="213" spans="1:15" x14ac:dyDescent="0.3">
      <c r="A213" s="16">
        <v>43872</v>
      </c>
      <c r="B213" t="s">
        <v>3</v>
      </c>
      <c r="C213" t="s">
        <v>7</v>
      </c>
      <c r="D213" t="s">
        <v>24</v>
      </c>
      <c r="E213">
        <v>2020</v>
      </c>
      <c r="F213" t="s">
        <v>33</v>
      </c>
      <c r="G213" s="16">
        <v>43872</v>
      </c>
      <c r="H213" t="s">
        <v>5264</v>
      </c>
      <c r="I213" t="s">
        <v>35</v>
      </c>
      <c r="J213">
        <v>42</v>
      </c>
      <c r="K213">
        <v>5916</v>
      </c>
      <c r="L213">
        <v>10636</v>
      </c>
      <c r="M213">
        <v>248472</v>
      </c>
      <c r="N213">
        <v>446712</v>
      </c>
      <c r="O213">
        <v>198240</v>
      </c>
    </row>
    <row r="214" spans="1:15" x14ac:dyDescent="0.3">
      <c r="A214" s="16">
        <v>43510</v>
      </c>
      <c r="B214" t="s">
        <v>6</v>
      </c>
      <c r="C214" t="s">
        <v>22</v>
      </c>
      <c r="D214" t="s">
        <v>24</v>
      </c>
      <c r="E214">
        <v>2019</v>
      </c>
      <c r="F214" t="s">
        <v>33</v>
      </c>
      <c r="G214" s="16">
        <v>43510</v>
      </c>
      <c r="H214" t="s">
        <v>5262</v>
      </c>
      <c r="I214" t="s">
        <v>35</v>
      </c>
      <c r="J214">
        <v>97</v>
      </c>
      <c r="K214">
        <v>2702</v>
      </c>
      <c r="L214">
        <v>6301</v>
      </c>
      <c r="M214">
        <v>262094</v>
      </c>
      <c r="N214">
        <v>611197</v>
      </c>
      <c r="O214">
        <v>349103</v>
      </c>
    </row>
    <row r="215" spans="1:15" x14ac:dyDescent="0.3">
      <c r="A215" s="16">
        <v>42741</v>
      </c>
      <c r="B215" t="s">
        <v>6</v>
      </c>
      <c r="C215" t="s">
        <v>21</v>
      </c>
      <c r="D215" t="s">
        <v>27</v>
      </c>
      <c r="E215">
        <v>2017</v>
      </c>
      <c r="F215" t="s">
        <v>33</v>
      </c>
      <c r="G215" s="16">
        <v>42741</v>
      </c>
      <c r="H215" t="s">
        <v>5261</v>
      </c>
      <c r="I215" t="s">
        <v>35</v>
      </c>
      <c r="J215">
        <v>73</v>
      </c>
      <c r="K215">
        <v>5906</v>
      </c>
      <c r="L215">
        <v>9041</v>
      </c>
      <c r="M215">
        <v>431138</v>
      </c>
      <c r="N215">
        <v>659993</v>
      </c>
      <c r="O215">
        <v>228855</v>
      </c>
    </row>
    <row r="216" spans="1:15" x14ac:dyDescent="0.3">
      <c r="A216" s="16">
        <v>43183</v>
      </c>
      <c r="B216" t="s">
        <v>5</v>
      </c>
      <c r="C216" t="s">
        <v>19</v>
      </c>
      <c r="D216" t="s">
        <v>25</v>
      </c>
      <c r="E216">
        <v>2018</v>
      </c>
      <c r="F216" t="s">
        <v>33</v>
      </c>
      <c r="G216" s="16">
        <v>43183</v>
      </c>
      <c r="H216" t="s">
        <v>5259</v>
      </c>
      <c r="I216" t="s">
        <v>35</v>
      </c>
      <c r="J216">
        <v>42</v>
      </c>
      <c r="K216">
        <v>5418</v>
      </c>
      <c r="L216">
        <v>8261</v>
      </c>
      <c r="M216">
        <v>227556</v>
      </c>
      <c r="N216">
        <v>346962</v>
      </c>
      <c r="O216">
        <v>119406</v>
      </c>
    </row>
    <row r="217" spans="1:15" x14ac:dyDescent="0.3">
      <c r="A217" s="16">
        <v>43892</v>
      </c>
      <c r="B217" t="s">
        <v>3</v>
      </c>
      <c r="C217" t="s">
        <v>7</v>
      </c>
      <c r="D217" t="s">
        <v>27</v>
      </c>
      <c r="E217">
        <v>2020</v>
      </c>
      <c r="F217" t="s">
        <v>33</v>
      </c>
      <c r="G217" s="16">
        <v>43892</v>
      </c>
      <c r="H217" t="s">
        <v>5258</v>
      </c>
      <c r="I217" t="s">
        <v>34</v>
      </c>
      <c r="J217">
        <v>10</v>
      </c>
      <c r="K217">
        <v>8868</v>
      </c>
      <c r="L217">
        <v>14576</v>
      </c>
      <c r="M217">
        <v>88680</v>
      </c>
      <c r="N217">
        <v>145760</v>
      </c>
      <c r="O217">
        <v>57080</v>
      </c>
    </row>
    <row r="218" spans="1:15" x14ac:dyDescent="0.3">
      <c r="A218" s="16">
        <v>43546</v>
      </c>
      <c r="B218" t="s">
        <v>5</v>
      </c>
      <c r="C218" t="s">
        <v>18</v>
      </c>
      <c r="D218" t="s">
        <v>27</v>
      </c>
      <c r="E218">
        <v>2019</v>
      </c>
      <c r="F218" t="s">
        <v>33</v>
      </c>
      <c r="G218" s="16">
        <v>43546</v>
      </c>
      <c r="H218" t="s">
        <v>273</v>
      </c>
      <c r="I218" t="s">
        <v>34</v>
      </c>
      <c r="J218">
        <v>95</v>
      </c>
      <c r="K218">
        <v>7330</v>
      </c>
      <c r="L218">
        <v>11646</v>
      </c>
      <c r="M218">
        <v>696350</v>
      </c>
      <c r="N218">
        <v>1106370</v>
      </c>
      <c r="O218">
        <v>410020</v>
      </c>
    </row>
    <row r="219" spans="1:15" x14ac:dyDescent="0.3">
      <c r="A219" s="16">
        <v>43170</v>
      </c>
      <c r="B219" t="s">
        <v>4</v>
      </c>
      <c r="C219" t="s">
        <v>14</v>
      </c>
      <c r="D219" t="s">
        <v>24</v>
      </c>
      <c r="E219">
        <v>2018</v>
      </c>
      <c r="F219" t="s">
        <v>33</v>
      </c>
      <c r="G219" s="16">
        <v>43170</v>
      </c>
      <c r="H219" t="s">
        <v>274</v>
      </c>
      <c r="I219" t="s">
        <v>34</v>
      </c>
      <c r="J219">
        <v>58</v>
      </c>
      <c r="K219">
        <v>8395</v>
      </c>
      <c r="L219">
        <v>11649</v>
      </c>
      <c r="M219">
        <v>486910</v>
      </c>
      <c r="N219">
        <v>675642</v>
      </c>
      <c r="O219">
        <v>188732</v>
      </c>
    </row>
    <row r="220" spans="1:15" x14ac:dyDescent="0.3">
      <c r="A220" s="16">
        <v>43902</v>
      </c>
      <c r="B220" t="s">
        <v>6</v>
      </c>
      <c r="C220" t="s">
        <v>22</v>
      </c>
      <c r="D220" t="s">
        <v>26</v>
      </c>
      <c r="E220">
        <v>2020</v>
      </c>
      <c r="F220" t="s">
        <v>33</v>
      </c>
      <c r="G220" s="16">
        <v>43902</v>
      </c>
      <c r="H220" t="s">
        <v>5256</v>
      </c>
      <c r="I220" t="s">
        <v>35</v>
      </c>
      <c r="J220">
        <v>84</v>
      </c>
      <c r="K220">
        <v>5845</v>
      </c>
      <c r="L220">
        <v>12529</v>
      </c>
      <c r="M220">
        <v>490980</v>
      </c>
      <c r="N220">
        <v>1052436</v>
      </c>
      <c r="O220">
        <v>561456</v>
      </c>
    </row>
    <row r="221" spans="1:15" x14ac:dyDescent="0.3">
      <c r="A221" s="16">
        <v>43158</v>
      </c>
      <c r="B221" t="s">
        <v>4</v>
      </c>
      <c r="C221" t="s">
        <v>14</v>
      </c>
      <c r="D221" t="s">
        <v>27</v>
      </c>
      <c r="E221">
        <v>2018</v>
      </c>
      <c r="F221" t="s">
        <v>33</v>
      </c>
      <c r="G221" s="16">
        <v>43158</v>
      </c>
      <c r="H221" t="s">
        <v>5251</v>
      </c>
      <c r="I221" t="s">
        <v>34</v>
      </c>
      <c r="J221">
        <v>89</v>
      </c>
      <c r="K221">
        <v>4173</v>
      </c>
      <c r="L221">
        <v>10993</v>
      </c>
      <c r="M221">
        <v>371397</v>
      </c>
      <c r="N221">
        <v>978377</v>
      </c>
      <c r="O221">
        <v>606980</v>
      </c>
    </row>
    <row r="222" spans="1:15" x14ac:dyDescent="0.3">
      <c r="A222" s="16">
        <v>43898</v>
      </c>
      <c r="B222" t="s">
        <v>5</v>
      </c>
      <c r="C222" t="s">
        <v>18</v>
      </c>
      <c r="D222" t="s">
        <v>27</v>
      </c>
      <c r="E222">
        <v>2020</v>
      </c>
      <c r="F222" t="s">
        <v>33</v>
      </c>
      <c r="G222" s="16">
        <v>43898</v>
      </c>
      <c r="H222" t="s">
        <v>5246</v>
      </c>
      <c r="I222" t="s">
        <v>34</v>
      </c>
      <c r="J222">
        <v>27</v>
      </c>
      <c r="K222">
        <v>8301</v>
      </c>
      <c r="L222">
        <v>12147</v>
      </c>
      <c r="M222">
        <v>224127</v>
      </c>
      <c r="N222">
        <v>327969</v>
      </c>
      <c r="O222">
        <v>103842</v>
      </c>
    </row>
    <row r="223" spans="1:15" x14ac:dyDescent="0.3">
      <c r="A223" s="16">
        <v>43164</v>
      </c>
      <c r="B223" t="s">
        <v>5</v>
      </c>
      <c r="C223" t="s">
        <v>16</v>
      </c>
      <c r="D223" t="s">
        <v>27</v>
      </c>
      <c r="E223">
        <v>2018</v>
      </c>
      <c r="F223" t="s">
        <v>33</v>
      </c>
      <c r="G223" s="16">
        <v>43164</v>
      </c>
      <c r="H223" t="s">
        <v>5244</v>
      </c>
      <c r="I223" t="s">
        <v>35</v>
      </c>
      <c r="J223">
        <v>14</v>
      </c>
      <c r="K223">
        <v>2350</v>
      </c>
      <c r="L223">
        <v>8319</v>
      </c>
      <c r="M223">
        <v>32900</v>
      </c>
      <c r="N223">
        <v>116466</v>
      </c>
      <c r="O223">
        <v>83566</v>
      </c>
    </row>
    <row r="224" spans="1:15" x14ac:dyDescent="0.3">
      <c r="A224" s="16">
        <v>43516</v>
      </c>
      <c r="B224" t="s">
        <v>5</v>
      </c>
      <c r="C224" t="s">
        <v>16</v>
      </c>
      <c r="D224" t="s">
        <v>27</v>
      </c>
      <c r="E224">
        <v>2019</v>
      </c>
      <c r="F224" t="s">
        <v>33</v>
      </c>
      <c r="G224" s="16">
        <v>43516</v>
      </c>
      <c r="H224" t="s">
        <v>279</v>
      </c>
      <c r="I224" t="s">
        <v>35</v>
      </c>
      <c r="J224">
        <v>45</v>
      </c>
      <c r="K224">
        <v>5781</v>
      </c>
      <c r="L224">
        <v>9556</v>
      </c>
      <c r="M224">
        <v>260145</v>
      </c>
      <c r="N224">
        <v>430020</v>
      </c>
      <c r="O224">
        <v>169875</v>
      </c>
    </row>
    <row r="225" spans="1:15" x14ac:dyDescent="0.3">
      <c r="A225" s="16">
        <v>42750</v>
      </c>
      <c r="B225" t="s">
        <v>3</v>
      </c>
      <c r="C225" t="s">
        <v>9</v>
      </c>
      <c r="D225" t="s">
        <v>24</v>
      </c>
      <c r="E225">
        <v>2017</v>
      </c>
      <c r="F225" t="s">
        <v>33</v>
      </c>
      <c r="G225" s="16">
        <v>42750</v>
      </c>
      <c r="H225" t="s">
        <v>5239</v>
      </c>
      <c r="I225" t="s">
        <v>35</v>
      </c>
      <c r="J225">
        <v>62</v>
      </c>
      <c r="K225">
        <v>3690</v>
      </c>
      <c r="L225">
        <v>7840</v>
      </c>
      <c r="M225">
        <v>228780</v>
      </c>
      <c r="N225">
        <v>486080</v>
      </c>
      <c r="O225">
        <v>257300</v>
      </c>
    </row>
    <row r="226" spans="1:15" x14ac:dyDescent="0.3">
      <c r="A226" s="16">
        <v>43869</v>
      </c>
      <c r="B226" t="s">
        <v>4</v>
      </c>
      <c r="C226" t="s">
        <v>13</v>
      </c>
      <c r="D226" t="s">
        <v>25</v>
      </c>
      <c r="E226">
        <v>2020</v>
      </c>
      <c r="F226" t="s">
        <v>33</v>
      </c>
      <c r="G226" s="16">
        <v>43869</v>
      </c>
      <c r="H226" t="s">
        <v>5238</v>
      </c>
      <c r="I226" t="s">
        <v>35</v>
      </c>
      <c r="J226">
        <v>74</v>
      </c>
      <c r="K226">
        <v>6697</v>
      </c>
      <c r="L226">
        <v>12371</v>
      </c>
      <c r="M226">
        <v>495578</v>
      </c>
      <c r="N226">
        <v>915454</v>
      </c>
      <c r="O226">
        <v>419876</v>
      </c>
    </row>
    <row r="227" spans="1:15" x14ac:dyDescent="0.3">
      <c r="A227" s="16">
        <v>43159</v>
      </c>
      <c r="B227" t="s">
        <v>5</v>
      </c>
      <c r="C227" t="s">
        <v>19</v>
      </c>
      <c r="D227" t="s">
        <v>27</v>
      </c>
      <c r="E227">
        <v>2018</v>
      </c>
      <c r="F227" t="s">
        <v>33</v>
      </c>
      <c r="G227" s="16">
        <v>43159</v>
      </c>
      <c r="H227" t="s">
        <v>5230</v>
      </c>
      <c r="I227" t="s">
        <v>34</v>
      </c>
      <c r="J227">
        <v>57</v>
      </c>
      <c r="K227">
        <v>6044</v>
      </c>
      <c r="L227">
        <v>11474</v>
      </c>
      <c r="M227">
        <v>344508</v>
      </c>
      <c r="N227">
        <v>654018</v>
      </c>
      <c r="O227">
        <v>309510</v>
      </c>
    </row>
    <row r="228" spans="1:15" x14ac:dyDescent="0.3">
      <c r="A228" s="16">
        <v>43920</v>
      </c>
      <c r="B228" t="s">
        <v>3</v>
      </c>
      <c r="C228" t="s">
        <v>7</v>
      </c>
      <c r="D228" t="s">
        <v>24</v>
      </c>
      <c r="E228">
        <v>2020</v>
      </c>
      <c r="F228" t="s">
        <v>33</v>
      </c>
      <c r="G228" s="16">
        <v>43920</v>
      </c>
      <c r="H228" t="s">
        <v>283</v>
      </c>
      <c r="I228" t="s">
        <v>35</v>
      </c>
      <c r="J228">
        <v>72</v>
      </c>
      <c r="K228">
        <v>8205</v>
      </c>
      <c r="L228">
        <v>15156</v>
      </c>
      <c r="M228">
        <v>590760</v>
      </c>
      <c r="N228">
        <v>1091232</v>
      </c>
      <c r="O228">
        <v>500472</v>
      </c>
    </row>
    <row r="229" spans="1:15" x14ac:dyDescent="0.3">
      <c r="A229" s="16">
        <v>43181</v>
      </c>
      <c r="B229" t="s">
        <v>6</v>
      </c>
      <c r="C229" t="s">
        <v>21</v>
      </c>
      <c r="D229" t="s">
        <v>26</v>
      </c>
      <c r="E229">
        <v>2018</v>
      </c>
      <c r="F229" t="s">
        <v>33</v>
      </c>
      <c r="G229" s="16">
        <v>43181</v>
      </c>
      <c r="H229" t="s">
        <v>284</v>
      </c>
      <c r="I229" t="s">
        <v>35</v>
      </c>
      <c r="J229">
        <v>33</v>
      </c>
      <c r="K229">
        <v>8909</v>
      </c>
      <c r="L229">
        <v>14301</v>
      </c>
      <c r="M229">
        <v>293997</v>
      </c>
      <c r="N229">
        <v>471933</v>
      </c>
      <c r="O229">
        <v>177936</v>
      </c>
    </row>
    <row r="230" spans="1:15" x14ac:dyDescent="0.3">
      <c r="A230" s="16">
        <v>43857</v>
      </c>
      <c r="B230" t="s">
        <v>3</v>
      </c>
      <c r="C230" t="s">
        <v>8</v>
      </c>
      <c r="D230" t="s">
        <v>27</v>
      </c>
      <c r="E230">
        <v>2020</v>
      </c>
      <c r="F230" t="s">
        <v>33</v>
      </c>
      <c r="G230" s="16">
        <v>43857</v>
      </c>
      <c r="H230" t="s">
        <v>5229</v>
      </c>
      <c r="I230" t="s">
        <v>34</v>
      </c>
      <c r="J230">
        <v>42</v>
      </c>
      <c r="K230">
        <v>4202</v>
      </c>
      <c r="L230">
        <v>5662</v>
      </c>
      <c r="M230">
        <v>176484</v>
      </c>
      <c r="N230">
        <v>237804</v>
      </c>
      <c r="O230">
        <v>61320</v>
      </c>
    </row>
    <row r="231" spans="1:15" x14ac:dyDescent="0.3">
      <c r="A231" s="16">
        <v>43832</v>
      </c>
      <c r="B231" t="s">
        <v>4</v>
      </c>
      <c r="C231" t="s">
        <v>12</v>
      </c>
      <c r="D231" t="s">
        <v>26</v>
      </c>
      <c r="E231">
        <v>2020</v>
      </c>
      <c r="F231" t="s">
        <v>33</v>
      </c>
      <c r="G231" s="16">
        <v>43832</v>
      </c>
      <c r="H231" t="s">
        <v>5215</v>
      </c>
      <c r="I231" t="s">
        <v>34</v>
      </c>
      <c r="J231">
        <v>48</v>
      </c>
      <c r="K231">
        <v>3130</v>
      </c>
      <c r="L231">
        <v>4333</v>
      </c>
      <c r="M231">
        <v>150240</v>
      </c>
      <c r="N231">
        <v>207984</v>
      </c>
      <c r="O231">
        <v>57744</v>
      </c>
    </row>
    <row r="232" spans="1:15" x14ac:dyDescent="0.3">
      <c r="A232" s="16">
        <v>42745</v>
      </c>
      <c r="B232" t="s">
        <v>4</v>
      </c>
      <c r="C232" t="s">
        <v>13</v>
      </c>
      <c r="D232" t="s">
        <v>24</v>
      </c>
      <c r="E232">
        <v>2017</v>
      </c>
      <c r="F232" t="s">
        <v>33</v>
      </c>
      <c r="G232" s="16">
        <v>42745</v>
      </c>
      <c r="H232" t="s">
        <v>5214</v>
      </c>
      <c r="I232" t="s">
        <v>34</v>
      </c>
      <c r="J232">
        <v>27</v>
      </c>
      <c r="K232">
        <v>7716</v>
      </c>
      <c r="L232">
        <v>13930</v>
      </c>
      <c r="M232">
        <v>208332</v>
      </c>
      <c r="N232">
        <v>376110</v>
      </c>
      <c r="O232">
        <v>167778</v>
      </c>
    </row>
    <row r="233" spans="1:15" x14ac:dyDescent="0.3">
      <c r="A233" s="16">
        <v>43170</v>
      </c>
      <c r="B233" t="s">
        <v>6</v>
      </c>
      <c r="C233" t="s">
        <v>22</v>
      </c>
      <c r="D233" t="s">
        <v>27</v>
      </c>
      <c r="E233">
        <v>2018</v>
      </c>
      <c r="F233" t="s">
        <v>33</v>
      </c>
      <c r="G233" s="16">
        <v>43170</v>
      </c>
      <c r="H233" t="s">
        <v>5213</v>
      </c>
      <c r="I233" t="s">
        <v>35</v>
      </c>
      <c r="J233">
        <v>73</v>
      </c>
      <c r="K233">
        <v>5564</v>
      </c>
      <c r="L233">
        <v>10845</v>
      </c>
      <c r="M233">
        <v>406172</v>
      </c>
      <c r="N233">
        <v>791685</v>
      </c>
      <c r="O233">
        <v>385513</v>
      </c>
    </row>
    <row r="234" spans="1:15" x14ac:dyDescent="0.3">
      <c r="A234" s="16">
        <v>42810</v>
      </c>
      <c r="B234" t="s">
        <v>3</v>
      </c>
      <c r="C234" t="s">
        <v>9</v>
      </c>
      <c r="D234" t="s">
        <v>26</v>
      </c>
      <c r="E234">
        <v>2017</v>
      </c>
      <c r="F234" t="s">
        <v>33</v>
      </c>
      <c r="G234" s="16">
        <v>42810</v>
      </c>
      <c r="H234" t="s">
        <v>5202</v>
      </c>
      <c r="I234" t="s">
        <v>34</v>
      </c>
      <c r="J234">
        <v>85</v>
      </c>
      <c r="K234">
        <v>7740</v>
      </c>
      <c r="L234">
        <v>14613</v>
      </c>
      <c r="M234">
        <v>657900</v>
      </c>
      <c r="N234">
        <v>1242105</v>
      </c>
      <c r="O234">
        <v>584205</v>
      </c>
    </row>
    <row r="235" spans="1:15" x14ac:dyDescent="0.3">
      <c r="A235" s="16">
        <v>42770</v>
      </c>
      <c r="B235" t="s">
        <v>5</v>
      </c>
      <c r="C235" t="s">
        <v>18</v>
      </c>
      <c r="D235" t="s">
        <v>26</v>
      </c>
      <c r="E235">
        <v>2017</v>
      </c>
      <c r="F235" t="s">
        <v>33</v>
      </c>
      <c r="G235" s="16">
        <v>42770</v>
      </c>
      <c r="H235" t="s">
        <v>5199</v>
      </c>
      <c r="I235" t="s">
        <v>35</v>
      </c>
      <c r="J235">
        <v>68</v>
      </c>
      <c r="K235">
        <v>7851</v>
      </c>
      <c r="L235">
        <v>13377</v>
      </c>
      <c r="M235">
        <v>533868</v>
      </c>
      <c r="N235">
        <v>909636</v>
      </c>
      <c r="O235">
        <v>375768</v>
      </c>
    </row>
    <row r="236" spans="1:15" x14ac:dyDescent="0.3">
      <c r="A236" s="16">
        <v>43186</v>
      </c>
      <c r="B236" t="s">
        <v>5</v>
      </c>
      <c r="C236" t="s">
        <v>18</v>
      </c>
      <c r="D236" t="s">
        <v>26</v>
      </c>
      <c r="E236">
        <v>2018</v>
      </c>
      <c r="F236" t="s">
        <v>33</v>
      </c>
      <c r="G236" s="16">
        <v>43186</v>
      </c>
      <c r="H236" t="s">
        <v>291</v>
      </c>
      <c r="I236" t="s">
        <v>34</v>
      </c>
      <c r="J236">
        <v>38</v>
      </c>
      <c r="K236">
        <v>2791</v>
      </c>
      <c r="L236">
        <v>9439</v>
      </c>
      <c r="M236">
        <v>106058</v>
      </c>
      <c r="N236">
        <v>358682</v>
      </c>
      <c r="O236">
        <v>252624</v>
      </c>
    </row>
    <row r="237" spans="1:15" x14ac:dyDescent="0.3">
      <c r="A237" s="16">
        <v>42808</v>
      </c>
      <c r="B237" t="s">
        <v>5</v>
      </c>
      <c r="C237" t="s">
        <v>16</v>
      </c>
      <c r="D237" t="s">
        <v>25</v>
      </c>
      <c r="E237">
        <v>2017</v>
      </c>
      <c r="F237" t="s">
        <v>33</v>
      </c>
      <c r="G237" s="16">
        <v>42808</v>
      </c>
      <c r="H237" t="s">
        <v>292</v>
      </c>
      <c r="I237" t="s">
        <v>35</v>
      </c>
      <c r="J237">
        <v>87</v>
      </c>
      <c r="K237">
        <v>3032</v>
      </c>
      <c r="L237">
        <v>9346</v>
      </c>
      <c r="M237">
        <v>263784</v>
      </c>
      <c r="N237">
        <v>813102</v>
      </c>
      <c r="O237">
        <v>549318</v>
      </c>
    </row>
    <row r="238" spans="1:15" x14ac:dyDescent="0.3">
      <c r="A238" s="16">
        <v>42807</v>
      </c>
      <c r="B238" t="s">
        <v>4</v>
      </c>
      <c r="C238" t="s">
        <v>15</v>
      </c>
      <c r="D238" t="s">
        <v>26</v>
      </c>
      <c r="E238">
        <v>2017</v>
      </c>
      <c r="F238" t="s">
        <v>33</v>
      </c>
      <c r="G238" s="16">
        <v>42807</v>
      </c>
      <c r="H238" t="s">
        <v>5196</v>
      </c>
      <c r="I238" t="s">
        <v>34</v>
      </c>
      <c r="J238">
        <v>86</v>
      </c>
      <c r="K238">
        <v>2403</v>
      </c>
      <c r="L238">
        <v>7772</v>
      </c>
      <c r="M238">
        <v>206658</v>
      </c>
      <c r="N238">
        <v>668392</v>
      </c>
      <c r="O238">
        <v>461734</v>
      </c>
    </row>
    <row r="239" spans="1:15" x14ac:dyDescent="0.3">
      <c r="A239" s="16">
        <v>42785</v>
      </c>
      <c r="B239" t="s">
        <v>4</v>
      </c>
      <c r="C239" t="s">
        <v>13</v>
      </c>
      <c r="D239" t="s">
        <v>27</v>
      </c>
      <c r="E239">
        <v>2017</v>
      </c>
      <c r="F239" t="s">
        <v>33</v>
      </c>
      <c r="G239" s="16">
        <v>42785</v>
      </c>
      <c r="H239" t="s">
        <v>5195</v>
      </c>
      <c r="I239" t="s">
        <v>34</v>
      </c>
      <c r="J239">
        <v>52</v>
      </c>
      <c r="K239">
        <v>6223</v>
      </c>
      <c r="L239">
        <v>7380</v>
      </c>
      <c r="M239">
        <v>323596</v>
      </c>
      <c r="N239">
        <v>383760</v>
      </c>
      <c r="O239">
        <v>60164</v>
      </c>
    </row>
    <row r="240" spans="1:15" x14ac:dyDescent="0.3">
      <c r="A240" s="16">
        <v>43173</v>
      </c>
      <c r="B240" t="s">
        <v>3</v>
      </c>
      <c r="C240" t="s">
        <v>8</v>
      </c>
      <c r="D240" t="s">
        <v>24</v>
      </c>
      <c r="E240">
        <v>2018</v>
      </c>
      <c r="F240" t="s">
        <v>33</v>
      </c>
      <c r="G240" s="16">
        <v>43173</v>
      </c>
      <c r="H240" t="s">
        <v>5190</v>
      </c>
      <c r="I240" t="s">
        <v>35</v>
      </c>
      <c r="J240">
        <v>58</v>
      </c>
      <c r="K240">
        <v>6689</v>
      </c>
      <c r="L240">
        <v>8477</v>
      </c>
      <c r="M240">
        <v>387962</v>
      </c>
      <c r="N240">
        <v>491666</v>
      </c>
      <c r="O240">
        <v>103704</v>
      </c>
    </row>
    <row r="241" spans="1:15" x14ac:dyDescent="0.3">
      <c r="A241" s="16">
        <v>43500</v>
      </c>
      <c r="B241" t="s">
        <v>4</v>
      </c>
      <c r="C241" t="s">
        <v>12</v>
      </c>
      <c r="D241" t="s">
        <v>27</v>
      </c>
      <c r="E241">
        <v>2019</v>
      </c>
      <c r="F241" t="s">
        <v>33</v>
      </c>
      <c r="G241" s="16">
        <v>43500</v>
      </c>
      <c r="H241" t="s">
        <v>296</v>
      </c>
      <c r="I241" t="s">
        <v>34</v>
      </c>
      <c r="J241">
        <v>69</v>
      </c>
      <c r="K241">
        <v>3595</v>
      </c>
      <c r="L241">
        <v>8293</v>
      </c>
      <c r="M241">
        <v>248055</v>
      </c>
      <c r="N241">
        <v>572217</v>
      </c>
      <c r="O241">
        <v>324162</v>
      </c>
    </row>
    <row r="242" spans="1:15" x14ac:dyDescent="0.3">
      <c r="A242" s="16">
        <v>43118</v>
      </c>
      <c r="B242" t="s">
        <v>6</v>
      </c>
      <c r="C242" t="s">
        <v>22</v>
      </c>
      <c r="D242" t="s">
        <v>26</v>
      </c>
      <c r="E242">
        <v>2018</v>
      </c>
      <c r="F242" t="s">
        <v>33</v>
      </c>
      <c r="G242" s="16">
        <v>43118</v>
      </c>
      <c r="H242" t="s">
        <v>5187</v>
      </c>
      <c r="I242" t="s">
        <v>35</v>
      </c>
      <c r="J242">
        <v>81</v>
      </c>
      <c r="K242">
        <v>7502</v>
      </c>
      <c r="L242">
        <v>10018</v>
      </c>
      <c r="M242">
        <v>607662</v>
      </c>
      <c r="N242">
        <v>811458</v>
      </c>
      <c r="O242">
        <v>203796</v>
      </c>
    </row>
    <row r="243" spans="1:15" x14ac:dyDescent="0.3">
      <c r="A243" s="16">
        <v>43835</v>
      </c>
      <c r="B243" t="s">
        <v>6</v>
      </c>
      <c r="C243" t="s">
        <v>23</v>
      </c>
      <c r="D243" t="s">
        <v>26</v>
      </c>
      <c r="E243">
        <v>2020</v>
      </c>
      <c r="F243" t="s">
        <v>33</v>
      </c>
      <c r="G243" s="16">
        <v>43835</v>
      </c>
      <c r="H243" t="s">
        <v>5185</v>
      </c>
      <c r="I243" t="s">
        <v>34</v>
      </c>
      <c r="J243">
        <v>54</v>
      </c>
      <c r="K243">
        <v>6650</v>
      </c>
      <c r="L243">
        <v>11019</v>
      </c>
      <c r="M243">
        <v>359100</v>
      </c>
      <c r="N243">
        <v>595026</v>
      </c>
      <c r="O243">
        <v>235926</v>
      </c>
    </row>
    <row r="244" spans="1:15" x14ac:dyDescent="0.3">
      <c r="A244" s="16">
        <v>42799</v>
      </c>
      <c r="B244" t="s">
        <v>5</v>
      </c>
      <c r="C244" t="s">
        <v>19</v>
      </c>
      <c r="D244" t="s">
        <v>25</v>
      </c>
      <c r="E244">
        <v>2017</v>
      </c>
      <c r="F244" t="s">
        <v>33</v>
      </c>
      <c r="G244" s="16">
        <v>42799</v>
      </c>
      <c r="H244" t="s">
        <v>5182</v>
      </c>
      <c r="I244" t="s">
        <v>34</v>
      </c>
      <c r="J244">
        <v>52</v>
      </c>
      <c r="K244">
        <v>3603</v>
      </c>
      <c r="L244">
        <v>8188</v>
      </c>
      <c r="M244">
        <v>187356</v>
      </c>
      <c r="N244">
        <v>425776</v>
      </c>
      <c r="O244">
        <v>238420</v>
      </c>
    </row>
    <row r="245" spans="1:15" x14ac:dyDescent="0.3">
      <c r="A245" s="16">
        <v>43159</v>
      </c>
      <c r="B245" t="s">
        <v>3</v>
      </c>
      <c r="C245" t="s">
        <v>10</v>
      </c>
      <c r="D245" t="s">
        <v>24</v>
      </c>
      <c r="E245">
        <v>2018</v>
      </c>
      <c r="F245" t="s">
        <v>33</v>
      </c>
      <c r="G245" s="16">
        <v>43159</v>
      </c>
      <c r="H245" t="s">
        <v>5177</v>
      </c>
      <c r="I245" t="s">
        <v>34</v>
      </c>
      <c r="J245">
        <v>54</v>
      </c>
      <c r="K245">
        <v>4353</v>
      </c>
      <c r="L245">
        <v>8085</v>
      </c>
      <c r="M245">
        <v>235062</v>
      </c>
      <c r="N245">
        <v>436590</v>
      </c>
      <c r="O245">
        <v>201528</v>
      </c>
    </row>
    <row r="246" spans="1:15" x14ac:dyDescent="0.3">
      <c r="A246" s="16">
        <v>43890</v>
      </c>
      <c r="B246" t="s">
        <v>3</v>
      </c>
      <c r="C246" t="s">
        <v>9</v>
      </c>
      <c r="D246" t="s">
        <v>25</v>
      </c>
      <c r="E246">
        <v>2020</v>
      </c>
      <c r="F246" t="s">
        <v>33</v>
      </c>
      <c r="G246" s="16">
        <v>43890</v>
      </c>
      <c r="H246" t="s">
        <v>5175</v>
      </c>
      <c r="I246" t="s">
        <v>34</v>
      </c>
      <c r="J246">
        <v>64</v>
      </c>
      <c r="K246">
        <v>7601</v>
      </c>
      <c r="L246">
        <v>11521</v>
      </c>
      <c r="M246">
        <v>486464</v>
      </c>
      <c r="N246">
        <v>737344</v>
      </c>
      <c r="O246">
        <v>250880</v>
      </c>
    </row>
    <row r="247" spans="1:15" x14ac:dyDescent="0.3">
      <c r="A247" s="16">
        <v>42796</v>
      </c>
      <c r="B247" t="s">
        <v>3</v>
      </c>
      <c r="C247" t="s">
        <v>7</v>
      </c>
      <c r="D247" t="s">
        <v>26</v>
      </c>
      <c r="E247">
        <v>2017</v>
      </c>
      <c r="F247" t="s">
        <v>33</v>
      </c>
      <c r="G247" s="16">
        <v>42796</v>
      </c>
      <c r="H247" t="s">
        <v>302</v>
      </c>
      <c r="I247" t="s">
        <v>35</v>
      </c>
      <c r="J247">
        <v>87</v>
      </c>
      <c r="K247">
        <v>6018</v>
      </c>
      <c r="L247">
        <v>11043</v>
      </c>
      <c r="M247">
        <v>523566</v>
      </c>
      <c r="N247">
        <v>960741</v>
      </c>
      <c r="O247">
        <v>437175</v>
      </c>
    </row>
    <row r="248" spans="1:15" x14ac:dyDescent="0.3">
      <c r="A248" s="16">
        <v>43890</v>
      </c>
      <c r="B248" t="s">
        <v>6</v>
      </c>
      <c r="C248" t="s">
        <v>22</v>
      </c>
      <c r="D248" t="s">
        <v>27</v>
      </c>
      <c r="E248">
        <v>2020</v>
      </c>
      <c r="F248" t="s">
        <v>33</v>
      </c>
      <c r="G248" s="16">
        <v>43890</v>
      </c>
      <c r="H248" t="s">
        <v>5171</v>
      </c>
      <c r="I248" t="s">
        <v>34</v>
      </c>
      <c r="J248">
        <v>45</v>
      </c>
      <c r="K248">
        <v>5377</v>
      </c>
      <c r="L248">
        <v>6396</v>
      </c>
      <c r="M248">
        <v>241965</v>
      </c>
      <c r="N248">
        <v>287820</v>
      </c>
      <c r="O248">
        <v>45855</v>
      </c>
    </row>
    <row r="249" spans="1:15" x14ac:dyDescent="0.3">
      <c r="A249" s="16">
        <v>43854</v>
      </c>
      <c r="B249" t="s">
        <v>6</v>
      </c>
      <c r="C249" t="s">
        <v>22</v>
      </c>
      <c r="D249" t="s">
        <v>26</v>
      </c>
      <c r="E249">
        <v>2020</v>
      </c>
      <c r="F249" t="s">
        <v>33</v>
      </c>
      <c r="G249" s="16">
        <v>43854</v>
      </c>
      <c r="H249" t="s">
        <v>5170</v>
      </c>
      <c r="I249" t="s">
        <v>34</v>
      </c>
      <c r="J249">
        <v>28</v>
      </c>
      <c r="K249">
        <v>7147</v>
      </c>
      <c r="L249">
        <v>8931</v>
      </c>
      <c r="M249">
        <v>200116</v>
      </c>
      <c r="N249">
        <v>250068</v>
      </c>
      <c r="O249">
        <v>49952</v>
      </c>
    </row>
    <row r="250" spans="1:15" x14ac:dyDescent="0.3">
      <c r="A250" s="16">
        <v>42777</v>
      </c>
      <c r="B250" t="s">
        <v>5</v>
      </c>
      <c r="C250" t="s">
        <v>17</v>
      </c>
      <c r="D250" t="s">
        <v>26</v>
      </c>
      <c r="E250">
        <v>2017</v>
      </c>
      <c r="F250" t="s">
        <v>33</v>
      </c>
      <c r="G250" s="16">
        <v>42777</v>
      </c>
      <c r="H250" t="s">
        <v>5166</v>
      </c>
      <c r="I250" t="s">
        <v>35</v>
      </c>
      <c r="J250">
        <v>53</v>
      </c>
      <c r="K250">
        <v>3612</v>
      </c>
      <c r="L250">
        <v>9273</v>
      </c>
      <c r="M250">
        <v>191436</v>
      </c>
      <c r="N250">
        <v>491469</v>
      </c>
      <c r="O250">
        <v>300033</v>
      </c>
    </row>
    <row r="251" spans="1:15" x14ac:dyDescent="0.3">
      <c r="A251" s="16">
        <v>42811</v>
      </c>
      <c r="B251" t="s">
        <v>4</v>
      </c>
      <c r="C251" t="s">
        <v>15</v>
      </c>
      <c r="D251" t="s">
        <v>24</v>
      </c>
      <c r="E251">
        <v>2017</v>
      </c>
      <c r="F251" t="s">
        <v>33</v>
      </c>
      <c r="G251" s="16">
        <v>42811</v>
      </c>
      <c r="H251" t="s">
        <v>5164</v>
      </c>
      <c r="I251" t="s">
        <v>34</v>
      </c>
      <c r="J251">
        <v>53</v>
      </c>
      <c r="K251">
        <v>3240</v>
      </c>
      <c r="L251">
        <v>6021</v>
      </c>
      <c r="M251">
        <v>171720</v>
      </c>
      <c r="N251">
        <v>319113</v>
      </c>
      <c r="O251">
        <v>147393</v>
      </c>
    </row>
    <row r="252" spans="1:15" x14ac:dyDescent="0.3">
      <c r="A252" s="16">
        <v>42808</v>
      </c>
      <c r="B252" t="s">
        <v>4</v>
      </c>
      <c r="C252" t="s">
        <v>12</v>
      </c>
      <c r="D252" t="s">
        <v>26</v>
      </c>
      <c r="E252">
        <v>2017</v>
      </c>
      <c r="F252" t="s">
        <v>33</v>
      </c>
      <c r="G252" s="16">
        <v>42808</v>
      </c>
      <c r="H252" t="s">
        <v>5163</v>
      </c>
      <c r="I252" t="s">
        <v>35</v>
      </c>
      <c r="J252">
        <v>39</v>
      </c>
      <c r="K252">
        <v>3897</v>
      </c>
      <c r="L252">
        <v>6124</v>
      </c>
      <c r="M252">
        <v>151983</v>
      </c>
      <c r="N252">
        <v>238836</v>
      </c>
      <c r="O252">
        <v>86853</v>
      </c>
    </row>
    <row r="253" spans="1:15" x14ac:dyDescent="0.3">
      <c r="A253" s="16">
        <v>43888</v>
      </c>
      <c r="B253" t="s">
        <v>6</v>
      </c>
      <c r="C253" t="s">
        <v>20</v>
      </c>
      <c r="D253" t="s">
        <v>25</v>
      </c>
      <c r="E253">
        <v>2020</v>
      </c>
      <c r="F253" t="s">
        <v>33</v>
      </c>
      <c r="G253" s="16">
        <v>43888</v>
      </c>
      <c r="H253" t="s">
        <v>308</v>
      </c>
      <c r="I253" t="s">
        <v>35</v>
      </c>
      <c r="J253">
        <v>89</v>
      </c>
      <c r="K253">
        <v>2307</v>
      </c>
      <c r="L253">
        <v>4544</v>
      </c>
      <c r="M253">
        <v>205323</v>
      </c>
      <c r="N253">
        <v>404416</v>
      </c>
      <c r="O253">
        <v>199093</v>
      </c>
    </row>
    <row r="254" spans="1:15" x14ac:dyDescent="0.3">
      <c r="A254" s="16">
        <v>43518</v>
      </c>
      <c r="B254" t="s">
        <v>5</v>
      </c>
      <c r="C254" t="s">
        <v>18</v>
      </c>
      <c r="D254" t="s">
        <v>25</v>
      </c>
      <c r="E254">
        <v>2019</v>
      </c>
      <c r="F254" t="s">
        <v>33</v>
      </c>
      <c r="G254" s="16">
        <v>43518</v>
      </c>
      <c r="H254" t="s">
        <v>5158</v>
      </c>
      <c r="I254" t="s">
        <v>35</v>
      </c>
      <c r="J254">
        <v>72</v>
      </c>
      <c r="K254">
        <v>7410</v>
      </c>
      <c r="L254">
        <v>11965</v>
      </c>
      <c r="M254">
        <v>533520</v>
      </c>
      <c r="N254">
        <v>861480</v>
      </c>
      <c r="O254">
        <v>327960</v>
      </c>
    </row>
    <row r="255" spans="1:15" x14ac:dyDescent="0.3">
      <c r="A255" s="16">
        <v>43899</v>
      </c>
      <c r="B255" t="s">
        <v>4</v>
      </c>
      <c r="C255" t="s">
        <v>15</v>
      </c>
      <c r="D255" t="s">
        <v>24</v>
      </c>
      <c r="E255">
        <v>2020</v>
      </c>
      <c r="F255" t="s">
        <v>33</v>
      </c>
      <c r="G255" s="16">
        <v>43899</v>
      </c>
      <c r="H255" t="s">
        <v>310</v>
      </c>
      <c r="I255" t="s">
        <v>34</v>
      </c>
      <c r="J255">
        <v>24</v>
      </c>
      <c r="K255">
        <v>4034</v>
      </c>
      <c r="L255">
        <v>6031</v>
      </c>
      <c r="M255">
        <v>96816</v>
      </c>
      <c r="N255">
        <v>144744</v>
      </c>
      <c r="O255">
        <v>47928</v>
      </c>
    </row>
    <row r="256" spans="1:15" x14ac:dyDescent="0.3">
      <c r="A256" s="16">
        <v>43896</v>
      </c>
      <c r="B256" t="s">
        <v>5</v>
      </c>
      <c r="C256" t="s">
        <v>16</v>
      </c>
      <c r="D256" t="s">
        <v>25</v>
      </c>
      <c r="E256">
        <v>2020</v>
      </c>
      <c r="F256" t="s">
        <v>33</v>
      </c>
      <c r="G256" s="16">
        <v>43896</v>
      </c>
      <c r="H256" t="s">
        <v>5157</v>
      </c>
      <c r="I256" t="s">
        <v>34</v>
      </c>
      <c r="J256">
        <v>70</v>
      </c>
      <c r="K256">
        <v>8116</v>
      </c>
      <c r="L256">
        <v>12495</v>
      </c>
      <c r="M256">
        <v>568120</v>
      </c>
      <c r="N256">
        <v>874650</v>
      </c>
      <c r="O256">
        <v>306530</v>
      </c>
    </row>
    <row r="257" spans="1:15" x14ac:dyDescent="0.3">
      <c r="A257" s="16">
        <v>43499</v>
      </c>
      <c r="B257" t="s">
        <v>5</v>
      </c>
      <c r="C257" t="s">
        <v>19</v>
      </c>
      <c r="D257" t="s">
        <v>24</v>
      </c>
      <c r="E257">
        <v>2019</v>
      </c>
      <c r="F257" t="s">
        <v>33</v>
      </c>
      <c r="G257" s="16">
        <v>43499</v>
      </c>
      <c r="H257" t="s">
        <v>5151</v>
      </c>
      <c r="I257" t="s">
        <v>35</v>
      </c>
      <c r="J257">
        <v>76</v>
      </c>
      <c r="K257">
        <v>5727</v>
      </c>
      <c r="L257">
        <v>9499</v>
      </c>
      <c r="M257">
        <v>435252</v>
      </c>
      <c r="N257">
        <v>721924</v>
      </c>
      <c r="O257">
        <v>286672</v>
      </c>
    </row>
    <row r="258" spans="1:15" x14ac:dyDescent="0.3">
      <c r="A258" s="16">
        <v>42808</v>
      </c>
      <c r="B258" t="s">
        <v>3</v>
      </c>
      <c r="C258" t="s">
        <v>7</v>
      </c>
      <c r="D258" t="s">
        <v>25</v>
      </c>
      <c r="E258">
        <v>2017</v>
      </c>
      <c r="F258" t="s">
        <v>33</v>
      </c>
      <c r="G258" s="16">
        <v>42808</v>
      </c>
      <c r="H258" t="s">
        <v>313</v>
      </c>
      <c r="I258" t="s">
        <v>34</v>
      </c>
      <c r="J258">
        <v>73</v>
      </c>
      <c r="K258">
        <v>2001</v>
      </c>
      <c r="L258">
        <v>4682</v>
      </c>
      <c r="M258">
        <v>146073</v>
      </c>
      <c r="N258">
        <v>341786</v>
      </c>
      <c r="O258">
        <v>195713</v>
      </c>
    </row>
    <row r="259" spans="1:15" x14ac:dyDescent="0.3">
      <c r="A259" s="16">
        <v>42748</v>
      </c>
      <c r="B259" t="s">
        <v>5</v>
      </c>
      <c r="C259" t="s">
        <v>16</v>
      </c>
      <c r="D259" t="s">
        <v>27</v>
      </c>
      <c r="E259">
        <v>2017</v>
      </c>
      <c r="F259" t="s">
        <v>33</v>
      </c>
      <c r="G259" s="16">
        <v>42748</v>
      </c>
      <c r="H259" t="s">
        <v>5149</v>
      </c>
      <c r="I259" t="s">
        <v>34</v>
      </c>
      <c r="J259">
        <v>72</v>
      </c>
      <c r="K259">
        <v>5582</v>
      </c>
      <c r="L259">
        <v>9722</v>
      </c>
      <c r="M259">
        <v>401904</v>
      </c>
      <c r="N259">
        <v>699984</v>
      </c>
      <c r="O259">
        <v>298080</v>
      </c>
    </row>
    <row r="260" spans="1:15" x14ac:dyDescent="0.3">
      <c r="A260" s="16">
        <v>43537</v>
      </c>
      <c r="B260" t="s">
        <v>4</v>
      </c>
      <c r="C260" t="s">
        <v>13</v>
      </c>
      <c r="D260" t="s">
        <v>27</v>
      </c>
      <c r="E260">
        <v>2019</v>
      </c>
      <c r="F260" t="s">
        <v>33</v>
      </c>
      <c r="G260" s="16">
        <v>43537</v>
      </c>
      <c r="H260" t="s">
        <v>5145</v>
      </c>
      <c r="I260" t="s">
        <v>34</v>
      </c>
      <c r="J260">
        <v>14</v>
      </c>
      <c r="K260">
        <v>3770</v>
      </c>
      <c r="L260">
        <v>5918</v>
      </c>
      <c r="M260">
        <v>52780</v>
      </c>
      <c r="N260">
        <v>82852</v>
      </c>
      <c r="O260">
        <v>30072</v>
      </c>
    </row>
    <row r="261" spans="1:15" x14ac:dyDescent="0.3">
      <c r="A261" s="16">
        <v>43913</v>
      </c>
      <c r="B261" t="s">
        <v>3</v>
      </c>
      <c r="C261" t="s">
        <v>8</v>
      </c>
      <c r="D261" t="s">
        <v>25</v>
      </c>
      <c r="E261">
        <v>2020</v>
      </c>
      <c r="F261" t="s">
        <v>33</v>
      </c>
      <c r="G261" s="16">
        <v>43913</v>
      </c>
      <c r="H261" t="s">
        <v>316</v>
      </c>
      <c r="I261" t="s">
        <v>35</v>
      </c>
      <c r="J261">
        <v>11</v>
      </c>
      <c r="K261">
        <v>4941</v>
      </c>
      <c r="L261">
        <v>8971</v>
      </c>
      <c r="M261">
        <v>54351</v>
      </c>
      <c r="N261">
        <v>98681</v>
      </c>
      <c r="O261">
        <v>44330</v>
      </c>
    </row>
    <row r="262" spans="1:15" x14ac:dyDescent="0.3">
      <c r="A262" s="16">
        <v>43863</v>
      </c>
      <c r="B262" t="s">
        <v>3</v>
      </c>
      <c r="C262" t="s">
        <v>10</v>
      </c>
      <c r="D262" t="s">
        <v>24</v>
      </c>
      <c r="E262">
        <v>2020</v>
      </c>
      <c r="F262" t="s">
        <v>33</v>
      </c>
      <c r="G262" s="16">
        <v>43863</v>
      </c>
      <c r="H262" t="s">
        <v>5142</v>
      </c>
      <c r="I262" t="s">
        <v>34</v>
      </c>
      <c r="J262">
        <v>12</v>
      </c>
      <c r="K262">
        <v>2205</v>
      </c>
      <c r="L262">
        <v>3674</v>
      </c>
      <c r="M262">
        <v>26460</v>
      </c>
      <c r="N262">
        <v>44088</v>
      </c>
      <c r="O262">
        <v>17628</v>
      </c>
    </row>
    <row r="263" spans="1:15" x14ac:dyDescent="0.3">
      <c r="A263" s="16">
        <v>43861</v>
      </c>
      <c r="B263" t="s">
        <v>6</v>
      </c>
      <c r="C263" t="s">
        <v>21</v>
      </c>
      <c r="D263" t="s">
        <v>27</v>
      </c>
      <c r="E263">
        <v>2020</v>
      </c>
      <c r="F263" t="s">
        <v>33</v>
      </c>
      <c r="G263" s="16">
        <v>43861</v>
      </c>
      <c r="H263" t="s">
        <v>5136</v>
      </c>
      <c r="I263" t="s">
        <v>34</v>
      </c>
      <c r="J263">
        <v>15</v>
      </c>
      <c r="K263">
        <v>7879</v>
      </c>
      <c r="L263">
        <v>14294</v>
      </c>
      <c r="M263">
        <v>118185</v>
      </c>
      <c r="N263">
        <v>214410</v>
      </c>
      <c r="O263">
        <v>96225</v>
      </c>
    </row>
    <row r="264" spans="1:15" x14ac:dyDescent="0.3">
      <c r="A264" s="16">
        <v>43177</v>
      </c>
      <c r="B264" t="s">
        <v>6</v>
      </c>
      <c r="C264" t="s">
        <v>21</v>
      </c>
      <c r="D264" t="s">
        <v>25</v>
      </c>
      <c r="E264">
        <v>2018</v>
      </c>
      <c r="F264" t="s">
        <v>33</v>
      </c>
      <c r="G264" s="16">
        <v>43177</v>
      </c>
      <c r="H264" t="s">
        <v>319</v>
      </c>
      <c r="I264" t="s">
        <v>35</v>
      </c>
      <c r="J264">
        <v>37</v>
      </c>
      <c r="K264">
        <v>2255</v>
      </c>
      <c r="L264">
        <v>7946</v>
      </c>
      <c r="M264">
        <v>83435</v>
      </c>
      <c r="N264">
        <v>294002</v>
      </c>
      <c r="O264">
        <v>210567</v>
      </c>
    </row>
    <row r="265" spans="1:15" x14ac:dyDescent="0.3">
      <c r="A265" s="16">
        <v>42774</v>
      </c>
      <c r="B265" t="s">
        <v>3</v>
      </c>
      <c r="C265" t="s">
        <v>9</v>
      </c>
      <c r="D265" t="s">
        <v>27</v>
      </c>
      <c r="E265">
        <v>2017</v>
      </c>
      <c r="F265" t="s">
        <v>33</v>
      </c>
      <c r="G265" s="16">
        <v>42774</v>
      </c>
      <c r="H265" t="s">
        <v>5129</v>
      </c>
      <c r="I265" t="s">
        <v>35</v>
      </c>
      <c r="J265">
        <v>64</v>
      </c>
      <c r="K265">
        <v>6654</v>
      </c>
      <c r="L265">
        <v>11283</v>
      </c>
      <c r="M265">
        <v>425856</v>
      </c>
      <c r="N265">
        <v>722112</v>
      </c>
      <c r="O265">
        <v>296256</v>
      </c>
    </row>
    <row r="266" spans="1:15" x14ac:dyDescent="0.3">
      <c r="A266" s="16">
        <v>43485</v>
      </c>
      <c r="B266" t="s">
        <v>5</v>
      </c>
      <c r="C266" t="s">
        <v>17</v>
      </c>
      <c r="D266" t="s">
        <v>24</v>
      </c>
      <c r="E266">
        <v>2019</v>
      </c>
      <c r="F266" t="s">
        <v>33</v>
      </c>
      <c r="G266" s="16">
        <v>43485</v>
      </c>
      <c r="H266" t="s">
        <v>5128</v>
      </c>
      <c r="I266" t="s">
        <v>34</v>
      </c>
      <c r="J266">
        <v>29</v>
      </c>
      <c r="K266">
        <v>5512</v>
      </c>
      <c r="L266">
        <v>8821</v>
      </c>
      <c r="M266">
        <v>159848</v>
      </c>
      <c r="N266">
        <v>255809</v>
      </c>
      <c r="O266">
        <v>95961</v>
      </c>
    </row>
    <row r="267" spans="1:15" x14ac:dyDescent="0.3">
      <c r="A267" s="16">
        <v>43113</v>
      </c>
      <c r="B267" t="s">
        <v>4</v>
      </c>
      <c r="C267" t="s">
        <v>13</v>
      </c>
      <c r="D267" t="s">
        <v>24</v>
      </c>
      <c r="E267">
        <v>2018</v>
      </c>
      <c r="F267" t="s">
        <v>33</v>
      </c>
      <c r="G267" s="16">
        <v>43113</v>
      </c>
      <c r="H267" t="s">
        <v>322</v>
      </c>
      <c r="I267" t="s">
        <v>34</v>
      </c>
      <c r="J267">
        <v>40</v>
      </c>
      <c r="K267">
        <v>4008</v>
      </c>
      <c r="L267">
        <v>6104</v>
      </c>
      <c r="M267">
        <v>160320</v>
      </c>
      <c r="N267">
        <v>244160</v>
      </c>
      <c r="O267">
        <v>83840</v>
      </c>
    </row>
    <row r="268" spans="1:15" x14ac:dyDescent="0.3">
      <c r="A268" s="16">
        <v>43476</v>
      </c>
      <c r="B268" t="s">
        <v>5</v>
      </c>
      <c r="C268" t="s">
        <v>16</v>
      </c>
      <c r="D268" t="s">
        <v>24</v>
      </c>
      <c r="E268">
        <v>2019</v>
      </c>
      <c r="F268" t="s">
        <v>33</v>
      </c>
      <c r="G268" s="16">
        <v>43476</v>
      </c>
      <c r="H268" t="s">
        <v>323</v>
      </c>
      <c r="I268" t="s">
        <v>35</v>
      </c>
      <c r="J268">
        <v>14</v>
      </c>
      <c r="K268">
        <v>4401</v>
      </c>
      <c r="L268">
        <v>6720</v>
      </c>
      <c r="M268">
        <v>61614</v>
      </c>
      <c r="N268">
        <v>94080</v>
      </c>
      <c r="O268">
        <v>32466</v>
      </c>
    </row>
    <row r="269" spans="1:15" x14ac:dyDescent="0.3">
      <c r="A269" s="16">
        <v>43123</v>
      </c>
      <c r="B269" t="s">
        <v>4</v>
      </c>
      <c r="C269" t="s">
        <v>15</v>
      </c>
      <c r="D269" t="s">
        <v>25</v>
      </c>
      <c r="E269">
        <v>2018</v>
      </c>
      <c r="F269" t="s">
        <v>33</v>
      </c>
      <c r="G269" s="16">
        <v>43123</v>
      </c>
      <c r="H269" t="s">
        <v>5121</v>
      </c>
      <c r="I269" t="s">
        <v>35</v>
      </c>
      <c r="J269">
        <v>35</v>
      </c>
      <c r="K269">
        <v>3622</v>
      </c>
      <c r="L269">
        <v>8652</v>
      </c>
      <c r="M269">
        <v>126770</v>
      </c>
      <c r="N269">
        <v>302820</v>
      </c>
      <c r="O269">
        <v>176050</v>
      </c>
    </row>
    <row r="270" spans="1:15" x14ac:dyDescent="0.3">
      <c r="A270" s="16">
        <v>43467</v>
      </c>
      <c r="B270" t="s">
        <v>6</v>
      </c>
      <c r="C270" t="s">
        <v>23</v>
      </c>
      <c r="D270" t="s">
        <v>26</v>
      </c>
      <c r="E270">
        <v>2019</v>
      </c>
      <c r="F270" t="s">
        <v>33</v>
      </c>
      <c r="G270" s="16">
        <v>43467</v>
      </c>
      <c r="H270" t="s">
        <v>325</v>
      </c>
      <c r="I270" t="s">
        <v>35</v>
      </c>
      <c r="J270">
        <v>55</v>
      </c>
      <c r="K270">
        <v>4680</v>
      </c>
      <c r="L270">
        <v>10834</v>
      </c>
      <c r="M270">
        <v>257400</v>
      </c>
      <c r="N270">
        <v>595870</v>
      </c>
      <c r="O270">
        <v>338470</v>
      </c>
    </row>
    <row r="271" spans="1:15" x14ac:dyDescent="0.3">
      <c r="A271" s="16">
        <v>43507</v>
      </c>
      <c r="B271" t="s">
        <v>6</v>
      </c>
      <c r="C271" t="s">
        <v>23</v>
      </c>
      <c r="D271" t="s">
        <v>25</v>
      </c>
      <c r="E271">
        <v>2019</v>
      </c>
      <c r="F271" t="s">
        <v>33</v>
      </c>
      <c r="G271" s="16">
        <v>43507</v>
      </c>
      <c r="H271" t="s">
        <v>5119</v>
      </c>
      <c r="I271" t="s">
        <v>35</v>
      </c>
      <c r="J271">
        <v>13</v>
      </c>
      <c r="K271">
        <v>4177</v>
      </c>
      <c r="L271">
        <v>5513</v>
      </c>
      <c r="M271">
        <v>54301</v>
      </c>
      <c r="N271">
        <v>71669</v>
      </c>
      <c r="O271">
        <v>17368</v>
      </c>
    </row>
    <row r="272" spans="1:15" x14ac:dyDescent="0.3">
      <c r="A272" s="16">
        <v>43532</v>
      </c>
      <c r="B272" t="s">
        <v>5</v>
      </c>
      <c r="C272" t="s">
        <v>16</v>
      </c>
      <c r="D272" t="s">
        <v>27</v>
      </c>
      <c r="E272">
        <v>2019</v>
      </c>
      <c r="F272" t="s">
        <v>33</v>
      </c>
      <c r="G272" s="16">
        <v>43532</v>
      </c>
      <c r="H272" t="s">
        <v>5117</v>
      </c>
      <c r="I272" t="s">
        <v>34</v>
      </c>
      <c r="J272">
        <v>43</v>
      </c>
      <c r="K272">
        <v>2899</v>
      </c>
      <c r="L272">
        <v>7140</v>
      </c>
      <c r="M272">
        <v>124657</v>
      </c>
      <c r="N272">
        <v>307020</v>
      </c>
      <c r="O272">
        <v>182363</v>
      </c>
    </row>
    <row r="273" spans="1:15" x14ac:dyDescent="0.3">
      <c r="A273" s="16">
        <v>42775</v>
      </c>
      <c r="B273" t="s">
        <v>4</v>
      </c>
      <c r="C273" t="s">
        <v>15</v>
      </c>
      <c r="D273" t="s">
        <v>26</v>
      </c>
      <c r="E273">
        <v>2017</v>
      </c>
      <c r="F273" t="s">
        <v>33</v>
      </c>
      <c r="G273" s="16">
        <v>42775</v>
      </c>
      <c r="H273" t="s">
        <v>5093</v>
      </c>
      <c r="I273" t="s">
        <v>34</v>
      </c>
      <c r="J273">
        <v>84</v>
      </c>
      <c r="K273">
        <v>7441</v>
      </c>
      <c r="L273">
        <v>9587</v>
      </c>
      <c r="M273">
        <v>625044</v>
      </c>
      <c r="N273">
        <v>805308</v>
      </c>
      <c r="O273">
        <v>180264</v>
      </c>
    </row>
    <row r="274" spans="1:15" x14ac:dyDescent="0.3">
      <c r="A274" s="16">
        <v>43896</v>
      </c>
      <c r="B274" t="s">
        <v>6</v>
      </c>
      <c r="C274" t="s">
        <v>20</v>
      </c>
      <c r="D274" t="s">
        <v>24</v>
      </c>
      <c r="E274">
        <v>2020</v>
      </c>
      <c r="F274" t="s">
        <v>33</v>
      </c>
      <c r="G274" s="16">
        <v>43896</v>
      </c>
      <c r="H274" t="s">
        <v>329</v>
      </c>
      <c r="I274" t="s">
        <v>34</v>
      </c>
      <c r="J274">
        <v>58</v>
      </c>
      <c r="K274">
        <v>7710</v>
      </c>
      <c r="L274">
        <v>14601</v>
      </c>
      <c r="M274">
        <v>447180</v>
      </c>
      <c r="N274">
        <v>846858</v>
      </c>
      <c r="O274">
        <v>399678</v>
      </c>
    </row>
    <row r="275" spans="1:15" x14ac:dyDescent="0.3">
      <c r="A275" s="16">
        <v>42766</v>
      </c>
      <c r="B275" t="s">
        <v>3</v>
      </c>
      <c r="C275" t="s">
        <v>9</v>
      </c>
      <c r="D275" t="s">
        <v>24</v>
      </c>
      <c r="E275">
        <v>2017</v>
      </c>
      <c r="F275" t="s">
        <v>33</v>
      </c>
      <c r="G275" s="16">
        <v>42766</v>
      </c>
      <c r="H275" t="s">
        <v>5089</v>
      </c>
      <c r="I275" t="s">
        <v>34</v>
      </c>
      <c r="J275">
        <v>63</v>
      </c>
      <c r="K275">
        <v>6018</v>
      </c>
      <c r="L275">
        <v>7503</v>
      </c>
      <c r="M275">
        <v>379134</v>
      </c>
      <c r="N275">
        <v>472689</v>
      </c>
      <c r="O275">
        <v>93555</v>
      </c>
    </row>
    <row r="276" spans="1:15" x14ac:dyDescent="0.3">
      <c r="A276" s="16">
        <v>43845</v>
      </c>
      <c r="B276" t="s">
        <v>5</v>
      </c>
      <c r="C276" t="s">
        <v>17</v>
      </c>
      <c r="D276" t="s">
        <v>25</v>
      </c>
      <c r="E276">
        <v>2020</v>
      </c>
      <c r="F276" t="s">
        <v>33</v>
      </c>
      <c r="G276" s="16">
        <v>43845</v>
      </c>
      <c r="H276" t="s">
        <v>5077</v>
      </c>
      <c r="I276" t="s">
        <v>35</v>
      </c>
      <c r="J276">
        <v>69</v>
      </c>
      <c r="K276">
        <v>2226</v>
      </c>
      <c r="L276">
        <v>8952</v>
      </c>
      <c r="M276">
        <v>153594</v>
      </c>
      <c r="N276">
        <v>617688</v>
      </c>
      <c r="O276">
        <v>464094</v>
      </c>
    </row>
    <row r="277" spans="1:15" x14ac:dyDescent="0.3">
      <c r="A277" s="16">
        <v>43467</v>
      </c>
      <c r="B277" t="s">
        <v>4</v>
      </c>
      <c r="C277" t="s">
        <v>15</v>
      </c>
      <c r="D277" t="s">
        <v>24</v>
      </c>
      <c r="E277">
        <v>2019</v>
      </c>
      <c r="F277" t="s">
        <v>33</v>
      </c>
      <c r="G277" s="16">
        <v>43467</v>
      </c>
      <c r="H277" t="s">
        <v>5068</v>
      </c>
      <c r="I277" t="s">
        <v>34</v>
      </c>
      <c r="J277">
        <v>30</v>
      </c>
      <c r="K277">
        <v>6582</v>
      </c>
      <c r="L277">
        <v>12240</v>
      </c>
      <c r="M277">
        <v>197460</v>
      </c>
      <c r="N277">
        <v>367200</v>
      </c>
      <c r="O277">
        <v>169740</v>
      </c>
    </row>
    <row r="278" spans="1:15" x14ac:dyDescent="0.3">
      <c r="A278" s="16">
        <v>43555</v>
      </c>
      <c r="B278" t="s">
        <v>5</v>
      </c>
      <c r="C278" t="s">
        <v>19</v>
      </c>
      <c r="D278" t="s">
        <v>26</v>
      </c>
      <c r="E278">
        <v>2019</v>
      </c>
      <c r="F278" t="s">
        <v>33</v>
      </c>
      <c r="G278" s="16">
        <v>43555</v>
      </c>
      <c r="H278" t="s">
        <v>5067</v>
      </c>
      <c r="I278" t="s">
        <v>34</v>
      </c>
      <c r="J278">
        <v>53</v>
      </c>
      <c r="K278">
        <v>7982</v>
      </c>
      <c r="L278">
        <v>14725</v>
      </c>
      <c r="M278">
        <v>423046</v>
      </c>
      <c r="N278">
        <v>780425</v>
      </c>
      <c r="O278">
        <v>357379</v>
      </c>
    </row>
    <row r="279" spans="1:15" x14ac:dyDescent="0.3">
      <c r="A279" s="16">
        <v>43150</v>
      </c>
      <c r="B279" t="s">
        <v>5</v>
      </c>
      <c r="C279" t="s">
        <v>18</v>
      </c>
      <c r="D279" t="s">
        <v>25</v>
      </c>
      <c r="E279">
        <v>2018</v>
      </c>
      <c r="F279" t="s">
        <v>33</v>
      </c>
      <c r="G279" s="16">
        <v>43150</v>
      </c>
      <c r="H279" t="s">
        <v>5066</v>
      </c>
      <c r="I279" t="s">
        <v>34</v>
      </c>
      <c r="J279">
        <v>36</v>
      </c>
      <c r="K279">
        <v>8546</v>
      </c>
      <c r="L279">
        <v>14351</v>
      </c>
      <c r="M279">
        <v>307656</v>
      </c>
      <c r="N279">
        <v>516636</v>
      </c>
      <c r="O279">
        <v>208980</v>
      </c>
    </row>
    <row r="280" spans="1:15" x14ac:dyDescent="0.3">
      <c r="A280" s="16">
        <v>43537</v>
      </c>
      <c r="B280" t="s">
        <v>6</v>
      </c>
      <c r="C280" t="s">
        <v>21</v>
      </c>
      <c r="D280" t="s">
        <v>24</v>
      </c>
      <c r="E280">
        <v>2019</v>
      </c>
      <c r="F280" t="s">
        <v>33</v>
      </c>
      <c r="G280" s="16">
        <v>43537</v>
      </c>
      <c r="H280" t="s">
        <v>5055</v>
      </c>
      <c r="I280" t="s">
        <v>34</v>
      </c>
      <c r="J280">
        <v>95</v>
      </c>
      <c r="K280">
        <v>6907</v>
      </c>
      <c r="L280">
        <v>9318</v>
      </c>
      <c r="M280">
        <v>656165</v>
      </c>
      <c r="N280">
        <v>885210</v>
      </c>
      <c r="O280">
        <v>229045</v>
      </c>
    </row>
    <row r="281" spans="1:15" x14ac:dyDescent="0.3">
      <c r="A281" s="16">
        <v>43155</v>
      </c>
      <c r="B281" t="s">
        <v>4</v>
      </c>
      <c r="C281" t="s">
        <v>15</v>
      </c>
      <c r="D281" t="s">
        <v>25</v>
      </c>
      <c r="E281">
        <v>2018</v>
      </c>
      <c r="F281" t="s">
        <v>33</v>
      </c>
      <c r="G281" s="16">
        <v>43155</v>
      </c>
      <c r="H281" t="s">
        <v>5051</v>
      </c>
      <c r="I281" t="s">
        <v>35</v>
      </c>
      <c r="J281">
        <v>10</v>
      </c>
      <c r="K281">
        <v>7013</v>
      </c>
      <c r="L281">
        <v>12680</v>
      </c>
      <c r="M281">
        <v>70130</v>
      </c>
      <c r="N281">
        <v>126800</v>
      </c>
      <c r="O281">
        <v>56670</v>
      </c>
    </row>
    <row r="282" spans="1:15" x14ac:dyDescent="0.3">
      <c r="A282" s="16">
        <v>43841</v>
      </c>
      <c r="B282" t="s">
        <v>5</v>
      </c>
      <c r="C282" t="s">
        <v>17</v>
      </c>
      <c r="D282" t="s">
        <v>27</v>
      </c>
      <c r="E282">
        <v>2020</v>
      </c>
      <c r="F282" t="s">
        <v>33</v>
      </c>
      <c r="G282" s="16">
        <v>43841</v>
      </c>
      <c r="H282" t="s">
        <v>5047</v>
      </c>
      <c r="I282" t="s">
        <v>34</v>
      </c>
      <c r="J282">
        <v>33</v>
      </c>
      <c r="K282">
        <v>2719</v>
      </c>
      <c r="L282">
        <v>4146</v>
      </c>
      <c r="M282">
        <v>89727</v>
      </c>
      <c r="N282">
        <v>136818</v>
      </c>
      <c r="O282">
        <v>47091</v>
      </c>
    </row>
    <row r="283" spans="1:15" x14ac:dyDescent="0.3">
      <c r="A283" s="16">
        <v>43139</v>
      </c>
      <c r="B283" t="s">
        <v>6</v>
      </c>
      <c r="C283" t="s">
        <v>23</v>
      </c>
      <c r="D283" t="s">
        <v>25</v>
      </c>
      <c r="E283">
        <v>2018</v>
      </c>
      <c r="F283" t="s">
        <v>33</v>
      </c>
      <c r="G283" s="16">
        <v>43139</v>
      </c>
      <c r="H283" t="s">
        <v>5044</v>
      </c>
      <c r="I283" t="s">
        <v>34</v>
      </c>
      <c r="J283">
        <v>32</v>
      </c>
      <c r="K283">
        <v>8944</v>
      </c>
      <c r="L283">
        <v>12649</v>
      </c>
      <c r="M283">
        <v>286208</v>
      </c>
      <c r="N283">
        <v>404768</v>
      </c>
      <c r="O283">
        <v>118560</v>
      </c>
    </row>
    <row r="284" spans="1:15" x14ac:dyDescent="0.3">
      <c r="A284" s="16">
        <v>42760</v>
      </c>
      <c r="B284" t="s">
        <v>4</v>
      </c>
      <c r="C284" t="s">
        <v>12</v>
      </c>
      <c r="D284" t="s">
        <v>26</v>
      </c>
      <c r="E284">
        <v>2017</v>
      </c>
      <c r="F284" t="s">
        <v>33</v>
      </c>
      <c r="G284" s="16">
        <v>42760</v>
      </c>
      <c r="H284" t="s">
        <v>339</v>
      </c>
      <c r="I284" t="s">
        <v>35</v>
      </c>
      <c r="J284">
        <v>23</v>
      </c>
      <c r="K284">
        <v>4283</v>
      </c>
      <c r="L284">
        <v>11152</v>
      </c>
      <c r="M284">
        <v>98509</v>
      </c>
      <c r="N284">
        <v>256496</v>
      </c>
      <c r="O284">
        <v>157987</v>
      </c>
    </row>
    <row r="285" spans="1:15" x14ac:dyDescent="0.3">
      <c r="A285" s="16">
        <v>43123</v>
      </c>
      <c r="B285" t="s">
        <v>3</v>
      </c>
      <c r="C285" t="s">
        <v>10</v>
      </c>
      <c r="D285" t="s">
        <v>26</v>
      </c>
      <c r="E285">
        <v>2018</v>
      </c>
      <c r="F285" t="s">
        <v>33</v>
      </c>
      <c r="G285" s="16">
        <v>43123</v>
      </c>
      <c r="H285" t="s">
        <v>5041</v>
      </c>
      <c r="I285" t="s">
        <v>34</v>
      </c>
      <c r="J285">
        <v>25</v>
      </c>
      <c r="K285">
        <v>4701</v>
      </c>
      <c r="L285">
        <v>9635</v>
      </c>
      <c r="M285">
        <v>117525</v>
      </c>
      <c r="N285">
        <v>240875</v>
      </c>
      <c r="O285">
        <v>123350</v>
      </c>
    </row>
    <row r="286" spans="1:15" x14ac:dyDescent="0.3">
      <c r="A286" s="16">
        <v>42756</v>
      </c>
      <c r="B286" t="s">
        <v>6</v>
      </c>
      <c r="C286" t="s">
        <v>20</v>
      </c>
      <c r="D286" t="s">
        <v>26</v>
      </c>
      <c r="E286">
        <v>2017</v>
      </c>
      <c r="F286" t="s">
        <v>33</v>
      </c>
      <c r="G286" s="16">
        <v>42756</v>
      </c>
      <c r="H286" t="s">
        <v>5039</v>
      </c>
      <c r="I286" t="s">
        <v>35</v>
      </c>
      <c r="J286">
        <v>42</v>
      </c>
      <c r="K286">
        <v>6185</v>
      </c>
      <c r="L286">
        <v>8073</v>
      </c>
      <c r="M286">
        <v>259770</v>
      </c>
      <c r="N286">
        <v>339066</v>
      </c>
      <c r="O286">
        <v>79296</v>
      </c>
    </row>
    <row r="287" spans="1:15" x14ac:dyDescent="0.3">
      <c r="A287" s="16">
        <v>43535</v>
      </c>
      <c r="B287" t="s">
        <v>4</v>
      </c>
      <c r="C287" t="s">
        <v>15</v>
      </c>
      <c r="D287" t="s">
        <v>27</v>
      </c>
      <c r="E287">
        <v>2019</v>
      </c>
      <c r="F287" t="s">
        <v>33</v>
      </c>
      <c r="G287" s="16">
        <v>43535</v>
      </c>
      <c r="H287" t="s">
        <v>5035</v>
      </c>
      <c r="I287" t="s">
        <v>34</v>
      </c>
      <c r="J287">
        <v>62</v>
      </c>
      <c r="K287">
        <v>8344</v>
      </c>
      <c r="L287">
        <v>9545</v>
      </c>
      <c r="M287">
        <v>517328</v>
      </c>
      <c r="N287">
        <v>591790</v>
      </c>
      <c r="O287">
        <v>74462</v>
      </c>
    </row>
    <row r="288" spans="1:15" x14ac:dyDescent="0.3">
      <c r="A288" s="16">
        <v>43471</v>
      </c>
      <c r="B288" t="s">
        <v>6</v>
      </c>
      <c r="C288" t="s">
        <v>23</v>
      </c>
      <c r="D288" t="s">
        <v>24</v>
      </c>
      <c r="E288">
        <v>2019</v>
      </c>
      <c r="F288" t="s">
        <v>33</v>
      </c>
      <c r="G288" s="16">
        <v>43471</v>
      </c>
      <c r="H288" t="s">
        <v>343</v>
      </c>
      <c r="I288" t="s">
        <v>35</v>
      </c>
      <c r="J288">
        <v>31</v>
      </c>
      <c r="K288">
        <v>5842</v>
      </c>
      <c r="L288">
        <v>10261</v>
      </c>
      <c r="M288">
        <v>181102</v>
      </c>
      <c r="N288">
        <v>318091</v>
      </c>
      <c r="O288">
        <v>136989</v>
      </c>
    </row>
    <row r="289" spans="1:15" x14ac:dyDescent="0.3">
      <c r="A289" s="16">
        <v>43151</v>
      </c>
      <c r="B289" t="s">
        <v>5</v>
      </c>
      <c r="C289" t="s">
        <v>19</v>
      </c>
      <c r="D289" t="s">
        <v>25</v>
      </c>
      <c r="E289">
        <v>2018</v>
      </c>
      <c r="F289" t="s">
        <v>33</v>
      </c>
      <c r="G289" s="16">
        <v>43151</v>
      </c>
      <c r="H289" t="s">
        <v>5032</v>
      </c>
      <c r="I289" t="s">
        <v>34</v>
      </c>
      <c r="J289">
        <v>98</v>
      </c>
      <c r="K289">
        <v>4811</v>
      </c>
      <c r="L289">
        <v>10132</v>
      </c>
      <c r="M289">
        <v>471478</v>
      </c>
      <c r="N289">
        <v>992936</v>
      </c>
      <c r="O289">
        <v>521458</v>
      </c>
    </row>
    <row r="290" spans="1:15" x14ac:dyDescent="0.3">
      <c r="A290" s="16">
        <v>43103</v>
      </c>
      <c r="B290" t="s">
        <v>6</v>
      </c>
      <c r="C290" t="s">
        <v>23</v>
      </c>
      <c r="D290" t="s">
        <v>24</v>
      </c>
      <c r="E290">
        <v>2018</v>
      </c>
      <c r="F290" t="s">
        <v>33</v>
      </c>
      <c r="G290" s="16">
        <v>43103</v>
      </c>
      <c r="H290" t="s">
        <v>5027</v>
      </c>
      <c r="I290" t="s">
        <v>34</v>
      </c>
      <c r="J290">
        <v>75</v>
      </c>
      <c r="K290">
        <v>8358</v>
      </c>
      <c r="L290">
        <v>11585</v>
      </c>
      <c r="M290">
        <v>626850</v>
      </c>
      <c r="N290">
        <v>868875</v>
      </c>
      <c r="O290">
        <v>242025</v>
      </c>
    </row>
    <row r="291" spans="1:15" x14ac:dyDescent="0.3">
      <c r="A291" s="16">
        <v>43478</v>
      </c>
      <c r="B291" t="s">
        <v>3</v>
      </c>
      <c r="C291" t="s">
        <v>9</v>
      </c>
      <c r="D291" t="s">
        <v>27</v>
      </c>
      <c r="E291">
        <v>2019</v>
      </c>
      <c r="F291" t="s">
        <v>33</v>
      </c>
      <c r="G291" s="16">
        <v>43478</v>
      </c>
      <c r="H291" t="s">
        <v>5022</v>
      </c>
      <c r="I291" t="s">
        <v>34</v>
      </c>
      <c r="J291">
        <v>83</v>
      </c>
      <c r="K291">
        <v>7284</v>
      </c>
      <c r="L291">
        <v>11376</v>
      </c>
      <c r="M291">
        <v>604572</v>
      </c>
      <c r="N291">
        <v>944208</v>
      </c>
      <c r="O291">
        <v>339636</v>
      </c>
    </row>
    <row r="292" spans="1:15" x14ac:dyDescent="0.3">
      <c r="A292" s="16">
        <v>42756</v>
      </c>
      <c r="B292" t="s">
        <v>3</v>
      </c>
      <c r="C292" t="s">
        <v>7</v>
      </c>
      <c r="D292" t="s">
        <v>27</v>
      </c>
      <c r="E292">
        <v>2017</v>
      </c>
      <c r="F292" t="s">
        <v>33</v>
      </c>
      <c r="G292" s="16">
        <v>42756</v>
      </c>
      <c r="H292" t="s">
        <v>347</v>
      </c>
      <c r="I292" t="s">
        <v>35</v>
      </c>
      <c r="J292">
        <v>63</v>
      </c>
      <c r="K292">
        <v>8947</v>
      </c>
      <c r="L292">
        <v>9998</v>
      </c>
      <c r="M292">
        <v>563661</v>
      </c>
      <c r="N292">
        <v>629874</v>
      </c>
      <c r="O292">
        <v>66213</v>
      </c>
    </row>
    <row r="293" spans="1:15" x14ac:dyDescent="0.3">
      <c r="A293" s="16">
        <v>43882</v>
      </c>
      <c r="B293" t="s">
        <v>6</v>
      </c>
      <c r="C293" t="s">
        <v>22</v>
      </c>
      <c r="D293" t="s">
        <v>25</v>
      </c>
      <c r="E293">
        <v>2020</v>
      </c>
      <c r="F293" t="s">
        <v>33</v>
      </c>
      <c r="G293" s="16">
        <v>43882</v>
      </c>
      <c r="H293" t="s">
        <v>5018</v>
      </c>
      <c r="I293" t="s">
        <v>35</v>
      </c>
      <c r="J293">
        <v>41</v>
      </c>
      <c r="K293">
        <v>6724</v>
      </c>
      <c r="L293">
        <v>9560</v>
      </c>
      <c r="M293">
        <v>275684</v>
      </c>
      <c r="N293">
        <v>391960</v>
      </c>
      <c r="O293">
        <v>116276</v>
      </c>
    </row>
    <row r="294" spans="1:15" x14ac:dyDescent="0.3">
      <c r="A294" s="16">
        <v>43472</v>
      </c>
      <c r="B294" t="s">
        <v>3</v>
      </c>
      <c r="C294" t="s">
        <v>7</v>
      </c>
      <c r="D294" t="s">
        <v>24</v>
      </c>
      <c r="E294">
        <v>2019</v>
      </c>
      <c r="F294" t="s">
        <v>33</v>
      </c>
      <c r="G294" s="16">
        <v>43472</v>
      </c>
      <c r="H294" t="s">
        <v>349</v>
      </c>
      <c r="I294" t="s">
        <v>34</v>
      </c>
      <c r="J294">
        <v>95</v>
      </c>
      <c r="K294">
        <v>8415</v>
      </c>
      <c r="L294">
        <v>11707</v>
      </c>
      <c r="M294">
        <v>799425</v>
      </c>
      <c r="N294">
        <v>1112165</v>
      </c>
      <c r="O294">
        <v>312740</v>
      </c>
    </row>
    <row r="295" spans="1:15" x14ac:dyDescent="0.3">
      <c r="A295" s="16">
        <v>43131</v>
      </c>
      <c r="B295" t="s">
        <v>6</v>
      </c>
      <c r="C295" t="s">
        <v>23</v>
      </c>
      <c r="D295" t="s">
        <v>26</v>
      </c>
      <c r="E295">
        <v>2018</v>
      </c>
      <c r="F295" t="s">
        <v>33</v>
      </c>
      <c r="G295" s="16">
        <v>43131</v>
      </c>
      <c r="H295" t="s">
        <v>5017</v>
      </c>
      <c r="I295" t="s">
        <v>34</v>
      </c>
      <c r="J295">
        <v>41</v>
      </c>
      <c r="K295">
        <v>2979</v>
      </c>
      <c r="L295">
        <v>9064</v>
      </c>
      <c r="M295">
        <v>122139</v>
      </c>
      <c r="N295">
        <v>371624</v>
      </c>
      <c r="O295">
        <v>249485</v>
      </c>
    </row>
    <row r="296" spans="1:15" x14ac:dyDescent="0.3">
      <c r="A296" s="16">
        <v>43541</v>
      </c>
      <c r="B296" t="s">
        <v>3</v>
      </c>
      <c r="C296" t="s">
        <v>8</v>
      </c>
      <c r="D296" t="s">
        <v>24</v>
      </c>
      <c r="E296">
        <v>2019</v>
      </c>
      <c r="F296" t="s">
        <v>33</v>
      </c>
      <c r="G296" s="16">
        <v>43541</v>
      </c>
      <c r="H296" t="s">
        <v>351</v>
      </c>
      <c r="I296" t="s">
        <v>34</v>
      </c>
      <c r="J296">
        <v>89</v>
      </c>
      <c r="K296">
        <v>4869</v>
      </c>
      <c r="L296">
        <v>10049</v>
      </c>
      <c r="M296">
        <v>433341</v>
      </c>
      <c r="N296">
        <v>894361</v>
      </c>
      <c r="O296">
        <v>461020</v>
      </c>
    </row>
    <row r="297" spans="1:15" x14ac:dyDescent="0.3">
      <c r="A297" s="16">
        <v>42749</v>
      </c>
      <c r="B297" t="s">
        <v>3</v>
      </c>
      <c r="C297" t="s">
        <v>8</v>
      </c>
      <c r="D297" t="s">
        <v>26</v>
      </c>
      <c r="E297">
        <v>2017</v>
      </c>
      <c r="F297" t="s">
        <v>33</v>
      </c>
      <c r="G297" s="16">
        <v>42749</v>
      </c>
      <c r="H297" t="s">
        <v>5010</v>
      </c>
      <c r="I297" t="s">
        <v>35</v>
      </c>
      <c r="J297">
        <v>99</v>
      </c>
      <c r="K297">
        <v>8035</v>
      </c>
      <c r="L297">
        <v>10726</v>
      </c>
      <c r="M297">
        <v>795465</v>
      </c>
      <c r="N297">
        <v>1061874</v>
      </c>
      <c r="O297">
        <v>266409</v>
      </c>
    </row>
    <row r="298" spans="1:15" x14ac:dyDescent="0.3">
      <c r="A298" s="16">
        <v>42742</v>
      </c>
      <c r="B298" t="s">
        <v>5</v>
      </c>
      <c r="C298" t="s">
        <v>18</v>
      </c>
      <c r="D298" t="s">
        <v>24</v>
      </c>
      <c r="E298">
        <v>2017</v>
      </c>
      <c r="F298" t="s">
        <v>33</v>
      </c>
      <c r="G298" s="16">
        <v>42742</v>
      </c>
      <c r="H298" t="s">
        <v>5006</v>
      </c>
      <c r="I298" t="s">
        <v>34</v>
      </c>
      <c r="J298">
        <v>49</v>
      </c>
      <c r="K298">
        <v>4676</v>
      </c>
      <c r="L298">
        <v>7335</v>
      </c>
      <c r="M298">
        <v>229124</v>
      </c>
      <c r="N298">
        <v>359415</v>
      </c>
      <c r="O298">
        <v>130291</v>
      </c>
    </row>
    <row r="299" spans="1:15" x14ac:dyDescent="0.3">
      <c r="A299" s="16">
        <v>43913</v>
      </c>
      <c r="B299" t="s">
        <v>5</v>
      </c>
      <c r="C299" t="s">
        <v>17</v>
      </c>
      <c r="D299" t="s">
        <v>26</v>
      </c>
      <c r="E299">
        <v>2020</v>
      </c>
      <c r="F299" t="s">
        <v>33</v>
      </c>
      <c r="G299" s="16">
        <v>43913</v>
      </c>
      <c r="H299" t="s">
        <v>354</v>
      </c>
      <c r="I299" t="s">
        <v>35</v>
      </c>
      <c r="J299">
        <v>16</v>
      </c>
      <c r="K299">
        <v>8365</v>
      </c>
      <c r="L299">
        <v>12287</v>
      </c>
      <c r="M299">
        <v>133840</v>
      </c>
      <c r="N299">
        <v>196592</v>
      </c>
      <c r="O299">
        <v>62752</v>
      </c>
    </row>
    <row r="300" spans="1:15" x14ac:dyDescent="0.3">
      <c r="A300" s="16">
        <v>43125</v>
      </c>
      <c r="B300" t="s">
        <v>5</v>
      </c>
      <c r="C300" t="s">
        <v>17</v>
      </c>
      <c r="D300" t="s">
        <v>25</v>
      </c>
      <c r="E300">
        <v>2018</v>
      </c>
      <c r="F300" t="s">
        <v>33</v>
      </c>
      <c r="G300" s="16">
        <v>43125</v>
      </c>
      <c r="H300" t="s">
        <v>355</v>
      </c>
      <c r="I300" t="s">
        <v>34</v>
      </c>
      <c r="J300">
        <v>91</v>
      </c>
      <c r="K300">
        <v>3199</v>
      </c>
      <c r="L300">
        <v>9758</v>
      </c>
      <c r="M300">
        <v>291109</v>
      </c>
      <c r="N300">
        <v>887978</v>
      </c>
      <c r="O300">
        <v>596869</v>
      </c>
    </row>
    <row r="301" spans="1:15" x14ac:dyDescent="0.3">
      <c r="A301" s="16">
        <v>43143</v>
      </c>
      <c r="B301" t="s">
        <v>3</v>
      </c>
      <c r="C301" t="s">
        <v>10</v>
      </c>
      <c r="D301" t="s">
        <v>24</v>
      </c>
      <c r="E301">
        <v>2018</v>
      </c>
      <c r="F301" t="s">
        <v>33</v>
      </c>
      <c r="G301" s="16">
        <v>43143</v>
      </c>
      <c r="H301" t="s">
        <v>5004</v>
      </c>
      <c r="I301" t="s">
        <v>35</v>
      </c>
      <c r="J301">
        <v>83</v>
      </c>
      <c r="K301">
        <v>7892</v>
      </c>
      <c r="L301">
        <v>14325</v>
      </c>
      <c r="M301">
        <v>655036</v>
      </c>
      <c r="N301">
        <v>1188975</v>
      </c>
      <c r="O301">
        <v>533939</v>
      </c>
    </row>
    <row r="302" spans="1:15" x14ac:dyDescent="0.3">
      <c r="A302" s="16">
        <v>43869</v>
      </c>
      <c r="B302" t="s">
        <v>6</v>
      </c>
      <c r="C302" t="s">
        <v>21</v>
      </c>
      <c r="D302" t="s">
        <v>26</v>
      </c>
      <c r="E302">
        <v>2020</v>
      </c>
      <c r="F302" t="s">
        <v>33</v>
      </c>
      <c r="G302" s="16">
        <v>43869</v>
      </c>
      <c r="H302" t="s">
        <v>4998</v>
      </c>
      <c r="I302" t="s">
        <v>35</v>
      </c>
      <c r="J302">
        <v>55</v>
      </c>
      <c r="K302">
        <v>8616</v>
      </c>
      <c r="L302">
        <v>10099</v>
      </c>
      <c r="M302">
        <v>473880</v>
      </c>
      <c r="N302">
        <v>555445</v>
      </c>
      <c r="O302">
        <v>81565</v>
      </c>
    </row>
    <row r="303" spans="1:15" x14ac:dyDescent="0.3">
      <c r="A303" s="16">
        <v>43160</v>
      </c>
      <c r="B303" t="s">
        <v>5</v>
      </c>
      <c r="C303" t="s">
        <v>16</v>
      </c>
      <c r="D303" t="s">
        <v>25</v>
      </c>
      <c r="E303">
        <v>2018</v>
      </c>
      <c r="F303" t="s">
        <v>33</v>
      </c>
      <c r="G303" s="16">
        <v>43160</v>
      </c>
      <c r="H303" t="s">
        <v>4993</v>
      </c>
      <c r="I303" t="s">
        <v>35</v>
      </c>
      <c r="J303">
        <v>41</v>
      </c>
      <c r="K303">
        <v>3213</v>
      </c>
      <c r="L303">
        <v>4796</v>
      </c>
      <c r="M303">
        <v>131733</v>
      </c>
      <c r="N303">
        <v>196636</v>
      </c>
      <c r="O303">
        <v>64903</v>
      </c>
    </row>
    <row r="304" spans="1:15" x14ac:dyDescent="0.3">
      <c r="A304" s="16">
        <v>43864</v>
      </c>
      <c r="B304" t="s">
        <v>6</v>
      </c>
      <c r="C304" t="s">
        <v>20</v>
      </c>
      <c r="D304" t="s">
        <v>24</v>
      </c>
      <c r="E304">
        <v>2020</v>
      </c>
      <c r="F304" t="s">
        <v>33</v>
      </c>
      <c r="G304" s="16">
        <v>43864</v>
      </c>
      <c r="H304" t="s">
        <v>4991</v>
      </c>
      <c r="I304" t="s">
        <v>35</v>
      </c>
      <c r="J304">
        <v>82</v>
      </c>
      <c r="K304">
        <v>5614</v>
      </c>
      <c r="L304">
        <v>8795</v>
      </c>
      <c r="M304">
        <v>460348</v>
      </c>
      <c r="N304">
        <v>721190</v>
      </c>
      <c r="O304">
        <v>260842</v>
      </c>
    </row>
    <row r="305" spans="1:15" x14ac:dyDescent="0.3">
      <c r="A305" s="16">
        <v>43112</v>
      </c>
      <c r="B305" t="s">
        <v>3</v>
      </c>
      <c r="C305" t="s">
        <v>7</v>
      </c>
      <c r="D305" t="s">
        <v>25</v>
      </c>
      <c r="E305">
        <v>2018</v>
      </c>
      <c r="F305" t="s">
        <v>33</v>
      </c>
      <c r="G305" s="16">
        <v>43112</v>
      </c>
      <c r="H305" t="s">
        <v>360</v>
      </c>
      <c r="I305" t="s">
        <v>34</v>
      </c>
      <c r="J305">
        <v>46</v>
      </c>
      <c r="K305">
        <v>7824</v>
      </c>
      <c r="L305">
        <v>14288</v>
      </c>
      <c r="M305">
        <v>359904</v>
      </c>
      <c r="N305">
        <v>657248</v>
      </c>
      <c r="O305">
        <v>297344</v>
      </c>
    </row>
    <row r="306" spans="1:15" x14ac:dyDescent="0.3">
      <c r="A306" s="16">
        <v>43175</v>
      </c>
      <c r="B306" t="s">
        <v>4</v>
      </c>
      <c r="C306" t="s">
        <v>15</v>
      </c>
      <c r="D306" t="s">
        <v>26</v>
      </c>
      <c r="E306">
        <v>2018</v>
      </c>
      <c r="F306" t="s">
        <v>33</v>
      </c>
      <c r="G306" s="16">
        <v>43175</v>
      </c>
      <c r="H306" t="s">
        <v>4988</v>
      </c>
      <c r="I306" t="s">
        <v>35</v>
      </c>
      <c r="J306">
        <v>37</v>
      </c>
      <c r="K306">
        <v>3885</v>
      </c>
      <c r="L306">
        <v>10296</v>
      </c>
      <c r="M306">
        <v>143745</v>
      </c>
      <c r="N306">
        <v>380952</v>
      </c>
      <c r="O306">
        <v>237207</v>
      </c>
    </row>
    <row r="307" spans="1:15" x14ac:dyDescent="0.3">
      <c r="A307" s="16">
        <v>43916</v>
      </c>
      <c r="B307" t="s">
        <v>5</v>
      </c>
      <c r="C307" t="s">
        <v>16</v>
      </c>
      <c r="D307" t="s">
        <v>27</v>
      </c>
      <c r="E307">
        <v>2020</v>
      </c>
      <c r="F307" t="s">
        <v>33</v>
      </c>
      <c r="G307" s="16">
        <v>43916</v>
      </c>
      <c r="H307" t="s">
        <v>4981</v>
      </c>
      <c r="I307" t="s">
        <v>34</v>
      </c>
      <c r="J307">
        <v>26</v>
      </c>
      <c r="K307">
        <v>2466</v>
      </c>
      <c r="L307">
        <v>5637</v>
      </c>
      <c r="M307">
        <v>64116</v>
      </c>
      <c r="N307">
        <v>146562</v>
      </c>
      <c r="O307">
        <v>82446</v>
      </c>
    </row>
    <row r="308" spans="1:15" x14ac:dyDescent="0.3">
      <c r="A308" s="16">
        <v>43542</v>
      </c>
      <c r="B308" t="s">
        <v>4</v>
      </c>
      <c r="C308" t="s">
        <v>14</v>
      </c>
      <c r="D308" t="s">
        <v>27</v>
      </c>
      <c r="E308">
        <v>2019</v>
      </c>
      <c r="F308" t="s">
        <v>33</v>
      </c>
      <c r="G308" s="16">
        <v>43542</v>
      </c>
      <c r="H308" t="s">
        <v>363</v>
      </c>
      <c r="I308" t="s">
        <v>34</v>
      </c>
      <c r="J308">
        <v>74</v>
      </c>
      <c r="K308">
        <v>8821</v>
      </c>
      <c r="L308">
        <v>12466</v>
      </c>
      <c r="M308">
        <v>652754</v>
      </c>
      <c r="N308">
        <v>922484</v>
      </c>
      <c r="O308">
        <v>269730</v>
      </c>
    </row>
    <row r="309" spans="1:15" x14ac:dyDescent="0.3">
      <c r="A309" s="16">
        <v>43494</v>
      </c>
      <c r="B309" t="s">
        <v>5</v>
      </c>
      <c r="C309" t="s">
        <v>18</v>
      </c>
      <c r="D309" t="s">
        <v>24</v>
      </c>
      <c r="E309">
        <v>2019</v>
      </c>
      <c r="F309" t="s">
        <v>33</v>
      </c>
      <c r="G309" s="16">
        <v>43494</v>
      </c>
      <c r="H309" t="s">
        <v>4980</v>
      </c>
      <c r="I309" t="s">
        <v>35</v>
      </c>
      <c r="J309">
        <v>97</v>
      </c>
      <c r="K309">
        <v>5672</v>
      </c>
      <c r="L309">
        <v>8547</v>
      </c>
      <c r="M309">
        <v>550184</v>
      </c>
      <c r="N309">
        <v>829059</v>
      </c>
      <c r="O309">
        <v>278875</v>
      </c>
    </row>
    <row r="310" spans="1:15" x14ac:dyDescent="0.3">
      <c r="A310" s="16">
        <v>43525</v>
      </c>
      <c r="B310" t="s">
        <v>5</v>
      </c>
      <c r="C310" t="s">
        <v>17</v>
      </c>
      <c r="D310" t="s">
        <v>25</v>
      </c>
      <c r="E310">
        <v>2019</v>
      </c>
      <c r="F310" t="s">
        <v>33</v>
      </c>
      <c r="G310" s="16">
        <v>43525</v>
      </c>
      <c r="H310" t="s">
        <v>365</v>
      </c>
      <c r="I310" t="s">
        <v>34</v>
      </c>
      <c r="J310">
        <v>82</v>
      </c>
      <c r="K310">
        <v>5309</v>
      </c>
      <c r="L310">
        <v>6349</v>
      </c>
      <c r="M310">
        <v>435338</v>
      </c>
      <c r="N310">
        <v>520618</v>
      </c>
      <c r="O310">
        <v>85280</v>
      </c>
    </row>
    <row r="311" spans="1:15" x14ac:dyDescent="0.3">
      <c r="A311" s="16">
        <v>42819</v>
      </c>
      <c r="B311" t="s">
        <v>5</v>
      </c>
      <c r="C311" t="s">
        <v>19</v>
      </c>
      <c r="D311" t="s">
        <v>26</v>
      </c>
      <c r="E311">
        <v>2017</v>
      </c>
      <c r="F311" t="s">
        <v>33</v>
      </c>
      <c r="G311" s="16">
        <v>42819</v>
      </c>
      <c r="H311" t="s">
        <v>4976</v>
      </c>
      <c r="I311" t="s">
        <v>34</v>
      </c>
      <c r="J311">
        <v>42</v>
      </c>
      <c r="K311">
        <v>3065</v>
      </c>
      <c r="L311">
        <v>4768</v>
      </c>
      <c r="M311">
        <v>128730</v>
      </c>
      <c r="N311">
        <v>200256</v>
      </c>
      <c r="O311">
        <v>71526</v>
      </c>
    </row>
    <row r="312" spans="1:15" x14ac:dyDescent="0.3">
      <c r="A312" s="16">
        <v>43473</v>
      </c>
      <c r="B312" t="s">
        <v>6</v>
      </c>
      <c r="C312" t="s">
        <v>21</v>
      </c>
      <c r="D312" t="s">
        <v>24</v>
      </c>
      <c r="E312">
        <v>2019</v>
      </c>
      <c r="F312" t="s">
        <v>33</v>
      </c>
      <c r="G312" s="16">
        <v>43473</v>
      </c>
      <c r="H312" t="s">
        <v>4974</v>
      </c>
      <c r="I312" t="s">
        <v>34</v>
      </c>
      <c r="J312">
        <v>33</v>
      </c>
      <c r="K312">
        <v>5723</v>
      </c>
      <c r="L312">
        <v>9723</v>
      </c>
      <c r="M312">
        <v>188859</v>
      </c>
      <c r="N312">
        <v>320859</v>
      </c>
      <c r="O312">
        <v>132000</v>
      </c>
    </row>
    <row r="313" spans="1:15" x14ac:dyDescent="0.3">
      <c r="A313" s="16">
        <v>42790</v>
      </c>
      <c r="B313" t="s">
        <v>5</v>
      </c>
      <c r="C313" t="s">
        <v>18</v>
      </c>
      <c r="D313" t="s">
        <v>24</v>
      </c>
      <c r="E313">
        <v>2017</v>
      </c>
      <c r="F313" t="s">
        <v>33</v>
      </c>
      <c r="G313" s="16">
        <v>42790</v>
      </c>
      <c r="H313" t="s">
        <v>368</v>
      </c>
      <c r="I313" t="s">
        <v>35</v>
      </c>
      <c r="J313">
        <v>70</v>
      </c>
      <c r="K313">
        <v>2699</v>
      </c>
      <c r="L313">
        <v>7064</v>
      </c>
      <c r="M313">
        <v>188930</v>
      </c>
      <c r="N313">
        <v>494480</v>
      </c>
      <c r="O313">
        <v>305550</v>
      </c>
    </row>
    <row r="314" spans="1:15" x14ac:dyDescent="0.3">
      <c r="A314" s="16">
        <v>43484</v>
      </c>
      <c r="B314" t="s">
        <v>6</v>
      </c>
      <c r="C314" t="s">
        <v>20</v>
      </c>
      <c r="D314" t="s">
        <v>27</v>
      </c>
      <c r="E314">
        <v>2019</v>
      </c>
      <c r="F314" t="s">
        <v>33</v>
      </c>
      <c r="G314" s="16">
        <v>43484</v>
      </c>
      <c r="H314" t="s">
        <v>369</v>
      </c>
      <c r="I314" t="s">
        <v>34</v>
      </c>
      <c r="J314">
        <v>31</v>
      </c>
      <c r="K314">
        <v>7325</v>
      </c>
      <c r="L314">
        <v>11690</v>
      </c>
      <c r="M314">
        <v>227075</v>
      </c>
      <c r="N314">
        <v>362390</v>
      </c>
      <c r="O314">
        <v>135315</v>
      </c>
    </row>
    <row r="315" spans="1:15" x14ac:dyDescent="0.3">
      <c r="A315" s="16">
        <v>43123</v>
      </c>
      <c r="B315" t="s">
        <v>5</v>
      </c>
      <c r="C315" t="s">
        <v>19</v>
      </c>
      <c r="D315" t="s">
        <v>26</v>
      </c>
      <c r="E315">
        <v>2018</v>
      </c>
      <c r="F315" t="s">
        <v>33</v>
      </c>
      <c r="G315" s="16">
        <v>43123</v>
      </c>
      <c r="H315" t="s">
        <v>4971</v>
      </c>
      <c r="I315" t="s">
        <v>34</v>
      </c>
      <c r="J315">
        <v>59</v>
      </c>
      <c r="K315">
        <v>7523</v>
      </c>
      <c r="L315">
        <v>9422</v>
      </c>
      <c r="M315">
        <v>443857</v>
      </c>
      <c r="N315">
        <v>555898</v>
      </c>
      <c r="O315">
        <v>112041</v>
      </c>
    </row>
    <row r="316" spans="1:15" x14ac:dyDescent="0.3">
      <c r="A316" s="16">
        <v>43500</v>
      </c>
      <c r="B316" t="s">
        <v>6</v>
      </c>
      <c r="C316" t="s">
        <v>20</v>
      </c>
      <c r="D316" t="s">
        <v>27</v>
      </c>
      <c r="E316">
        <v>2019</v>
      </c>
      <c r="F316" t="s">
        <v>33</v>
      </c>
      <c r="G316" s="16">
        <v>43500</v>
      </c>
      <c r="H316" t="s">
        <v>4969</v>
      </c>
      <c r="I316" t="s">
        <v>35</v>
      </c>
      <c r="J316">
        <v>11</v>
      </c>
      <c r="K316">
        <v>7767</v>
      </c>
      <c r="L316">
        <v>9807</v>
      </c>
      <c r="M316">
        <v>85437</v>
      </c>
      <c r="N316">
        <v>107877</v>
      </c>
      <c r="O316">
        <v>22440</v>
      </c>
    </row>
    <row r="317" spans="1:15" x14ac:dyDescent="0.3">
      <c r="A317" s="16">
        <v>43472</v>
      </c>
      <c r="B317" t="s">
        <v>6</v>
      </c>
      <c r="C317" t="s">
        <v>20</v>
      </c>
      <c r="D317" t="s">
        <v>25</v>
      </c>
      <c r="E317">
        <v>2019</v>
      </c>
      <c r="F317" t="s">
        <v>33</v>
      </c>
      <c r="G317" s="16">
        <v>43472</v>
      </c>
      <c r="H317" t="s">
        <v>4965</v>
      </c>
      <c r="I317" t="s">
        <v>34</v>
      </c>
      <c r="J317">
        <v>78</v>
      </c>
      <c r="K317">
        <v>4139</v>
      </c>
      <c r="L317">
        <v>7261</v>
      </c>
      <c r="M317">
        <v>322842</v>
      </c>
      <c r="N317">
        <v>566358</v>
      </c>
      <c r="O317">
        <v>243516</v>
      </c>
    </row>
    <row r="318" spans="1:15" x14ac:dyDescent="0.3">
      <c r="A318" s="16">
        <v>43906</v>
      </c>
      <c r="B318" t="s">
        <v>4</v>
      </c>
      <c r="C318" t="s">
        <v>14</v>
      </c>
      <c r="D318" t="s">
        <v>24</v>
      </c>
      <c r="E318">
        <v>2020</v>
      </c>
      <c r="F318" t="s">
        <v>33</v>
      </c>
      <c r="G318" s="16">
        <v>43906</v>
      </c>
      <c r="H318" t="s">
        <v>4963</v>
      </c>
      <c r="I318" t="s">
        <v>35</v>
      </c>
      <c r="J318">
        <v>18</v>
      </c>
      <c r="K318">
        <v>4853</v>
      </c>
      <c r="L318">
        <v>6727</v>
      </c>
      <c r="M318">
        <v>87354</v>
      </c>
      <c r="N318">
        <v>121086</v>
      </c>
      <c r="O318">
        <v>33732</v>
      </c>
    </row>
    <row r="319" spans="1:15" x14ac:dyDescent="0.3">
      <c r="A319" s="16">
        <v>43119</v>
      </c>
      <c r="B319" t="s">
        <v>6</v>
      </c>
      <c r="C319" t="s">
        <v>23</v>
      </c>
      <c r="D319" t="s">
        <v>24</v>
      </c>
      <c r="E319">
        <v>2018</v>
      </c>
      <c r="F319" t="s">
        <v>33</v>
      </c>
      <c r="G319" s="16">
        <v>43119</v>
      </c>
      <c r="H319" t="s">
        <v>374</v>
      </c>
      <c r="I319" t="s">
        <v>34</v>
      </c>
      <c r="J319">
        <v>55</v>
      </c>
      <c r="K319">
        <v>4151</v>
      </c>
      <c r="L319">
        <v>7101</v>
      </c>
      <c r="M319">
        <v>228305</v>
      </c>
      <c r="N319">
        <v>390555</v>
      </c>
      <c r="O319">
        <v>162250</v>
      </c>
    </row>
    <row r="320" spans="1:15" x14ac:dyDescent="0.3">
      <c r="A320" s="16">
        <v>43152</v>
      </c>
      <c r="B320" t="s">
        <v>3</v>
      </c>
      <c r="C320" t="s">
        <v>7</v>
      </c>
      <c r="D320" t="s">
        <v>24</v>
      </c>
      <c r="E320">
        <v>2018</v>
      </c>
      <c r="F320" t="s">
        <v>33</v>
      </c>
      <c r="G320" s="16">
        <v>43152</v>
      </c>
      <c r="H320" t="s">
        <v>4960</v>
      </c>
      <c r="I320" t="s">
        <v>34</v>
      </c>
      <c r="J320">
        <v>69</v>
      </c>
      <c r="K320">
        <v>8762</v>
      </c>
      <c r="L320">
        <v>10624</v>
      </c>
      <c r="M320">
        <v>604578</v>
      </c>
      <c r="N320">
        <v>733056</v>
      </c>
      <c r="O320">
        <v>128478</v>
      </c>
    </row>
    <row r="321" spans="1:15" x14ac:dyDescent="0.3">
      <c r="A321" s="16">
        <v>43845</v>
      </c>
      <c r="B321" t="s">
        <v>4</v>
      </c>
      <c r="C321" t="s">
        <v>13</v>
      </c>
      <c r="D321" t="s">
        <v>26</v>
      </c>
      <c r="E321">
        <v>2020</v>
      </c>
      <c r="F321" t="s">
        <v>33</v>
      </c>
      <c r="G321" s="16">
        <v>43845</v>
      </c>
      <c r="H321" t="s">
        <v>4959</v>
      </c>
      <c r="I321" t="s">
        <v>35</v>
      </c>
      <c r="J321">
        <v>94</v>
      </c>
      <c r="K321">
        <v>5732</v>
      </c>
      <c r="L321">
        <v>7822</v>
      </c>
      <c r="M321">
        <v>538808</v>
      </c>
      <c r="N321">
        <v>735268</v>
      </c>
      <c r="O321">
        <v>196460</v>
      </c>
    </row>
    <row r="322" spans="1:15" x14ac:dyDescent="0.3">
      <c r="A322" s="16">
        <v>42779</v>
      </c>
      <c r="B322" t="s">
        <v>4</v>
      </c>
      <c r="C322" t="s">
        <v>15</v>
      </c>
      <c r="D322" t="s">
        <v>24</v>
      </c>
      <c r="E322">
        <v>2017</v>
      </c>
      <c r="F322" t="s">
        <v>33</v>
      </c>
      <c r="G322" s="16">
        <v>42779</v>
      </c>
      <c r="H322" t="s">
        <v>377</v>
      </c>
      <c r="I322" t="s">
        <v>34</v>
      </c>
      <c r="J322">
        <v>26</v>
      </c>
      <c r="K322">
        <v>2548</v>
      </c>
      <c r="L322">
        <v>7014</v>
      </c>
      <c r="M322">
        <v>66248</v>
      </c>
      <c r="N322">
        <v>182364</v>
      </c>
      <c r="O322">
        <v>116116</v>
      </c>
    </row>
    <row r="323" spans="1:15" x14ac:dyDescent="0.3">
      <c r="A323" s="16">
        <v>43169</v>
      </c>
      <c r="B323" t="s">
        <v>6</v>
      </c>
      <c r="C323" t="s">
        <v>21</v>
      </c>
      <c r="D323" t="s">
        <v>24</v>
      </c>
      <c r="E323">
        <v>2018</v>
      </c>
      <c r="F323" t="s">
        <v>33</v>
      </c>
      <c r="G323" s="16">
        <v>43169</v>
      </c>
      <c r="H323" t="s">
        <v>4956</v>
      </c>
      <c r="I323" t="s">
        <v>34</v>
      </c>
      <c r="J323">
        <v>97</v>
      </c>
      <c r="K323">
        <v>4821</v>
      </c>
      <c r="L323">
        <v>8448</v>
      </c>
      <c r="M323">
        <v>467637</v>
      </c>
      <c r="N323">
        <v>819456</v>
      </c>
      <c r="O323">
        <v>351819</v>
      </c>
    </row>
    <row r="324" spans="1:15" x14ac:dyDescent="0.3">
      <c r="A324" s="16">
        <v>43138</v>
      </c>
      <c r="B324" t="s">
        <v>4</v>
      </c>
      <c r="C324" t="s">
        <v>14</v>
      </c>
      <c r="D324" t="s">
        <v>24</v>
      </c>
      <c r="E324">
        <v>2018</v>
      </c>
      <c r="F324" t="s">
        <v>33</v>
      </c>
      <c r="G324" s="16">
        <v>43138</v>
      </c>
      <c r="H324" t="s">
        <v>379</v>
      </c>
      <c r="I324" t="s">
        <v>34</v>
      </c>
      <c r="J324">
        <v>44</v>
      </c>
      <c r="K324">
        <v>3358</v>
      </c>
      <c r="L324">
        <v>5215</v>
      </c>
      <c r="M324">
        <v>147752</v>
      </c>
      <c r="N324">
        <v>229460</v>
      </c>
      <c r="O324">
        <v>81708</v>
      </c>
    </row>
    <row r="325" spans="1:15" x14ac:dyDescent="0.3">
      <c r="A325" s="16">
        <v>43870</v>
      </c>
      <c r="B325" t="s">
        <v>3</v>
      </c>
      <c r="C325" t="s">
        <v>9</v>
      </c>
      <c r="D325" t="s">
        <v>24</v>
      </c>
      <c r="E325">
        <v>2020</v>
      </c>
      <c r="F325" t="s">
        <v>33</v>
      </c>
      <c r="G325" s="16">
        <v>43870</v>
      </c>
      <c r="H325" t="s">
        <v>4955</v>
      </c>
      <c r="I325" t="s">
        <v>34</v>
      </c>
      <c r="J325">
        <v>83</v>
      </c>
      <c r="K325">
        <v>2272</v>
      </c>
      <c r="L325">
        <v>8433</v>
      </c>
      <c r="M325">
        <v>188576</v>
      </c>
      <c r="N325">
        <v>699939</v>
      </c>
      <c r="O325">
        <v>511363</v>
      </c>
    </row>
    <row r="326" spans="1:15" x14ac:dyDescent="0.3">
      <c r="A326" s="16">
        <v>43901</v>
      </c>
      <c r="B326" t="s">
        <v>3</v>
      </c>
      <c r="C326" t="s">
        <v>8</v>
      </c>
      <c r="D326" t="s">
        <v>26</v>
      </c>
      <c r="E326">
        <v>2020</v>
      </c>
      <c r="F326" t="s">
        <v>33</v>
      </c>
      <c r="G326" s="16">
        <v>43901</v>
      </c>
      <c r="H326" t="s">
        <v>381</v>
      </c>
      <c r="I326" t="s">
        <v>34</v>
      </c>
      <c r="J326">
        <v>19</v>
      </c>
      <c r="K326">
        <v>6068</v>
      </c>
      <c r="L326">
        <v>9937</v>
      </c>
      <c r="M326">
        <v>115292</v>
      </c>
      <c r="N326">
        <v>188803</v>
      </c>
      <c r="O326">
        <v>73511</v>
      </c>
    </row>
    <row r="327" spans="1:15" x14ac:dyDescent="0.3">
      <c r="A327" s="16">
        <v>43900</v>
      </c>
      <c r="B327" t="s">
        <v>3</v>
      </c>
      <c r="C327" t="s">
        <v>7</v>
      </c>
      <c r="D327" t="s">
        <v>26</v>
      </c>
      <c r="E327">
        <v>2020</v>
      </c>
      <c r="F327" t="s">
        <v>33</v>
      </c>
      <c r="G327" s="16">
        <v>43900</v>
      </c>
      <c r="H327" t="s">
        <v>4949</v>
      </c>
      <c r="I327" t="s">
        <v>34</v>
      </c>
      <c r="J327">
        <v>85</v>
      </c>
      <c r="K327">
        <v>3014</v>
      </c>
      <c r="L327">
        <v>9646</v>
      </c>
      <c r="M327">
        <v>256190</v>
      </c>
      <c r="N327">
        <v>819910</v>
      </c>
      <c r="O327">
        <v>563720</v>
      </c>
    </row>
    <row r="328" spans="1:15" x14ac:dyDescent="0.3">
      <c r="A328" s="16">
        <v>42786</v>
      </c>
      <c r="B328" t="s">
        <v>5</v>
      </c>
      <c r="C328" t="s">
        <v>18</v>
      </c>
      <c r="D328" t="s">
        <v>26</v>
      </c>
      <c r="E328">
        <v>2017</v>
      </c>
      <c r="F328" t="s">
        <v>33</v>
      </c>
      <c r="G328" s="16">
        <v>42786</v>
      </c>
      <c r="H328" t="s">
        <v>4946</v>
      </c>
      <c r="I328" t="s">
        <v>34</v>
      </c>
      <c r="J328">
        <v>84</v>
      </c>
      <c r="K328">
        <v>4056</v>
      </c>
      <c r="L328">
        <v>8809</v>
      </c>
      <c r="M328">
        <v>340704</v>
      </c>
      <c r="N328">
        <v>739956</v>
      </c>
      <c r="O328">
        <v>399252</v>
      </c>
    </row>
    <row r="329" spans="1:15" x14ac:dyDescent="0.3">
      <c r="A329" s="16">
        <v>43163</v>
      </c>
      <c r="B329" t="s">
        <v>5</v>
      </c>
      <c r="C329" t="s">
        <v>19</v>
      </c>
      <c r="D329" t="s">
        <v>24</v>
      </c>
      <c r="E329">
        <v>2018</v>
      </c>
      <c r="F329" t="s">
        <v>33</v>
      </c>
      <c r="G329" s="16">
        <v>43163</v>
      </c>
      <c r="H329" t="s">
        <v>4945</v>
      </c>
      <c r="I329" t="s">
        <v>34</v>
      </c>
      <c r="J329">
        <v>24</v>
      </c>
      <c r="K329">
        <v>2267</v>
      </c>
      <c r="L329">
        <v>6096</v>
      </c>
      <c r="M329">
        <v>54408</v>
      </c>
      <c r="N329">
        <v>146304</v>
      </c>
      <c r="O329">
        <v>91896</v>
      </c>
    </row>
    <row r="330" spans="1:15" x14ac:dyDescent="0.3">
      <c r="A330" s="16">
        <v>43553</v>
      </c>
      <c r="B330" t="s">
        <v>6</v>
      </c>
      <c r="C330" t="s">
        <v>21</v>
      </c>
      <c r="D330" t="s">
        <v>24</v>
      </c>
      <c r="E330">
        <v>2019</v>
      </c>
      <c r="F330" t="s">
        <v>33</v>
      </c>
      <c r="G330" s="16">
        <v>43553</v>
      </c>
      <c r="H330" t="s">
        <v>4944</v>
      </c>
      <c r="I330" t="s">
        <v>35</v>
      </c>
      <c r="J330">
        <v>35</v>
      </c>
      <c r="K330">
        <v>2755</v>
      </c>
      <c r="L330">
        <v>4152</v>
      </c>
      <c r="M330">
        <v>96425</v>
      </c>
      <c r="N330">
        <v>145320</v>
      </c>
      <c r="O330">
        <v>48895</v>
      </c>
    </row>
    <row r="331" spans="1:15" x14ac:dyDescent="0.3">
      <c r="A331" s="16">
        <v>43485</v>
      </c>
      <c r="B331" t="s">
        <v>3</v>
      </c>
      <c r="C331" t="s">
        <v>8</v>
      </c>
      <c r="D331" t="s">
        <v>26</v>
      </c>
      <c r="E331">
        <v>2019</v>
      </c>
      <c r="F331" t="s">
        <v>33</v>
      </c>
      <c r="G331" s="16">
        <v>43485</v>
      </c>
      <c r="H331" t="s">
        <v>386</v>
      </c>
      <c r="I331" t="s">
        <v>34</v>
      </c>
      <c r="J331">
        <v>47</v>
      </c>
      <c r="K331">
        <v>5730</v>
      </c>
      <c r="L331">
        <v>9857</v>
      </c>
      <c r="M331">
        <v>269310</v>
      </c>
      <c r="N331">
        <v>463279</v>
      </c>
      <c r="O331">
        <v>193969</v>
      </c>
    </row>
    <row r="332" spans="1:15" x14ac:dyDescent="0.3">
      <c r="A332" s="16">
        <v>43171</v>
      </c>
      <c r="B332" t="s">
        <v>6</v>
      </c>
      <c r="C332" t="s">
        <v>23</v>
      </c>
      <c r="D332" t="s">
        <v>25</v>
      </c>
      <c r="E332">
        <v>2018</v>
      </c>
      <c r="F332" t="s">
        <v>33</v>
      </c>
      <c r="G332" s="16">
        <v>43171</v>
      </c>
      <c r="H332" t="s">
        <v>387</v>
      </c>
      <c r="I332" t="s">
        <v>35</v>
      </c>
      <c r="J332">
        <v>40</v>
      </c>
      <c r="K332">
        <v>8887</v>
      </c>
      <c r="L332">
        <v>11071</v>
      </c>
      <c r="M332">
        <v>355480</v>
      </c>
      <c r="N332">
        <v>442840</v>
      </c>
      <c r="O332">
        <v>87360</v>
      </c>
    </row>
    <row r="333" spans="1:15" x14ac:dyDescent="0.3">
      <c r="A333" s="16">
        <v>42780</v>
      </c>
      <c r="B333" t="s">
        <v>3</v>
      </c>
      <c r="C333" t="s">
        <v>7</v>
      </c>
      <c r="D333" t="s">
        <v>26</v>
      </c>
      <c r="E333">
        <v>2017</v>
      </c>
      <c r="F333" t="s">
        <v>33</v>
      </c>
      <c r="G333" s="16">
        <v>42780</v>
      </c>
      <c r="H333" t="s">
        <v>4941</v>
      </c>
      <c r="I333" t="s">
        <v>34</v>
      </c>
      <c r="J333">
        <v>43</v>
      </c>
      <c r="K333">
        <v>8388</v>
      </c>
      <c r="L333">
        <v>12252</v>
      </c>
      <c r="M333">
        <v>360684</v>
      </c>
      <c r="N333">
        <v>526836</v>
      </c>
      <c r="O333">
        <v>166152</v>
      </c>
    </row>
    <row r="334" spans="1:15" x14ac:dyDescent="0.3">
      <c r="A334" s="16">
        <v>43490</v>
      </c>
      <c r="B334" t="s">
        <v>5</v>
      </c>
      <c r="C334" t="s">
        <v>18</v>
      </c>
      <c r="D334" t="s">
        <v>26</v>
      </c>
      <c r="E334">
        <v>2019</v>
      </c>
      <c r="F334" t="s">
        <v>33</v>
      </c>
      <c r="G334" s="16">
        <v>43490</v>
      </c>
      <c r="H334" t="s">
        <v>4937</v>
      </c>
      <c r="I334" t="s">
        <v>35</v>
      </c>
      <c r="J334">
        <v>92</v>
      </c>
      <c r="K334">
        <v>4800</v>
      </c>
      <c r="L334">
        <v>6635</v>
      </c>
      <c r="M334">
        <v>441600</v>
      </c>
      <c r="N334">
        <v>610420</v>
      </c>
      <c r="O334">
        <v>168820</v>
      </c>
    </row>
    <row r="335" spans="1:15" x14ac:dyDescent="0.3">
      <c r="A335" s="16">
        <v>42825</v>
      </c>
      <c r="B335" t="s">
        <v>5</v>
      </c>
      <c r="C335" t="s">
        <v>17</v>
      </c>
      <c r="D335" t="s">
        <v>26</v>
      </c>
      <c r="E335">
        <v>2017</v>
      </c>
      <c r="F335" t="s">
        <v>33</v>
      </c>
      <c r="G335" s="16">
        <v>42825</v>
      </c>
      <c r="H335" t="s">
        <v>4934</v>
      </c>
      <c r="I335" t="s">
        <v>34</v>
      </c>
      <c r="J335">
        <v>78</v>
      </c>
      <c r="K335">
        <v>5189</v>
      </c>
      <c r="L335">
        <v>10957</v>
      </c>
      <c r="M335">
        <v>404742</v>
      </c>
      <c r="N335">
        <v>854646</v>
      </c>
      <c r="O335">
        <v>449904</v>
      </c>
    </row>
    <row r="336" spans="1:15" x14ac:dyDescent="0.3">
      <c r="A336" s="16">
        <v>42738</v>
      </c>
      <c r="B336" t="s">
        <v>6</v>
      </c>
      <c r="C336" t="s">
        <v>22</v>
      </c>
      <c r="D336" t="s">
        <v>27</v>
      </c>
      <c r="E336">
        <v>2017</v>
      </c>
      <c r="F336" t="s">
        <v>33</v>
      </c>
      <c r="G336" s="16">
        <v>42738</v>
      </c>
      <c r="H336" t="s">
        <v>4931</v>
      </c>
      <c r="I336" t="s">
        <v>34</v>
      </c>
      <c r="J336">
        <v>42</v>
      </c>
      <c r="K336">
        <v>3964</v>
      </c>
      <c r="L336">
        <v>8600</v>
      </c>
      <c r="M336">
        <v>166488</v>
      </c>
      <c r="N336">
        <v>361200</v>
      </c>
      <c r="O336">
        <v>194712</v>
      </c>
    </row>
    <row r="337" spans="1:15" x14ac:dyDescent="0.3">
      <c r="A337" s="16">
        <v>42777</v>
      </c>
      <c r="B337" t="s">
        <v>4</v>
      </c>
      <c r="C337" t="s">
        <v>13</v>
      </c>
      <c r="D337" t="s">
        <v>24</v>
      </c>
      <c r="E337">
        <v>2017</v>
      </c>
      <c r="F337" t="s">
        <v>33</v>
      </c>
      <c r="G337" s="16">
        <v>42777</v>
      </c>
      <c r="H337" t="s">
        <v>4925</v>
      </c>
      <c r="I337" t="s">
        <v>35</v>
      </c>
      <c r="J337">
        <v>99</v>
      </c>
      <c r="K337">
        <v>4523</v>
      </c>
      <c r="L337">
        <v>6126</v>
      </c>
      <c r="M337">
        <v>447777</v>
      </c>
      <c r="N337">
        <v>606474</v>
      </c>
      <c r="O337">
        <v>158697</v>
      </c>
    </row>
    <row r="338" spans="1:15" x14ac:dyDescent="0.3">
      <c r="A338" s="16">
        <v>43528</v>
      </c>
      <c r="B338" t="s">
        <v>3</v>
      </c>
      <c r="C338" t="s">
        <v>7</v>
      </c>
      <c r="D338" t="s">
        <v>25</v>
      </c>
      <c r="E338">
        <v>2019</v>
      </c>
      <c r="F338" t="s">
        <v>33</v>
      </c>
      <c r="G338" s="16">
        <v>43528</v>
      </c>
      <c r="H338" t="s">
        <v>4918</v>
      </c>
      <c r="I338" t="s">
        <v>35</v>
      </c>
      <c r="J338">
        <v>35</v>
      </c>
      <c r="K338">
        <v>2099</v>
      </c>
      <c r="L338">
        <v>7361</v>
      </c>
      <c r="M338">
        <v>73465</v>
      </c>
      <c r="N338">
        <v>257635</v>
      </c>
      <c r="O338">
        <v>184170</v>
      </c>
    </row>
    <row r="339" spans="1:15" x14ac:dyDescent="0.3">
      <c r="A339" s="16">
        <v>43869</v>
      </c>
      <c r="B339" t="s">
        <v>3</v>
      </c>
      <c r="C339" t="s">
        <v>8</v>
      </c>
      <c r="D339" t="s">
        <v>26</v>
      </c>
      <c r="E339">
        <v>2020</v>
      </c>
      <c r="F339" t="s">
        <v>33</v>
      </c>
      <c r="G339" s="16">
        <v>43869</v>
      </c>
      <c r="H339" t="s">
        <v>4917</v>
      </c>
      <c r="I339" t="s">
        <v>34</v>
      </c>
      <c r="J339">
        <v>80</v>
      </c>
      <c r="K339">
        <v>6836</v>
      </c>
      <c r="L339">
        <v>9559</v>
      </c>
      <c r="M339">
        <v>546880</v>
      </c>
      <c r="N339">
        <v>764720</v>
      </c>
      <c r="O339">
        <v>217840</v>
      </c>
    </row>
    <row r="340" spans="1:15" x14ac:dyDescent="0.3">
      <c r="A340" s="16">
        <v>43155</v>
      </c>
      <c r="B340" t="s">
        <v>6</v>
      </c>
      <c r="C340" t="s">
        <v>23</v>
      </c>
      <c r="D340" t="s">
        <v>25</v>
      </c>
      <c r="E340">
        <v>2018</v>
      </c>
      <c r="F340" t="s">
        <v>33</v>
      </c>
      <c r="G340" s="16">
        <v>43155</v>
      </c>
      <c r="H340" t="s">
        <v>395</v>
      </c>
      <c r="I340" t="s">
        <v>34</v>
      </c>
      <c r="J340">
        <v>31</v>
      </c>
      <c r="K340">
        <v>5439</v>
      </c>
      <c r="L340">
        <v>6493</v>
      </c>
      <c r="M340">
        <v>168609</v>
      </c>
      <c r="N340">
        <v>201283</v>
      </c>
      <c r="O340">
        <v>32674</v>
      </c>
    </row>
    <row r="341" spans="1:15" x14ac:dyDescent="0.3">
      <c r="A341" s="16">
        <v>43833</v>
      </c>
      <c r="B341" t="s">
        <v>4</v>
      </c>
      <c r="C341" t="s">
        <v>13</v>
      </c>
      <c r="D341" t="s">
        <v>24</v>
      </c>
      <c r="E341">
        <v>2020</v>
      </c>
      <c r="F341" t="s">
        <v>33</v>
      </c>
      <c r="G341" s="16">
        <v>43833</v>
      </c>
      <c r="H341" t="s">
        <v>4916</v>
      </c>
      <c r="I341" t="s">
        <v>35</v>
      </c>
      <c r="J341">
        <v>81</v>
      </c>
      <c r="K341">
        <v>7408</v>
      </c>
      <c r="L341">
        <v>11351</v>
      </c>
      <c r="M341">
        <v>600048</v>
      </c>
      <c r="N341">
        <v>919431</v>
      </c>
      <c r="O341">
        <v>319383</v>
      </c>
    </row>
    <row r="342" spans="1:15" x14ac:dyDescent="0.3">
      <c r="A342" s="16">
        <v>43862</v>
      </c>
      <c r="B342" t="s">
        <v>5</v>
      </c>
      <c r="C342" t="s">
        <v>18</v>
      </c>
      <c r="D342" t="s">
        <v>24</v>
      </c>
      <c r="E342">
        <v>2020</v>
      </c>
      <c r="F342" t="s">
        <v>33</v>
      </c>
      <c r="G342" s="16">
        <v>43862</v>
      </c>
      <c r="H342" t="s">
        <v>4909</v>
      </c>
      <c r="I342" t="s">
        <v>35</v>
      </c>
      <c r="J342">
        <v>14</v>
      </c>
      <c r="K342">
        <v>8316</v>
      </c>
      <c r="L342">
        <v>10185</v>
      </c>
      <c r="M342">
        <v>116424</v>
      </c>
      <c r="N342">
        <v>142590</v>
      </c>
      <c r="O342">
        <v>26166</v>
      </c>
    </row>
    <row r="343" spans="1:15" x14ac:dyDescent="0.3">
      <c r="A343" s="16">
        <v>43149</v>
      </c>
      <c r="B343" t="s">
        <v>6</v>
      </c>
      <c r="C343" t="s">
        <v>21</v>
      </c>
      <c r="D343" t="s">
        <v>26</v>
      </c>
      <c r="E343">
        <v>2018</v>
      </c>
      <c r="F343" t="s">
        <v>33</v>
      </c>
      <c r="G343" s="16">
        <v>43149</v>
      </c>
      <c r="H343" t="s">
        <v>4908</v>
      </c>
      <c r="I343" t="s">
        <v>34</v>
      </c>
      <c r="J343">
        <v>83</v>
      </c>
      <c r="K343">
        <v>5894</v>
      </c>
      <c r="L343">
        <v>9967</v>
      </c>
      <c r="M343">
        <v>489202</v>
      </c>
      <c r="N343">
        <v>827261</v>
      </c>
      <c r="O343">
        <v>338059</v>
      </c>
    </row>
    <row r="344" spans="1:15" x14ac:dyDescent="0.3">
      <c r="A344" s="16">
        <v>43535</v>
      </c>
      <c r="B344" t="s">
        <v>5</v>
      </c>
      <c r="C344" t="s">
        <v>19</v>
      </c>
      <c r="D344" t="s">
        <v>25</v>
      </c>
      <c r="E344">
        <v>2019</v>
      </c>
      <c r="F344" t="s">
        <v>33</v>
      </c>
      <c r="G344" s="16">
        <v>43535</v>
      </c>
      <c r="H344" t="s">
        <v>4907</v>
      </c>
      <c r="I344" t="s">
        <v>35</v>
      </c>
      <c r="J344">
        <v>11</v>
      </c>
      <c r="K344">
        <v>5990</v>
      </c>
      <c r="L344">
        <v>12069</v>
      </c>
      <c r="M344">
        <v>65890</v>
      </c>
      <c r="N344">
        <v>132759</v>
      </c>
      <c r="O344">
        <v>66869</v>
      </c>
    </row>
    <row r="345" spans="1:15" x14ac:dyDescent="0.3">
      <c r="A345" s="16">
        <v>42812</v>
      </c>
      <c r="B345" t="s">
        <v>6</v>
      </c>
      <c r="C345" t="s">
        <v>20</v>
      </c>
      <c r="D345" t="s">
        <v>27</v>
      </c>
      <c r="E345">
        <v>2017</v>
      </c>
      <c r="F345" t="s">
        <v>33</v>
      </c>
      <c r="G345" s="16">
        <v>42812</v>
      </c>
      <c r="H345" t="s">
        <v>4898</v>
      </c>
      <c r="I345" t="s">
        <v>34</v>
      </c>
      <c r="J345">
        <v>99</v>
      </c>
      <c r="K345">
        <v>6828</v>
      </c>
      <c r="L345">
        <v>13550</v>
      </c>
      <c r="M345">
        <v>675972</v>
      </c>
      <c r="N345">
        <v>1341450</v>
      </c>
      <c r="O345">
        <v>665478</v>
      </c>
    </row>
    <row r="346" spans="1:15" x14ac:dyDescent="0.3">
      <c r="A346" s="16">
        <v>43108</v>
      </c>
      <c r="B346" t="s">
        <v>5</v>
      </c>
      <c r="C346" t="s">
        <v>16</v>
      </c>
      <c r="D346" t="s">
        <v>24</v>
      </c>
      <c r="E346">
        <v>2018</v>
      </c>
      <c r="F346" t="s">
        <v>33</v>
      </c>
      <c r="G346" s="16">
        <v>43108</v>
      </c>
      <c r="H346" t="s">
        <v>4892</v>
      </c>
      <c r="I346" t="s">
        <v>35</v>
      </c>
      <c r="J346">
        <v>96</v>
      </c>
      <c r="K346">
        <v>8282</v>
      </c>
      <c r="L346">
        <v>15056</v>
      </c>
      <c r="M346">
        <v>795072</v>
      </c>
      <c r="N346">
        <v>1445376</v>
      </c>
      <c r="O346">
        <v>650304</v>
      </c>
    </row>
    <row r="347" spans="1:15" x14ac:dyDescent="0.3">
      <c r="A347" s="16">
        <v>43151</v>
      </c>
      <c r="B347" t="s">
        <v>6</v>
      </c>
      <c r="C347" t="s">
        <v>23</v>
      </c>
      <c r="D347" t="s">
        <v>24</v>
      </c>
      <c r="E347">
        <v>2018</v>
      </c>
      <c r="F347" t="s">
        <v>33</v>
      </c>
      <c r="G347" s="16">
        <v>43151</v>
      </c>
      <c r="H347" t="s">
        <v>402</v>
      </c>
      <c r="I347" t="s">
        <v>35</v>
      </c>
      <c r="J347">
        <v>64</v>
      </c>
      <c r="K347">
        <v>7779</v>
      </c>
      <c r="L347">
        <v>12909</v>
      </c>
      <c r="M347">
        <v>497856</v>
      </c>
      <c r="N347">
        <v>826176</v>
      </c>
      <c r="O347">
        <v>328320</v>
      </c>
    </row>
    <row r="348" spans="1:15" x14ac:dyDescent="0.3">
      <c r="A348" s="16">
        <v>43169</v>
      </c>
      <c r="B348" t="s">
        <v>5</v>
      </c>
      <c r="C348" t="s">
        <v>17</v>
      </c>
      <c r="D348" t="s">
        <v>27</v>
      </c>
      <c r="E348">
        <v>2018</v>
      </c>
      <c r="F348" t="s">
        <v>33</v>
      </c>
      <c r="G348" s="16">
        <v>43169</v>
      </c>
      <c r="H348" t="s">
        <v>4889</v>
      </c>
      <c r="I348" t="s">
        <v>34</v>
      </c>
      <c r="J348">
        <v>81</v>
      </c>
      <c r="K348">
        <v>2365</v>
      </c>
      <c r="L348">
        <v>8523</v>
      </c>
      <c r="M348">
        <v>191565</v>
      </c>
      <c r="N348">
        <v>690363</v>
      </c>
      <c r="O348">
        <v>498798</v>
      </c>
    </row>
    <row r="349" spans="1:15" x14ac:dyDescent="0.3">
      <c r="A349" s="16">
        <v>43833</v>
      </c>
      <c r="B349" t="s">
        <v>6</v>
      </c>
      <c r="C349" t="s">
        <v>21</v>
      </c>
      <c r="D349" t="s">
        <v>25</v>
      </c>
      <c r="E349">
        <v>2020</v>
      </c>
      <c r="F349" t="s">
        <v>33</v>
      </c>
      <c r="G349" s="16">
        <v>43833</v>
      </c>
      <c r="H349" t="s">
        <v>404</v>
      </c>
      <c r="I349" t="s">
        <v>35</v>
      </c>
      <c r="J349">
        <v>34</v>
      </c>
      <c r="K349">
        <v>7664</v>
      </c>
      <c r="L349">
        <v>9087</v>
      </c>
      <c r="M349">
        <v>260576</v>
      </c>
      <c r="N349">
        <v>308958</v>
      </c>
      <c r="O349">
        <v>48382</v>
      </c>
    </row>
    <row r="350" spans="1:15" x14ac:dyDescent="0.3">
      <c r="A350" s="16">
        <v>43156</v>
      </c>
      <c r="B350" t="s">
        <v>4</v>
      </c>
      <c r="C350" t="s">
        <v>12</v>
      </c>
      <c r="D350" t="s">
        <v>25</v>
      </c>
      <c r="E350">
        <v>2018</v>
      </c>
      <c r="F350" t="s">
        <v>33</v>
      </c>
      <c r="G350" s="16">
        <v>43156</v>
      </c>
      <c r="H350" t="s">
        <v>4886</v>
      </c>
      <c r="I350" t="s">
        <v>35</v>
      </c>
      <c r="J350">
        <v>90</v>
      </c>
      <c r="K350">
        <v>2218</v>
      </c>
      <c r="L350">
        <v>4996</v>
      </c>
      <c r="M350">
        <v>199620</v>
      </c>
      <c r="N350">
        <v>449640</v>
      </c>
      <c r="O350">
        <v>250020</v>
      </c>
    </row>
    <row r="351" spans="1:15" x14ac:dyDescent="0.3">
      <c r="A351" s="16">
        <v>43143</v>
      </c>
      <c r="B351" t="s">
        <v>6</v>
      </c>
      <c r="C351" t="s">
        <v>23</v>
      </c>
      <c r="D351" t="s">
        <v>27</v>
      </c>
      <c r="E351">
        <v>2018</v>
      </c>
      <c r="F351" t="s">
        <v>33</v>
      </c>
      <c r="G351" s="16">
        <v>43143</v>
      </c>
      <c r="H351" t="s">
        <v>4883</v>
      </c>
      <c r="I351" t="s">
        <v>34</v>
      </c>
      <c r="J351">
        <v>89</v>
      </c>
      <c r="K351">
        <v>4228</v>
      </c>
      <c r="L351">
        <v>10839</v>
      </c>
      <c r="M351">
        <v>376292</v>
      </c>
      <c r="N351">
        <v>964671</v>
      </c>
      <c r="O351">
        <v>588379</v>
      </c>
    </row>
    <row r="352" spans="1:15" x14ac:dyDescent="0.3">
      <c r="A352" s="16">
        <v>43190</v>
      </c>
      <c r="B352" t="s">
        <v>4</v>
      </c>
      <c r="C352" t="s">
        <v>14</v>
      </c>
      <c r="D352" t="s">
        <v>27</v>
      </c>
      <c r="E352">
        <v>2018</v>
      </c>
      <c r="F352" t="s">
        <v>33</v>
      </c>
      <c r="G352" s="16">
        <v>43190</v>
      </c>
      <c r="H352" t="s">
        <v>4876</v>
      </c>
      <c r="I352" t="s">
        <v>35</v>
      </c>
      <c r="J352">
        <v>78</v>
      </c>
      <c r="K352">
        <v>5317</v>
      </c>
      <c r="L352">
        <v>8316</v>
      </c>
      <c r="M352">
        <v>414726</v>
      </c>
      <c r="N352">
        <v>648648</v>
      </c>
      <c r="O352">
        <v>233922</v>
      </c>
    </row>
    <row r="353" spans="1:15" x14ac:dyDescent="0.3">
      <c r="A353" s="16">
        <v>43505</v>
      </c>
      <c r="B353" t="s">
        <v>3</v>
      </c>
      <c r="C353" t="s">
        <v>8</v>
      </c>
      <c r="D353" t="s">
        <v>27</v>
      </c>
      <c r="E353">
        <v>2019</v>
      </c>
      <c r="F353" t="s">
        <v>33</v>
      </c>
      <c r="G353" s="16">
        <v>43505</v>
      </c>
      <c r="H353" t="s">
        <v>4873</v>
      </c>
      <c r="I353" t="s">
        <v>34</v>
      </c>
      <c r="J353">
        <v>74</v>
      </c>
      <c r="K353">
        <v>2408</v>
      </c>
      <c r="L353">
        <v>5883</v>
      </c>
      <c r="M353">
        <v>178192</v>
      </c>
      <c r="N353">
        <v>435342</v>
      </c>
      <c r="O353">
        <v>257150</v>
      </c>
    </row>
    <row r="354" spans="1:15" x14ac:dyDescent="0.3">
      <c r="A354" s="16">
        <v>43895</v>
      </c>
      <c r="B354" t="s">
        <v>5</v>
      </c>
      <c r="C354" t="s">
        <v>19</v>
      </c>
      <c r="D354" t="s">
        <v>27</v>
      </c>
      <c r="E354">
        <v>2020</v>
      </c>
      <c r="F354" t="s">
        <v>33</v>
      </c>
      <c r="G354" s="16">
        <v>43895</v>
      </c>
      <c r="H354" t="s">
        <v>4869</v>
      </c>
      <c r="I354" t="s">
        <v>35</v>
      </c>
      <c r="J354">
        <v>66</v>
      </c>
      <c r="K354">
        <v>5862</v>
      </c>
      <c r="L354">
        <v>7742</v>
      </c>
      <c r="M354">
        <v>386892</v>
      </c>
      <c r="N354">
        <v>510972</v>
      </c>
      <c r="O354">
        <v>124080</v>
      </c>
    </row>
    <row r="355" spans="1:15" x14ac:dyDescent="0.3">
      <c r="A355" s="16">
        <v>43511</v>
      </c>
      <c r="B355" t="s">
        <v>3</v>
      </c>
      <c r="C355" t="s">
        <v>10</v>
      </c>
      <c r="D355" t="s">
        <v>24</v>
      </c>
      <c r="E355">
        <v>2019</v>
      </c>
      <c r="F355" t="s">
        <v>33</v>
      </c>
      <c r="G355" s="16">
        <v>43511</v>
      </c>
      <c r="H355" t="s">
        <v>4868</v>
      </c>
      <c r="I355" t="s">
        <v>34</v>
      </c>
      <c r="J355">
        <v>82</v>
      </c>
      <c r="K355">
        <v>2411</v>
      </c>
      <c r="L355">
        <v>8915</v>
      </c>
      <c r="M355">
        <v>197702</v>
      </c>
      <c r="N355">
        <v>731030</v>
      </c>
      <c r="O355">
        <v>533328</v>
      </c>
    </row>
    <row r="356" spans="1:15" x14ac:dyDescent="0.3">
      <c r="A356" s="16">
        <v>42786</v>
      </c>
      <c r="B356" t="s">
        <v>4</v>
      </c>
      <c r="C356" t="s">
        <v>14</v>
      </c>
      <c r="D356" t="s">
        <v>24</v>
      </c>
      <c r="E356">
        <v>2017</v>
      </c>
      <c r="F356" t="s">
        <v>33</v>
      </c>
      <c r="G356" s="16">
        <v>42786</v>
      </c>
      <c r="H356" t="s">
        <v>4865</v>
      </c>
      <c r="I356" t="s">
        <v>34</v>
      </c>
      <c r="J356">
        <v>81</v>
      </c>
      <c r="K356">
        <v>8773</v>
      </c>
      <c r="L356">
        <v>11847</v>
      </c>
      <c r="M356">
        <v>710613</v>
      </c>
      <c r="N356">
        <v>959607</v>
      </c>
      <c r="O356">
        <v>248994</v>
      </c>
    </row>
    <row r="357" spans="1:15" x14ac:dyDescent="0.3">
      <c r="A357" s="16">
        <v>43140</v>
      </c>
      <c r="B357" t="s">
        <v>3</v>
      </c>
      <c r="C357" t="s">
        <v>7</v>
      </c>
      <c r="D357" t="s">
        <v>27</v>
      </c>
      <c r="E357">
        <v>2018</v>
      </c>
      <c r="F357" t="s">
        <v>33</v>
      </c>
      <c r="G357" s="16">
        <v>43140</v>
      </c>
      <c r="H357" t="s">
        <v>412</v>
      </c>
      <c r="I357" t="s">
        <v>34</v>
      </c>
      <c r="J357">
        <v>36</v>
      </c>
      <c r="K357">
        <v>4592</v>
      </c>
      <c r="L357">
        <v>7349</v>
      </c>
      <c r="M357">
        <v>165312</v>
      </c>
      <c r="N357">
        <v>264564</v>
      </c>
      <c r="O357">
        <v>99252</v>
      </c>
    </row>
    <row r="358" spans="1:15" x14ac:dyDescent="0.3">
      <c r="A358" s="16">
        <v>42806</v>
      </c>
      <c r="B358" t="s">
        <v>3</v>
      </c>
      <c r="C358" t="s">
        <v>9</v>
      </c>
      <c r="D358" t="s">
        <v>27</v>
      </c>
      <c r="E358">
        <v>2017</v>
      </c>
      <c r="F358" t="s">
        <v>33</v>
      </c>
      <c r="G358" s="16">
        <v>42806</v>
      </c>
      <c r="H358" t="s">
        <v>413</v>
      </c>
      <c r="I358" t="s">
        <v>34</v>
      </c>
      <c r="J358">
        <v>72</v>
      </c>
      <c r="K358">
        <v>2772</v>
      </c>
      <c r="L358">
        <v>3805</v>
      </c>
      <c r="M358">
        <v>199584</v>
      </c>
      <c r="N358">
        <v>273960</v>
      </c>
      <c r="O358">
        <v>74376</v>
      </c>
    </row>
    <row r="359" spans="1:15" x14ac:dyDescent="0.3">
      <c r="A359" s="16">
        <v>42755</v>
      </c>
      <c r="B359" t="s">
        <v>6</v>
      </c>
      <c r="C359" t="s">
        <v>23</v>
      </c>
      <c r="D359" t="s">
        <v>25</v>
      </c>
      <c r="E359">
        <v>2017</v>
      </c>
      <c r="F359" t="s">
        <v>33</v>
      </c>
      <c r="G359" s="16">
        <v>42755</v>
      </c>
      <c r="H359" t="s">
        <v>4861</v>
      </c>
      <c r="I359" t="s">
        <v>34</v>
      </c>
      <c r="J359">
        <v>11</v>
      </c>
      <c r="K359">
        <v>6945</v>
      </c>
      <c r="L359">
        <v>13323</v>
      </c>
      <c r="M359">
        <v>76395</v>
      </c>
      <c r="N359">
        <v>146553</v>
      </c>
      <c r="O359">
        <v>70158</v>
      </c>
    </row>
    <row r="360" spans="1:15" x14ac:dyDescent="0.3">
      <c r="A360" s="16">
        <v>43521</v>
      </c>
      <c r="B360" t="s">
        <v>3</v>
      </c>
      <c r="C360" t="s">
        <v>8</v>
      </c>
      <c r="D360" t="s">
        <v>27</v>
      </c>
      <c r="E360">
        <v>2019</v>
      </c>
      <c r="F360" t="s">
        <v>33</v>
      </c>
      <c r="G360" s="16">
        <v>43521</v>
      </c>
      <c r="H360" t="s">
        <v>4859</v>
      </c>
      <c r="I360" t="s">
        <v>34</v>
      </c>
      <c r="J360">
        <v>81</v>
      </c>
      <c r="K360">
        <v>5669</v>
      </c>
      <c r="L360">
        <v>7963</v>
      </c>
      <c r="M360">
        <v>459189</v>
      </c>
      <c r="N360">
        <v>645003</v>
      </c>
      <c r="O360">
        <v>185814</v>
      </c>
    </row>
    <row r="361" spans="1:15" x14ac:dyDescent="0.3">
      <c r="A361" s="16">
        <v>42750</v>
      </c>
      <c r="B361" t="s">
        <v>6</v>
      </c>
      <c r="C361" t="s">
        <v>22</v>
      </c>
      <c r="D361" t="s">
        <v>26</v>
      </c>
      <c r="E361">
        <v>2017</v>
      </c>
      <c r="F361" t="s">
        <v>33</v>
      </c>
      <c r="G361" s="16">
        <v>42750</v>
      </c>
      <c r="H361" t="s">
        <v>4854</v>
      </c>
      <c r="I361" t="s">
        <v>34</v>
      </c>
      <c r="J361">
        <v>82</v>
      </c>
      <c r="K361">
        <v>7525</v>
      </c>
      <c r="L361">
        <v>8565</v>
      </c>
      <c r="M361">
        <v>617050</v>
      </c>
      <c r="N361">
        <v>702330</v>
      </c>
      <c r="O361">
        <v>85280</v>
      </c>
    </row>
    <row r="362" spans="1:15" x14ac:dyDescent="0.3">
      <c r="A362" s="16">
        <v>42804</v>
      </c>
      <c r="B362" t="s">
        <v>6</v>
      </c>
      <c r="C362" t="s">
        <v>20</v>
      </c>
      <c r="D362" t="s">
        <v>26</v>
      </c>
      <c r="E362">
        <v>2017</v>
      </c>
      <c r="F362" t="s">
        <v>33</v>
      </c>
      <c r="G362" s="16">
        <v>42804</v>
      </c>
      <c r="H362" t="s">
        <v>417</v>
      </c>
      <c r="I362" t="s">
        <v>35</v>
      </c>
      <c r="J362">
        <v>95</v>
      </c>
      <c r="K362">
        <v>7396</v>
      </c>
      <c r="L362">
        <v>12219</v>
      </c>
      <c r="M362">
        <v>702620</v>
      </c>
      <c r="N362">
        <v>1160805</v>
      </c>
      <c r="O362">
        <v>458185</v>
      </c>
    </row>
    <row r="363" spans="1:15" x14ac:dyDescent="0.3">
      <c r="A363" s="16">
        <v>43524</v>
      </c>
      <c r="B363" t="s">
        <v>6</v>
      </c>
      <c r="C363" t="s">
        <v>20</v>
      </c>
      <c r="D363" t="s">
        <v>26</v>
      </c>
      <c r="E363">
        <v>2019</v>
      </c>
      <c r="F363" t="s">
        <v>33</v>
      </c>
      <c r="G363" s="16">
        <v>43524</v>
      </c>
      <c r="H363" t="s">
        <v>4848</v>
      </c>
      <c r="I363" t="s">
        <v>34</v>
      </c>
      <c r="J363">
        <v>30</v>
      </c>
      <c r="K363">
        <v>5856</v>
      </c>
      <c r="L363">
        <v>8210</v>
      </c>
      <c r="M363">
        <v>175680</v>
      </c>
      <c r="N363">
        <v>246300</v>
      </c>
      <c r="O363">
        <v>70620</v>
      </c>
    </row>
    <row r="364" spans="1:15" x14ac:dyDescent="0.3">
      <c r="A364" s="16">
        <v>43540</v>
      </c>
      <c r="B364" t="s">
        <v>6</v>
      </c>
      <c r="C364" t="s">
        <v>20</v>
      </c>
      <c r="D364" t="s">
        <v>26</v>
      </c>
      <c r="E364">
        <v>2019</v>
      </c>
      <c r="F364" t="s">
        <v>33</v>
      </c>
      <c r="G364" s="16">
        <v>43540</v>
      </c>
      <c r="H364" t="s">
        <v>419</v>
      </c>
      <c r="I364" t="s">
        <v>35</v>
      </c>
      <c r="J364">
        <v>20</v>
      </c>
      <c r="K364">
        <v>7689</v>
      </c>
      <c r="L364">
        <v>12183</v>
      </c>
      <c r="M364">
        <v>153780</v>
      </c>
      <c r="N364">
        <v>243660</v>
      </c>
      <c r="O364">
        <v>89880</v>
      </c>
    </row>
    <row r="365" spans="1:15" x14ac:dyDescent="0.3">
      <c r="A365" s="16">
        <v>43526</v>
      </c>
      <c r="B365" t="s">
        <v>5</v>
      </c>
      <c r="C365" t="s">
        <v>18</v>
      </c>
      <c r="D365" t="s">
        <v>24</v>
      </c>
      <c r="E365">
        <v>2019</v>
      </c>
      <c r="F365" t="s">
        <v>33</v>
      </c>
      <c r="G365" s="16">
        <v>43526</v>
      </c>
      <c r="H365" t="s">
        <v>4845</v>
      </c>
      <c r="I365" t="s">
        <v>34</v>
      </c>
      <c r="J365">
        <v>29</v>
      </c>
      <c r="K365">
        <v>5683</v>
      </c>
      <c r="L365">
        <v>11117</v>
      </c>
      <c r="M365">
        <v>164807</v>
      </c>
      <c r="N365">
        <v>322393</v>
      </c>
      <c r="O365">
        <v>157586</v>
      </c>
    </row>
    <row r="366" spans="1:15" x14ac:dyDescent="0.3">
      <c r="A366" s="16">
        <v>43527</v>
      </c>
      <c r="B366" t="s">
        <v>4</v>
      </c>
      <c r="C366" t="s">
        <v>15</v>
      </c>
      <c r="D366" t="s">
        <v>26</v>
      </c>
      <c r="E366">
        <v>2019</v>
      </c>
      <c r="F366" t="s">
        <v>33</v>
      </c>
      <c r="G366" s="16">
        <v>43527</v>
      </c>
      <c r="H366" t="s">
        <v>4842</v>
      </c>
      <c r="I366" t="s">
        <v>34</v>
      </c>
      <c r="J366">
        <v>11</v>
      </c>
      <c r="K366">
        <v>5805</v>
      </c>
      <c r="L366">
        <v>6852</v>
      </c>
      <c r="M366">
        <v>63855</v>
      </c>
      <c r="N366">
        <v>75372</v>
      </c>
      <c r="O366">
        <v>11517</v>
      </c>
    </row>
    <row r="367" spans="1:15" x14ac:dyDescent="0.3">
      <c r="A367" s="16">
        <v>43897</v>
      </c>
      <c r="B367" t="s">
        <v>6</v>
      </c>
      <c r="C367" t="s">
        <v>21</v>
      </c>
      <c r="D367" t="s">
        <v>25</v>
      </c>
      <c r="E367">
        <v>2020</v>
      </c>
      <c r="F367" t="s">
        <v>33</v>
      </c>
      <c r="G367" s="16">
        <v>43897</v>
      </c>
      <c r="H367" t="s">
        <v>422</v>
      </c>
      <c r="I367" t="s">
        <v>34</v>
      </c>
      <c r="J367">
        <v>30</v>
      </c>
      <c r="K367">
        <v>4350</v>
      </c>
      <c r="L367">
        <v>6617</v>
      </c>
      <c r="M367">
        <v>130500</v>
      </c>
      <c r="N367">
        <v>198510</v>
      </c>
      <c r="O367">
        <v>68010</v>
      </c>
    </row>
    <row r="368" spans="1:15" x14ac:dyDescent="0.3">
      <c r="A368" s="16">
        <v>42792</v>
      </c>
      <c r="B368" t="s">
        <v>5</v>
      </c>
      <c r="C368" t="s">
        <v>16</v>
      </c>
      <c r="D368" t="s">
        <v>25</v>
      </c>
      <c r="E368">
        <v>2017</v>
      </c>
      <c r="F368" t="s">
        <v>33</v>
      </c>
      <c r="G368" s="16">
        <v>42792</v>
      </c>
      <c r="H368" t="s">
        <v>4841</v>
      </c>
      <c r="I368" t="s">
        <v>34</v>
      </c>
      <c r="J368">
        <v>21</v>
      </c>
      <c r="K368">
        <v>8800</v>
      </c>
      <c r="L368">
        <v>14769</v>
      </c>
      <c r="M368">
        <v>184800</v>
      </c>
      <c r="N368">
        <v>310149</v>
      </c>
      <c r="O368">
        <v>125349</v>
      </c>
    </row>
    <row r="369" spans="1:15" x14ac:dyDescent="0.3">
      <c r="A369" s="16">
        <v>43502</v>
      </c>
      <c r="B369" t="s">
        <v>3</v>
      </c>
      <c r="C369" t="s">
        <v>9</v>
      </c>
      <c r="D369" t="s">
        <v>24</v>
      </c>
      <c r="E369">
        <v>2019</v>
      </c>
      <c r="F369" t="s">
        <v>33</v>
      </c>
      <c r="G369" s="16">
        <v>43502</v>
      </c>
      <c r="H369" t="s">
        <v>4840</v>
      </c>
      <c r="I369" t="s">
        <v>35</v>
      </c>
      <c r="J369">
        <v>65</v>
      </c>
      <c r="K369">
        <v>8579</v>
      </c>
      <c r="L369">
        <v>13265</v>
      </c>
      <c r="M369">
        <v>557635</v>
      </c>
      <c r="N369">
        <v>862225</v>
      </c>
      <c r="O369">
        <v>304590</v>
      </c>
    </row>
    <row r="370" spans="1:15" x14ac:dyDescent="0.3">
      <c r="A370" s="16">
        <v>42758</v>
      </c>
      <c r="B370" t="s">
        <v>6</v>
      </c>
      <c r="C370" t="s">
        <v>22</v>
      </c>
      <c r="D370" t="s">
        <v>24</v>
      </c>
      <c r="E370">
        <v>2017</v>
      </c>
      <c r="F370" t="s">
        <v>33</v>
      </c>
      <c r="G370" s="16">
        <v>42758</v>
      </c>
      <c r="H370" t="s">
        <v>4838</v>
      </c>
      <c r="I370" t="s">
        <v>34</v>
      </c>
      <c r="J370">
        <v>18</v>
      </c>
      <c r="K370">
        <v>8078</v>
      </c>
      <c r="L370">
        <v>11868</v>
      </c>
      <c r="M370">
        <v>145404</v>
      </c>
      <c r="N370">
        <v>213624</v>
      </c>
      <c r="O370">
        <v>68220</v>
      </c>
    </row>
    <row r="371" spans="1:15" x14ac:dyDescent="0.3">
      <c r="A371" s="16">
        <v>43856</v>
      </c>
      <c r="B371" t="s">
        <v>3</v>
      </c>
      <c r="C371" t="s">
        <v>7</v>
      </c>
      <c r="D371" t="s">
        <v>24</v>
      </c>
      <c r="E371">
        <v>2020</v>
      </c>
      <c r="F371" t="s">
        <v>33</v>
      </c>
      <c r="G371" s="16">
        <v>43856</v>
      </c>
      <c r="H371" t="s">
        <v>4836</v>
      </c>
      <c r="I371" t="s">
        <v>34</v>
      </c>
      <c r="J371">
        <v>26</v>
      </c>
      <c r="K371">
        <v>5093</v>
      </c>
      <c r="L371">
        <v>8780</v>
      </c>
      <c r="M371">
        <v>132418</v>
      </c>
      <c r="N371">
        <v>228280</v>
      </c>
      <c r="O371">
        <v>95862</v>
      </c>
    </row>
    <row r="372" spans="1:15" x14ac:dyDescent="0.3">
      <c r="A372" s="16">
        <v>43138</v>
      </c>
      <c r="B372" t="s">
        <v>5</v>
      </c>
      <c r="C372" t="s">
        <v>18</v>
      </c>
      <c r="D372" t="s">
        <v>26</v>
      </c>
      <c r="E372">
        <v>2018</v>
      </c>
      <c r="F372" t="s">
        <v>33</v>
      </c>
      <c r="G372" s="16">
        <v>43138</v>
      </c>
      <c r="H372" t="s">
        <v>427</v>
      </c>
      <c r="I372" t="s">
        <v>35</v>
      </c>
      <c r="J372">
        <v>87</v>
      </c>
      <c r="K372">
        <v>4313</v>
      </c>
      <c r="L372">
        <v>6599</v>
      </c>
      <c r="M372">
        <v>375231</v>
      </c>
      <c r="N372">
        <v>574113</v>
      </c>
      <c r="O372">
        <v>198882</v>
      </c>
    </row>
    <row r="373" spans="1:15" x14ac:dyDescent="0.3">
      <c r="A373" s="16">
        <v>43854</v>
      </c>
      <c r="B373" t="s">
        <v>5</v>
      </c>
      <c r="C373" t="s">
        <v>18</v>
      </c>
      <c r="D373" t="s">
        <v>25</v>
      </c>
      <c r="E373">
        <v>2020</v>
      </c>
      <c r="F373" t="s">
        <v>33</v>
      </c>
      <c r="G373" s="16">
        <v>43854</v>
      </c>
      <c r="H373" t="s">
        <v>4832</v>
      </c>
      <c r="I373" t="s">
        <v>35</v>
      </c>
      <c r="J373">
        <v>31</v>
      </c>
      <c r="K373">
        <v>8149</v>
      </c>
      <c r="L373">
        <v>13047</v>
      </c>
      <c r="M373">
        <v>252619</v>
      </c>
      <c r="N373">
        <v>404457</v>
      </c>
      <c r="O373">
        <v>151838</v>
      </c>
    </row>
    <row r="374" spans="1:15" x14ac:dyDescent="0.3">
      <c r="A374" s="16">
        <v>43144</v>
      </c>
      <c r="B374" t="s">
        <v>4</v>
      </c>
      <c r="C374" t="s">
        <v>12</v>
      </c>
      <c r="D374" t="s">
        <v>26</v>
      </c>
      <c r="E374">
        <v>2018</v>
      </c>
      <c r="F374" t="s">
        <v>33</v>
      </c>
      <c r="G374" s="16">
        <v>43144</v>
      </c>
      <c r="H374" t="s">
        <v>429</v>
      </c>
      <c r="I374" t="s">
        <v>35</v>
      </c>
      <c r="J374">
        <v>58</v>
      </c>
      <c r="K374">
        <v>2661</v>
      </c>
      <c r="L374">
        <v>7187</v>
      </c>
      <c r="M374">
        <v>154338</v>
      </c>
      <c r="N374">
        <v>416846</v>
      </c>
      <c r="O374">
        <v>262508</v>
      </c>
    </row>
    <row r="375" spans="1:15" x14ac:dyDescent="0.3">
      <c r="A375" s="16">
        <v>43114</v>
      </c>
      <c r="B375" t="s">
        <v>4</v>
      </c>
      <c r="C375" t="s">
        <v>14</v>
      </c>
      <c r="D375" t="s">
        <v>25</v>
      </c>
      <c r="E375">
        <v>2018</v>
      </c>
      <c r="F375" t="s">
        <v>33</v>
      </c>
      <c r="G375" s="16">
        <v>43114</v>
      </c>
      <c r="H375" t="s">
        <v>4830</v>
      </c>
      <c r="I375" t="s">
        <v>34</v>
      </c>
      <c r="J375">
        <v>64</v>
      </c>
      <c r="K375">
        <v>6807</v>
      </c>
      <c r="L375">
        <v>13436</v>
      </c>
      <c r="M375">
        <v>435648</v>
      </c>
      <c r="N375">
        <v>859904</v>
      </c>
      <c r="O375">
        <v>424256</v>
      </c>
    </row>
    <row r="376" spans="1:15" x14ac:dyDescent="0.3">
      <c r="A376" s="16">
        <v>43895</v>
      </c>
      <c r="B376" t="s">
        <v>4</v>
      </c>
      <c r="C376" t="s">
        <v>15</v>
      </c>
      <c r="D376" t="s">
        <v>26</v>
      </c>
      <c r="E376">
        <v>2020</v>
      </c>
      <c r="F376" t="s">
        <v>33</v>
      </c>
      <c r="G376" s="16">
        <v>43895</v>
      </c>
      <c r="H376" t="s">
        <v>4829</v>
      </c>
      <c r="I376" t="s">
        <v>35</v>
      </c>
      <c r="J376">
        <v>63</v>
      </c>
      <c r="K376">
        <v>5412</v>
      </c>
      <c r="L376">
        <v>7105</v>
      </c>
      <c r="M376">
        <v>340956</v>
      </c>
      <c r="N376">
        <v>447615</v>
      </c>
      <c r="O376">
        <v>106659</v>
      </c>
    </row>
    <row r="377" spans="1:15" x14ac:dyDescent="0.3">
      <c r="A377" s="16">
        <v>43111</v>
      </c>
      <c r="B377" t="s">
        <v>3</v>
      </c>
      <c r="C377" t="s">
        <v>10</v>
      </c>
      <c r="D377" t="s">
        <v>24</v>
      </c>
      <c r="E377">
        <v>2018</v>
      </c>
      <c r="F377" t="s">
        <v>33</v>
      </c>
      <c r="G377" s="16">
        <v>43111</v>
      </c>
      <c r="H377" t="s">
        <v>4826</v>
      </c>
      <c r="I377" t="s">
        <v>35</v>
      </c>
      <c r="J377">
        <v>74</v>
      </c>
      <c r="K377">
        <v>6362</v>
      </c>
      <c r="L377">
        <v>8739</v>
      </c>
      <c r="M377">
        <v>470788</v>
      </c>
      <c r="N377">
        <v>646686</v>
      </c>
      <c r="O377">
        <v>175898</v>
      </c>
    </row>
    <row r="378" spans="1:15" x14ac:dyDescent="0.3">
      <c r="A378" s="16">
        <v>43877</v>
      </c>
      <c r="B378" t="s">
        <v>6</v>
      </c>
      <c r="C378" t="s">
        <v>21</v>
      </c>
      <c r="D378" t="s">
        <v>27</v>
      </c>
      <c r="E378">
        <v>2020</v>
      </c>
      <c r="F378" t="s">
        <v>33</v>
      </c>
      <c r="G378" s="16">
        <v>43877</v>
      </c>
      <c r="H378" t="s">
        <v>4825</v>
      </c>
      <c r="I378" t="s">
        <v>34</v>
      </c>
      <c r="J378">
        <v>39</v>
      </c>
      <c r="K378">
        <v>7583</v>
      </c>
      <c r="L378">
        <v>12294</v>
      </c>
      <c r="M378">
        <v>295737</v>
      </c>
      <c r="N378">
        <v>479466</v>
      </c>
      <c r="O378">
        <v>183729</v>
      </c>
    </row>
    <row r="379" spans="1:15" x14ac:dyDescent="0.3">
      <c r="A379" s="16">
        <v>43107</v>
      </c>
      <c r="B379" t="s">
        <v>3</v>
      </c>
      <c r="C379" t="s">
        <v>10</v>
      </c>
      <c r="D379" t="s">
        <v>26</v>
      </c>
      <c r="E379">
        <v>2018</v>
      </c>
      <c r="F379" t="s">
        <v>33</v>
      </c>
      <c r="G379" s="16">
        <v>43107</v>
      </c>
      <c r="H379" t="s">
        <v>4823</v>
      </c>
      <c r="I379" t="s">
        <v>35</v>
      </c>
      <c r="J379">
        <v>46</v>
      </c>
      <c r="K379">
        <v>7261</v>
      </c>
      <c r="L379">
        <v>12167</v>
      </c>
      <c r="M379">
        <v>334006</v>
      </c>
      <c r="N379">
        <v>559682</v>
      </c>
      <c r="O379">
        <v>225676</v>
      </c>
    </row>
    <row r="380" spans="1:15" x14ac:dyDescent="0.3">
      <c r="A380" s="16">
        <v>42775</v>
      </c>
      <c r="B380" t="s">
        <v>3</v>
      </c>
      <c r="C380" t="s">
        <v>10</v>
      </c>
      <c r="D380" t="s">
        <v>24</v>
      </c>
      <c r="E380">
        <v>2017</v>
      </c>
      <c r="F380" t="s">
        <v>33</v>
      </c>
      <c r="G380" s="16">
        <v>42775</v>
      </c>
      <c r="H380" t="s">
        <v>4822</v>
      </c>
      <c r="I380" t="s">
        <v>34</v>
      </c>
      <c r="J380">
        <v>35</v>
      </c>
      <c r="K380">
        <v>3309</v>
      </c>
      <c r="L380">
        <v>5650</v>
      </c>
      <c r="M380">
        <v>115815</v>
      </c>
      <c r="N380">
        <v>197750</v>
      </c>
      <c r="O380">
        <v>81935</v>
      </c>
    </row>
    <row r="381" spans="1:15" x14ac:dyDescent="0.3">
      <c r="A381" s="16">
        <v>43498</v>
      </c>
      <c r="B381" t="s">
        <v>6</v>
      </c>
      <c r="C381" t="s">
        <v>22</v>
      </c>
      <c r="D381" t="s">
        <v>25</v>
      </c>
      <c r="E381">
        <v>2019</v>
      </c>
      <c r="F381" t="s">
        <v>33</v>
      </c>
      <c r="G381" s="16">
        <v>43498</v>
      </c>
      <c r="H381" t="s">
        <v>4817</v>
      </c>
      <c r="I381" t="s">
        <v>34</v>
      </c>
      <c r="J381">
        <v>71</v>
      </c>
      <c r="K381">
        <v>2457</v>
      </c>
      <c r="L381">
        <v>5826</v>
      </c>
      <c r="M381">
        <v>174447</v>
      </c>
      <c r="N381">
        <v>413646</v>
      </c>
      <c r="O381">
        <v>239199</v>
      </c>
    </row>
    <row r="382" spans="1:15" x14ac:dyDescent="0.3">
      <c r="A382" s="16">
        <v>42812</v>
      </c>
      <c r="B382" t="s">
        <v>4</v>
      </c>
      <c r="C382" t="s">
        <v>12</v>
      </c>
      <c r="D382" t="s">
        <v>27</v>
      </c>
      <c r="E382">
        <v>2017</v>
      </c>
      <c r="F382" t="s">
        <v>33</v>
      </c>
      <c r="G382" s="16">
        <v>42812</v>
      </c>
      <c r="H382" t="s">
        <v>4813</v>
      </c>
      <c r="I382" t="s">
        <v>35</v>
      </c>
      <c r="J382">
        <v>43</v>
      </c>
      <c r="K382">
        <v>6226</v>
      </c>
      <c r="L382">
        <v>9004</v>
      </c>
      <c r="M382">
        <v>267718</v>
      </c>
      <c r="N382">
        <v>387172</v>
      </c>
      <c r="O382">
        <v>119454</v>
      </c>
    </row>
    <row r="383" spans="1:15" x14ac:dyDescent="0.3">
      <c r="A383" s="16">
        <v>42797</v>
      </c>
      <c r="B383" t="s">
        <v>5</v>
      </c>
      <c r="C383" t="s">
        <v>17</v>
      </c>
      <c r="D383" t="s">
        <v>24</v>
      </c>
      <c r="E383">
        <v>2017</v>
      </c>
      <c r="F383" t="s">
        <v>33</v>
      </c>
      <c r="G383" s="16">
        <v>42797</v>
      </c>
      <c r="H383" t="s">
        <v>4808</v>
      </c>
      <c r="I383" t="s">
        <v>35</v>
      </c>
      <c r="J383">
        <v>16</v>
      </c>
      <c r="K383">
        <v>6448</v>
      </c>
      <c r="L383">
        <v>10614</v>
      </c>
      <c r="M383">
        <v>103168</v>
      </c>
      <c r="N383">
        <v>169824</v>
      </c>
      <c r="O383">
        <v>66656</v>
      </c>
    </row>
    <row r="384" spans="1:15" x14ac:dyDescent="0.3">
      <c r="A384" s="16">
        <v>43535</v>
      </c>
      <c r="B384" t="s">
        <v>6</v>
      </c>
      <c r="C384" t="s">
        <v>23</v>
      </c>
      <c r="D384" t="s">
        <v>24</v>
      </c>
      <c r="E384">
        <v>2019</v>
      </c>
      <c r="F384" t="s">
        <v>33</v>
      </c>
      <c r="G384" s="16">
        <v>43535</v>
      </c>
      <c r="H384" t="s">
        <v>81</v>
      </c>
      <c r="I384" t="s">
        <v>34</v>
      </c>
      <c r="J384">
        <v>37</v>
      </c>
      <c r="K384">
        <v>2439</v>
      </c>
      <c r="L384">
        <v>7724</v>
      </c>
      <c r="M384">
        <v>90243</v>
      </c>
      <c r="N384">
        <v>285788</v>
      </c>
      <c r="O384">
        <v>195545</v>
      </c>
    </row>
    <row r="385" spans="1:15" x14ac:dyDescent="0.3">
      <c r="A385" s="16">
        <v>43904</v>
      </c>
      <c r="B385" t="s">
        <v>4</v>
      </c>
      <c r="C385" t="s">
        <v>12</v>
      </c>
      <c r="D385" t="s">
        <v>24</v>
      </c>
      <c r="E385">
        <v>2020</v>
      </c>
      <c r="F385" t="s">
        <v>33</v>
      </c>
      <c r="G385" s="16">
        <v>43904</v>
      </c>
      <c r="H385" t="s">
        <v>4802</v>
      </c>
      <c r="I385" t="s">
        <v>34</v>
      </c>
      <c r="J385">
        <v>74</v>
      </c>
      <c r="K385">
        <v>6727</v>
      </c>
      <c r="L385">
        <v>10674</v>
      </c>
      <c r="M385">
        <v>497798</v>
      </c>
      <c r="N385">
        <v>789876</v>
      </c>
      <c r="O385">
        <v>292078</v>
      </c>
    </row>
    <row r="386" spans="1:15" x14ac:dyDescent="0.3">
      <c r="A386" s="16">
        <v>43893</v>
      </c>
      <c r="B386" t="s">
        <v>6</v>
      </c>
      <c r="C386" t="s">
        <v>21</v>
      </c>
      <c r="D386" t="s">
        <v>27</v>
      </c>
      <c r="E386">
        <v>2020</v>
      </c>
      <c r="F386" t="s">
        <v>33</v>
      </c>
      <c r="G386" s="16">
        <v>43893</v>
      </c>
      <c r="H386" t="s">
        <v>4797</v>
      </c>
      <c r="I386" t="s">
        <v>35</v>
      </c>
      <c r="J386">
        <v>20</v>
      </c>
      <c r="K386">
        <v>8275</v>
      </c>
      <c r="L386">
        <v>9670</v>
      </c>
      <c r="M386">
        <v>165500</v>
      </c>
      <c r="N386">
        <v>193400</v>
      </c>
      <c r="O386">
        <v>27900</v>
      </c>
    </row>
    <row r="387" spans="1:15" x14ac:dyDescent="0.3">
      <c r="A387" s="16">
        <v>43128</v>
      </c>
      <c r="B387" t="s">
        <v>3</v>
      </c>
      <c r="C387" t="s">
        <v>7</v>
      </c>
      <c r="D387" t="s">
        <v>25</v>
      </c>
      <c r="E387">
        <v>2018</v>
      </c>
      <c r="F387" t="s">
        <v>33</v>
      </c>
      <c r="G387" s="16">
        <v>43128</v>
      </c>
      <c r="H387" t="s">
        <v>4790</v>
      </c>
      <c r="I387" t="s">
        <v>35</v>
      </c>
      <c r="J387">
        <v>39</v>
      </c>
      <c r="K387">
        <v>7113</v>
      </c>
      <c r="L387">
        <v>13987</v>
      </c>
      <c r="M387">
        <v>277407</v>
      </c>
      <c r="N387">
        <v>545493</v>
      </c>
      <c r="O387">
        <v>268086</v>
      </c>
    </row>
    <row r="388" spans="1:15" x14ac:dyDescent="0.3">
      <c r="A388" s="16">
        <v>42787</v>
      </c>
      <c r="B388" t="s">
        <v>5</v>
      </c>
      <c r="C388" t="s">
        <v>19</v>
      </c>
      <c r="D388" t="s">
        <v>26</v>
      </c>
      <c r="E388">
        <v>2017</v>
      </c>
      <c r="F388" t="s">
        <v>33</v>
      </c>
      <c r="G388" s="16">
        <v>42787</v>
      </c>
      <c r="H388" t="s">
        <v>4786</v>
      </c>
      <c r="I388" t="s">
        <v>34</v>
      </c>
      <c r="J388">
        <v>70</v>
      </c>
      <c r="K388">
        <v>7906</v>
      </c>
      <c r="L388">
        <v>11466</v>
      </c>
      <c r="M388">
        <v>553420</v>
      </c>
      <c r="N388">
        <v>802620</v>
      </c>
      <c r="O388">
        <v>249200</v>
      </c>
    </row>
    <row r="389" spans="1:15" x14ac:dyDescent="0.3">
      <c r="A389" s="16">
        <v>43890</v>
      </c>
      <c r="B389" t="s">
        <v>5</v>
      </c>
      <c r="C389" t="s">
        <v>18</v>
      </c>
      <c r="D389" t="s">
        <v>26</v>
      </c>
      <c r="E389">
        <v>2020</v>
      </c>
      <c r="F389" t="s">
        <v>33</v>
      </c>
      <c r="G389" s="16">
        <v>43890</v>
      </c>
      <c r="H389" t="s">
        <v>4783</v>
      </c>
      <c r="I389" t="s">
        <v>34</v>
      </c>
      <c r="J389">
        <v>99</v>
      </c>
      <c r="K389">
        <v>6131</v>
      </c>
      <c r="L389">
        <v>12860</v>
      </c>
      <c r="M389">
        <v>606969</v>
      </c>
      <c r="N389">
        <v>1273140</v>
      </c>
      <c r="O389">
        <v>666171</v>
      </c>
    </row>
    <row r="390" spans="1:15" x14ac:dyDescent="0.3">
      <c r="A390" s="16">
        <v>42737</v>
      </c>
      <c r="B390" t="s">
        <v>3</v>
      </c>
      <c r="C390" t="s">
        <v>8</v>
      </c>
      <c r="D390" t="s">
        <v>27</v>
      </c>
      <c r="E390">
        <v>2017</v>
      </c>
      <c r="F390" t="s">
        <v>33</v>
      </c>
      <c r="G390" s="16">
        <v>42737</v>
      </c>
      <c r="H390" t="s">
        <v>4773</v>
      </c>
      <c r="I390" t="s">
        <v>35</v>
      </c>
      <c r="J390">
        <v>48</v>
      </c>
      <c r="K390">
        <v>3246</v>
      </c>
      <c r="L390">
        <v>4469</v>
      </c>
      <c r="M390">
        <v>155808</v>
      </c>
      <c r="N390">
        <v>214512</v>
      </c>
      <c r="O390">
        <v>58704</v>
      </c>
    </row>
    <row r="391" spans="1:15" x14ac:dyDescent="0.3">
      <c r="A391" s="16">
        <v>43847</v>
      </c>
      <c r="B391" t="s">
        <v>4</v>
      </c>
      <c r="C391" t="s">
        <v>15</v>
      </c>
      <c r="D391" t="s">
        <v>26</v>
      </c>
      <c r="E391">
        <v>2020</v>
      </c>
      <c r="F391" t="s">
        <v>33</v>
      </c>
      <c r="G391" s="16">
        <v>43847</v>
      </c>
      <c r="H391" t="s">
        <v>4762</v>
      </c>
      <c r="I391" t="s">
        <v>35</v>
      </c>
      <c r="J391">
        <v>58</v>
      </c>
      <c r="K391">
        <v>7834</v>
      </c>
      <c r="L391">
        <v>14416</v>
      </c>
      <c r="M391">
        <v>454372</v>
      </c>
      <c r="N391">
        <v>836128</v>
      </c>
      <c r="O391">
        <v>381756</v>
      </c>
    </row>
    <row r="392" spans="1:15" x14ac:dyDescent="0.3">
      <c r="A392" s="16">
        <v>43176</v>
      </c>
      <c r="B392" t="s">
        <v>4</v>
      </c>
      <c r="C392" t="s">
        <v>12</v>
      </c>
      <c r="D392" t="s">
        <v>26</v>
      </c>
      <c r="E392">
        <v>2018</v>
      </c>
      <c r="F392" t="s">
        <v>33</v>
      </c>
      <c r="G392" s="16">
        <v>43176</v>
      </c>
      <c r="H392" t="s">
        <v>4760</v>
      </c>
      <c r="I392" t="s">
        <v>34</v>
      </c>
      <c r="J392">
        <v>39</v>
      </c>
      <c r="K392">
        <v>8977</v>
      </c>
      <c r="L392">
        <v>14795</v>
      </c>
      <c r="M392">
        <v>350103</v>
      </c>
      <c r="N392">
        <v>577005</v>
      </c>
      <c r="O392">
        <v>226902</v>
      </c>
    </row>
    <row r="393" spans="1:15" x14ac:dyDescent="0.3">
      <c r="A393" s="16">
        <v>42822</v>
      </c>
      <c r="B393" t="s">
        <v>4</v>
      </c>
      <c r="C393" t="s">
        <v>14</v>
      </c>
      <c r="D393" t="s">
        <v>27</v>
      </c>
      <c r="E393">
        <v>2017</v>
      </c>
      <c r="F393" t="s">
        <v>33</v>
      </c>
      <c r="G393" s="16">
        <v>42822</v>
      </c>
      <c r="H393" t="s">
        <v>4758</v>
      </c>
      <c r="I393" t="s">
        <v>34</v>
      </c>
      <c r="J393">
        <v>89</v>
      </c>
      <c r="K393">
        <v>2645</v>
      </c>
      <c r="L393">
        <v>6337</v>
      </c>
      <c r="M393">
        <v>235405</v>
      </c>
      <c r="N393">
        <v>563993</v>
      </c>
      <c r="O393">
        <v>328588</v>
      </c>
    </row>
    <row r="394" spans="1:15" x14ac:dyDescent="0.3">
      <c r="A394" s="16">
        <v>43147</v>
      </c>
      <c r="B394" t="s">
        <v>6</v>
      </c>
      <c r="C394" t="s">
        <v>23</v>
      </c>
      <c r="D394" t="s">
        <v>26</v>
      </c>
      <c r="E394">
        <v>2018</v>
      </c>
      <c r="F394" t="s">
        <v>33</v>
      </c>
      <c r="G394" s="16">
        <v>43147</v>
      </c>
      <c r="H394" t="s">
        <v>4749</v>
      </c>
      <c r="I394" t="s">
        <v>35</v>
      </c>
      <c r="J394">
        <v>63</v>
      </c>
      <c r="K394">
        <v>6314</v>
      </c>
      <c r="L394">
        <v>7663</v>
      </c>
      <c r="M394">
        <v>397782</v>
      </c>
      <c r="N394">
        <v>482769</v>
      </c>
      <c r="O394">
        <v>84987</v>
      </c>
    </row>
    <row r="395" spans="1:15" x14ac:dyDescent="0.3">
      <c r="A395" s="16">
        <v>43122</v>
      </c>
      <c r="B395" t="s">
        <v>3</v>
      </c>
      <c r="C395" t="s">
        <v>9</v>
      </c>
      <c r="D395" t="s">
        <v>25</v>
      </c>
      <c r="E395">
        <v>2018</v>
      </c>
      <c r="F395" t="s">
        <v>33</v>
      </c>
      <c r="G395" s="16">
        <v>43122</v>
      </c>
      <c r="H395" t="s">
        <v>4747</v>
      </c>
      <c r="I395" t="s">
        <v>34</v>
      </c>
      <c r="J395">
        <v>91</v>
      </c>
      <c r="K395">
        <v>7798</v>
      </c>
      <c r="L395">
        <v>13991</v>
      </c>
      <c r="M395">
        <v>709618</v>
      </c>
      <c r="N395">
        <v>1273181</v>
      </c>
      <c r="O395">
        <v>563563</v>
      </c>
    </row>
    <row r="396" spans="1:15" x14ac:dyDescent="0.3">
      <c r="A396" s="16">
        <v>43919</v>
      </c>
      <c r="B396" t="s">
        <v>4</v>
      </c>
      <c r="C396" t="s">
        <v>15</v>
      </c>
      <c r="D396" t="s">
        <v>27</v>
      </c>
      <c r="E396">
        <v>2020</v>
      </c>
      <c r="F396" t="s">
        <v>33</v>
      </c>
      <c r="G396" s="16">
        <v>43919</v>
      </c>
      <c r="H396" t="s">
        <v>4744</v>
      </c>
      <c r="I396" t="s">
        <v>34</v>
      </c>
      <c r="J396">
        <v>56</v>
      </c>
      <c r="K396">
        <v>2010</v>
      </c>
      <c r="L396">
        <v>8315</v>
      </c>
      <c r="M396">
        <v>112560</v>
      </c>
      <c r="N396">
        <v>465640</v>
      </c>
      <c r="O396">
        <v>353080</v>
      </c>
    </row>
    <row r="397" spans="1:15" x14ac:dyDescent="0.3">
      <c r="A397" s="16">
        <v>43843</v>
      </c>
      <c r="B397" t="s">
        <v>5</v>
      </c>
      <c r="C397" t="s">
        <v>19</v>
      </c>
      <c r="D397" t="s">
        <v>26</v>
      </c>
      <c r="E397">
        <v>2020</v>
      </c>
      <c r="F397" t="s">
        <v>33</v>
      </c>
      <c r="G397" s="16">
        <v>43843</v>
      </c>
      <c r="H397" t="s">
        <v>4741</v>
      </c>
      <c r="I397" t="s">
        <v>35</v>
      </c>
      <c r="J397">
        <v>30</v>
      </c>
      <c r="K397">
        <v>4730</v>
      </c>
      <c r="L397">
        <v>10281</v>
      </c>
      <c r="M397">
        <v>141900</v>
      </c>
      <c r="N397">
        <v>308430</v>
      </c>
      <c r="O397">
        <v>166530</v>
      </c>
    </row>
    <row r="398" spans="1:15" x14ac:dyDescent="0.3">
      <c r="A398" s="16">
        <v>43918</v>
      </c>
      <c r="B398" t="s">
        <v>3</v>
      </c>
      <c r="C398" t="s">
        <v>9</v>
      </c>
      <c r="D398" t="s">
        <v>24</v>
      </c>
      <c r="E398">
        <v>2020</v>
      </c>
      <c r="F398" t="s">
        <v>33</v>
      </c>
      <c r="G398" s="16">
        <v>43918</v>
      </c>
      <c r="H398" t="s">
        <v>4730</v>
      </c>
      <c r="I398" t="s">
        <v>35</v>
      </c>
      <c r="J398">
        <v>86</v>
      </c>
      <c r="K398">
        <v>7249</v>
      </c>
      <c r="L398">
        <v>9964</v>
      </c>
      <c r="M398">
        <v>623414</v>
      </c>
      <c r="N398">
        <v>856904</v>
      </c>
      <c r="O398">
        <v>233490</v>
      </c>
    </row>
    <row r="399" spans="1:15" x14ac:dyDescent="0.3">
      <c r="A399" s="16">
        <v>42792</v>
      </c>
      <c r="B399" t="s">
        <v>4</v>
      </c>
      <c r="C399" t="s">
        <v>12</v>
      </c>
      <c r="D399" t="s">
        <v>26</v>
      </c>
      <c r="E399">
        <v>2017</v>
      </c>
      <c r="F399" t="s">
        <v>33</v>
      </c>
      <c r="G399" s="16">
        <v>42792</v>
      </c>
      <c r="H399" t="s">
        <v>4729</v>
      </c>
      <c r="I399" t="s">
        <v>35</v>
      </c>
      <c r="J399">
        <v>66</v>
      </c>
      <c r="K399">
        <v>6791</v>
      </c>
      <c r="L399">
        <v>10212</v>
      </c>
      <c r="M399">
        <v>448206</v>
      </c>
      <c r="N399">
        <v>673992</v>
      </c>
      <c r="O399">
        <v>225786</v>
      </c>
    </row>
    <row r="400" spans="1:15" x14ac:dyDescent="0.3">
      <c r="A400" s="16">
        <v>43496</v>
      </c>
      <c r="B400" t="s">
        <v>5</v>
      </c>
      <c r="C400" t="s">
        <v>16</v>
      </c>
      <c r="D400" t="s">
        <v>25</v>
      </c>
      <c r="E400">
        <v>2019</v>
      </c>
      <c r="F400" t="s">
        <v>33</v>
      </c>
      <c r="G400" s="16">
        <v>43496</v>
      </c>
      <c r="H400" t="s">
        <v>4728</v>
      </c>
      <c r="I400" t="s">
        <v>34</v>
      </c>
      <c r="J400">
        <v>78</v>
      </c>
      <c r="K400">
        <v>8326</v>
      </c>
      <c r="L400">
        <v>10901</v>
      </c>
      <c r="M400">
        <v>649428</v>
      </c>
      <c r="N400">
        <v>850278</v>
      </c>
      <c r="O400">
        <v>200850</v>
      </c>
    </row>
    <row r="401" spans="1:15" x14ac:dyDescent="0.3">
      <c r="A401" s="16">
        <v>43920</v>
      </c>
      <c r="B401" t="s">
        <v>6</v>
      </c>
      <c r="C401" t="s">
        <v>20</v>
      </c>
      <c r="D401" t="s">
        <v>25</v>
      </c>
      <c r="E401">
        <v>2020</v>
      </c>
      <c r="F401" t="s">
        <v>33</v>
      </c>
      <c r="G401" s="16">
        <v>43920</v>
      </c>
      <c r="H401" t="s">
        <v>4722</v>
      </c>
      <c r="I401" t="s">
        <v>34</v>
      </c>
      <c r="J401">
        <v>54</v>
      </c>
      <c r="K401">
        <v>5783</v>
      </c>
      <c r="L401">
        <v>9305</v>
      </c>
      <c r="M401">
        <v>312282</v>
      </c>
      <c r="N401">
        <v>502470</v>
      </c>
      <c r="O401">
        <v>190188</v>
      </c>
    </row>
    <row r="402" spans="1:15" x14ac:dyDescent="0.3">
      <c r="A402" s="16">
        <v>42773</v>
      </c>
      <c r="B402" t="s">
        <v>5</v>
      </c>
      <c r="C402" t="s">
        <v>17</v>
      </c>
      <c r="D402" t="s">
        <v>25</v>
      </c>
      <c r="E402">
        <v>2017</v>
      </c>
      <c r="F402" t="s">
        <v>33</v>
      </c>
      <c r="G402" s="16">
        <v>42773</v>
      </c>
      <c r="H402" t="s">
        <v>4721</v>
      </c>
      <c r="I402" t="s">
        <v>35</v>
      </c>
      <c r="J402">
        <v>66</v>
      </c>
      <c r="K402">
        <v>4165</v>
      </c>
      <c r="L402">
        <v>5874</v>
      </c>
      <c r="M402">
        <v>274890</v>
      </c>
      <c r="N402">
        <v>387684</v>
      </c>
      <c r="O402">
        <v>112794</v>
      </c>
    </row>
    <row r="403" spans="1:15" x14ac:dyDescent="0.3">
      <c r="A403" s="16">
        <v>42824</v>
      </c>
      <c r="B403" t="s">
        <v>5</v>
      </c>
      <c r="C403" t="s">
        <v>16</v>
      </c>
      <c r="D403" t="s">
        <v>25</v>
      </c>
      <c r="E403">
        <v>2017</v>
      </c>
      <c r="F403" t="s">
        <v>33</v>
      </c>
      <c r="G403" s="16">
        <v>42824</v>
      </c>
      <c r="H403" t="s">
        <v>4717</v>
      </c>
      <c r="I403" t="s">
        <v>35</v>
      </c>
      <c r="J403">
        <v>23</v>
      </c>
      <c r="K403">
        <v>2606</v>
      </c>
      <c r="L403">
        <v>5961</v>
      </c>
      <c r="M403">
        <v>59938</v>
      </c>
      <c r="N403">
        <v>137103</v>
      </c>
      <c r="O403">
        <v>77165</v>
      </c>
    </row>
    <row r="404" spans="1:15" x14ac:dyDescent="0.3">
      <c r="A404" s="16">
        <v>43468</v>
      </c>
      <c r="B404" t="s">
        <v>4</v>
      </c>
      <c r="C404" t="s">
        <v>12</v>
      </c>
      <c r="D404" t="s">
        <v>27</v>
      </c>
      <c r="E404">
        <v>2019</v>
      </c>
      <c r="F404" t="s">
        <v>33</v>
      </c>
      <c r="G404" s="16">
        <v>43468</v>
      </c>
      <c r="H404" t="s">
        <v>4716</v>
      </c>
      <c r="I404" t="s">
        <v>34</v>
      </c>
      <c r="J404">
        <v>32</v>
      </c>
      <c r="K404">
        <v>6139</v>
      </c>
      <c r="L404">
        <v>11699</v>
      </c>
      <c r="M404">
        <v>196448</v>
      </c>
      <c r="N404">
        <v>374368</v>
      </c>
      <c r="O404">
        <v>177920</v>
      </c>
    </row>
    <row r="405" spans="1:15" x14ac:dyDescent="0.3">
      <c r="A405" s="16">
        <v>42774</v>
      </c>
      <c r="B405" t="s">
        <v>4</v>
      </c>
      <c r="C405" t="s">
        <v>14</v>
      </c>
      <c r="D405" t="s">
        <v>27</v>
      </c>
      <c r="E405">
        <v>2017</v>
      </c>
      <c r="F405" t="s">
        <v>33</v>
      </c>
      <c r="G405" s="16">
        <v>42774</v>
      </c>
      <c r="H405" t="s">
        <v>4714</v>
      </c>
      <c r="I405" t="s">
        <v>34</v>
      </c>
      <c r="J405">
        <v>27</v>
      </c>
      <c r="K405">
        <v>6471</v>
      </c>
      <c r="L405">
        <v>9018</v>
      </c>
      <c r="M405">
        <v>174717</v>
      </c>
      <c r="N405">
        <v>243486</v>
      </c>
      <c r="O405">
        <v>68769</v>
      </c>
    </row>
    <row r="406" spans="1:15" x14ac:dyDescent="0.3">
      <c r="A406" s="16">
        <v>42772</v>
      </c>
      <c r="B406" t="s">
        <v>6</v>
      </c>
      <c r="C406" t="s">
        <v>20</v>
      </c>
      <c r="D406" t="s">
        <v>26</v>
      </c>
      <c r="E406">
        <v>2017</v>
      </c>
      <c r="F406" t="s">
        <v>33</v>
      </c>
      <c r="G406" s="16">
        <v>42772</v>
      </c>
      <c r="H406" t="s">
        <v>4710</v>
      </c>
      <c r="I406" t="s">
        <v>34</v>
      </c>
      <c r="J406">
        <v>41</v>
      </c>
      <c r="K406">
        <v>7641</v>
      </c>
      <c r="L406">
        <v>9294</v>
      </c>
      <c r="M406">
        <v>313281</v>
      </c>
      <c r="N406">
        <v>381054</v>
      </c>
      <c r="O406">
        <v>67773</v>
      </c>
    </row>
    <row r="407" spans="1:15" x14ac:dyDescent="0.3">
      <c r="A407" s="16">
        <v>43531</v>
      </c>
      <c r="B407" t="s">
        <v>3</v>
      </c>
      <c r="C407" t="s">
        <v>10</v>
      </c>
      <c r="D407" t="s">
        <v>27</v>
      </c>
      <c r="E407">
        <v>2019</v>
      </c>
      <c r="F407" t="s">
        <v>33</v>
      </c>
      <c r="G407" s="16">
        <v>43531</v>
      </c>
      <c r="H407" t="s">
        <v>4708</v>
      </c>
      <c r="I407" t="s">
        <v>34</v>
      </c>
      <c r="J407">
        <v>33</v>
      </c>
      <c r="K407">
        <v>5417</v>
      </c>
      <c r="L407">
        <v>11833</v>
      </c>
      <c r="M407">
        <v>178761</v>
      </c>
      <c r="N407">
        <v>390489</v>
      </c>
      <c r="O407">
        <v>211728</v>
      </c>
    </row>
    <row r="408" spans="1:15" x14ac:dyDescent="0.3">
      <c r="A408" s="16">
        <v>43875</v>
      </c>
      <c r="B408" t="s">
        <v>6</v>
      </c>
      <c r="C408" t="s">
        <v>23</v>
      </c>
      <c r="D408" t="s">
        <v>25</v>
      </c>
      <c r="E408">
        <v>2020</v>
      </c>
      <c r="F408" t="s">
        <v>33</v>
      </c>
      <c r="G408" s="16">
        <v>43875</v>
      </c>
      <c r="H408" t="s">
        <v>463</v>
      </c>
      <c r="I408" t="s">
        <v>35</v>
      </c>
      <c r="J408">
        <v>20</v>
      </c>
      <c r="K408">
        <v>7195</v>
      </c>
      <c r="L408">
        <v>9148</v>
      </c>
      <c r="M408">
        <v>143900</v>
      </c>
      <c r="N408">
        <v>182960</v>
      </c>
      <c r="O408">
        <v>39060</v>
      </c>
    </row>
    <row r="409" spans="1:15" x14ac:dyDescent="0.3">
      <c r="A409" s="16">
        <v>43555</v>
      </c>
      <c r="B409" t="s">
        <v>6</v>
      </c>
      <c r="C409" t="s">
        <v>23</v>
      </c>
      <c r="D409" t="s">
        <v>25</v>
      </c>
      <c r="E409">
        <v>2019</v>
      </c>
      <c r="F409" t="s">
        <v>33</v>
      </c>
      <c r="G409" s="16">
        <v>43555</v>
      </c>
      <c r="H409" t="s">
        <v>4707</v>
      </c>
      <c r="I409" t="s">
        <v>34</v>
      </c>
      <c r="J409">
        <v>30</v>
      </c>
      <c r="K409">
        <v>5489</v>
      </c>
      <c r="L409">
        <v>11028</v>
      </c>
      <c r="M409">
        <v>164670</v>
      </c>
      <c r="N409">
        <v>330840</v>
      </c>
      <c r="O409">
        <v>166170</v>
      </c>
    </row>
    <row r="410" spans="1:15" x14ac:dyDescent="0.3">
      <c r="A410" s="16">
        <v>43172</v>
      </c>
      <c r="B410" t="s">
        <v>6</v>
      </c>
      <c r="C410" t="s">
        <v>20</v>
      </c>
      <c r="D410" t="s">
        <v>26</v>
      </c>
      <c r="E410">
        <v>2018</v>
      </c>
      <c r="F410" t="s">
        <v>33</v>
      </c>
      <c r="G410" s="16">
        <v>43172</v>
      </c>
      <c r="H410" t="s">
        <v>4698</v>
      </c>
      <c r="I410" t="s">
        <v>34</v>
      </c>
      <c r="J410">
        <v>55</v>
      </c>
      <c r="K410">
        <v>3504</v>
      </c>
      <c r="L410">
        <v>8256</v>
      </c>
      <c r="M410">
        <v>192720</v>
      </c>
      <c r="N410">
        <v>454080</v>
      </c>
      <c r="O410">
        <v>261360</v>
      </c>
    </row>
    <row r="411" spans="1:15" x14ac:dyDescent="0.3">
      <c r="A411" s="16">
        <v>43835</v>
      </c>
      <c r="B411" t="s">
        <v>4</v>
      </c>
      <c r="C411" t="s">
        <v>15</v>
      </c>
      <c r="D411" t="s">
        <v>24</v>
      </c>
      <c r="E411">
        <v>2020</v>
      </c>
      <c r="F411" t="s">
        <v>33</v>
      </c>
      <c r="G411" s="16">
        <v>43835</v>
      </c>
      <c r="H411" t="s">
        <v>466</v>
      </c>
      <c r="I411" t="s">
        <v>34</v>
      </c>
      <c r="J411">
        <v>20</v>
      </c>
      <c r="K411">
        <v>2989</v>
      </c>
      <c r="L411">
        <v>8546</v>
      </c>
      <c r="M411">
        <v>59780</v>
      </c>
      <c r="N411">
        <v>170920</v>
      </c>
      <c r="O411">
        <v>111140</v>
      </c>
    </row>
    <row r="412" spans="1:15" x14ac:dyDescent="0.3">
      <c r="A412" s="16">
        <v>43851</v>
      </c>
      <c r="B412" t="s">
        <v>6</v>
      </c>
      <c r="C412" t="s">
        <v>23</v>
      </c>
      <c r="D412" t="s">
        <v>26</v>
      </c>
      <c r="E412">
        <v>2020</v>
      </c>
      <c r="F412" t="s">
        <v>33</v>
      </c>
      <c r="G412" s="16">
        <v>43851</v>
      </c>
      <c r="H412" t="s">
        <v>4694</v>
      </c>
      <c r="I412" t="s">
        <v>35</v>
      </c>
      <c r="J412">
        <v>20</v>
      </c>
      <c r="K412">
        <v>7840</v>
      </c>
      <c r="L412">
        <v>13105</v>
      </c>
      <c r="M412">
        <v>156800</v>
      </c>
      <c r="N412">
        <v>262100</v>
      </c>
      <c r="O412">
        <v>105300</v>
      </c>
    </row>
    <row r="413" spans="1:15" x14ac:dyDescent="0.3">
      <c r="A413" s="16">
        <v>43101</v>
      </c>
      <c r="B413" t="s">
        <v>4</v>
      </c>
      <c r="C413" t="s">
        <v>13</v>
      </c>
      <c r="D413" t="s">
        <v>25</v>
      </c>
      <c r="E413">
        <v>2018</v>
      </c>
      <c r="F413" t="s">
        <v>33</v>
      </c>
      <c r="G413" s="16">
        <v>43101</v>
      </c>
      <c r="H413" t="s">
        <v>4693</v>
      </c>
      <c r="I413" t="s">
        <v>34</v>
      </c>
      <c r="J413">
        <v>54</v>
      </c>
      <c r="K413">
        <v>3094</v>
      </c>
      <c r="L413">
        <v>4596</v>
      </c>
      <c r="M413">
        <v>167076</v>
      </c>
      <c r="N413">
        <v>248184</v>
      </c>
      <c r="O413">
        <v>81108</v>
      </c>
    </row>
    <row r="414" spans="1:15" x14ac:dyDescent="0.3">
      <c r="A414" s="16">
        <v>43864</v>
      </c>
      <c r="B414" t="s">
        <v>5</v>
      </c>
      <c r="C414" t="s">
        <v>16</v>
      </c>
      <c r="D414" t="s">
        <v>25</v>
      </c>
      <c r="E414">
        <v>2020</v>
      </c>
      <c r="F414" t="s">
        <v>33</v>
      </c>
      <c r="G414" s="16">
        <v>43864</v>
      </c>
      <c r="H414" t="s">
        <v>4692</v>
      </c>
      <c r="I414" t="s">
        <v>35</v>
      </c>
      <c r="J414">
        <v>74</v>
      </c>
      <c r="K414">
        <v>8930</v>
      </c>
      <c r="L414">
        <v>11002</v>
      </c>
      <c r="M414">
        <v>660820</v>
      </c>
      <c r="N414">
        <v>814148</v>
      </c>
      <c r="O414">
        <v>153328</v>
      </c>
    </row>
    <row r="415" spans="1:15" x14ac:dyDescent="0.3">
      <c r="A415" s="16">
        <v>43113</v>
      </c>
      <c r="B415" t="s">
        <v>5</v>
      </c>
      <c r="C415" t="s">
        <v>17</v>
      </c>
      <c r="D415" t="s">
        <v>26</v>
      </c>
      <c r="E415">
        <v>2018</v>
      </c>
      <c r="F415" t="s">
        <v>33</v>
      </c>
      <c r="G415" s="16">
        <v>43113</v>
      </c>
      <c r="H415" t="s">
        <v>4691</v>
      </c>
      <c r="I415" t="s">
        <v>34</v>
      </c>
      <c r="J415">
        <v>46</v>
      </c>
      <c r="K415">
        <v>6630</v>
      </c>
      <c r="L415">
        <v>9983</v>
      </c>
      <c r="M415">
        <v>304980</v>
      </c>
      <c r="N415">
        <v>459218</v>
      </c>
      <c r="O415">
        <v>154238</v>
      </c>
    </row>
    <row r="416" spans="1:15" x14ac:dyDescent="0.3">
      <c r="A416" s="16">
        <v>43555</v>
      </c>
      <c r="B416" t="s">
        <v>3</v>
      </c>
      <c r="C416" t="s">
        <v>10</v>
      </c>
      <c r="D416" t="s">
        <v>26</v>
      </c>
      <c r="E416">
        <v>2019</v>
      </c>
      <c r="F416" t="s">
        <v>33</v>
      </c>
      <c r="G416" s="16">
        <v>43555</v>
      </c>
      <c r="H416" t="s">
        <v>4690</v>
      </c>
      <c r="I416" t="s">
        <v>34</v>
      </c>
      <c r="J416">
        <v>13</v>
      </c>
      <c r="K416">
        <v>4786</v>
      </c>
      <c r="L416">
        <v>9249</v>
      </c>
      <c r="M416">
        <v>62218</v>
      </c>
      <c r="N416">
        <v>120237</v>
      </c>
      <c r="O416">
        <v>58019</v>
      </c>
    </row>
    <row r="417" spans="1:15" x14ac:dyDescent="0.3">
      <c r="A417" s="16">
        <v>43481</v>
      </c>
      <c r="B417" t="s">
        <v>3</v>
      </c>
      <c r="C417" t="s">
        <v>8</v>
      </c>
      <c r="D417" t="s">
        <v>25</v>
      </c>
      <c r="E417">
        <v>2019</v>
      </c>
      <c r="F417" t="s">
        <v>33</v>
      </c>
      <c r="G417" s="16">
        <v>43481</v>
      </c>
      <c r="H417" t="s">
        <v>472</v>
      </c>
      <c r="I417" t="s">
        <v>35</v>
      </c>
      <c r="J417">
        <v>84</v>
      </c>
      <c r="K417">
        <v>6311</v>
      </c>
      <c r="L417">
        <v>12785</v>
      </c>
      <c r="M417">
        <v>530124</v>
      </c>
      <c r="N417">
        <v>1073940</v>
      </c>
      <c r="O417">
        <v>543816</v>
      </c>
    </row>
    <row r="418" spans="1:15" x14ac:dyDescent="0.3">
      <c r="A418" s="16">
        <v>43490</v>
      </c>
      <c r="B418" t="s">
        <v>3</v>
      </c>
      <c r="C418" t="s">
        <v>9</v>
      </c>
      <c r="D418" t="s">
        <v>25</v>
      </c>
      <c r="E418">
        <v>2019</v>
      </c>
      <c r="F418" t="s">
        <v>33</v>
      </c>
      <c r="G418" s="16">
        <v>43490</v>
      </c>
      <c r="H418" t="s">
        <v>4688</v>
      </c>
      <c r="I418" t="s">
        <v>35</v>
      </c>
      <c r="J418">
        <v>47</v>
      </c>
      <c r="K418">
        <v>4514</v>
      </c>
      <c r="L418">
        <v>6613</v>
      </c>
      <c r="M418">
        <v>212158</v>
      </c>
      <c r="N418">
        <v>310811</v>
      </c>
      <c r="O418">
        <v>98653</v>
      </c>
    </row>
    <row r="419" spans="1:15" x14ac:dyDescent="0.3">
      <c r="A419" s="16">
        <v>43921</v>
      </c>
      <c r="B419" t="s">
        <v>6</v>
      </c>
      <c r="C419" t="s">
        <v>21</v>
      </c>
      <c r="D419" t="s">
        <v>24</v>
      </c>
      <c r="E419">
        <v>2020</v>
      </c>
      <c r="F419" t="s">
        <v>33</v>
      </c>
      <c r="G419" s="16">
        <v>43921</v>
      </c>
      <c r="H419" t="s">
        <v>4684</v>
      </c>
      <c r="I419" t="s">
        <v>34</v>
      </c>
      <c r="J419">
        <v>94</v>
      </c>
      <c r="K419">
        <v>4894</v>
      </c>
      <c r="L419">
        <v>8345</v>
      </c>
      <c r="M419">
        <v>460036</v>
      </c>
      <c r="N419">
        <v>784430</v>
      </c>
      <c r="O419">
        <v>324394</v>
      </c>
    </row>
    <row r="420" spans="1:15" x14ac:dyDescent="0.3">
      <c r="A420" s="16">
        <v>43171</v>
      </c>
      <c r="B420" t="s">
        <v>4</v>
      </c>
      <c r="C420" t="s">
        <v>15</v>
      </c>
      <c r="D420" t="s">
        <v>25</v>
      </c>
      <c r="E420">
        <v>2018</v>
      </c>
      <c r="F420" t="s">
        <v>33</v>
      </c>
      <c r="G420" s="16">
        <v>43171</v>
      </c>
      <c r="H420" t="s">
        <v>4678</v>
      </c>
      <c r="I420" t="s">
        <v>34</v>
      </c>
      <c r="J420">
        <v>83</v>
      </c>
      <c r="K420">
        <v>5616</v>
      </c>
      <c r="L420">
        <v>9929</v>
      </c>
      <c r="M420">
        <v>466128</v>
      </c>
      <c r="N420">
        <v>824107</v>
      </c>
      <c r="O420">
        <v>357979</v>
      </c>
    </row>
    <row r="421" spans="1:15" x14ac:dyDescent="0.3">
      <c r="A421" s="16">
        <v>42782</v>
      </c>
      <c r="B421" t="s">
        <v>5</v>
      </c>
      <c r="C421" t="s">
        <v>18</v>
      </c>
      <c r="D421" t="s">
        <v>25</v>
      </c>
      <c r="E421">
        <v>2017</v>
      </c>
      <c r="F421" t="s">
        <v>33</v>
      </c>
      <c r="G421" s="16">
        <v>42782</v>
      </c>
      <c r="H421" t="s">
        <v>4673</v>
      </c>
      <c r="I421" t="s">
        <v>35</v>
      </c>
      <c r="J421">
        <v>76</v>
      </c>
      <c r="K421">
        <v>4466</v>
      </c>
      <c r="L421">
        <v>6940</v>
      </c>
      <c r="M421">
        <v>339416</v>
      </c>
      <c r="N421">
        <v>527440</v>
      </c>
      <c r="O421">
        <v>188024</v>
      </c>
    </row>
    <row r="422" spans="1:15" x14ac:dyDescent="0.3">
      <c r="A422" s="16">
        <v>43854</v>
      </c>
      <c r="B422" t="s">
        <v>4</v>
      </c>
      <c r="C422" t="s">
        <v>14</v>
      </c>
      <c r="D422" t="s">
        <v>26</v>
      </c>
      <c r="E422">
        <v>2020</v>
      </c>
      <c r="F422" t="s">
        <v>33</v>
      </c>
      <c r="G422" s="16">
        <v>43854</v>
      </c>
      <c r="H422" t="s">
        <v>4670</v>
      </c>
      <c r="I422" t="s">
        <v>34</v>
      </c>
      <c r="J422">
        <v>52</v>
      </c>
      <c r="K422">
        <v>4631</v>
      </c>
      <c r="L422">
        <v>7586</v>
      </c>
      <c r="M422">
        <v>240812</v>
      </c>
      <c r="N422">
        <v>394472</v>
      </c>
      <c r="O422">
        <v>153660</v>
      </c>
    </row>
    <row r="423" spans="1:15" x14ac:dyDescent="0.3">
      <c r="A423" s="16">
        <v>42776</v>
      </c>
      <c r="B423" t="s">
        <v>6</v>
      </c>
      <c r="C423" t="s">
        <v>20</v>
      </c>
      <c r="D423" t="s">
        <v>24</v>
      </c>
      <c r="E423">
        <v>2017</v>
      </c>
      <c r="F423" t="s">
        <v>33</v>
      </c>
      <c r="G423" s="16">
        <v>42776</v>
      </c>
      <c r="H423" t="s">
        <v>4664</v>
      </c>
      <c r="I423" t="s">
        <v>34</v>
      </c>
      <c r="J423">
        <v>91</v>
      </c>
      <c r="K423">
        <v>2469</v>
      </c>
      <c r="L423">
        <v>4621</v>
      </c>
      <c r="M423">
        <v>224679</v>
      </c>
      <c r="N423">
        <v>420511</v>
      </c>
      <c r="O423">
        <v>195832</v>
      </c>
    </row>
    <row r="424" spans="1:15" x14ac:dyDescent="0.3">
      <c r="A424" s="16">
        <v>42776</v>
      </c>
      <c r="B424" t="s">
        <v>4</v>
      </c>
      <c r="C424" t="s">
        <v>12</v>
      </c>
      <c r="D424" t="s">
        <v>26</v>
      </c>
      <c r="E424">
        <v>2017</v>
      </c>
      <c r="F424" t="s">
        <v>33</v>
      </c>
      <c r="G424" s="16">
        <v>42776</v>
      </c>
      <c r="H424" t="s">
        <v>4659</v>
      </c>
      <c r="I424" t="s">
        <v>35</v>
      </c>
      <c r="J424">
        <v>24</v>
      </c>
      <c r="K424">
        <v>3620</v>
      </c>
      <c r="L424">
        <v>7608</v>
      </c>
      <c r="M424">
        <v>86880</v>
      </c>
      <c r="N424">
        <v>182592</v>
      </c>
      <c r="O424">
        <v>95712</v>
      </c>
    </row>
    <row r="425" spans="1:15" x14ac:dyDescent="0.3">
      <c r="A425" s="16">
        <v>43119</v>
      </c>
      <c r="B425" t="s">
        <v>3</v>
      </c>
      <c r="C425" t="s">
        <v>10</v>
      </c>
      <c r="D425" t="s">
        <v>25</v>
      </c>
      <c r="E425">
        <v>2018</v>
      </c>
      <c r="F425" t="s">
        <v>33</v>
      </c>
      <c r="G425" s="16">
        <v>43119</v>
      </c>
      <c r="H425" t="s">
        <v>4658</v>
      </c>
      <c r="I425" t="s">
        <v>34</v>
      </c>
      <c r="J425">
        <v>90</v>
      </c>
      <c r="K425">
        <v>7978</v>
      </c>
      <c r="L425">
        <v>12339</v>
      </c>
      <c r="M425">
        <v>718020</v>
      </c>
      <c r="N425">
        <v>1110510</v>
      </c>
      <c r="O425">
        <v>392490</v>
      </c>
    </row>
    <row r="426" spans="1:15" x14ac:dyDescent="0.3">
      <c r="A426" s="16">
        <v>43541</v>
      </c>
      <c r="B426" t="s">
        <v>5</v>
      </c>
      <c r="C426" t="s">
        <v>17</v>
      </c>
      <c r="D426" t="s">
        <v>25</v>
      </c>
      <c r="E426">
        <v>2019</v>
      </c>
      <c r="F426" t="s">
        <v>33</v>
      </c>
      <c r="G426" s="16">
        <v>43541</v>
      </c>
      <c r="H426" t="s">
        <v>4654</v>
      </c>
      <c r="I426" t="s">
        <v>35</v>
      </c>
      <c r="J426">
        <v>39</v>
      </c>
      <c r="K426">
        <v>6801</v>
      </c>
      <c r="L426">
        <v>11591</v>
      </c>
      <c r="M426">
        <v>265239</v>
      </c>
      <c r="N426">
        <v>452049</v>
      </c>
      <c r="O426">
        <v>186810</v>
      </c>
    </row>
    <row r="427" spans="1:15" x14ac:dyDescent="0.3">
      <c r="A427" s="16">
        <v>43516</v>
      </c>
      <c r="B427" t="s">
        <v>6</v>
      </c>
      <c r="C427" t="s">
        <v>20</v>
      </c>
      <c r="D427" t="s">
        <v>27</v>
      </c>
      <c r="E427">
        <v>2019</v>
      </c>
      <c r="F427" t="s">
        <v>33</v>
      </c>
      <c r="G427" s="16">
        <v>43516</v>
      </c>
      <c r="H427" t="s">
        <v>4650</v>
      </c>
      <c r="I427" t="s">
        <v>35</v>
      </c>
      <c r="J427">
        <v>19</v>
      </c>
      <c r="K427">
        <v>7388</v>
      </c>
      <c r="L427">
        <v>12786</v>
      </c>
      <c r="M427">
        <v>140372</v>
      </c>
      <c r="N427">
        <v>242934</v>
      </c>
      <c r="O427">
        <v>102562</v>
      </c>
    </row>
    <row r="428" spans="1:15" x14ac:dyDescent="0.3">
      <c r="A428" s="16">
        <v>42788</v>
      </c>
      <c r="B428" t="s">
        <v>4</v>
      </c>
      <c r="C428" t="s">
        <v>12</v>
      </c>
      <c r="D428" t="s">
        <v>25</v>
      </c>
      <c r="E428">
        <v>2017</v>
      </c>
      <c r="F428" t="s">
        <v>33</v>
      </c>
      <c r="G428" s="16">
        <v>42788</v>
      </c>
      <c r="H428" t="s">
        <v>4647</v>
      </c>
      <c r="I428" t="s">
        <v>35</v>
      </c>
      <c r="J428">
        <v>73</v>
      </c>
      <c r="K428">
        <v>6346</v>
      </c>
      <c r="L428">
        <v>12483</v>
      </c>
      <c r="M428">
        <v>463258</v>
      </c>
      <c r="N428">
        <v>911259</v>
      </c>
      <c r="O428">
        <v>448001</v>
      </c>
    </row>
    <row r="429" spans="1:15" x14ac:dyDescent="0.3">
      <c r="A429" s="16">
        <v>42796</v>
      </c>
      <c r="B429" t="s">
        <v>5</v>
      </c>
      <c r="C429" t="s">
        <v>16</v>
      </c>
      <c r="D429" t="s">
        <v>27</v>
      </c>
      <c r="E429">
        <v>2017</v>
      </c>
      <c r="F429" t="s">
        <v>33</v>
      </c>
      <c r="G429" s="16">
        <v>42796</v>
      </c>
      <c r="H429" t="s">
        <v>4644</v>
      </c>
      <c r="I429" t="s">
        <v>34</v>
      </c>
      <c r="J429">
        <v>81</v>
      </c>
      <c r="K429">
        <v>6195</v>
      </c>
      <c r="L429">
        <v>9561</v>
      </c>
      <c r="M429">
        <v>501795</v>
      </c>
      <c r="N429">
        <v>774441</v>
      </c>
      <c r="O429">
        <v>272646</v>
      </c>
    </row>
    <row r="430" spans="1:15" x14ac:dyDescent="0.3">
      <c r="A430" s="16">
        <v>42760</v>
      </c>
      <c r="B430" t="s">
        <v>5</v>
      </c>
      <c r="C430" t="s">
        <v>16</v>
      </c>
      <c r="D430" t="s">
        <v>25</v>
      </c>
      <c r="E430">
        <v>2017</v>
      </c>
      <c r="F430" t="s">
        <v>33</v>
      </c>
      <c r="G430" s="16">
        <v>42760</v>
      </c>
      <c r="H430" t="s">
        <v>4636</v>
      </c>
      <c r="I430" t="s">
        <v>34</v>
      </c>
      <c r="J430">
        <v>64</v>
      </c>
      <c r="K430">
        <v>4143</v>
      </c>
      <c r="L430">
        <v>10124</v>
      </c>
      <c r="M430">
        <v>265152</v>
      </c>
      <c r="N430">
        <v>647936</v>
      </c>
      <c r="O430">
        <v>382784</v>
      </c>
    </row>
    <row r="431" spans="1:15" x14ac:dyDescent="0.3">
      <c r="A431" s="16">
        <v>43856</v>
      </c>
      <c r="B431" t="s">
        <v>5</v>
      </c>
      <c r="C431" t="s">
        <v>16</v>
      </c>
      <c r="D431" t="s">
        <v>26</v>
      </c>
      <c r="E431">
        <v>2020</v>
      </c>
      <c r="F431" t="s">
        <v>33</v>
      </c>
      <c r="G431" s="16">
        <v>43856</v>
      </c>
      <c r="H431" t="s">
        <v>486</v>
      </c>
      <c r="I431" t="s">
        <v>35</v>
      </c>
      <c r="J431">
        <v>89</v>
      </c>
      <c r="K431">
        <v>4034</v>
      </c>
      <c r="L431">
        <v>10062</v>
      </c>
      <c r="M431">
        <v>359026</v>
      </c>
      <c r="N431">
        <v>895518</v>
      </c>
      <c r="O431">
        <v>536492</v>
      </c>
    </row>
    <row r="432" spans="1:15" x14ac:dyDescent="0.3">
      <c r="A432" s="16">
        <v>42741</v>
      </c>
      <c r="B432" t="s">
        <v>3</v>
      </c>
      <c r="C432" t="s">
        <v>8</v>
      </c>
      <c r="D432" t="s">
        <v>24</v>
      </c>
      <c r="E432">
        <v>2017</v>
      </c>
      <c r="F432" t="s">
        <v>33</v>
      </c>
      <c r="G432" s="16">
        <v>42741</v>
      </c>
      <c r="H432" t="s">
        <v>487</v>
      </c>
      <c r="I432" t="s">
        <v>34</v>
      </c>
      <c r="J432">
        <v>28</v>
      </c>
      <c r="K432">
        <v>3852</v>
      </c>
      <c r="L432">
        <v>5310</v>
      </c>
      <c r="M432">
        <v>107856</v>
      </c>
      <c r="N432">
        <v>148680</v>
      </c>
      <c r="O432">
        <v>40824</v>
      </c>
    </row>
    <row r="433" spans="1:15" x14ac:dyDescent="0.3">
      <c r="A433" s="16">
        <v>43851</v>
      </c>
      <c r="B433" t="s">
        <v>4</v>
      </c>
      <c r="C433" t="s">
        <v>15</v>
      </c>
      <c r="D433" t="s">
        <v>24</v>
      </c>
      <c r="E433">
        <v>2020</v>
      </c>
      <c r="F433" t="s">
        <v>33</v>
      </c>
      <c r="G433" s="16">
        <v>43851</v>
      </c>
      <c r="H433" t="s">
        <v>4635</v>
      </c>
      <c r="I433" t="s">
        <v>35</v>
      </c>
      <c r="J433">
        <v>41</v>
      </c>
      <c r="K433">
        <v>2449</v>
      </c>
      <c r="L433">
        <v>3618</v>
      </c>
      <c r="M433">
        <v>100409</v>
      </c>
      <c r="N433">
        <v>148338</v>
      </c>
      <c r="O433">
        <v>47929</v>
      </c>
    </row>
    <row r="434" spans="1:15" x14ac:dyDescent="0.3">
      <c r="A434" s="16">
        <v>43919</v>
      </c>
      <c r="B434" t="s">
        <v>5</v>
      </c>
      <c r="C434" t="s">
        <v>19</v>
      </c>
      <c r="D434" t="s">
        <v>25</v>
      </c>
      <c r="E434">
        <v>2020</v>
      </c>
      <c r="F434" t="s">
        <v>33</v>
      </c>
      <c r="G434" s="16">
        <v>43919</v>
      </c>
      <c r="H434" t="s">
        <v>4622</v>
      </c>
      <c r="I434" t="s">
        <v>34</v>
      </c>
      <c r="J434">
        <v>84</v>
      </c>
      <c r="K434">
        <v>7151</v>
      </c>
      <c r="L434">
        <v>13895</v>
      </c>
      <c r="M434">
        <v>600684</v>
      </c>
      <c r="N434">
        <v>1167180</v>
      </c>
      <c r="O434">
        <v>566496</v>
      </c>
    </row>
    <row r="435" spans="1:15" x14ac:dyDescent="0.3">
      <c r="A435" s="16">
        <v>43466</v>
      </c>
      <c r="B435" t="s">
        <v>3</v>
      </c>
      <c r="C435" t="s">
        <v>9</v>
      </c>
      <c r="D435" t="s">
        <v>26</v>
      </c>
      <c r="E435">
        <v>2019</v>
      </c>
      <c r="F435" t="s">
        <v>33</v>
      </c>
      <c r="G435" s="16">
        <v>43466</v>
      </c>
      <c r="H435" t="s">
        <v>4617</v>
      </c>
      <c r="I435" t="s">
        <v>35</v>
      </c>
      <c r="J435">
        <v>92</v>
      </c>
      <c r="K435">
        <v>5665</v>
      </c>
      <c r="L435">
        <v>6876</v>
      </c>
      <c r="M435">
        <v>521180</v>
      </c>
      <c r="N435">
        <v>632592</v>
      </c>
      <c r="O435">
        <v>111412</v>
      </c>
    </row>
    <row r="436" spans="1:15" x14ac:dyDescent="0.3">
      <c r="A436" s="16">
        <v>43847</v>
      </c>
      <c r="B436" t="s">
        <v>6</v>
      </c>
      <c r="C436" t="s">
        <v>23</v>
      </c>
      <c r="D436" t="s">
        <v>27</v>
      </c>
      <c r="E436">
        <v>2020</v>
      </c>
      <c r="F436" t="s">
        <v>33</v>
      </c>
      <c r="G436" s="16">
        <v>43847</v>
      </c>
      <c r="H436" t="s">
        <v>4616</v>
      </c>
      <c r="I436" t="s">
        <v>34</v>
      </c>
      <c r="J436">
        <v>65</v>
      </c>
      <c r="K436">
        <v>4553</v>
      </c>
      <c r="L436">
        <v>7028</v>
      </c>
      <c r="M436">
        <v>295945</v>
      </c>
      <c r="N436">
        <v>456820</v>
      </c>
      <c r="O436">
        <v>160875</v>
      </c>
    </row>
    <row r="437" spans="1:15" x14ac:dyDescent="0.3">
      <c r="A437" s="16">
        <v>42740</v>
      </c>
      <c r="B437" t="s">
        <v>5</v>
      </c>
      <c r="C437" t="s">
        <v>16</v>
      </c>
      <c r="D437" t="s">
        <v>24</v>
      </c>
      <c r="E437">
        <v>2017</v>
      </c>
      <c r="F437" t="s">
        <v>33</v>
      </c>
      <c r="G437" s="16">
        <v>42740</v>
      </c>
      <c r="H437" t="s">
        <v>4612</v>
      </c>
      <c r="I437" t="s">
        <v>34</v>
      </c>
      <c r="J437">
        <v>75</v>
      </c>
      <c r="K437">
        <v>3560</v>
      </c>
      <c r="L437">
        <v>10232</v>
      </c>
      <c r="M437">
        <v>267000</v>
      </c>
      <c r="N437">
        <v>767400</v>
      </c>
      <c r="O437">
        <v>500400</v>
      </c>
    </row>
    <row r="438" spans="1:15" x14ac:dyDescent="0.3">
      <c r="A438" s="16">
        <v>43149</v>
      </c>
      <c r="B438" t="s">
        <v>5</v>
      </c>
      <c r="C438" t="s">
        <v>17</v>
      </c>
      <c r="D438" t="s">
        <v>24</v>
      </c>
      <c r="E438">
        <v>2018</v>
      </c>
      <c r="F438" t="s">
        <v>33</v>
      </c>
      <c r="G438" s="16">
        <v>43149</v>
      </c>
      <c r="H438" t="s">
        <v>4606</v>
      </c>
      <c r="I438" t="s">
        <v>34</v>
      </c>
      <c r="J438">
        <v>58</v>
      </c>
      <c r="K438">
        <v>6889</v>
      </c>
      <c r="L438">
        <v>11777</v>
      </c>
      <c r="M438">
        <v>399562</v>
      </c>
      <c r="N438">
        <v>683066</v>
      </c>
      <c r="O438">
        <v>283504</v>
      </c>
    </row>
    <row r="439" spans="1:15" x14ac:dyDescent="0.3">
      <c r="A439" s="16">
        <v>43109</v>
      </c>
      <c r="B439" t="s">
        <v>6</v>
      </c>
      <c r="C439" t="s">
        <v>21</v>
      </c>
      <c r="D439" t="s">
        <v>27</v>
      </c>
      <c r="E439">
        <v>2018</v>
      </c>
      <c r="F439" t="s">
        <v>33</v>
      </c>
      <c r="G439" s="16">
        <v>43109</v>
      </c>
      <c r="H439" t="s">
        <v>494</v>
      </c>
      <c r="I439" t="s">
        <v>34</v>
      </c>
      <c r="J439">
        <v>35</v>
      </c>
      <c r="K439">
        <v>5936</v>
      </c>
      <c r="L439">
        <v>11552</v>
      </c>
      <c r="M439">
        <v>207760</v>
      </c>
      <c r="N439">
        <v>404320</v>
      </c>
      <c r="O439">
        <v>196560</v>
      </c>
    </row>
    <row r="440" spans="1:15" x14ac:dyDescent="0.3">
      <c r="A440" s="16">
        <v>42745</v>
      </c>
      <c r="B440" t="s">
        <v>5</v>
      </c>
      <c r="C440" t="s">
        <v>17</v>
      </c>
      <c r="D440" t="s">
        <v>26</v>
      </c>
      <c r="E440">
        <v>2017</v>
      </c>
      <c r="F440" t="s">
        <v>33</v>
      </c>
      <c r="G440" s="16">
        <v>42745</v>
      </c>
      <c r="H440" t="s">
        <v>4604</v>
      </c>
      <c r="I440" t="s">
        <v>35</v>
      </c>
      <c r="J440">
        <v>61</v>
      </c>
      <c r="K440">
        <v>3665</v>
      </c>
      <c r="L440">
        <v>9020</v>
      </c>
      <c r="M440">
        <v>223565</v>
      </c>
      <c r="N440">
        <v>550220</v>
      </c>
      <c r="O440">
        <v>326655</v>
      </c>
    </row>
    <row r="441" spans="1:15" x14ac:dyDescent="0.3">
      <c r="A441" s="16">
        <v>43514</v>
      </c>
      <c r="B441" t="s">
        <v>3</v>
      </c>
      <c r="C441" t="s">
        <v>9</v>
      </c>
      <c r="D441" t="s">
        <v>26</v>
      </c>
      <c r="E441">
        <v>2019</v>
      </c>
      <c r="F441" t="s">
        <v>33</v>
      </c>
      <c r="G441" s="16">
        <v>43514</v>
      </c>
      <c r="H441" t="s">
        <v>4598</v>
      </c>
      <c r="I441" t="s">
        <v>34</v>
      </c>
      <c r="J441">
        <v>64</v>
      </c>
      <c r="K441">
        <v>2744</v>
      </c>
      <c r="L441">
        <v>5656</v>
      </c>
      <c r="M441">
        <v>175616</v>
      </c>
      <c r="N441">
        <v>361984</v>
      </c>
      <c r="O441">
        <v>186368</v>
      </c>
    </row>
    <row r="442" spans="1:15" x14ac:dyDescent="0.3">
      <c r="A442" s="16">
        <v>43542</v>
      </c>
      <c r="B442" t="s">
        <v>3</v>
      </c>
      <c r="C442" t="s">
        <v>9</v>
      </c>
      <c r="D442" t="s">
        <v>27</v>
      </c>
      <c r="E442">
        <v>2019</v>
      </c>
      <c r="F442" t="s">
        <v>33</v>
      </c>
      <c r="G442" s="16">
        <v>43542</v>
      </c>
      <c r="H442" t="s">
        <v>4597</v>
      </c>
      <c r="I442" t="s">
        <v>35</v>
      </c>
      <c r="J442">
        <v>30</v>
      </c>
      <c r="K442">
        <v>2015</v>
      </c>
      <c r="L442">
        <v>3577</v>
      </c>
      <c r="M442">
        <v>60450</v>
      </c>
      <c r="N442">
        <v>107310</v>
      </c>
      <c r="O442">
        <v>46860</v>
      </c>
    </row>
    <row r="443" spans="1:15" x14ac:dyDescent="0.3">
      <c r="A443" s="16">
        <v>42752</v>
      </c>
      <c r="B443" t="s">
        <v>5</v>
      </c>
      <c r="C443" t="s">
        <v>16</v>
      </c>
      <c r="D443" t="s">
        <v>26</v>
      </c>
      <c r="E443">
        <v>2017</v>
      </c>
      <c r="F443" t="s">
        <v>33</v>
      </c>
      <c r="G443" s="16">
        <v>42752</v>
      </c>
      <c r="H443" t="s">
        <v>498</v>
      </c>
      <c r="I443" t="s">
        <v>35</v>
      </c>
      <c r="J443">
        <v>56</v>
      </c>
      <c r="K443">
        <v>5567</v>
      </c>
      <c r="L443">
        <v>12062</v>
      </c>
      <c r="M443">
        <v>311752</v>
      </c>
      <c r="N443">
        <v>675472</v>
      </c>
      <c r="O443">
        <v>363720</v>
      </c>
    </row>
    <row r="444" spans="1:15" x14ac:dyDescent="0.3">
      <c r="A444" s="16">
        <v>43872</v>
      </c>
      <c r="B444" t="s">
        <v>6</v>
      </c>
      <c r="C444" t="s">
        <v>20</v>
      </c>
      <c r="D444" t="s">
        <v>25</v>
      </c>
      <c r="E444">
        <v>2020</v>
      </c>
      <c r="F444" t="s">
        <v>33</v>
      </c>
      <c r="G444" s="16">
        <v>43872</v>
      </c>
      <c r="H444" t="s">
        <v>499</v>
      </c>
      <c r="I444" t="s">
        <v>34</v>
      </c>
      <c r="J444">
        <v>51</v>
      </c>
      <c r="K444">
        <v>8946</v>
      </c>
      <c r="L444">
        <v>15943</v>
      </c>
      <c r="M444">
        <v>456246</v>
      </c>
      <c r="N444">
        <v>813093</v>
      </c>
      <c r="O444">
        <v>356847</v>
      </c>
    </row>
    <row r="445" spans="1:15" x14ac:dyDescent="0.3">
      <c r="A445" s="16">
        <v>43168</v>
      </c>
      <c r="B445" t="s">
        <v>4</v>
      </c>
      <c r="C445" t="s">
        <v>12</v>
      </c>
      <c r="D445" t="s">
        <v>24</v>
      </c>
      <c r="E445">
        <v>2018</v>
      </c>
      <c r="F445" t="s">
        <v>33</v>
      </c>
      <c r="G445" s="16">
        <v>43168</v>
      </c>
      <c r="H445" t="s">
        <v>4594</v>
      </c>
      <c r="I445" t="s">
        <v>34</v>
      </c>
      <c r="J445">
        <v>60</v>
      </c>
      <c r="K445">
        <v>3841</v>
      </c>
      <c r="L445">
        <v>6002</v>
      </c>
      <c r="M445">
        <v>230460</v>
      </c>
      <c r="N445">
        <v>360120</v>
      </c>
      <c r="O445">
        <v>129660</v>
      </c>
    </row>
    <row r="446" spans="1:15" x14ac:dyDescent="0.3">
      <c r="A446" s="16">
        <v>42809</v>
      </c>
      <c r="B446" t="s">
        <v>5</v>
      </c>
      <c r="C446" t="s">
        <v>17</v>
      </c>
      <c r="D446" t="s">
        <v>26</v>
      </c>
      <c r="E446">
        <v>2017</v>
      </c>
      <c r="F446" t="s">
        <v>33</v>
      </c>
      <c r="G446" s="16">
        <v>42809</v>
      </c>
      <c r="H446" t="s">
        <v>4590</v>
      </c>
      <c r="I446" t="s">
        <v>35</v>
      </c>
      <c r="J446">
        <v>63</v>
      </c>
      <c r="K446">
        <v>5032</v>
      </c>
      <c r="L446">
        <v>10087</v>
      </c>
      <c r="M446">
        <v>317016</v>
      </c>
      <c r="N446">
        <v>635481</v>
      </c>
      <c r="O446">
        <v>318465</v>
      </c>
    </row>
    <row r="447" spans="1:15" x14ac:dyDescent="0.3">
      <c r="A447" s="16">
        <v>42792</v>
      </c>
      <c r="B447" t="s">
        <v>3</v>
      </c>
      <c r="C447" t="s">
        <v>7</v>
      </c>
      <c r="D447" t="s">
        <v>25</v>
      </c>
      <c r="E447">
        <v>2017</v>
      </c>
      <c r="F447" t="s">
        <v>33</v>
      </c>
      <c r="G447" s="16">
        <v>42792</v>
      </c>
      <c r="H447" t="s">
        <v>4585</v>
      </c>
      <c r="I447" t="s">
        <v>34</v>
      </c>
      <c r="J447">
        <v>25</v>
      </c>
      <c r="K447">
        <v>7946</v>
      </c>
      <c r="L447">
        <v>11591</v>
      </c>
      <c r="M447">
        <v>198650</v>
      </c>
      <c r="N447">
        <v>289775</v>
      </c>
      <c r="O447">
        <v>91125</v>
      </c>
    </row>
    <row r="448" spans="1:15" x14ac:dyDescent="0.3">
      <c r="A448" s="16">
        <v>43883</v>
      </c>
      <c r="B448" t="s">
        <v>6</v>
      </c>
      <c r="C448" t="s">
        <v>23</v>
      </c>
      <c r="D448" t="s">
        <v>26</v>
      </c>
      <c r="E448">
        <v>2020</v>
      </c>
      <c r="F448" t="s">
        <v>33</v>
      </c>
      <c r="G448" s="16">
        <v>43883</v>
      </c>
      <c r="H448" t="s">
        <v>4581</v>
      </c>
      <c r="I448" t="s">
        <v>34</v>
      </c>
      <c r="J448">
        <v>72</v>
      </c>
      <c r="K448">
        <v>6260</v>
      </c>
      <c r="L448">
        <v>9780</v>
      </c>
      <c r="M448">
        <v>450720</v>
      </c>
      <c r="N448">
        <v>704160</v>
      </c>
      <c r="O448">
        <v>253440</v>
      </c>
    </row>
    <row r="449" spans="1:15" x14ac:dyDescent="0.3">
      <c r="A449" s="16">
        <v>42824</v>
      </c>
      <c r="B449" t="s">
        <v>4</v>
      </c>
      <c r="C449" t="s">
        <v>12</v>
      </c>
      <c r="D449" t="s">
        <v>26</v>
      </c>
      <c r="E449">
        <v>2017</v>
      </c>
      <c r="F449" t="s">
        <v>33</v>
      </c>
      <c r="G449" s="16">
        <v>42824</v>
      </c>
      <c r="H449" t="s">
        <v>504</v>
      </c>
      <c r="I449" t="s">
        <v>34</v>
      </c>
      <c r="J449">
        <v>23</v>
      </c>
      <c r="K449">
        <v>5904</v>
      </c>
      <c r="L449">
        <v>11079</v>
      </c>
      <c r="M449">
        <v>135792</v>
      </c>
      <c r="N449">
        <v>254817</v>
      </c>
      <c r="O449">
        <v>119025</v>
      </c>
    </row>
    <row r="450" spans="1:15" x14ac:dyDescent="0.3">
      <c r="A450" s="16">
        <v>43842</v>
      </c>
      <c r="B450" t="s">
        <v>5</v>
      </c>
      <c r="C450" t="s">
        <v>18</v>
      </c>
      <c r="D450" t="s">
        <v>26</v>
      </c>
      <c r="E450">
        <v>2020</v>
      </c>
      <c r="F450" t="s">
        <v>33</v>
      </c>
      <c r="G450" s="16">
        <v>43842</v>
      </c>
      <c r="H450" t="s">
        <v>4571</v>
      </c>
      <c r="I450" t="s">
        <v>34</v>
      </c>
      <c r="J450">
        <v>27</v>
      </c>
      <c r="K450">
        <v>3135</v>
      </c>
      <c r="L450">
        <v>7676</v>
      </c>
      <c r="M450">
        <v>84645</v>
      </c>
      <c r="N450">
        <v>207252</v>
      </c>
      <c r="O450">
        <v>122607</v>
      </c>
    </row>
    <row r="451" spans="1:15" x14ac:dyDescent="0.3">
      <c r="A451" s="16">
        <v>43835</v>
      </c>
      <c r="B451" t="s">
        <v>3</v>
      </c>
      <c r="C451" t="s">
        <v>10</v>
      </c>
      <c r="D451" t="s">
        <v>27</v>
      </c>
      <c r="E451">
        <v>2020</v>
      </c>
      <c r="F451" t="s">
        <v>33</v>
      </c>
      <c r="G451" s="16">
        <v>43835</v>
      </c>
      <c r="H451" t="s">
        <v>4568</v>
      </c>
      <c r="I451" t="s">
        <v>34</v>
      </c>
      <c r="J451">
        <v>77</v>
      </c>
      <c r="K451">
        <v>5532</v>
      </c>
      <c r="L451">
        <v>11024</v>
      </c>
      <c r="M451">
        <v>425964</v>
      </c>
      <c r="N451">
        <v>848848</v>
      </c>
      <c r="O451">
        <v>422884</v>
      </c>
    </row>
    <row r="452" spans="1:15" x14ac:dyDescent="0.3">
      <c r="A452" s="16">
        <v>43871</v>
      </c>
      <c r="B452" t="s">
        <v>6</v>
      </c>
      <c r="C452" t="s">
        <v>23</v>
      </c>
      <c r="D452" t="s">
        <v>24</v>
      </c>
      <c r="E452">
        <v>2020</v>
      </c>
      <c r="F452" t="s">
        <v>33</v>
      </c>
      <c r="G452" s="16">
        <v>43871</v>
      </c>
      <c r="H452" t="s">
        <v>4567</v>
      </c>
      <c r="I452" t="s">
        <v>34</v>
      </c>
      <c r="J452">
        <v>90</v>
      </c>
      <c r="K452">
        <v>7989</v>
      </c>
      <c r="L452">
        <v>9932</v>
      </c>
      <c r="M452">
        <v>719010</v>
      </c>
      <c r="N452">
        <v>893880</v>
      </c>
      <c r="O452">
        <v>174870</v>
      </c>
    </row>
    <row r="453" spans="1:15" x14ac:dyDescent="0.3">
      <c r="A453" s="16">
        <v>43125</v>
      </c>
      <c r="B453" t="s">
        <v>3</v>
      </c>
      <c r="C453" t="s">
        <v>8</v>
      </c>
      <c r="D453" t="s">
        <v>24</v>
      </c>
      <c r="E453">
        <v>2018</v>
      </c>
      <c r="F453" t="s">
        <v>33</v>
      </c>
      <c r="G453" s="16">
        <v>43125</v>
      </c>
      <c r="H453" t="s">
        <v>4566</v>
      </c>
      <c r="I453" t="s">
        <v>34</v>
      </c>
      <c r="J453">
        <v>30</v>
      </c>
      <c r="K453">
        <v>7965</v>
      </c>
      <c r="L453">
        <v>9938</v>
      </c>
      <c r="M453">
        <v>238950</v>
      </c>
      <c r="N453">
        <v>298140</v>
      </c>
      <c r="O453">
        <v>59190</v>
      </c>
    </row>
    <row r="454" spans="1:15" x14ac:dyDescent="0.3">
      <c r="A454" s="16">
        <v>43836</v>
      </c>
      <c r="B454" t="s">
        <v>4</v>
      </c>
      <c r="C454" t="s">
        <v>12</v>
      </c>
      <c r="D454" t="s">
        <v>27</v>
      </c>
      <c r="E454">
        <v>2020</v>
      </c>
      <c r="F454" t="s">
        <v>33</v>
      </c>
      <c r="G454" s="16">
        <v>43836</v>
      </c>
      <c r="H454" t="s">
        <v>509</v>
      </c>
      <c r="I454" t="s">
        <v>35</v>
      </c>
      <c r="J454">
        <v>43</v>
      </c>
      <c r="K454">
        <v>6293</v>
      </c>
      <c r="L454">
        <v>12598</v>
      </c>
      <c r="M454">
        <v>270599</v>
      </c>
      <c r="N454">
        <v>541714</v>
      </c>
      <c r="O454">
        <v>271115</v>
      </c>
    </row>
    <row r="455" spans="1:15" x14ac:dyDescent="0.3">
      <c r="A455" s="16">
        <v>43167</v>
      </c>
      <c r="B455" t="s">
        <v>4</v>
      </c>
      <c r="C455" t="s">
        <v>15</v>
      </c>
      <c r="D455" t="s">
        <v>27</v>
      </c>
      <c r="E455">
        <v>2018</v>
      </c>
      <c r="F455" t="s">
        <v>33</v>
      </c>
      <c r="G455" s="16">
        <v>43167</v>
      </c>
      <c r="H455" t="s">
        <v>510</v>
      </c>
      <c r="I455" t="s">
        <v>35</v>
      </c>
      <c r="J455">
        <v>89</v>
      </c>
      <c r="K455">
        <v>2587</v>
      </c>
      <c r="L455">
        <v>9245</v>
      </c>
      <c r="M455">
        <v>230243</v>
      </c>
      <c r="N455">
        <v>822805</v>
      </c>
      <c r="O455">
        <v>592562</v>
      </c>
    </row>
    <row r="456" spans="1:15" x14ac:dyDescent="0.3">
      <c r="A456" s="16">
        <v>43114</v>
      </c>
      <c r="B456" t="s">
        <v>3</v>
      </c>
      <c r="C456" t="s">
        <v>9</v>
      </c>
      <c r="D456" t="s">
        <v>26</v>
      </c>
      <c r="E456">
        <v>2018</v>
      </c>
      <c r="F456" t="s">
        <v>33</v>
      </c>
      <c r="G456" s="16">
        <v>43114</v>
      </c>
      <c r="H456" t="s">
        <v>4562</v>
      </c>
      <c r="I456" t="s">
        <v>35</v>
      </c>
      <c r="J456">
        <v>77</v>
      </c>
      <c r="K456">
        <v>4591</v>
      </c>
      <c r="L456">
        <v>8857</v>
      </c>
      <c r="M456">
        <v>353507</v>
      </c>
      <c r="N456">
        <v>681989</v>
      </c>
      <c r="O456">
        <v>328482</v>
      </c>
    </row>
    <row r="457" spans="1:15" x14ac:dyDescent="0.3">
      <c r="A457" s="16">
        <v>43108</v>
      </c>
      <c r="B457" t="s">
        <v>3</v>
      </c>
      <c r="C457" t="s">
        <v>7</v>
      </c>
      <c r="D457" t="s">
        <v>27</v>
      </c>
      <c r="E457">
        <v>2018</v>
      </c>
      <c r="F457" t="s">
        <v>33</v>
      </c>
      <c r="G457" s="16">
        <v>43108</v>
      </c>
      <c r="H457" t="s">
        <v>4561</v>
      </c>
      <c r="I457" t="s">
        <v>34</v>
      </c>
      <c r="J457">
        <v>83</v>
      </c>
      <c r="K457">
        <v>2709</v>
      </c>
      <c r="L457">
        <v>4455</v>
      </c>
      <c r="M457">
        <v>224847</v>
      </c>
      <c r="N457">
        <v>369765</v>
      </c>
      <c r="O457">
        <v>144918</v>
      </c>
    </row>
    <row r="458" spans="1:15" x14ac:dyDescent="0.3">
      <c r="A458" s="16">
        <v>42809</v>
      </c>
      <c r="B458" t="s">
        <v>3</v>
      </c>
      <c r="C458" t="s">
        <v>8</v>
      </c>
      <c r="D458" t="s">
        <v>25</v>
      </c>
      <c r="E458">
        <v>2017</v>
      </c>
      <c r="F458" t="s">
        <v>33</v>
      </c>
      <c r="G458" s="16">
        <v>42809</v>
      </c>
      <c r="H458" t="s">
        <v>4552</v>
      </c>
      <c r="I458" t="s">
        <v>34</v>
      </c>
      <c r="J458">
        <v>88</v>
      </c>
      <c r="K458">
        <v>6291</v>
      </c>
      <c r="L458">
        <v>11863</v>
      </c>
      <c r="M458">
        <v>553608</v>
      </c>
      <c r="N458">
        <v>1043944</v>
      </c>
      <c r="O458">
        <v>490336</v>
      </c>
    </row>
    <row r="459" spans="1:15" x14ac:dyDescent="0.3">
      <c r="A459" s="16">
        <v>43549</v>
      </c>
      <c r="B459" t="s">
        <v>4</v>
      </c>
      <c r="C459" t="s">
        <v>13</v>
      </c>
      <c r="D459" t="s">
        <v>25</v>
      </c>
      <c r="E459">
        <v>2019</v>
      </c>
      <c r="F459" t="s">
        <v>33</v>
      </c>
      <c r="G459" s="16">
        <v>43549</v>
      </c>
      <c r="H459" t="s">
        <v>4550</v>
      </c>
      <c r="I459" t="s">
        <v>34</v>
      </c>
      <c r="J459">
        <v>54</v>
      </c>
      <c r="K459">
        <v>4878</v>
      </c>
      <c r="L459">
        <v>8680</v>
      </c>
      <c r="M459">
        <v>263412</v>
      </c>
      <c r="N459">
        <v>468720</v>
      </c>
      <c r="O459">
        <v>205308</v>
      </c>
    </row>
    <row r="460" spans="1:15" x14ac:dyDescent="0.3">
      <c r="A460" s="16">
        <v>42810</v>
      </c>
      <c r="B460" t="s">
        <v>6</v>
      </c>
      <c r="C460" t="s">
        <v>22</v>
      </c>
      <c r="D460" t="s">
        <v>25</v>
      </c>
      <c r="E460">
        <v>2017</v>
      </c>
      <c r="F460" t="s">
        <v>33</v>
      </c>
      <c r="G460" s="16">
        <v>42810</v>
      </c>
      <c r="H460" t="s">
        <v>4541</v>
      </c>
      <c r="I460" t="s">
        <v>35</v>
      </c>
      <c r="J460">
        <v>31</v>
      </c>
      <c r="K460">
        <v>8081</v>
      </c>
      <c r="L460">
        <v>13945</v>
      </c>
      <c r="M460">
        <v>250511</v>
      </c>
      <c r="N460">
        <v>432295</v>
      </c>
      <c r="O460">
        <v>181784</v>
      </c>
    </row>
    <row r="461" spans="1:15" x14ac:dyDescent="0.3">
      <c r="A461" s="16">
        <v>43871</v>
      </c>
      <c r="B461" t="s">
        <v>3</v>
      </c>
      <c r="C461" t="s">
        <v>10</v>
      </c>
      <c r="D461" t="s">
        <v>25</v>
      </c>
      <c r="E461">
        <v>2020</v>
      </c>
      <c r="F461" t="s">
        <v>33</v>
      </c>
      <c r="G461" s="16">
        <v>43871</v>
      </c>
      <c r="H461" t="s">
        <v>4540</v>
      </c>
      <c r="I461" t="s">
        <v>35</v>
      </c>
      <c r="J461">
        <v>13</v>
      </c>
      <c r="K461">
        <v>6590</v>
      </c>
      <c r="L461">
        <v>8404</v>
      </c>
      <c r="M461">
        <v>85670</v>
      </c>
      <c r="N461">
        <v>109252</v>
      </c>
      <c r="O461">
        <v>23582</v>
      </c>
    </row>
    <row r="462" spans="1:15" x14ac:dyDescent="0.3">
      <c r="A462" s="16">
        <v>42768</v>
      </c>
      <c r="B462" t="s">
        <v>3</v>
      </c>
      <c r="C462" t="s">
        <v>7</v>
      </c>
      <c r="D462" t="s">
        <v>24</v>
      </c>
      <c r="E462">
        <v>2017</v>
      </c>
      <c r="F462" t="s">
        <v>33</v>
      </c>
      <c r="G462" s="16">
        <v>42768</v>
      </c>
      <c r="H462" t="s">
        <v>4539</v>
      </c>
      <c r="I462" t="s">
        <v>34</v>
      </c>
      <c r="J462">
        <v>24</v>
      </c>
      <c r="K462">
        <v>2701</v>
      </c>
      <c r="L462">
        <v>3707</v>
      </c>
      <c r="M462">
        <v>64824</v>
      </c>
      <c r="N462">
        <v>88968</v>
      </c>
      <c r="O462">
        <v>24144</v>
      </c>
    </row>
    <row r="463" spans="1:15" x14ac:dyDescent="0.3">
      <c r="A463" s="16">
        <v>43873</v>
      </c>
      <c r="B463" t="s">
        <v>6</v>
      </c>
      <c r="C463" t="s">
        <v>21</v>
      </c>
      <c r="D463" t="s">
        <v>24</v>
      </c>
      <c r="E463">
        <v>2020</v>
      </c>
      <c r="F463" t="s">
        <v>33</v>
      </c>
      <c r="G463" s="16">
        <v>43873</v>
      </c>
      <c r="H463" t="s">
        <v>518</v>
      </c>
      <c r="I463" t="s">
        <v>35</v>
      </c>
      <c r="J463">
        <v>53</v>
      </c>
      <c r="K463">
        <v>6240</v>
      </c>
      <c r="L463">
        <v>9844</v>
      </c>
      <c r="M463">
        <v>330720</v>
      </c>
      <c r="N463">
        <v>521732</v>
      </c>
      <c r="O463">
        <v>191012</v>
      </c>
    </row>
    <row r="464" spans="1:15" x14ac:dyDescent="0.3">
      <c r="A464" s="16">
        <v>43877</v>
      </c>
      <c r="B464" t="s">
        <v>3</v>
      </c>
      <c r="C464" t="s">
        <v>8</v>
      </c>
      <c r="D464" t="s">
        <v>24</v>
      </c>
      <c r="E464">
        <v>2020</v>
      </c>
      <c r="F464" t="s">
        <v>33</v>
      </c>
      <c r="G464" s="16">
        <v>43877</v>
      </c>
      <c r="H464" t="s">
        <v>4530</v>
      </c>
      <c r="I464" t="s">
        <v>34</v>
      </c>
      <c r="J464">
        <v>56</v>
      </c>
      <c r="K464">
        <v>2124</v>
      </c>
      <c r="L464">
        <v>6027</v>
      </c>
      <c r="M464">
        <v>118944</v>
      </c>
      <c r="N464">
        <v>337512</v>
      </c>
      <c r="O464">
        <v>218568</v>
      </c>
    </row>
    <row r="465" spans="1:15" x14ac:dyDescent="0.3">
      <c r="A465" s="16">
        <v>43839</v>
      </c>
      <c r="B465" t="s">
        <v>3</v>
      </c>
      <c r="C465" t="s">
        <v>10</v>
      </c>
      <c r="D465" t="s">
        <v>25</v>
      </c>
      <c r="E465">
        <v>2020</v>
      </c>
      <c r="F465" t="s">
        <v>33</v>
      </c>
      <c r="G465" s="16">
        <v>43839</v>
      </c>
      <c r="H465" t="s">
        <v>520</v>
      </c>
      <c r="I465" t="s">
        <v>34</v>
      </c>
      <c r="J465">
        <v>50</v>
      </c>
      <c r="K465">
        <v>3098</v>
      </c>
      <c r="L465">
        <v>8108</v>
      </c>
      <c r="M465">
        <v>154900</v>
      </c>
      <c r="N465">
        <v>405400</v>
      </c>
      <c r="O465">
        <v>250500</v>
      </c>
    </row>
    <row r="466" spans="1:15" x14ac:dyDescent="0.3">
      <c r="A466" s="16">
        <v>42759</v>
      </c>
      <c r="B466" t="s">
        <v>5</v>
      </c>
      <c r="C466" t="s">
        <v>19</v>
      </c>
      <c r="D466" t="s">
        <v>27</v>
      </c>
      <c r="E466">
        <v>2017</v>
      </c>
      <c r="F466" t="s">
        <v>33</v>
      </c>
      <c r="G466" s="16">
        <v>42759</v>
      </c>
      <c r="H466" t="s">
        <v>521</v>
      </c>
      <c r="I466" t="s">
        <v>34</v>
      </c>
      <c r="J466">
        <v>13</v>
      </c>
      <c r="K466">
        <v>7412</v>
      </c>
      <c r="L466">
        <v>9331</v>
      </c>
      <c r="M466">
        <v>96356</v>
      </c>
      <c r="N466">
        <v>121303</v>
      </c>
      <c r="O466">
        <v>24947</v>
      </c>
    </row>
    <row r="467" spans="1:15" x14ac:dyDescent="0.3">
      <c r="A467" s="16">
        <v>42768</v>
      </c>
      <c r="B467" t="s">
        <v>6</v>
      </c>
      <c r="C467" t="s">
        <v>20</v>
      </c>
      <c r="D467" t="s">
        <v>25</v>
      </c>
      <c r="E467">
        <v>2017</v>
      </c>
      <c r="F467" t="s">
        <v>33</v>
      </c>
      <c r="G467" s="16">
        <v>42768</v>
      </c>
      <c r="H467" t="s">
        <v>522</v>
      </c>
      <c r="I467" t="s">
        <v>34</v>
      </c>
      <c r="J467">
        <v>70</v>
      </c>
      <c r="K467">
        <v>6618</v>
      </c>
      <c r="L467">
        <v>11619</v>
      </c>
      <c r="M467">
        <v>463260</v>
      </c>
      <c r="N467">
        <v>813330</v>
      </c>
      <c r="O467">
        <v>350070</v>
      </c>
    </row>
    <row r="468" spans="1:15" x14ac:dyDescent="0.3">
      <c r="A468" s="16">
        <v>43503</v>
      </c>
      <c r="B468" t="s">
        <v>6</v>
      </c>
      <c r="C468" t="s">
        <v>23</v>
      </c>
      <c r="D468" t="s">
        <v>24</v>
      </c>
      <c r="E468">
        <v>2019</v>
      </c>
      <c r="F468" t="s">
        <v>33</v>
      </c>
      <c r="G468" s="16">
        <v>43503</v>
      </c>
      <c r="H468" t="s">
        <v>4529</v>
      </c>
      <c r="I468" t="s">
        <v>35</v>
      </c>
      <c r="J468">
        <v>34</v>
      </c>
      <c r="K468">
        <v>4200</v>
      </c>
      <c r="L468">
        <v>7509</v>
      </c>
      <c r="M468">
        <v>142800</v>
      </c>
      <c r="N468">
        <v>255306</v>
      </c>
      <c r="O468">
        <v>112506</v>
      </c>
    </row>
    <row r="469" spans="1:15" x14ac:dyDescent="0.3">
      <c r="A469" s="16">
        <v>42784</v>
      </c>
      <c r="B469" t="s">
        <v>4</v>
      </c>
      <c r="C469" t="s">
        <v>12</v>
      </c>
      <c r="D469" t="s">
        <v>24</v>
      </c>
      <c r="E469">
        <v>2017</v>
      </c>
      <c r="F469" t="s">
        <v>33</v>
      </c>
      <c r="G469" s="16">
        <v>42784</v>
      </c>
      <c r="H469" t="s">
        <v>4527</v>
      </c>
      <c r="I469" t="s">
        <v>35</v>
      </c>
      <c r="J469">
        <v>40</v>
      </c>
      <c r="K469">
        <v>8018</v>
      </c>
      <c r="L469">
        <v>9408</v>
      </c>
      <c r="M469">
        <v>320720</v>
      </c>
      <c r="N469">
        <v>376320</v>
      </c>
      <c r="O469">
        <v>55600</v>
      </c>
    </row>
    <row r="470" spans="1:15" x14ac:dyDescent="0.3">
      <c r="A470" s="16">
        <v>43175</v>
      </c>
      <c r="B470" t="s">
        <v>6</v>
      </c>
      <c r="C470" t="s">
        <v>23</v>
      </c>
      <c r="D470" t="s">
        <v>27</v>
      </c>
      <c r="E470">
        <v>2018</v>
      </c>
      <c r="F470" t="s">
        <v>33</v>
      </c>
      <c r="G470" s="16">
        <v>43175</v>
      </c>
      <c r="H470" t="s">
        <v>4524</v>
      </c>
      <c r="I470" t="s">
        <v>34</v>
      </c>
      <c r="J470">
        <v>91</v>
      </c>
      <c r="K470">
        <v>4952</v>
      </c>
      <c r="L470">
        <v>7207</v>
      </c>
      <c r="M470">
        <v>450632</v>
      </c>
      <c r="N470">
        <v>655837</v>
      </c>
      <c r="O470">
        <v>205205</v>
      </c>
    </row>
    <row r="471" spans="1:15" x14ac:dyDescent="0.3">
      <c r="A471" s="16">
        <v>43546</v>
      </c>
      <c r="B471" t="s">
        <v>3</v>
      </c>
      <c r="C471" t="s">
        <v>9</v>
      </c>
      <c r="D471" t="s">
        <v>26</v>
      </c>
      <c r="E471">
        <v>2019</v>
      </c>
      <c r="F471" t="s">
        <v>33</v>
      </c>
      <c r="G471" s="16">
        <v>43546</v>
      </c>
      <c r="H471" t="s">
        <v>4523</v>
      </c>
      <c r="I471" t="s">
        <v>34</v>
      </c>
      <c r="J471">
        <v>69</v>
      </c>
      <c r="K471">
        <v>6034</v>
      </c>
      <c r="L471">
        <v>11389</v>
      </c>
      <c r="M471">
        <v>416346</v>
      </c>
      <c r="N471">
        <v>785841</v>
      </c>
      <c r="O471">
        <v>369495</v>
      </c>
    </row>
    <row r="472" spans="1:15" x14ac:dyDescent="0.3">
      <c r="A472" s="16">
        <v>43494</v>
      </c>
      <c r="B472" t="s">
        <v>6</v>
      </c>
      <c r="C472" t="s">
        <v>22</v>
      </c>
      <c r="D472" t="s">
        <v>24</v>
      </c>
      <c r="E472">
        <v>2019</v>
      </c>
      <c r="F472" t="s">
        <v>33</v>
      </c>
      <c r="G472" s="16">
        <v>43494</v>
      </c>
      <c r="H472" t="s">
        <v>4518</v>
      </c>
      <c r="I472" t="s">
        <v>35</v>
      </c>
      <c r="J472">
        <v>60</v>
      </c>
      <c r="K472">
        <v>5838</v>
      </c>
      <c r="L472">
        <v>10092</v>
      </c>
      <c r="M472">
        <v>350280</v>
      </c>
      <c r="N472">
        <v>605520</v>
      </c>
      <c r="O472">
        <v>255240</v>
      </c>
    </row>
    <row r="473" spans="1:15" x14ac:dyDescent="0.3">
      <c r="A473" s="16">
        <v>42782</v>
      </c>
      <c r="B473" t="s">
        <v>3</v>
      </c>
      <c r="C473" t="s">
        <v>9</v>
      </c>
      <c r="D473" t="s">
        <v>24</v>
      </c>
      <c r="E473">
        <v>2017</v>
      </c>
      <c r="F473" t="s">
        <v>33</v>
      </c>
      <c r="G473" s="16">
        <v>42782</v>
      </c>
      <c r="H473" t="s">
        <v>528</v>
      </c>
      <c r="I473" t="s">
        <v>35</v>
      </c>
      <c r="J473">
        <v>87</v>
      </c>
      <c r="K473">
        <v>8534</v>
      </c>
      <c r="L473">
        <v>13224</v>
      </c>
      <c r="M473">
        <v>742458</v>
      </c>
      <c r="N473">
        <v>1150488</v>
      </c>
      <c r="O473">
        <v>408030</v>
      </c>
    </row>
    <row r="474" spans="1:15" x14ac:dyDescent="0.3">
      <c r="A474" s="16">
        <v>43881</v>
      </c>
      <c r="B474" t="s">
        <v>5</v>
      </c>
      <c r="C474" t="s">
        <v>17</v>
      </c>
      <c r="D474" t="s">
        <v>26</v>
      </c>
      <c r="E474">
        <v>2020</v>
      </c>
      <c r="F474" t="s">
        <v>33</v>
      </c>
      <c r="G474" s="16">
        <v>43881</v>
      </c>
      <c r="H474" t="s">
        <v>4517</v>
      </c>
      <c r="I474" t="s">
        <v>35</v>
      </c>
      <c r="J474">
        <v>45</v>
      </c>
      <c r="K474">
        <v>2702</v>
      </c>
      <c r="L474">
        <v>5064</v>
      </c>
      <c r="M474">
        <v>121590</v>
      </c>
      <c r="N474">
        <v>227880</v>
      </c>
      <c r="O474">
        <v>106290</v>
      </c>
    </row>
    <row r="475" spans="1:15" x14ac:dyDescent="0.3">
      <c r="A475" s="16">
        <v>43145</v>
      </c>
      <c r="B475" t="s">
        <v>6</v>
      </c>
      <c r="C475" t="s">
        <v>21</v>
      </c>
      <c r="D475" t="s">
        <v>25</v>
      </c>
      <c r="E475">
        <v>2018</v>
      </c>
      <c r="F475" t="s">
        <v>33</v>
      </c>
      <c r="G475" s="16">
        <v>43145</v>
      </c>
      <c r="H475" t="s">
        <v>530</v>
      </c>
      <c r="I475" t="s">
        <v>34</v>
      </c>
      <c r="J475">
        <v>98</v>
      </c>
      <c r="K475">
        <v>7923</v>
      </c>
      <c r="L475">
        <v>11957</v>
      </c>
      <c r="M475">
        <v>776454</v>
      </c>
      <c r="N475">
        <v>1171786</v>
      </c>
      <c r="O475">
        <v>395332</v>
      </c>
    </row>
    <row r="476" spans="1:15" x14ac:dyDescent="0.3">
      <c r="A476" s="16">
        <v>43474</v>
      </c>
      <c r="B476" t="s">
        <v>6</v>
      </c>
      <c r="C476" t="s">
        <v>22</v>
      </c>
      <c r="D476" t="s">
        <v>27</v>
      </c>
      <c r="E476">
        <v>2019</v>
      </c>
      <c r="F476" t="s">
        <v>33</v>
      </c>
      <c r="G476" s="16">
        <v>43474</v>
      </c>
      <c r="H476" t="s">
        <v>4512</v>
      </c>
      <c r="I476" t="s">
        <v>34</v>
      </c>
      <c r="J476">
        <v>37</v>
      </c>
      <c r="K476">
        <v>2548</v>
      </c>
      <c r="L476">
        <v>5139</v>
      </c>
      <c r="M476">
        <v>94276</v>
      </c>
      <c r="N476">
        <v>190143</v>
      </c>
      <c r="O476">
        <v>95867</v>
      </c>
    </row>
    <row r="477" spans="1:15" x14ac:dyDescent="0.3">
      <c r="A477" s="16">
        <v>42761</v>
      </c>
      <c r="B477" t="s">
        <v>4</v>
      </c>
      <c r="C477" t="s">
        <v>13</v>
      </c>
      <c r="D477" t="s">
        <v>24</v>
      </c>
      <c r="E477">
        <v>2017</v>
      </c>
      <c r="F477" t="s">
        <v>33</v>
      </c>
      <c r="G477" s="16">
        <v>42761</v>
      </c>
      <c r="H477" t="s">
        <v>4506</v>
      </c>
      <c r="I477" t="s">
        <v>34</v>
      </c>
      <c r="J477">
        <v>36</v>
      </c>
      <c r="K477">
        <v>8349</v>
      </c>
      <c r="L477">
        <v>11993</v>
      </c>
      <c r="M477">
        <v>300564</v>
      </c>
      <c r="N477">
        <v>431748</v>
      </c>
      <c r="O477">
        <v>131184</v>
      </c>
    </row>
    <row r="478" spans="1:15" x14ac:dyDescent="0.3">
      <c r="A478" s="16">
        <v>43918</v>
      </c>
      <c r="B478" t="s">
        <v>5</v>
      </c>
      <c r="C478" t="s">
        <v>18</v>
      </c>
      <c r="D478" t="s">
        <v>25</v>
      </c>
      <c r="E478">
        <v>2020</v>
      </c>
      <c r="F478" t="s">
        <v>33</v>
      </c>
      <c r="G478" s="16">
        <v>43918</v>
      </c>
      <c r="H478" t="s">
        <v>4503</v>
      </c>
      <c r="I478" t="s">
        <v>34</v>
      </c>
      <c r="J478">
        <v>91</v>
      </c>
      <c r="K478">
        <v>3251</v>
      </c>
      <c r="L478">
        <v>8688</v>
      </c>
      <c r="M478">
        <v>295841</v>
      </c>
      <c r="N478">
        <v>790608</v>
      </c>
      <c r="O478">
        <v>494767</v>
      </c>
    </row>
    <row r="479" spans="1:15" x14ac:dyDescent="0.3">
      <c r="A479" s="16">
        <v>42767</v>
      </c>
      <c r="B479" t="s">
        <v>5</v>
      </c>
      <c r="C479" t="s">
        <v>19</v>
      </c>
      <c r="D479" t="s">
        <v>25</v>
      </c>
      <c r="E479">
        <v>2017</v>
      </c>
      <c r="F479" t="s">
        <v>33</v>
      </c>
      <c r="G479" s="16">
        <v>42767</v>
      </c>
      <c r="H479" t="s">
        <v>533</v>
      </c>
      <c r="I479" t="s">
        <v>34</v>
      </c>
      <c r="J479">
        <v>21</v>
      </c>
      <c r="K479">
        <v>3617</v>
      </c>
      <c r="L479">
        <v>8195</v>
      </c>
      <c r="M479">
        <v>75957</v>
      </c>
      <c r="N479">
        <v>172095</v>
      </c>
      <c r="O479">
        <v>96138</v>
      </c>
    </row>
    <row r="480" spans="1:15" x14ac:dyDescent="0.3">
      <c r="A480" s="16">
        <v>42743</v>
      </c>
      <c r="B480" t="s">
        <v>5</v>
      </c>
      <c r="C480" t="s">
        <v>19</v>
      </c>
      <c r="D480" t="s">
        <v>27</v>
      </c>
      <c r="E480">
        <v>2017</v>
      </c>
      <c r="F480" t="s">
        <v>33</v>
      </c>
      <c r="G480" s="16">
        <v>42743</v>
      </c>
      <c r="H480" t="s">
        <v>534</v>
      </c>
      <c r="I480" t="s">
        <v>34</v>
      </c>
      <c r="J480">
        <v>33</v>
      </c>
      <c r="K480">
        <v>2137</v>
      </c>
      <c r="L480">
        <v>7512</v>
      </c>
      <c r="M480">
        <v>70521</v>
      </c>
      <c r="N480">
        <v>247896</v>
      </c>
      <c r="O480">
        <v>177375</v>
      </c>
    </row>
    <row r="481" spans="1:15" x14ac:dyDescent="0.3">
      <c r="A481" s="16">
        <v>42791</v>
      </c>
      <c r="B481" t="s">
        <v>5</v>
      </c>
      <c r="C481" t="s">
        <v>19</v>
      </c>
      <c r="D481" t="s">
        <v>27</v>
      </c>
      <c r="E481">
        <v>2017</v>
      </c>
      <c r="F481" t="s">
        <v>33</v>
      </c>
      <c r="G481" s="16">
        <v>42791</v>
      </c>
      <c r="H481" t="s">
        <v>535</v>
      </c>
      <c r="I481" t="s">
        <v>35</v>
      </c>
      <c r="J481">
        <v>95</v>
      </c>
      <c r="K481">
        <v>3191</v>
      </c>
      <c r="L481">
        <v>5207</v>
      </c>
      <c r="M481">
        <v>303145</v>
      </c>
      <c r="N481">
        <v>494665</v>
      </c>
      <c r="O481">
        <v>191520</v>
      </c>
    </row>
    <row r="482" spans="1:15" x14ac:dyDescent="0.3">
      <c r="A482" s="16">
        <v>43834</v>
      </c>
      <c r="B482" t="s">
        <v>3</v>
      </c>
      <c r="C482" t="s">
        <v>9</v>
      </c>
      <c r="D482" t="s">
        <v>26</v>
      </c>
      <c r="E482">
        <v>2020</v>
      </c>
      <c r="F482" t="s">
        <v>33</v>
      </c>
      <c r="G482" s="16">
        <v>43834</v>
      </c>
      <c r="H482" t="s">
        <v>4498</v>
      </c>
      <c r="I482" t="s">
        <v>35</v>
      </c>
      <c r="J482">
        <v>62</v>
      </c>
      <c r="K482">
        <v>4896</v>
      </c>
      <c r="L482">
        <v>9379</v>
      </c>
      <c r="M482">
        <v>303552</v>
      </c>
      <c r="N482">
        <v>581498</v>
      </c>
      <c r="O482">
        <v>277946</v>
      </c>
    </row>
    <row r="483" spans="1:15" x14ac:dyDescent="0.3">
      <c r="A483" s="16">
        <v>43498</v>
      </c>
      <c r="B483" t="s">
        <v>4</v>
      </c>
      <c r="C483" t="s">
        <v>14</v>
      </c>
      <c r="D483" t="s">
        <v>25</v>
      </c>
      <c r="E483">
        <v>2019</v>
      </c>
      <c r="F483" t="s">
        <v>33</v>
      </c>
      <c r="G483" s="16">
        <v>43498</v>
      </c>
      <c r="H483" t="s">
        <v>4496</v>
      </c>
      <c r="I483" t="s">
        <v>35</v>
      </c>
      <c r="J483">
        <v>47</v>
      </c>
      <c r="K483">
        <v>7459</v>
      </c>
      <c r="L483">
        <v>11662</v>
      </c>
      <c r="M483">
        <v>350573</v>
      </c>
      <c r="N483">
        <v>548114</v>
      </c>
      <c r="O483">
        <v>197541</v>
      </c>
    </row>
    <row r="484" spans="1:15" x14ac:dyDescent="0.3">
      <c r="A484" s="16">
        <v>42806</v>
      </c>
      <c r="B484" t="s">
        <v>6</v>
      </c>
      <c r="C484" t="s">
        <v>22</v>
      </c>
      <c r="D484" t="s">
        <v>24</v>
      </c>
      <c r="E484">
        <v>2017</v>
      </c>
      <c r="F484" t="s">
        <v>33</v>
      </c>
      <c r="G484" s="16">
        <v>42806</v>
      </c>
      <c r="H484" t="s">
        <v>4488</v>
      </c>
      <c r="I484" t="s">
        <v>34</v>
      </c>
      <c r="J484">
        <v>50</v>
      </c>
      <c r="K484">
        <v>6759</v>
      </c>
      <c r="L484">
        <v>11371</v>
      </c>
      <c r="M484">
        <v>337950</v>
      </c>
      <c r="N484">
        <v>568550</v>
      </c>
      <c r="O484">
        <v>230600</v>
      </c>
    </row>
    <row r="485" spans="1:15" x14ac:dyDescent="0.3">
      <c r="A485" s="16">
        <v>42801</v>
      </c>
      <c r="B485" t="s">
        <v>6</v>
      </c>
      <c r="C485" t="s">
        <v>21</v>
      </c>
      <c r="D485" t="s">
        <v>24</v>
      </c>
      <c r="E485">
        <v>2017</v>
      </c>
      <c r="F485" t="s">
        <v>33</v>
      </c>
      <c r="G485" s="16">
        <v>42801</v>
      </c>
      <c r="H485" t="s">
        <v>4486</v>
      </c>
      <c r="I485" t="s">
        <v>34</v>
      </c>
      <c r="J485">
        <v>85</v>
      </c>
      <c r="K485">
        <v>8143</v>
      </c>
      <c r="L485">
        <v>9169</v>
      </c>
      <c r="M485">
        <v>692155</v>
      </c>
      <c r="N485">
        <v>779365</v>
      </c>
      <c r="O485">
        <v>87210</v>
      </c>
    </row>
    <row r="486" spans="1:15" x14ac:dyDescent="0.3">
      <c r="A486" s="16">
        <v>42803</v>
      </c>
      <c r="B486" t="s">
        <v>5</v>
      </c>
      <c r="C486" t="s">
        <v>19</v>
      </c>
      <c r="D486" t="s">
        <v>26</v>
      </c>
      <c r="E486">
        <v>2017</v>
      </c>
      <c r="F486" t="s">
        <v>33</v>
      </c>
      <c r="G486" s="16">
        <v>42803</v>
      </c>
      <c r="H486" t="s">
        <v>540</v>
      </c>
      <c r="I486" t="s">
        <v>35</v>
      </c>
      <c r="J486">
        <v>49</v>
      </c>
      <c r="K486">
        <v>8507</v>
      </c>
      <c r="L486">
        <v>13929</v>
      </c>
      <c r="M486">
        <v>416843</v>
      </c>
      <c r="N486">
        <v>682521</v>
      </c>
      <c r="O486">
        <v>265678</v>
      </c>
    </row>
    <row r="487" spans="1:15" x14ac:dyDescent="0.3">
      <c r="A487" s="16">
        <v>42793</v>
      </c>
      <c r="B487" t="s">
        <v>3</v>
      </c>
      <c r="C487" t="s">
        <v>8</v>
      </c>
      <c r="D487" t="s">
        <v>25</v>
      </c>
      <c r="E487">
        <v>2017</v>
      </c>
      <c r="F487" t="s">
        <v>33</v>
      </c>
      <c r="G487" s="16">
        <v>42793</v>
      </c>
      <c r="H487" t="s">
        <v>4485</v>
      </c>
      <c r="I487" t="s">
        <v>34</v>
      </c>
      <c r="J487">
        <v>43</v>
      </c>
      <c r="K487">
        <v>2554</v>
      </c>
      <c r="L487">
        <v>8481</v>
      </c>
      <c r="M487">
        <v>109822</v>
      </c>
      <c r="N487">
        <v>364683</v>
      </c>
      <c r="O487">
        <v>254861</v>
      </c>
    </row>
    <row r="488" spans="1:15" x14ac:dyDescent="0.3">
      <c r="A488" s="16">
        <v>43518</v>
      </c>
      <c r="B488" t="s">
        <v>6</v>
      </c>
      <c r="C488" t="s">
        <v>22</v>
      </c>
      <c r="D488" t="s">
        <v>26</v>
      </c>
      <c r="E488">
        <v>2019</v>
      </c>
      <c r="F488" t="s">
        <v>33</v>
      </c>
      <c r="G488" s="16">
        <v>43518</v>
      </c>
      <c r="H488" t="s">
        <v>4483</v>
      </c>
      <c r="I488" t="s">
        <v>35</v>
      </c>
      <c r="J488">
        <v>13</v>
      </c>
      <c r="K488">
        <v>6478</v>
      </c>
      <c r="L488">
        <v>12750</v>
      </c>
      <c r="M488">
        <v>84214</v>
      </c>
      <c r="N488">
        <v>165750</v>
      </c>
      <c r="O488">
        <v>81536</v>
      </c>
    </row>
    <row r="489" spans="1:15" x14ac:dyDescent="0.3">
      <c r="A489" s="16">
        <v>43881</v>
      </c>
      <c r="B489" t="s">
        <v>4</v>
      </c>
      <c r="C489" t="s">
        <v>13</v>
      </c>
      <c r="D489" t="s">
        <v>24</v>
      </c>
      <c r="E489">
        <v>2020</v>
      </c>
      <c r="F489" t="s">
        <v>33</v>
      </c>
      <c r="G489" s="16">
        <v>43881</v>
      </c>
      <c r="H489" t="s">
        <v>543</v>
      </c>
      <c r="I489" t="s">
        <v>35</v>
      </c>
      <c r="J489">
        <v>57</v>
      </c>
      <c r="K489">
        <v>3527</v>
      </c>
      <c r="L489">
        <v>8473</v>
      </c>
      <c r="M489">
        <v>201039</v>
      </c>
      <c r="N489">
        <v>482961</v>
      </c>
      <c r="O489">
        <v>281922</v>
      </c>
    </row>
    <row r="490" spans="1:15" x14ac:dyDescent="0.3">
      <c r="A490" s="16">
        <v>42800</v>
      </c>
      <c r="B490" t="s">
        <v>4</v>
      </c>
      <c r="C490" t="s">
        <v>12</v>
      </c>
      <c r="D490" t="s">
        <v>24</v>
      </c>
      <c r="E490">
        <v>2017</v>
      </c>
      <c r="F490" t="s">
        <v>33</v>
      </c>
      <c r="G490" s="16">
        <v>42800</v>
      </c>
      <c r="H490" t="s">
        <v>4482</v>
      </c>
      <c r="I490" t="s">
        <v>34</v>
      </c>
      <c r="J490">
        <v>53</v>
      </c>
      <c r="K490">
        <v>3919</v>
      </c>
      <c r="L490">
        <v>8471</v>
      </c>
      <c r="M490">
        <v>207707</v>
      </c>
      <c r="N490">
        <v>448963</v>
      </c>
      <c r="O490">
        <v>241256</v>
      </c>
    </row>
    <row r="491" spans="1:15" x14ac:dyDescent="0.3">
      <c r="A491" s="16">
        <v>43148</v>
      </c>
      <c r="B491" t="s">
        <v>4</v>
      </c>
      <c r="C491" t="s">
        <v>12</v>
      </c>
      <c r="D491" t="s">
        <v>27</v>
      </c>
      <c r="E491">
        <v>2018</v>
      </c>
      <c r="F491" t="s">
        <v>33</v>
      </c>
      <c r="G491" s="16">
        <v>43148</v>
      </c>
      <c r="H491" t="s">
        <v>4479</v>
      </c>
      <c r="I491" t="s">
        <v>34</v>
      </c>
      <c r="J491">
        <v>70</v>
      </c>
      <c r="K491">
        <v>8395</v>
      </c>
      <c r="L491">
        <v>12137</v>
      </c>
      <c r="M491">
        <v>587650</v>
      </c>
      <c r="N491">
        <v>849590</v>
      </c>
      <c r="O491">
        <v>261940</v>
      </c>
    </row>
    <row r="492" spans="1:15" x14ac:dyDescent="0.3">
      <c r="A492" s="16">
        <v>42762</v>
      </c>
      <c r="B492" t="s">
        <v>6</v>
      </c>
      <c r="C492" t="s">
        <v>22</v>
      </c>
      <c r="D492" t="s">
        <v>25</v>
      </c>
      <c r="E492">
        <v>2017</v>
      </c>
      <c r="F492" t="s">
        <v>33</v>
      </c>
      <c r="G492" s="16">
        <v>42762</v>
      </c>
      <c r="H492" t="s">
        <v>4469</v>
      </c>
      <c r="I492" t="s">
        <v>35</v>
      </c>
      <c r="J492">
        <v>62</v>
      </c>
      <c r="K492">
        <v>4675</v>
      </c>
      <c r="L492">
        <v>9175</v>
      </c>
      <c r="M492">
        <v>289850</v>
      </c>
      <c r="N492">
        <v>568850</v>
      </c>
      <c r="O492">
        <v>279000</v>
      </c>
    </row>
    <row r="493" spans="1:15" x14ac:dyDescent="0.3">
      <c r="A493" s="16">
        <v>42755</v>
      </c>
      <c r="B493" t="s">
        <v>4</v>
      </c>
      <c r="C493" t="s">
        <v>15</v>
      </c>
      <c r="D493" t="s">
        <v>25</v>
      </c>
      <c r="E493">
        <v>2017</v>
      </c>
      <c r="F493" t="s">
        <v>33</v>
      </c>
      <c r="G493" s="16">
        <v>42755</v>
      </c>
      <c r="H493" t="s">
        <v>4466</v>
      </c>
      <c r="I493" t="s">
        <v>35</v>
      </c>
      <c r="J493">
        <v>84</v>
      </c>
      <c r="K493">
        <v>2407</v>
      </c>
      <c r="L493">
        <v>4269</v>
      </c>
      <c r="M493">
        <v>202188</v>
      </c>
      <c r="N493">
        <v>358596</v>
      </c>
      <c r="O493">
        <v>156408</v>
      </c>
    </row>
    <row r="494" spans="1:15" x14ac:dyDescent="0.3">
      <c r="A494" s="16">
        <v>43504</v>
      </c>
      <c r="B494" t="s">
        <v>5</v>
      </c>
      <c r="C494" t="s">
        <v>16</v>
      </c>
      <c r="D494" t="s">
        <v>26</v>
      </c>
      <c r="E494">
        <v>2019</v>
      </c>
      <c r="F494" t="s">
        <v>33</v>
      </c>
      <c r="G494" s="16">
        <v>43504</v>
      </c>
      <c r="H494" t="s">
        <v>4462</v>
      </c>
      <c r="I494" t="s">
        <v>35</v>
      </c>
      <c r="J494">
        <v>31</v>
      </c>
      <c r="K494">
        <v>6516</v>
      </c>
      <c r="L494">
        <v>9804</v>
      </c>
      <c r="M494">
        <v>201996</v>
      </c>
      <c r="N494">
        <v>303924</v>
      </c>
      <c r="O494">
        <v>101928</v>
      </c>
    </row>
    <row r="495" spans="1:15" x14ac:dyDescent="0.3">
      <c r="A495" s="16">
        <v>43554</v>
      </c>
      <c r="B495" t="s">
        <v>6</v>
      </c>
      <c r="C495" t="s">
        <v>22</v>
      </c>
      <c r="D495" t="s">
        <v>27</v>
      </c>
      <c r="E495">
        <v>2019</v>
      </c>
      <c r="F495" t="s">
        <v>33</v>
      </c>
      <c r="G495" s="16">
        <v>43554</v>
      </c>
      <c r="H495" t="s">
        <v>4459</v>
      </c>
      <c r="I495" t="s">
        <v>34</v>
      </c>
      <c r="J495">
        <v>88</v>
      </c>
      <c r="K495">
        <v>2884</v>
      </c>
      <c r="L495">
        <v>4481</v>
      </c>
      <c r="M495">
        <v>253792</v>
      </c>
      <c r="N495">
        <v>394328</v>
      </c>
      <c r="O495">
        <v>140536</v>
      </c>
    </row>
    <row r="496" spans="1:15" x14ac:dyDescent="0.3">
      <c r="A496" s="16">
        <v>43102</v>
      </c>
      <c r="B496" t="s">
        <v>4</v>
      </c>
      <c r="C496" t="s">
        <v>14</v>
      </c>
      <c r="D496" t="s">
        <v>26</v>
      </c>
      <c r="E496">
        <v>2018</v>
      </c>
      <c r="F496" t="s">
        <v>33</v>
      </c>
      <c r="G496" s="16">
        <v>43102</v>
      </c>
      <c r="H496" t="s">
        <v>4456</v>
      </c>
      <c r="I496" t="s">
        <v>35</v>
      </c>
      <c r="J496">
        <v>63</v>
      </c>
      <c r="K496">
        <v>2819</v>
      </c>
      <c r="L496">
        <v>6413</v>
      </c>
      <c r="M496">
        <v>177597</v>
      </c>
      <c r="N496">
        <v>404019</v>
      </c>
      <c r="O496">
        <v>226422</v>
      </c>
    </row>
    <row r="497" spans="1:15" x14ac:dyDescent="0.3">
      <c r="A497" s="16">
        <v>42819</v>
      </c>
      <c r="B497" t="s">
        <v>6</v>
      </c>
      <c r="C497" t="s">
        <v>23</v>
      </c>
      <c r="D497" t="s">
        <v>25</v>
      </c>
      <c r="E497">
        <v>2017</v>
      </c>
      <c r="F497" t="s">
        <v>33</v>
      </c>
      <c r="G497" s="16">
        <v>42819</v>
      </c>
      <c r="H497" t="s">
        <v>4453</v>
      </c>
      <c r="I497" t="s">
        <v>35</v>
      </c>
      <c r="J497">
        <v>74</v>
      </c>
      <c r="K497">
        <v>8446</v>
      </c>
      <c r="L497">
        <v>11660</v>
      </c>
      <c r="M497">
        <v>625004</v>
      </c>
      <c r="N497">
        <v>862840</v>
      </c>
      <c r="O497">
        <v>237836</v>
      </c>
    </row>
    <row r="498" spans="1:15" x14ac:dyDescent="0.3">
      <c r="A498" s="16">
        <v>43909</v>
      </c>
      <c r="B498" t="s">
        <v>5</v>
      </c>
      <c r="C498" t="s">
        <v>17</v>
      </c>
      <c r="D498" t="s">
        <v>25</v>
      </c>
      <c r="E498">
        <v>2020</v>
      </c>
      <c r="F498" t="s">
        <v>33</v>
      </c>
      <c r="G498" s="16">
        <v>43909</v>
      </c>
      <c r="H498" t="s">
        <v>4446</v>
      </c>
      <c r="I498" t="s">
        <v>35</v>
      </c>
      <c r="J498">
        <v>45</v>
      </c>
      <c r="K498">
        <v>8517</v>
      </c>
      <c r="L498">
        <v>13708</v>
      </c>
      <c r="M498">
        <v>383265</v>
      </c>
      <c r="N498">
        <v>616860</v>
      </c>
      <c r="O498">
        <v>233595</v>
      </c>
    </row>
    <row r="499" spans="1:15" x14ac:dyDescent="0.3">
      <c r="A499" s="16">
        <v>42764</v>
      </c>
      <c r="B499" t="s">
        <v>5</v>
      </c>
      <c r="C499" t="s">
        <v>16</v>
      </c>
      <c r="D499" t="s">
        <v>27</v>
      </c>
      <c r="E499">
        <v>2017</v>
      </c>
      <c r="F499" t="s">
        <v>33</v>
      </c>
      <c r="G499" s="16">
        <v>42764</v>
      </c>
      <c r="H499" t="s">
        <v>4444</v>
      </c>
      <c r="I499" t="s">
        <v>34</v>
      </c>
      <c r="J499">
        <v>63</v>
      </c>
      <c r="K499">
        <v>7679</v>
      </c>
      <c r="L499">
        <v>8900</v>
      </c>
      <c r="M499">
        <v>483777</v>
      </c>
      <c r="N499">
        <v>560700</v>
      </c>
      <c r="O499">
        <v>76923</v>
      </c>
    </row>
    <row r="500" spans="1:15" x14ac:dyDescent="0.3">
      <c r="A500" s="16">
        <v>43876</v>
      </c>
      <c r="B500" t="s">
        <v>6</v>
      </c>
      <c r="C500" t="s">
        <v>20</v>
      </c>
      <c r="D500" t="s">
        <v>26</v>
      </c>
      <c r="E500">
        <v>2020</v>
      </c>
      <c r="F500" t="s">
        <v>33</v>
      </c>
      <c r="G500" s="16">
        <v>43876</v>
      </c>
      <c r="H500" t="s">
        <v>4436</v>
      </c>
      <c r="I500" t="s">
        <v>35</v>
      </c>
      <c r="J500">
        <v>36</v>
      </c>
      <c r="K500">
        <v>7293</v>
      </c>
      <c r="L500">
        <v>9674</v>
      </c>
      <c r="M500">
        <v>262548</v>
      </c>
      <c r="N500">
        <v>348264</v>
      </c>
      <c r="O500">
        <v>85716</v>
      </c>
    </row>
    <row r="501" spans="1:15" x14ac:dyDescent="0.3">
      <c r="A501" s="16">
        <v>42769</v>
      </c>
      <c r="B501" t="s">
        <v>5</v>
      </c>
      <c r="C501" t="s">
        <v>17</v>
      </c>
      <c r="D501" t="s">
        <v>27</v>
      </c>
      <c r="E501">
        <v>2017</v>
      </c>
      <c r="F501" t="s">
        <v>33</v>
      </c>
      <c r="G501" s="16">
        <v>42769</v>
      </c>
      <c r="H501" t="s">
        <v>4434</v>
      </c>
      <c r="I501" t="s">
        <v>35</v>
      </c>
      <c r="J501">
        <v>55</v>
      </c>
      <c r="K501">
        <v>5441</v>
      </c>
      <c r="L501">
        <v>8754</v>
      </c>
      <c r="M501">
        <v>299255</v>
      </c>
      <c r="N501">
        <v>481470</v>
      </c>
      <c r="O501">
        <v>182215</v>
      </c>
    </row>
    <row r="502" spans="1:15" x14ac:dyDescent="0.3">
      <c r="A502" s="16">
        <v>43896</v>
      </c>
      <c r="B502" t="s">
        <v>4</v>
      </c>
      <c r="C502" t="s">
        <v>12</v>
      </c>
      <c r="D502" t="s">
        <v>26</v>
      </c>
      <c r="E502">
        <v>2020</v>
      </c>
      <c r="F502" t="s">
        <v>33</v>
      </c>
      <c r="G502" s="16">
        <v>43896</v>
      </c>
      <c r="H502" t="s">
        <v>4431</v>
      </c>
      <c r="I502" t="s">
        <v>35</v>
      </c>
      <c r="J502">
        <v>30</v>
      </c>
      <c r="K502">
        <v>5600</v>
      </c>
      <c r="L502">
        <v>11384</v>
      </c>
      <c r="M502">
        <v>168000</v>
      </c>
      <c r="N502">
        <v>341520</v>
      </c>
      <c r="O502">
        <v>173520</v>
      </c>
    </row>
    <row r="503" spans="1:15" x14ac:dyDescent="0.3">
      <c r="A503" s="16">
        <v>43544</v>
      </c>
      <c r="B503" t="s">
        <v>4</v>
      </c>
      <c r="C503" t="s">
        <v>12</v>
      </c>
      <c r="D503" t="s">
        <v>26</v>
      </c>
      <c r="E503">
        <v>2019</v>
      </c>
      <c r="F503" t="s">
        <v>33</v>
      </c>
      <c r="G503" s="16">
        <v>43544</v>
      </c>
      <c r="H503" t="s">
        <v>4429</v>
      </c>
      <c r="I503" t="s">
        <v>35</v>
      </c>
      <c r="J503">
        <v>44</v>
      </c>
      <c r="K503">
        <v>3077</v>
      </c>
      <c r="L503">
        <v>8984</v>
      </c>
      <c r="M503">
        <v>135388</v>
      </c>
      <c r="N503">
        <v>395296</v>
      </c>
      <c r="O503">
        <v>259908</v>
      </c>
    </row>
    <row r="504" spans="1:15" x14ac:dyDescent="0.3">
      <c r="A504" s="16">
        <v>42802</v>
      </c>
      <c r="B504" t="s">
        <v>6</v>
      </c>
      <c r="C504" t="s">
        <v>22</v>
      </c>
      <c r="D504" t="s">
        <v>27</v>
      </c>
      <c r="E504">
        <v>2017</v>
      </c>
      <c r="F504" t="s">
        <v>33</v>
      </c>
      <c r="G504" s="16">
        <v>42802</v>
      </c>
      <c r="H504" t="s">
        <v>558</v>
      </c>
      <c r="I504" t="s">
        <v>35</v>
      </c>
      <c r="J504">
        <v>30</v>
      </c>
      <c r="K504">
        <v>6245</v>
      </c>
      <c r="L504">
        <v>11795</v>
      </c>
      <c r="M504">
        <v>187350</v>
      </c>
      <c r="N504">
        <v>353850</v>
      </c>
      <c r="O504">
        <v>166500</v>
      </c>
    </row>
    <row r="505" spans="1:15" x14ac:dyDescent="0.3">
      <c r="A505" s="16">
        <v>43480</v>
      </c>
      <c r="B505" t="s">
        <v>6</v>
      </c>
      <c r="C505" t="s">
        <v>20</v>
      </c>
      <c r="D505" t="s">
        <v>24</v>
      </c>
      <c r="E505">
        <v>2019</v>
      </c>
      <c r="F505" t="s">
        <v>33</v>
      </c>
      <c r="G505" s="16">
        <v>43480</v>
      </c>
      <c r="H505" t="s">
        <v>4425</v>
      </c>
      <c r="I505" t="s">
        <v>35</v>
      </c>
      <c r="J505">
        <v>40</v>
      </c>
      <c r="K505">
        <v>8165</v>
      </c>
      <c r="L505">
        <v>12212</v>
      </c>
      <c r="M505">
        <v>326600</v>
      </c>
      <c r="N505">
        <v>488480</v>
      </c>
      <c r="O505">
        <v>161880</v>
      </c>
    </row>
    <row r="506" spans="1:15" x14ac:dyDescent="0.3">
      <c r="A506" s="16">
        <v>42738</v>
      </c>
      <c r="B506" t="s">
        <v>4</v>
      </c>
      <c r="C506" t="s">
        <v>14</v>
      </c>
      <c r="D506" t="s">
        <v>24</v>
      </c>
      <c r="E506">
        <v>2017</v>
      </c>
      <c r="F506" t="s">
        <v>33</v>
      </c>
      <c r="G506" s="16">
        <v>42738</v>
      </c>
      <c r="H506" t="s">
        <v>4424</v>
      </c>
      <c r="I506" t="s">
        <v>35</v>
      </c>
      <c r="J506">
        <v>80</v>
      </c>
      <c r="K506">
        <v>5531</v>
      </c>
      <c r="L506">
        <v>11094</v>
      </c>
      <c r="M506">
        <v>442480</v>
      </c>
      <c r="N506">
        <v>887520</v>
      </c>
      <c r="O506">
        <v>445040</v>
      </c>
    </row>
    <row r="507" spans="1:15" x14ac:dyDescent="0.3">
      <c r="A507" s="16">
        <v>43519</v>
      </c>
      <c r="B507" t="s">
        <v>4</v>
      </c>
      <c r="C507" t="s">
        <v>15</v>
      </c>
      <c r="D507" t="s">
        <v>27</v>
      </c>
      <c r="E507">
        <v>2019</v>
      </c>
      <c r="F507" t="s">
        <v>33</v>
      </c>
      <c r="G507" s="16">
        <v>43519</v>
      </c>
      <c r="H507" t="s">
        <v>4418</v>
      </c>
      <c r="I507" t="s">
        <v>35</v>
      </c>
      <c r="J507">
        <v>13</v>
      </c>
      <c r="K507">
        <v>6840</v>
      </c>
      <c r="L507">
        <v>11610</v>
      </c>
      <c r="M507">
        <v>88920</v>
      </c>
      <c r="N507">
        <v>150930</v>
      </c>
      <c r="O507">
        <v>62010</v>
      </c>
    </row>
    <row r="508" spans="1:15" x14ac:dyDescent="0.3">
      <c r="A508" s="16">
        <v>43144</v>
      </c>
      <c r="B508" t="s">
        <v>3</v>
      </c>
      <c r="C508" t="s">
        <v>7</v>
      </c>
      <c r="D508" t="s">
        <v>25</v>
      </c>
      <c r="E508">
        <v>2018</v>
      </c>
      <c r="F508" t="s">
        <v>33</v>
      </c>
      <c r="G508" s="16">
        <v>43144</v>
      </c>
      <c r="H508" t="s">
        <v>562</v>
      </c>
      <c r="I508" t="s">
        <v>35</v>
      </c>
      <c r="J508">
        <v>98</v>
      </c>
      <c r="K508">
        <v>5176</v>
      </c>
      <c r="L508">
        <v>8555</v>
      </c>
      <c r="M508">
        <v>507248</v>
      </c>
      <c r="N508">
        <v>838390</v>
      </c>
      <c r="O508">
        <v>331142</v>
      </c>
    </row>
    <row r="509" spans="1:15" x14ac:dyDescent="0.3">
      <c r="A509" s="16">
        <v>43874</v>
      </c>
      <c r="B509" t="s">
        <v>3</v>
      </c>
      <c r="C509" t="s">
        <v>9</v>
      </c>
      <c r="D509" t="s">
        <v>25</v>
      </c>
      <c r="E509">
        <v>2020</v>
      </c>
      <c r="F509" t="s">
        <v>33</v>
      </c>
      <c r="G509" s="16">
        <v>43874</v>
      </c>
      <c r="H509" t="s">
        <v>4411</v>
      </c>
      <c r="I509" t="s">
        <v>34</v>
      </c>
      <c r="J509">
        <v>87</v>
      </c>
      <c r="K509">
        <v>5977</v>
      </c>
      <c r="L509">
        <v>9110</v>
      </c>
      <c r="M509">
        <v>519999</v>
      </c>
      <c r="N509">
        <v>792570</v>
      </c>
      <c r="O509">
        <v>272571</v>
      </c>
    </row>
    <row r="510" spans="1:15" x14ac:dyDescent="0.3">
      <c r="A510" s="16">
        <v>43853</v>
      </c>
      <c r="B510" t="s">
        <v>6</v>
      </c>
      <c r="C510" t="s">
        <v>21</v>
      </c>
      <c r="D510" t="s">
        <v>26</v>
      </c>
      <c r="E510">
        <v>2020</v>
      </c>
      <c r="F510" t="s">
        <v>33</v>
      </c>
      <c r="G510" s="16">
        <v>43853</v>
      </c>
      <c r="H510" t="s">
        <v>564</v>
      </c>
      <c r="I510" t="s">
        <v>34</v>
      </c>
      <c r="J510">
        <v>74</v>
      </c>
      <c r="K510">
        <v>3195</v>
      </c>
      <c r="L510">
        <v>10084</v>
      </c>
      <c r="M510">
        <v>236430</v>
      </c>
      <c r="N510">
        <v>746216</v>
      </c>
      <c r="O510">
        <v>509786</v>
      </c>
    </row>
    <row r="511" spans="1:15" x14ac:dyDescent="0.3">
      <c r="A511" s="16">
        <v>42808</v>
      </c>
      <c r="B511" t="s">
        <v>6</v>
      </c>
      <c r="C511" t="s">
        <v>20</v>
      </c>
      <c r="D511" t="s">
        <v>24</v>
      </c>
      <c r="E511">
        <v>2017</v>
      </c>
      <c r="F511" t="s">
        <v>33</v>
      </c>
      <c r="G511" s="16">
        <v>42808</v>
      </c>
      <c r="H511" t="s">
        <v>4410</v>
      </c>
      <c r="I511" t="s">
        <v>35</v>
      </c>
      <c r="J511">
        <v>14</v>
      </c>
      <c r="K511">
        <v>3511</v>
      </c>
      <c r="L511">
        <v>6896</v>
      </c>
      <c r="M511">
        <v>49154</v>
      </c>
      <c r="N511">
        <v>96544</v>
      </c>
      <c r="O511">
        <v>47390</v>
      </c>
    </row>
    <row r="512" spans="1:15" x14ac:dyDescent="0.3">
      <c r="A512" s="16">
        <v>43855</v>
      </c>
      <c r="B512" t="s">
        <v>6</v>
      </c>
      <c r="C512" t="s">
        <v>23</v>
      </c>
      <c r="D512" t="s">
        <v>24</v>
      </c>
      <c r="E512">
        <v>2020</v>
      </c>
      <c r="F512" t="s">
        <v>33</v>
      </c>
      <c r="G512" s="16">
        <v>43855</v>
      </c>
      <c r="H512" t="s">
        <v>4405</v>
      </c>
      <c r="I512" t="s">
        <v>35</v>
      </c>
      <c r="J512">
        <v>41</v>
      </c>
      <c r="K512">
        <v>2792</v>
      </c>
      <c r="L512">
        <v>7717</v>
      </c>
      <c r="M512">
        <v>114472</v>
      </c>
      <c r="N512">
        <v>316397</v>
      </c>
      <c r="O512">
        <v>201925</v>
      </c>
    </row>
    <row r="513" spans="1:15" x14ac:dyDescent="0.3">
      <c r="A513" s="16">
        <v>43484</v>
      </c>
      <c r="B513" t="s">
        <v>3</v>
      </c>
      <c r="C513" t="s">
        <v>7</v>
      </c>
      <c r="D513" t="s">
        <v>26</v>
      </c>
      <c r="E513">
        <v>2019</v>
      </c>
      <c r="F513" t="s">
        <v>33</v>
      </c>
      <c r="G513" s="16">
        <v>43484</v>
      </c>
      <c r="H513" t="s">
        <v>567</v>
      </c>
      <c r="I513" t="s">
        <v>35</v>
      </c>
      <c r="J513">
        <v>14</v>
      </c>
      <c r="K513">
        <v>4236</v>
      </c>
      <c r="L513">
        <v>9085</v>
      </c>
      <c r="M513">
        <v>59304</v>
      </c>
      <c r="N513">
        <v>127190</v>
      </c>
      <c r="O513">
        <v>67886</v>
      </c>
    </row>
    <row r="514" spans="1:15" x14ac:dyDescent="0.3">
      <c r="A514" s="16">
        <v>43860</v>
      </c>
      <c r="B514" t="s">
        <v>6</v>
      </c>
      <c r="C514" t="s">
        <v>20</v>
      </c>
      <c r="D514" t="s">
        <v>26</v>
      </c>
      <c r="E514">
        <v>2020</v>
      </c>
      <c r="F514" t="s">
        <v>33</v>
      </c>
      <c r="G514" s="16">
        <v>43860</v>
      </c>
      <c r="H514" t="s">
        <v>4402</v>
      </c>
      <c r="I514" t="s">
        <v>35</v>
      </c>
      <c r="J514">
        <v>34</v>
      </c>
      <c r="K514">
        <v>8594</v>
      </c>
      <c r="L514">
        <v>14271</v>
      </c>
      <c r="M514">
        <v>292196</v>
      </c>
      <c r="N514">
        <v>485214</v>
      </c>
      <c r="O514">
        <v>193018</v>
      </c>
    </row>
    <row r="515" spans="1:15" x14ac:dyDescent="0.3">
      <c r="A515" s="16">
        <v>43543</v>
      </c>
      <c r="B515" t="s">
        <v>4</v>
      </c>
      <c r="C515" t="s">
        <v>15</v>
      </c>
      <c r="D515" t="s">
        <v>26</v>
      </c>
      <c r="E515">
        <v>2019</v>
      </c>
      <c r="F515" t="s">
        <v>33</v>
      </c>
      <c r="G515" s="16">
        <v>43543</v>
      </c>
      <c r="H515" t="s">
        <v>4400</v>
      </c>
      <c r="I515" t="s">
        <v>34</v>
      </c>
      <c r="J515">
        <v>73</v>
      </c>
      <c r="K515">
        <v>6970</v>
      </c>
      <c r="L515">
        <v>10698</v>
      </c>
      <c r="M515">
        <v>508810</v>
      </c>
      <c r="N515">
        <v>780954</v>
      </c>
      <c r="O515">
        <v>272144</v>
      </c>
    </row>
    <row r="516" spans="1:15" x14ac:dyDescent="0.3">
      <c r="A516" s="16">
        <v>43529</v>
      </c>
      <c r="B516" t="s">
        <v>4</v>
      </c>
      <c r="C516" t="s">
        <v>13</v>
      </c>
      <c r="D516" t="s">
        <v>24</v>
      </c>
      <c r="E516">
        <v>2019</v>
      </c>
      <c r="F516" t="s">
        <v>33</v>
      </c>
      <c r="G516" s="16">
        <v>43529</v>
      </c>
      <c r="H516" t="s">
        <v>4398</v>
      </c>
      <c r="I516" t="s">
        <v>35</v>
      </c>
      <c r="J516">
        <v>79</v>
      </c>
      <c r="K516">
        <v>3211</v>
      </c>
      <c r="L516">
        <v>8496</v>
      </c>
      <c r="M516">
        <v>253669</v>
      </c>
      <c r="N516">
        <v>671184</v>
      </c>
      <c r="O516">
        <v>417515</v>
      </c>
    </row>
    <row r="517" spans="1:15" x14ac:dyDescent="0.3">
      <c r="A517" s="16">
        <v>43886</v>
      </c>
      <c r="B517" t="s">
        <v>4</v>
      </c>
      <c r="C517" t="s">
        <v>14</v>
      </c>
      <c r="D517" t="s">
        <v>26</v>
      </c>
      <c r="E517">
        <v>2020</v>
      </c>
      <c r="F517" t="s">
        <v>33</v>
      </c>
      <c r="G517" s="16">
        <v>43886</v>
      </c>
      <c r="H517" t="s">
        <v>4387</v>
      </c>
      <c r="I517" t="s">
        <v>34</v>
      </c>
      <c r="J517">
        <v>18</v>
      </c>
      <c r="K517">
        <v>3890</v>
      </c>
      <c r="L517">
        <v>10842</v>
      </c>
      <c r="M517">
        <v>70020</v>
      </c>
      <c r="N517">
        <v>195156</v>
      </c>
      <c r="O517">
        <v>125136</v>
      </c>
    </row>
    <row r="518" spans="1:15" x14ac:dyDescent="0.3">
      <c r="A518" s="16">
        <v>43177</v>
      </c>
      <c r="B518" t="s">
        <v>4</v>
      </c>
      <c r="C518" t="s">
        <v>13</v>
      </c>
      <c r="D518" t="s">
        <v>24</v>
      </c>
      <c r="E518">
        <v>2018</v>
      </c>
      <c r="F518" t="s">
        <v>33</v>
      </c>
      <c r="G518" s="16">
        <v>43177</v>
      </c>
      <c r="H518" t="s">
        <v>572</v>
      </c>
      <c r="I518" t="s">
        <v>34</v>
      </c>
      <c r="J518">
        <v>78</v>
      </c>
      <c r="K518">
        <v>8603</v>
      </c>
      <c r="L518">
        <v>13182</v>
      </c>
      <c r="M518">
        <v>671034</v>
      </c>
      <c r="N518">
        <v>1028196</v>
      </c>
      <c r="O518">
        <v>357162</v>
      </c>
    </row>
    <row r="519" spans="1:15" x14ac:dyDescent="0.3">
      <c r="A519" s="16">
        <v>43548</v>
      </c>
      <c r="B519" t="s">
        <v>4</v>
      </c>
      <c r="C519" t="s">
        <v>12</v>
      </c>
      <c r="D519" t="s">
        <v>27</v>
      </c>
      <c r="E519">
        <v>2019</v>
      </c>
      <c r="F519" t="s">
        <v>33</v>
      </c>
      <c r="G519" s="16">
        <v>43548</v>
      </c>
      <c r="H519" t="s">
        <v>4367</v>
      </c>
      <c r="I519" t="s">
        <v>35</v>
      </c>
      <c r="J519">
        <v>12</v>
      </c>
      <c r="K519">
        <v>6491</v>
      </c>
      <c r="L519">
        <v>9758</v>
      </c>
      <c r="M519">
        <v>77892</v>
      </c>
      <c r="N519">
        <v>117096</v>
      </c>
      <c r="O519">
        <v>39204</v>
      </c>
    </row>
    <row r="520" spans="1:15" x14ac:dyDescent="0.3">
      <c r="A520" s="16">
        <v>43179</v>
      </c>
      <c r="B520" t="s">
        <v>5</v>
      </c>
      <c r="C520" t="s">
        <v>19</v>
      </c>
      <c r="D520" t="s">
        <v>24</v>
      </c>
      <c r="E520">
        <v>2018</v>
      </c>
      <c r="F520" t="s">
        <v>33</v>
      </c>
      <c r="G520" s="16">
        <v>43179</v>
      </c>
      <c r="H520" t="s">
        <v>4366</v>
      </c>
      <c r="I520" t="s">
        <v>34</v>
      </c>
      <c r="J520">
        <v>24</v>
      </c>
      <c r="K520">
        <v>8746</v>
      </c>
      <c r="L520">
        <v>10372</v>
      </c>
      <c r="M520">
        <v>209904</v>
      </c>
      <c r="N520">
        <v>248928</v>
      </c>
      <c r="O520">
        <v>39024</v>
      </c>
    </row>
    <row r="521" spans="1:15" x14ac:dyDescent="0.3">
      <c r="A521" s="16">
        <v>42785</v>
      </c>
      <c r="B521" t="s">
        <v>5</v>
      </c>
      <c r="C521" t="s">
        <v>17</v>
      </c>
      <c r="D521" t="s">
        <v>27</v>
      </c>
      <c r="E521">
        <v>2017</v>
      </c>
      <c r="F521" t="s">
        <v>33</v>
      </c>
      <c r="G521" s="16">
        <v>42785</v>
      </c>
      <c r="H521" t="s">
        <v>575</v>
      </c>
      <c r="I521" t="s">
        <v>35</v>
      </c>
      <c r="J521">
        <v>90</v>
      </c>
      <c r="K521">
        <v>6991</v>
      </c>
      <c r="L521">
        <v>8347</v>
      </c>
      <c r="M521">
        <v>629190</v>
      </c>
      <c r="N521">
        <v>751230</v>
      </c>
      <c r="O521">
        <v>122040</v>
      </c>
    </row>
    <row r="522" spans="1:15" x14ac:dyDescent="0.3">
      <c r="A522" s="16">
        <v>43148</v>
      </c>
      <c r="B522" t="s">
        <v>3</v>
      </c>
      <c r="C522" t="s">
        <v>7</v>
      </c>
      <c r="D522" t="s">
        <v>26</v>
      </c>
      <c r="E522">
        <v>2018</v>
      </c>
      <c r="F522" t="s">
        <v>33</v>
      </c>
      <c r="G522" s="16">
        <v>43148</v>
      </c>
      <c r="H522" t="s">
        <v>4361</v>
      </c>
      <c r="I522" t="s">
        <v>35</v>
      </c>
      <c r="J522">
        <v>15</v>
      </c>
      <c r="K522">
        <v>8865</v>
      </c>
      <c r="L522">
        <v>10868</v>
      </c>
      <c r="M522">
        <v>132975</v>
      </c>
      <c r="N522">
        <v>163020</v>
      </c>
      <c r="O522">
        <v>30045</v>
      </c>
    </row>
    <row r="523" spans="1:15" x14ac:dyDescent="0.3">
      <c r="A523" s="16">
        <v>43844</v>
      </c>
      <c r="B523" t="s">
        <v>6</v>
      </c>
      <c r="C523" t="s">
        <v>20</v>
      </c>
      <c r="D523" t="s">
        <v>26</v>
      </c>
      <c r="E523">
        <v>2020</v>
      </c>
      <c r="F523" t="s">
        <v>33</v>
      </c>
      <c r="G523" s="16">
        <v>43844</v>
      </c>
      <c r="H523" t="s">
        <v>577</v>
      </c>
      <c r="I523" t="s">
        <v>34</v>
      </c>
      <c r="J523">
        <v>14</v>
      </c>
      <c r="K523">
        <v>7061</v>
      </c>
      <c r="L523">
        <v>9962</v>
      </c>
      <c r="M523">
        <v>98854</v>
      </c>
      <c r="N523">
        <v>139468</v>
      </c>
      <c r="O523">
        <v>40614</v>
      </c>
    </row>
    <row r="524" spans="1:15" x14ac:dyDescent="0.3">
      <c r="A524" s="16">
        <v>43909</v>
      </c>
      <c r="B524" t="s">
        <v>6</v>
      </c>
      <c r="C524" t="s">
        <v>21</v>
      </c>
      <c r="D524" t="s">
        <v>27</v>
      </c>
      <c r="E524">
        <v>2020</v>
      </c>
      <c r="F524" t="s">
        <v>33</v>
      </c>
      <c r="G524" s="16">
        <v>43909</v>
      </c>
      <c r="H524" t="s">
        <v>578</v>
      </c>
      <c r="I524" t="s">
        <v>34</v>
      </c>
      <c r="J524">
        <v>95</v>
      </c>
      <c r="K524">
        <v>8804</v>
      </c>
      <c r="L524">
        <v>13631</v>
      </c>
      <c r="M524">
        <v>836380</v>
      </c>
      <c r="N524">
        <v>1294945</v>
      </c>
      <c r="O524">
        <v>458565</v>
      </c>
    </row>
    <row r="525" spans="1:15" x14ac:dyDescent="0.3">
      <c r="A525" s="16">
        <v>43533</v>
      </c>
      <c r="B525" t="s">
        <v>4</v>
      </c>
      <c r="C525" t="s">
        <v>13</v>
      </c>
      <c r="D525" t="s">
        <v>25</v>
      </c>
      <c r="E525">
        <v>2019</v>
      </c>
      <c r="F525" t="s">
        <v>33</v>
      </c>
      <c r="G525" s="16">
        <v>43533</v>
      </c>
      <c r="H525" t="s">
        <v>4355</v>
      </c>
      <c r="I525" t="s">
        <v>35</v>
      </c>
      <c r="J525">
        <v>29</v>
      </c>
      <c r="K525">
        <v>7914</v>
      </c>
      <c r="L525">
        <v>9071</v>
      </c>
      <c r="M525">
        <v>229506</v>
      </c>
      <c r="N525">
        <v>263059</v>
      </c>
      <c r="O525">
        <v>33553</v>
      </c>
    </row>
    <row r="526" spans="1:15" x14ac:dyDescent="0.3">
      <c r="A526" s="16">
        <v>43153</v>
      </c>
      <c r="B526" t="s">
        <v>5</v>
      </c>
      <c r="C526" t="s">
        <v>17</v>
      </c>
      <c r="D526" t="s">
        <v>27</v>
      </c>
      <c r="E526">
        <v>2018</v>
      </c>
      <c r="F526" t="s">
        <v>33</v>
      </c>
      <c r="G526" s="16">
        <v>43153</v>
      </c>
      <c r="H526" t="s">
        <v>4353</v>
      </c>
      <c r="I526" t="s">
        <v>35</v>
      </c>
      <c r="J526">
        <v>27</v>
      </c>
      <c r="K526">
        <v>3185</v>
      </c>
      <c r="L526">
        <v>5492</v>
      </c>
      <c r="M526">
        <v>85995</v>
      </c>
      <c r="N526">
        <v>148284</v>
      </c>
      <c r="O526">
        <v>62289</v>
      </c>
    </row>
    <row r="527" spans="1:15" x14ac:dyDescent="0.3">
      <c r="A527" s="16">
        <v>43869</v>
      </c>
      <c r="B527" t="s">
        <v>5</v>
      </c>
      <c r="C527" t="s">
        <v>17</v>
      </c>
      <c r="D527" t="s">
        <v>24</v>
      </c>
      <c r="E527">
        <v>2020</v>
      </c>
      <c r="F527" t="s">
        <v>33</v>
      </c>
      <c r="G527" s="16">
        <v>43869</v>
      </c>
      <c r="H527" t="s">
        <v>581</v>
      </c>
      <c r="I527" t="s">
        <v>34</v>
      </c>
      <c r="J527">
        <v>90</v>
      </c>
      <c r="K527">
        <v>5741</v>
      </c>
      <c r="L527">
        <v>11132</v>
      </c>
      <c r="M527">
        <v>516690</v>
      </c>
      <c r="N527">
        <v>1001880</v>
      </c>
      <c r="O527">
        <v>485190</v>
      </c>
    </row>
    <row r="528" spans="1:15" x14ac:dyDescent="0.3">
      <c r="A528" s="16">
        <v>43508</v>
      </c>
      <c r="B528" t="s">
        <v>6</v>
      </c>
      <c r="C528" t="s">
        <v>20</v>
      </c>
      <c r="D528" t="s">
        <v>26</v>
      </c>
      <c r="E528">
        <v>2019</v>
      </c>
      <c r="F528" t="s">
        <v>33</v>
      </c>
      <c r="G528" s="16">
        <v>43508</v>
      </c>
      <c r="H528" t="s">
        <v>4348</v>
      </c>
      <c r="I528" t="s">
        <v>34</v>
      </c>
      <c r="J528">
        <v>94</v>
      </c>
      <c r="K528">
        <v>4861</v>
      </c>
      <c r="L528">
        <v>9743</v>
      </c>
      <c r="M528">
        <v>456934</v>
      </c>
      <c r="N528">
        <v>915842</v>
      </c>
      <c r="O528">
        <v>458908</v>
      </c>
    </row>
    <row r="529" spans="1:15" x14ac:dyDescent="0.3">
      <c r="A529" s="16">
        <v>42778</v>
      </c>
      <c r="B529" t="s">
        <v>4</v>
      </c>
      <c r="C529" t="s">
        <v>14</v>
      </c>
      <c r="D529" t="s">
        <v>25</v>
      </c>
      <c r="E529">
        <v>2017</v>
      </c>
      <c r="F529" t="s">
        <v>33</v>
      </c>
      <c r="G529" s="16">
        <v>42778</v>
      </c>
      <c r="H529" t="s">
        <v>583</v>
      </c>
      <c r="I529" t="s">
        <v>34</v>
      </c>
      <c r="J529">
        <v>98</v>
      </c>
      <c r="K529">
        <v>5105</v>
      </c>
      <c r="L529">
        <v>11576</v>
      </c>
      <c r="M529">
        <v>500290</v>
      </c>
      <c r="N529">
        <v>1134448</v>
      </c>
      <c r="O529">
        <v>634158</v>
      </c>
    </row>
    <row r="530" spans="1:15" x14ac:dyDescent="0.3">
      <c r="A530" s="16">
        <v>43493</v>
      </c>
      <c r="B530" t="s">
        <v>3</v>
      </c>
      <c r="C530" t="s">
        <v>8</v>
      </c>
      <c r="D530" t="s">
        <v>24</v>
      </c>
      <c r="E530">
        <v>2019</v>
      </c>
      <c r="F530" t="s">
        <v>33</v>
      </c>
      <c r="G530" s="16">
        <v>43493</v>
      </c>
      <c r="H530" t="s">
        <v>584</v>
      </c>
      <c r="I530" t="s">
        <v>35</v>
      </c>
      <c r="J530">
        <v>69</v>
      </c>
      <c r="K530">
        <v>5738</v>
      </c>
      <c r="L530">
        <v>11773</v>
      </c>
      <c r="M530">
        <v>395922</v>
      </c>
      <c r="N530">
        <v>812337</v>
      </c>
      <c r="O530">
        <v>416415</v>
      </c>
    </row>
    <row r="531" spans="1:15" x14ac:dyDescent="0.3">
      <c r="A531" s="16">
        <v>43176</v>
      </c>
      <c r="B531" t="s">
        <v>3</v>
      </c>
      <c r="C531" t="s">
        <v>7</v>
      </c>
      <c r="D531" t="s">
        <v>25</v>
      </c>
      <c r="E531">
        <v>2018</v>
      </c>
      <c r="F531" t="s">
        <v>33</v>
      </c>
      <c r="G531" s="16">
        <v>43176</v>
      </c>
      <c r="H531" t="s">
        <v>4345</v>
      </c>
      <c r="I531" t="s">
        <v>34</v>
      </c>
      <c r="J531">
        <v>99</v>
      </c>
      <c r="K531">
        <v>3265</v>
      </c>
      <c r="L531">
        <v>4531</v>
      </c>
      <c r="M531">
        <v>323235</v>
      </c>
      <c r="N531">
        <v>448569</v>
      </c>
      <c r="O531">
        <v>125334</v>
      </c>
    </row>
    <row r="532" spans="1:15" x14ac:dyDescent="0.3">
      <c r="A532" s="16">
        <v>42736</v>
      </c>
      <c r="B532" t="s">
        <v>3</v>
      </c>
      <c r="C532" t="s">
        <v>7</v>
      </c>
      <c r="D532" t="s">
        <v>24</v>
      </c>
      <c r="E532">
        <v>2017</v>
      </c>
      <c r="F532" t="s">
        <v>33</v>
      </c>
      <c r="G532" s="16">
        <v>42736</v>
      </c>
      <c r="H532" t="s">
        <v>4343</v>
      </c>
      <c r="I532" t="s">
        <v>34</v>
      </c>
      <c r="J532">
        <v>39</v>
      </c>
      <c r="K532">
        <v>2621</v>
      </c>
      <c r="L532">
        <v>7578</v>
      </c>
      <c r="M532">
        <v>102219</v>
      </c>
      <c r="N532">
        <v>295542</v>
      </c>
      <c r="O532">
        <v>193323</v>
      </c>
    </row>
    <row r="533" spans="1:15" x14ac:dyDescent="0.3">
      <c r="A533" s="16">
        <v>42768</v>
      </c>
      <c r="B533" t="s">
        <v>5</v>
      </c>
      <c r="C533" t="s">
        <v>16</v>
      </c>
      <c r="D533" t="s">
        <v>26</v>
      </c>
      <c r="E533">
        <v>2017</v>
      </c>
      <c r="F533" t="s">
        <v>33</v>
      </c>
      <c r="G533" s="16">
        <v>42768</v>
      </c>
      <c r="H533" t="s">
        <v>587</v>
      </c>
      <c r="I533" t="s">
        <v>34</v>
      </c>
      <c r="J533">
        <v>30</v>
      </c>
      <c r="K533">
        <v>2775</v>
      </c>
      <c r="L533">
        <v>8810</v>
      </c>
      <c r="M533">
        <v>83250</v>
      </c>
      <c r="N533">
        <v>264300</v>
      </c>
      <c r="O533">
        <v>181050</v>
      </c>
    </row>
    <row r="534" spans="1:15" x14ac:dyDescent="0.3">
      <c r="A534" s="16">
        <v>43910</v>
      </c>
      <c r="B534" t="s">
        <v>6</v>
      </c>
      <c r="C534" t="s">
        <v>22</v>
      </c>
      <c r="D534" t="s">
        <v>24</v>
      </c>
      <c r="E534">
        <v>2020</v>
      </c>
      <c r="F534" t="s">
        <v>33</v>
      </c>
      <c r="G534" s="16">
        <v>43910</v>
      </c>
      <c r="H534" t="s">
        <v>4342</v>
      </c>
      <c r="I534" t="s">
        <v>34</v>
      </c>
      <c r="J534">
        <v>37</v>
      </c>
      <c r="K534">
        <v>2943</v>
      </c>
      <c r="L534">
        <v>9457</v>
      </c>
      <c r="M534">
        <v>108891</v>
      </c>
      <c r="N534">
        <v>349909</v>
      </c>
      <c r="O534">
        <v>241018</v>
      </c>
    </row>
    <row r="535" spans="1:15" x14ac:dyDescent="0.3">
      <c r="A535" s="16">
        <v>43831</v>
      </c>
      <c r="B535" t="s">
        <v>3</v>
      </c>
      <c r="C535" t="s">
        <v>10</v>
      </c>
      <c r="D535" t="s">
        <v>24</v>
      </c>
      <c r="E535">
        <v>2020</v>
      </c>
      <c r="F535" t="s">
        <v>33</v>
      </c>
      <c r="G535" s="16">
        <v>43831</v>
      </c>
      <c r="H535" t="s">
        <v>4333</v>
      </c>
      <c r="I535" t="s">
        <v>35</v>
      </c>
      <c r="J535">
        <v>71</v>
      </c>
      <c r="K535">
        <v>3835</v>
      </c>
      <c r="L535">
        <v>8429</v>
      </c>
      <c r="M535">
        <v>272285</v>
      </c>
      <c r="N535">
        <v>598459</v>
      </c>
      <c r="O535">
        <v>326174</v>
      </c>
    </row>
    <row r="536" spans="1:15" x14ac:dyDescent="0.3">
      <c r="A536" s="16">
        <v>43492</v>
      </c>
      <c r="B536" t="s">
        <v>4</v>
      </c>
      <c r="C536" t="s">
        <v>12</v>
      </c>
      <c r="D536" t="s">
        <v>25</v>
      </c>
      <c r="E536">
        <v>2019</v>
      </c>
      <c r="F536" t="s">
        <v>33</v>
      </c>
      <c r="G536" s="16">
        <v>43492</v>
      </c>
      <c r="H536" t="s">
        <v>80</v>
      </c>
      <c r="I536" t="s">
        <v>34</v>
      </c>
      <c r="J536">
        <v>75</v>
      </c>
      <c r="K536">
        <v>3250</v>
      </c>
      <c r="L536">
        <v>6045</v>
      </c>
      <c r="M536">
        <v>243750</v>
      </c>
      <c r="N536">
        <v>453375</v>
      </c>
      <c r="O536">
        <v>209625</v>
      </c>
    </row>
    <row r="537" spans="1:15" x14ac:dyDescent="0.3">
      <c r="A537" s="16">
        <v>43479</v>
      </c>
      <c r="B537" t="s">
        <v>5</v>
      </c>
      <c r="C537" t="s">
        <v>19</v>
      </c>
      <c r="D537" t="s">
        <v>27</v>
      </c>
      <c r="E537">
        <v>2019</v>
      </c>
      <c r="F537" t="s">
        <v>33</v>
      </c>
      <c r="G537" s="16">
        <v>43479</v>
      </c>
      <c r="H537" t="s">
        <v>4329</v>
      </c>
      <c r="I537" t="s">
        <v>35</v>
      </c>
      <c r="J537">
        <v>38</v>
      </c>
      <c r="K537">
        <v>3929</v>
      </c>
      <c r="L537">
        <v>7198</v>
      </c>
      <c r="M537">
        <v>149302</v>
      </c>
      <c r="N537">
        <v>273524</v>
      </c>
      <c r="O537">
        <v>124222</v>
      </c>
    </row>
    <row r="538" spans="1:15" x14ac:dyDescent="0.3">
      <c r="A538" s="16">
        <v>42781</v>
      </c>
      <c r="B538" t="s">
        <v>3</v>
      </c>
      <c r="C538" t="s">
        <v>8</v>
      </c>
      <c r="D538" t="s">
        <v>26</v>
      </c>
      <c r="E538">
        <v>2017</v>
      </c>
      <c r="F538" t="s">
        <v>33</v>
      </c>
      <c r="G538" s="16">
        <v>42781</v>
      </c>
      <c r="H538" t="s">
        <v>4327</v>
      </c>
      <c r="I538" t="s">
        <v>34</v>
      </c>
      <c r="J538">
        <v>88</v>
      </c>
      <c r="K538">
        <v>3154</v>
      </c>
      <c r="L538">
        <v>6738</v>
      </c>
      <c r="M538">
        <v>277552</v>
      </c>
      <c r="N538">
        <v>592944</v>
      </c>
      <c r="O538">
        <v>315392</v>
      </c>
    </row>
    <row r="539" spans="1:15" x14ac:dyDescent="0.3">
      <c r="A539" s="16">
        <v>42820</v>
      </c>
      <c r="B539" t="s">
        <v>6</v>
      </c>
      <c r="C539" t="s">
        <v>20</v>
      </c>
      <c r="D539" t="s">
        <v>26</v>
      </c>
      <c r="E539">
        <v>2017</v>
      </c>
      <c r="F539" t="s">
        <v>33</v>
      </c>
      <c r="G539" s="16">
        <v>42820</v>
      </c>
      <c r="H539" t="s">
        <v>4324</v>
      </c>
      <c r="I539" t="s">
        <v>34</v>
      </c>
      <c r="J539">
        <v>81</v>
      </c>
      <c r="K539">
        <v>3964</v>
      </c>
      <c r="L539">
        <v>10304</v>
      </c>
      <c r="M539">
        <v>321084</v>
      </c>
      <c r="N539">
        <v>834624</v>
      </c>
      <c r="O539">
        <v>513540</v>
      </c>
    </row>
    <row r="540" spans="1:15" x14ac:dyDescent="0.3">
      <c r="A540" s="16">
        <v>42767</v>
      </c>
      <c r="B540" t="s">
        <v>4</v>
      </c>
      <c r="C540" t="s">
        <v>15</v>
      </c>
      <c r="D540" t="s">
        <v>27</v>
      </c>
      <c r="E540">
        <v>2017</v>
      </c>
      <c r="F540" t="s">
        <v>33</v>
      </c>
      <c r="G540" s="16">
        <v>42767</v>
      </c>
      <c r="H540" t="s">
        <v>4323</v>
      </c>
      <c r="I540" t="s">
        <v>35</v>
      </c>
      <c r="J540">
        <v>97</v>
      </c>
      <c r="K540">
        <v>2306</v>
      </c>
      <c r="L540">
        <v>7872</v>
      </c>
      <c r="M540">
        <v>223682</v>
      </c>
      <c r="N540">
        <v>763584</v>
      </c>
      <c r="O540">
        <v>539902</v>
      </c>
    </row>
    <row r="541" spans="1:15" x14ac:dyDescent="0.3">
      <c r="A541" s="16">
        <v>43914</v>
      </c>
      <c r="B541" t="s">
        <v>4</v>
      </c>
      <c r="C541" t="s">
        <v>14</v>
      </c>
      <c r="D541" t="s">
        <v>25</v>
      </c>
      <c r="E541">
        <v>2020</v>
      </c>
      <c r="F541" t="s">
        <v>33</v>
      </c>
      <c r="G541" s="16">
        <v>43914</v>
      </c>
      <c r="H541" t="s">
        <v>4322</v>
      </c>
      <c r="I541" t="s">
        <v>34</v>
      </c>
      <c r="J541">
        <v>28</v>
      </c>
      <c r="K541">
        <v>4030</v>
      </c>
      <c r="L541">
        <v>10810</v>
      </c>
      <c r="M541">
        <v>112840</v>
      </c>
      <c r="N541">
        <v>302680</v>
      </c>
      <c r="O541">
        <v>189840</v>
      </c>
    </row>
    <row r="542" spans="1:15" x14ac:dyDescent="0.3">
      <c r="A542" s="16">
        <v>43554</v>
      </c>
      <c r="B542" t="s">
        <v>3</v>
      </c>
      <c r="C542" t="s">
        <v>9</v>
      </c>
      <c r="D542" t="s">
        <v>25</v>
      </c>
      <c r="E542">
        <v>2019</v>
      </c>
      <c r="F542" t="s">
        <v>33</v>
      </c>
      <c r="G542" s="16">
        <v>43554</v>
      </c>
      <c r="H542" t="s">
        <v>596</v>
      </c>
      <c r="I542" t="s">
        <v>35</v>
      </c>
      <c r="J542">
        <v>69</v>
      </c>
      <c r="K542">
        <v>2483</v>
      </c>
      <c r="L542">
        <v>9398</v>
      </c>
      <c r="M542">
        <v>171327</v>
      </c>
      <c r="N542">
        <v>648462</v>
      </c>
      <c r="O542">
        <v>477135</v>
      </c>
    </row>
    <row r="543" spans="1:15" x14ac:dyDescent="0.3">
      <c r="A543" s="16">
        <v>42816</v>
      </c>
      <c r="B543" t="s">
        <v>5</v>
      </c>
      <c r="C543" t="s">
        <v>16</v>
      </c>
      <c r="D543" t="s">
        <v>26</v>
      </c>
      <c r="E543">
        <v>2017</v>
      </c>
      <c r="F543" t="s">
        <v>33</v>
      </c>
      <c r="G543" s="16">
        <v>42816</v>
      </c>
      <c r="H543" t="s">
        <v>4321</v>
      </c>
      <c r="I543" t="s">
        <v>35</v>
      </c>
      <c r="J543">
        <v>15</v>
      </c>
      <c r="K543">
        <v>5138</v>
      </c>
      <c r="L543">
        <v>6343</v>
      </c>
      <c r="M543">
        <v>77070</v>
      </c>
      <c r="N543">
        <v>95145</v>
      </c>
      <c r="O543">
        <v>18075</v>
      </c>
    </row>
    <row r="544" spans="1:15" x14ac:dyDescent="0.3">
      <c r="A544" s="16">
        <v>43142</v>
      </c>
      <c r="B544" t="s">
        <v>4</v>
      </c>
      <c r="C544" t="s">
        <v>14</v>
      </c>
      <c r="D544" t="s">
        <v>27</v>
      </c>
      <c r="E544">
        <v>2018</v>
      </c>
      <c r="F544" t="s">
        <v>33</v>
      </c>
      <c r="G544" s="16">
        <v>43142</v>
      </c>
      <c r="H544" t="s">
        <v>4318</v>
      </c>
      <c r="I544" t="s">
        <v>35</v>
      </c>
      <c r="J544">
        <v>81</v>
      </c>
      <c r="K544">
        <v>5923</v>
      </c>
      <c r="L544">
        <v>11789</v>
      </c>
      <c r="M544">
        <v>479763</v>
      </c>
      <c r="N544">
        <v>954909</v>
      </c>
      <c r="O544">
        <v>475146</v>
      </c>
    </row>
    <row r="545" spans="1:15" x14ac:dyDescent="0.3">
      <c r="A545" s="16">
        <v>43878</v>
      </c>
      <c r="B545" t="s">
        <v>6</v>
      </c>
      <c r="C545" t="s">
        <v>22</v>
      </c>
      <c r="D545" t="s">
        <v>24</v>
      </c>
      <c r="E545">
        <v>2020</v>
      </c>
      <c r="F545" t="s">
        <v>33</v>
      </c>
      <c r="G545" s="16">
        <v>43878</v>
      </c>
      <c r="H545" t="s">
        <v>4315</v>
      </c>
      <c r="I545" t="s">
        <v>34</v>
      </c>
      <c r="J545">
        <v>32</v>
      </c>
      <c r="K545">
        <v>7238</v>
      </c>
      <c r="L545">
        <v>12966</v>
      </c>
      <c r="M545">
        <v>231616</v>
      </c>
      <c r="N545">
        <v>414912</v>
      </c>
      <c r="O545">
        <v>183296</v>
      </c>
    </row>
    <row r="546" spans="1:15" x14ac:dyDescent="0.3">
      <c r="A546" s="16">
        <v>42794</v>
      </c>
      <c r="B546" t="s">
        <v>5</v>
      </c>
      <c r="C546" t="s">
        <v>18</v>
      </c>
      <c r="D546" t="s">
        <v>27</v>
      </c>
      <c r="E546">
        <v>2017</v>
      </c>
      <c r="F546" t="s">
        <v>33</v>
      </c>
      <c r="G546" s="16">
        <v>42794</v>
      </c>
      <c r="H546" t="s">
        <v>4307</v>
      </c>
      <c r="I546" t="s">
        <v>35</v>
      </c>
      <c r="J546">
        <v>44</v>
      </c>
      <c r="K546">
        <v>8796</v>
      </c>
      <c r="L546">
        <v>12020</v>
      </c>
      <c r="M546">
        <v>387024</v>
      </c>
      <c r="N546">
        <v>528880</v>
      </c>
      <c r="O546">
        <v>141856</v>
      </c>
    </row>
    <row r="547" spans="1:15" x14ac:dyDescent="0.3">
      <c r="A547" s="16">
        <v>42788</v>
      </c>
      <c r="B547" t="s">
        <v>3</v>
      </c>
      <c r="C547" t="s">
        <v>7</v>
      </c>
      <c r="D547" t="s">
        <v>27</v>
      </c>
      <c r="E547">
        <v>2017</v>
      </c>
      <c r="F547" t="s">
        <v>33</v>
      </c>
      <c r="G547" s="16">
        <v>42788</v>
      </c>
      <c r="H547" t="s">
        <v>4303</v>
      </c>
      <c r="I547" t="s">
        <v>35</v>
      </c>
      <c r="J547">
        <v>81</v>
      </c>
      <c r="K547">
        <v>4527</v>
      </c>
      <c r="L547">
        <v>6289</v>
      </c>
      <c r="M547">
        <v>366687</v>
      </c>
      <c r="N547">
        <v>509409</v>
      </c>
      <c r="O547">
        <v>142722</v>
      </c>
    </row>
    <row r="548" spans="1:15" x14ac:dyDescent="0.3">
      <c r="A548" s="16">
        <v>43473</v>
      </c>
      <c r="B548" t="s">
        <v>4</v>
      </c>
      <c r="C548" t="s">
        <v>13</v>
      </c>
      <c r="D548" t="s">
        <v>27</v>
      </c>
      <c r="E548">
        <v>2019</v>
      </c>
      <c r="F548" t="s">
        <v>33</v>
      </c>
      <c r="G548" s="16">
        <v>43473</v>
      </c>
      <c r="H548" t="s">
        <v>602</v>
      </c>
      <c r="I548" t="s">
        <v>35</v>
      </c>
      <c r="J548">
        <v>81</v>
      </c>
      <c r="K548">
        <v>3583</v>
      </c>
      <c r="L548">
        <v>7104</v>
      </c>
      <c r="M548">
        <v>290223</v>
      </c>
      <c r="N548">
        <v>575424</v>
      </c>
      <c r="O548">
        <v>285201</v>
      </c>
    </row>
    <row r="549" spans="1:15" x14ac:dyDescent="0.3">
      <c r="A549" s="16">
        <v>43488</v>
      </c>
      <c r="B549" t="s">
        <v>5</v>
      </c>
      <c r="C549" t="s">
        <v>16</v>
      </c>
      <c r="D549" t="s">
        <v>26</v>
      </c>
      <c r="E549">
        <v>2019</v>
      </c>
      <c r="F549" t="s">
        <v>33</v>
      </c>
      <c r="G549" s="16">
        <v>43488</v>
      </c>
      <c r="H549" t="s">
        <v>603</v>
      </c>
      <c r="I549" t="s">
        <v>35</v>
      </c>
      <c r="J549">
        <v>99</v>
      </c>
      <c r="K549">
        <v>4374</v>
      </c>
      <c r="L549">
        <v>9835</v>
      </c>
      <c r="M549">
        <v>433026</v>
      </c>
      <c r="N549">
        <v>973665</v>
      </c>
      <c r="O549">
        <v>540639</v>
      </c>
    </row>
    <row r="550" spans="1:15" x14ac:dyDescent="0.3">
      <c r="A550" s="16">
        <v>43132</v>
      </c>
      <c r="B550" t="s">
        <v>5</v>
      </c>
      <c r="C550" t="s">
        <v>16</v>
      </c>
      <c r="D550" t="s">
        <v>27</v>
      </c>
      <c r="E550">
        <v>2018</v>
      </c>
      <c r="F550" t="s">
        <v>33</v>
      </c>
      <c r="G550" s="16">
        <v>43132</v>
      </c>
      <c r="H550" t="s">
        <v>4296</v>
      </c>
      <c r="I550" t="s">
        <v>34</v>
      </c>
      <c r="J550">
        <v>22</v>
      </c>
      <c r="K550">
        <v>6213</v>
      </c>
      <c r="L550">
        <v>12444</v>
      </c>
      <c r="M550">
        <v>136686</v>
      </c>
      <c r="N550">
        <v>273768</v>
      </c>
      <c r="O550">
        <v>137082</v>
      </c>
    </row>
    <row r="551" spans="1:15" x14ac:dyDescent="0.3">
      <c r="A551" s="16">
        <v>42818</v>
      </c>
      <c r="B551" t="s">
        <v>3</v>
      </c>
      <c r="C551" t="s">
        <v>9</v>
      </c>
      <c r="D551" t="s">
        <v>25</v>
      </c>
      <c r="E551">
        <v>2017</v>
      </c>
      <c r="F551" t="s">
        <v>33</v>
      </c>
      <c r="G551" s="16">
        <v>42818</v>
      </c>
      <c r="H551" t="s">
        <v>4293</v>
      </c>
      <c r="I551" t="s">
        <v>35</v>
      </c>
      <c r="J551">
        <v>85</v>
      </c>
      <c r="K551">
        <v>7197</v>
      </c>
      <c r="L551">
        <v>8718</v>
      </c>
      <c r="M551">
        <v>611745</v>
      </c>
      <c r="N551">
        <v>741030</v>
      </c>
      <c r="O551">
        <v>129285</v>
      </c>
    </row>
    <row r="552" spans="1:15" x14ac:dyDescent="0.3">
      <c r="A552" s="16">
        <v>43165</v>
      </c>
      <c r="B552" t="s">
        <v>6</v>
      </c>
      <c r="C552" t="s">
        <v>21</v>
      </c>
      <c r="D552" t="s">
        <v>26</v>
      </c>
      <c r="E552">
        <v>2018</v>
      </c>
      <c r="F552" t="s">
        <v>33</v>
      </c>
      <c r="G552" s="16">
        <v>43165</v>
      </c>
      <c r="H552" t="s">
        <v>4285</v>
      </c>
      <c r="I552" t="s">
        <v>35</v>
      </c>
      <c r="J552">
        <v>26</v>
      </c>
      <c r="K552">
        <v>7821</v>
      </c>
      <c r="L552">
        <v>9927</v>
      </c>
      <c r="M552">
        <v>203346</v>
      </c>
      <c r="N552">
        <v>258102</v>
      </c>
      <c r="O552">
        <v>54756</v>
      </c>
    </row>
    <row r="553" spans="1:15" x14ac:dyDescent="0.3">
      <c r="A553" s="16">
        <v>43483</v>
      </c>
      <c r="B553" t="s">
        <v>4</v>
      </c>
      <c r="C553" t="s">
        <v>15</v>
      </c>
      <c r="D553" t="s">
        <v>24</v>
      </c>
      <c r="E553">
        <v>2019</v>
      </c>
      <c r="F553" t="s">
        <v>33</v>
      </c>
      <c r="G553" s="16">
        <v>43483</v>
      </c>
      <c r="H553" t="s">
        <v>4284</v>
      </c>
      <c r="I553" t="s">
        <v>35</v>
      </c>
      <c r="J553">
        <v>19</v>
      </c>
      <c r="K553">
        <v>3681</v>
      </c>
      <c r="L553">
        <v>7668</v>
      </c>
      <c r="M553">
        <v>69939</v>
      </c>
      <c r="N553">
        <v>145692</v>
      </c>
      <c r="O553">
        <v>75753</v>
      </c>
    </row>
    <row r="554" spans="1:15" x14ac:dyDescent="0.3">
      <c r="A554" s="16">
        <v>43875</v>
      </c>
      <c r="B554" t="s">
        <v>5</v>
      </c>
      <c r="C554" t="s">
        <v>19</v>
      </c>
      <c r="D554" t="s">
        <v>26</v>
      </c>
      <c r="E554">
        <v>2020</v>
      </c>
      <c r="F554" t="s">
        <v>33</v>
      </c>
      <c r="G554" s="16">
        <v>43875</v>
      </c>
      <c r="H554" t="s">
        <v>4283</v>
      </c>
      <c r="I554" t="s">
        <v>34</v>
      </c>
      <c r="J554">
        <v>71</v>
      </c>
      <c r="K554">
        <v>2369</v>
      </c>
      <c r="L554">
        <v>6904</v>
      </c>
      <c r="M554">
        <v>168199</v>
      </c>
      <c r="N554">
        <v>490184</v>
      </c>
      <c r="O554">
        <v>321985</v>
      </c>
    </row>
    <row r="555" spans="1:15" x14ac:dyDescent="0.3">
      <c r="A555" s="16">
        <v>43495</v>
      </c>
      <c r="B555" t="s">
        <v>6</v>
      </c>
      <c r="C555" t="s">
        <v>23</v>
      </c>
      <c r="D555" t="s">
        <v>27</v>
      </c>
      <c r="E555">
        <v>2019</v>
      </c>
      <c r="F555" t="s">
        <v>33</v>
      </c>
      <c r="G555" s="16">
        <v>43495</v>
      </c>
      <c r="H555" t="s">
        <v>609</v>
      </c>
      <c r="I555" t="s">
        <v>35</v>
      </c>
      <c r="J555">
        <v>33</v>
      </c>
      <c r="K555">
        <v>5086</v>
      </c>
      <c r="L555">
        <v>6833</v>
      </c>
      <c r="M555">
        <v>167838</v>
      </c>
      <c r="N555">
        <v>225489</v>
      </c>
      <c r="O555">
        <v>57651</v>
      </c>
    </row>
    <row r="556" spans="1:15" x14ac:dyDescent="0.3">
      <c r="A556" s="16">
        <v>43885</v>
      </c>
      <c r="B556" t="s">
        <v>3</v>
      </c>
      <c r="C556" t="s">
        <v>8</v>
      </c>
      <c r="D556" t="s">
        <v>26</v>
      </c>
      <c r="E556">
        <v>2020</v>
      </c>
      <c r="F556" t="s">
        <v>33</v>
      </c>
      <c r="G556" s="16">
        <v>43885</v>
      </c>
      <c r="H556" t="s">
        <v>4282</v>
      </c>
      <c r="I556" t="s">
        <v>35</v>
      </c>
      <c r="J556">
        <v>78</v>
      </c>
      <c r="K556">
        <v>4424</v>
      </c>
      <c r="L556">
        <v>11315</v>
      </c>
      <c r="M556">
        <v>345072</v>
      </c>
      <c r="N556">
        <v>882570</v>
      </c>
      <c r="O556">
        <v>537498</v>
      </c>
    </row>
    <row r="557" spans="1:15" x14ac:dyDescent="0.3">
      <c r="A557" s="16">
        <v>42798</v>
      </c>
      <c r="B557" t="s">
        <v>6</v>
      </c>
      <c r="C557" t="s">
        <v>22</v>
      </c>
      <c r="D557" t="s">
        <v>26</v>
      </c>
      <c r="E557">
        <v>2017</v>
      </c>
      <c r="F557" t="s">
        <v>33</v>
      </c>
      <c r="G557" s="16">
        <v>42798</v>
      </c>
      <c r="H557" t="s">
        <v>611</v>
      </c>
      <c r="I557" t="s">
        <v>35</v>
      </c>
      <c r="J557">
        <v>20</v>
      </c>
      <c r="K557">
        <v>2479</v>
      </c>
      <c r="L557">
        <v>8286</v>
      </c>
      <c r="M557">
        <v>49580</v>
      </c>
      <c r="N557">
        <v>165720</v>
      </c>
      <c r="O557">
        <v>116140</v>
      </c>
    </row>
    <row r="558" spans="1:15" x14ac:dyDescent="0.3">
      <c r="A558" s="16">
        <v>43536</v>
      </c>
      <c r="B558" t="s">
        <v>4</v>
      </c>
      <c r="C558" t="s">
        <v>12</v>
      </c>
      <c r="D558" t="s">
        <v>24</v>
      </c>
      <c r="E558">
        <v>2019</v>
      </c>
      <c r="F558" t="s">
        <v>33</v>
      </c>
      <c r="G558" s="16">
        <v>43536</v>
      </c>
      <c r="H558" t="s">
        <v>612</v>
      </c>
      <c r="I558" t="s">
        <v>34</v>
      </c>
      <c r="J558">
        <v>35</v>
      </c>
      <c r="K558">
        <v>8760</v>
      </c>
      <c r="L558">
        <v>10348</v>
      </c>
      <c r="M558">
        <v>306600</v>
      </c>
      <c r="N558">
        <v>362180</v>
      </c>
      <c r="O558">
        <v>55580</v>
      </c>
    </row>
    <row r="559" spans="1:15" x14ac:dyDescent="0.3">
      <c r="A559" s="16">
        <v>42752</v>
      </c>
      <c r="B559" t="s">
        <v>3</v>
      </c>
      <c r="C559" t="s">
        <v>7</v>
      </c>
      <c r="D559" t="s">
        <v>24</v>
      </c>
      <c r="E559">
        <v>2017</v>
      </c>
      <c r="F559" t="s">
        <v>33</v>
      </c>
      <c r="G559" s="16">
        <v>42752</v>
      </c>
      <c r="H559" t="s">
        <v>4279</v>
      </c>
      <c r="I559" t="s">
        <v>34</v>
      </c>
      <c r="J559">
        <v>18</v>
      </c>
      <c r="K559">
        <v>6671</v>
      </c>
      <c r="L559">
        <v>9376</v>
      </c>
      <c r="M559">
        <v>120078</v>
      </c>
      <c r="N559">
        <v>168768</v>
      </c>
      <c r="O559">
        <v>48690</v>
      </c>
    </row>
    <row r="560" spans="1:15" x14ac:dyDescent="0.3">
      <c r="A560" s="16">
        <v>43551</v>
      </c>
      <c r="B560" t="s">
        <v>6</v>
      </c>
      <c r="C560" t="s">
        <v>23</v>
      </c>
      <c r="D560" t="s">
        <v>24</v>
      </c>
      <c r="E560">
        <v>2019</v>
      </c>
      <c r="F560" t="s">
        <v>33</v>
      </c>
      <c r="G560" s="16">
        <v>43551</v>
      </c>
      <c r="H560" t="s">
        <v>4269</v>
      </c>
      <c r="I560" t="s">
        <v>34</v>
      </c>
      <c r="J560">
        <v>35</v>
      </c>
      <c r="K560">
        <v>3049</v>
      </c>
      <c r="L560">
        <v>6074</v>
      </c>
      <c r="M560">
        <v>106715</v>
      </c>
      <c r="N560">
        <v>212590</v>
      </c>
      <c r="O560">
        <v>105875</v>
      </c>
    </row>
    <row r="561" spans="1:15" x14ac:dyDescent="0.3">
      <c r="A561" s="16">
        <v>43182</v>
      </c>
      <c r="B561" t="s">
        <v>6</v>
      </c>
      <c r="C561" t="s">
        <v>22</v>
      </c>
      <c r="D561" t="s">
        <v>26</v>
      </c>
      <c r="E561">
        <v>2018</v>
      </c>
      <c r="F561" t="s">
        <v>33</v>
      </c>
      <c r="G561" s="16">
        <v>43182</v>
      </c>
      <c r="H561" t="s">
        <v>4258</v>
      </c>
      <c r="I561" t="s">
        <v>34</v>
      </c>
      <c r="J561">
        <v>99</v>
      </c>
      <c r="K561">
        <v>4054</v>
      </c>
      <c r="L561">
        <v>8779</v>
      </c>
      <c r="M561">
        <v>401346</v>
      </c>
      <c r="N561">
        <v>869121</v>
      </c>
      <c r="O561">
        <v>467775</v>
      </c>
    </row>
    <row r="562" spans="1:15" x14ac:dyDescent="0.3">
      <c r="A562" s="16">
        <v>43153</v>
      </c>
      <c r="B562" t="s">
        <v>4</v>
      </c>
      <c r="C562" t="s">
        <v>13</v>
      </c>
      <c r="D562" t="s">
        <v>27</v>
      </c>
      <c r="E562">
        <v>2018</v>
      </c>
      <c r="F562" t="s">
        <v>33</v>
      </c>
      <c r="G562" s="16">
        <v>43153</v>
      </c>
      <c r="H562" t="s">
        <v>4253</v>
      </c>
      <c r="I562" t="s">
        <v>35</v>
      </c>
      <c r="J562">
        <v>94</v>
      </c>
      <c r="K562">
        <v>7623</v>
      </c>
      <c r="L562">
        <v>10680</v>
      </c>
      <c r="M562">
        <v>716562</v>
      </c>
      <c r="N562">
        <v>1003920</v>
      </c>
      <c r="O562">
        <v>287358</v>
      </c>
    </row>
    <row r="563" spans="1:15" x14ac:dyDescent="0.3">
      <c r="A563" s="16">
        <v>43533</v>
      </c>
      <c r="B563" t="s">
        <v>5</v>
      </c>
      <c r="C563" t="s">
        <v>17</v>
      </c>
      <c r="D563" t="s">
        <v>24</v>
      </c>
      <c r="E563">
        <v>2019</v>
      </c>
      <c r="F563" t="s">
        <v>33</v>
      </c>
      <c r="G563" s="16">
        <v>43533</v>
      </c>
      <c r="H563" t="s">
        <v>4251</v>
      </c>
      <c r="I563" t="s">
        <v>35</v>
      </c>
      <c r="J563">
        <v>31</v>
      </c>
      <c r="K563">
        <v>4360</v>
      </c>
      <c r="L563">
        <v>8175</v>
      </c>
      <c r="M563">
        <v>135160</v>
      </c>
      <c r="N563">
        <v>253425</v>
      </c>
      <c r="O563">
        <v>118265</v>
      </c>
    </row>
    <row r="564" spans="1:15" x14ac:dyDescent="0.3">
      <c r="A564" s="16">
        <v>42816</v>
      </c>
      <c r="B564" t="s">
        <v>6</v>
      </c>
      <c r="C564" t="s">
        <v>20</v>
      </c>
      <c r="D564" t="s">
        <v>25</v>
      </c>
      <c r="E564">
        <v>2017</v>
      </c>
      <c r="F564" t="s">
        <v>33</v>
      </c>
      <c r="G564" s="16">
        <v>42816</v>
      </c>
      <c r="H564" t="s">
        <v>4247</v>
      </c>
      <c r="I564" t="s">
        <v>34</v>
      </c>
      <c r="J564">
        <v>75</v>
      </c>
      <c r="K564">
        <v>6786</v>
      </c>
      <c r="L564">
        <v>9943</v>
      </c>
      <c r="M564">
        <v>508950</v>
      </c>
      <c r="N564">
        <v>745725</v>
      </c>
      <c r="O564">
        <v>236775</v>
      </c>
    </row>
    <row r="565" spans="1:15" x14ac:dyDescent="0.3">
      <c r="A565" s="16">
        <v>43550</v>
      </c>
      <c r="B565" t="s">
        <v>5</v>
      </c>
      <c r="C565" t="s">
        <v>18</v>
      </c>
      <c r="D565" t="s">
        <v>25</v>
      </c>
      <c r="E565">
        <v>2019</v>
      </c>
      <c r="F565" t="s">
        <v>33</v>
      </c>
      <c r="G565" s="16">
        <v>43550</v>
      </c>
      <c r="H565" t="s">
        <v>4246</v>
      </c>
      <c r="I565" t="s">
        <v>35</v>
      </c>
      <c r="J565">
        <v>70</v>
      </c>
      <c r="K565">
        <v>7092</v>
      </c>
      <c r="L565">
        <v>8429</v>
      </c>
      <c r="M565">
        <v>496440</v>
      </c>
      <c r="N565">
        <v>590030</v>
      </c>
      <c r="O565">
        <v>93590</v>
      </c>
    </row>
    <row r="566" spans="1:15" x14ac:dyDescent="0.3">
      <c r="A566" s="16">
        <v>43850</v>
      </c>
      <c r="B566" t="s">
        <v>3</v>
      </c>
      <c r="C566" t="s">
        <v>9</v>
      </c>
      <c r="D566" t="s">
        <v>26</v>
      </c>
      <c r="E566">
        <v>2020</v>
      </c>
      <c r="F566" t="s">
        <v>33</v>
      </c>
      <c r="G566" s="16">
        <v>43850</v>
      </c>
      <c r="H566" t="s">
        <v>4234</v>
      </c>
      <c r="I566" t="s">
        <v>34</v>
      </c>
      <c r="J566">
        <v>54</v>
      </c>
      <c r="K566">
        <v>5769</v>
      </c>
      <c r="L566">
        <v>9021</v>
      </c>
      <c r="M566">
        <v>311526</v>
      </c>
      <c r="N566">
        <v>487134</v>
      </c>
      <c r="O566">
        <v>175608</v>
      </c>
    </row>
    <row r="567" spans="1:15" x14ac:dyDescent="0.3">
      <c r="A567" s="16">
        <v>43837</v>
      </c>
      <c r="B567" t="s">
        <v>4</v>
      </c>
      <c r="C567" t="s">
        <v>13</v>
      </c>
      <c r="D567" t="s">
        <v>25</v>
      </c>
      <c r="E567">
        <v>2020</v>
      </c>
      <c r="F567" t="s">
        <v>33</v>
      </c>
      <c r="G567" s="16">
        <v>43837</v>
      </c>
      <c r="H567" t="s">
        <v>4233</v>
      </c>
      <c r="I567" t="s">
        <v>35</v>
      </c>
      <c r="J567">
        <v>50</v>
      </c>
      <c r="K567">
        <v>7984</v>
      </c>
      <c r="L567">
        <v>9317</v>
      </c>
      <c r="M567">
        <v>399200</v>
      </c>
      <c r="N567">
        <v>465850</v>
      </c>
      <c r="O567">
        <v>66650</v>
      </c>
    </row>
    <row r="568" spans="1:15" x14ac:dyDescent="0.3">
      <c r="A568" s="16">
        <v>42823</v>
      </c>
      <c r="B568" t="s">
        <v>5</v>
      </c>
      <c r="C568" t="s">
        <v>19</v>
      </c>
      <c r="D568" t="s">
        <v>27</v>
      </c>
      <c r="E568">
        <v>2017</v>
      </c>
      <c r="F568" t="s">
        <v>33</v>
      </c>
      <c r="G568" s="16">
        <v>42823</v>
      </c>
      <c r="H568" t="s">
        <v>4223</v>
      </c>
      <c r="I568" t="s">
        <v>35</v>
      </c>
      <c r="J568">
        <v>95</v>
      </c>
      <c r="K568">
        <v>3573</v>
      </c>
      <c r="L568">
        <v>10240</v>
      </c>
      <c r="M568">
        <v>339435</v>
      </c>
      <c r="N568">
        <v>972800</v>
      </c>
      <c r="O568">
        <v>633365</v>
      </c>
    </row>
    <row r="569" spans="1:15" x14ac:dyDescent="0.3">
      <c r="A569" s="16">
        <v>43467</v>
      </c>
      <c r="B569" t="s">
        <v>3</v>
      </c>
      <c r="C569" t="s">
        <v>10</v>
      </c>
      <c r="D569" t="s">
        <v>27</v>
      </c>
      <c r="E569">
        <v>2019</v>
      </c>
      <c r="F569" t="s">
        <v>33</v>
      </c>
      <c r="G569" s="16">
        <v>43467</v>
      </c>
      <c r="H569" t="s">
        <v>4219</v>
      </c>
      <c r="I569" t="s">
        <v>35</v>
      </c>
      <c r="J569">
        <v>37</v>
      </c>
      <c r="K569">
        <v>4451</v>
      </c>
      <c r="L569">
        <v>7655</v>
      </c>
      <c r="M569">
        <v>164687</v>
      </c>
      <c r="N569">
        <v>283235</v>
      </c>
      <c r="O569">
        <v>118548</v>
      </c>
    </row>
    <row r="570" spans="1:15" x14ac:dyDescent="0.3">
      <c r="A570" s="16">
        <v>42757</v>
      </c>
      <c r="B570" t="s">
        <v>4</v>
      </c>
      <c r="C570" t="s">
        <v>13</v>
      </c>
      <c r="D570" t="s">
        <v>26</v>
      </c>
      <c r="E570">
        <v>2017</v>
      </c>
      <c r="F570" t="s">
        <v>33</v>
      </c>
      <c r="G570" s="16">
        <v>42757</v>
      </c>
      <c r="H570" t="s">
        <v>624</v>
      </c>
      <c r="I570" t="s">
        <v>34</v>
      </c>
      <c r="J570">
        <v>95</v>
      </c>
      <c r="K570">
        <v>8813</v>
      </c>
      <c r="L570">
        <v>10759</v>
      </c>
      <c r="M570">
        <v>837235</v>
      </c>
      <c r="N570">
        <v>1022105</v>
      </c>
      <c r="O570">
        <v>184870</v>
      </c>
    </row>
    <row r="571" spans="1:15" x14ac:dyDescent="0.3">
      <c r="A571" s="16">
        <v>43516</v>
      </c>
      <c r="B571" t="s">
        <v>3</v>
      </c>
      <c r="C571" t="s">
        <v>7</v>
      </c>
      <c r="D571" t="s">
        <v>26</v>
      </c>
      <c r="E571">
        <v>2019</v>
      </c>
      <c r="F571" t="s">
        <v>33</v>
      </c>
      <c r="G571" s="16">
        <v>43516</v>
      </c>
      <c r="H571" t="s">
        <v>4218</v>
      </c>
      <c r="I571" t="s">
        <v>35</v>
      </c>
      <c r="J571">
        <v>22</v>
      </c>
      <c r="K571">
        <v>4833</v>
      </c>
      <c r="L571">
        <v>8596</v>
      </c>
      <c r="M571">
        <v>106326</v>
      </c>
      <c r="N571">
        <v>189112</v>
      </c>
      <c r="O571">
        <v>82786</v>
      </c>
    </row>
    <row r="572" spans="1:15" x14ac:dyDescent="0.3">
      <c r="A572" s="16">
        <v>43543</v>
      </c>
      <c r="B572" t="s">
        <v>5</v>
      </c>
      <c r="C572" t="s">
        <v>19</v>
      </c>
      <c r="D572" t="s">
        <v>27</v>
      </c>
      <c r="E572">
        <v>2019</v>
      </c>
      <c r="F572" t="s">
        <v>33</v>
      </c>
      <c r="G572" s="16">
        <v>43543</v>
      </c>
      <c r="H572" t="s">
        <v>4211</v>
      </c>
      <c r="I572" t="s">
        <v>35</v>
      </c>
      <c r="J572">
        <v>43</v>
      </c>
      <c r="K572">
        <v>2937</v>
      </c>
      <c r="L572">
        <v>9578</v>
      </c>
      <c r="M572">
        <v>126291</v>
      </c>
      <c r="N572">
        <v>411854</v>
      </c>
      <c r="O572">
        <v>285563</v>
      </c>
    </row>
    <row r="573" spans="1:15" x14ac:dyDescent="0.3">
      <c r="A573" s="16">
        <v>42796</v>
      </c>
      <c r="B573" t="s">
        <v>6</v>
      </c>
      <c r="C573" t="s">
        <v>20</v>
      </c>
      <c r="D573" t="s">
        <v>27</v>
      </c>
      <c r="E573">
        <v>2017</v>
      </c>
      <c r="F573" t="s">
        <v>33</v>
      </c>
      <c r="G573" s="16">
        <v>42796</v>
      </c>
      <c r="H573" t="s">
        <v>4201</v>
      </c>
      <c r="I573" t="s">
        <v>35</v>
      </c>
      <c r="J573">
        <v>65</v>
      </c>
      <c r="K573">
        <v>3001</v>
      </c>
      <c r="L573">
        <v>7308</v>
      </c>
      <c r="M573">
        <v>195065</v>
      </c>
      <c r="N573">
        <v>475020</v>
      </c>
      <c r="O573">
        <v>279955</v>
      </c>
    </row>
    <row r="574" spans="1:15" x14ac:dyDescent="0.3">
      <c r="A574" s="16">
        <v>43138</v>
      </c>
      <c r="B574" t="s">
        <v>3</v>
      </c>
      <c r="C574" t="s">
        <v>9</v>
      </c>
      <c r="D574" t="s">
        <v>25</v>
      </c>
      <c r="E574">
        <v>2018</v>
      </c>
      <c r="F574" t="s">
        <v>33</v>
      </c>
      <c r="G574" s="16">
        <v>43138</v>
      </c>
      <c r="H574" t="s">
        <v>4199</v>
      </c>
      <c r="I574" t="s">
        <v>34</v>
      </c>
      <c r="J574">
        <v>38</v>
      </c>
      <c r="K574">
        <v>3643</v>
      </c>
      <c r="L574">
        <v>7585</v>
      </c>
      <c r="M574">
        <v>138434</v>
      </c>
      <c r="N574">
        <v>288230</v>
      </c>
      <c r="O574">
        <v>149796</v>
      </c>
    </row>
    <row r="575" spans="1:15" x14ac:dyDescent="0.3">
      <c r="A575" s="16">
        <v>43538</v>
      </c>
      <c r="B575" t="s">
        <v>6</v>
      </c>
      <c r="C575" t="s">
        <v>22</v>
      </c>
      <c r="D575" t="s">
        <v>27</v>
      </c>
      <c r="E575">
        <v>2019</v>
      </c>
      <c r="F575" t="s">
        <v>33</v>
      </c>
      <c r="G575" s="16">
        <v>43538</v>
      </c>
      <c r="H575" t="s">
        <v>4189</v>
      </c>
      <c r="I575" t="s">
        <v>34</v>
      </c>
      <c r="J575">
        <v>47</v>
      </c>
      <c r="K575">
        <v>8742</v>
      </c>
      <c r="L575">
        <v>13777</v>
      </c>
      <c r="M575">
        <v>410874</v>
      </c>
      <c r="N575">
        <v>647519</v>
      </c>
      <c r="O575">
        <v>236645</v>
      </c>
    </row>
    <row r="576" spans="1:15" x14ac:dyDescent="0.3">
      <c r="A576" s="16">
        <v>43893</v>
      </c>
      <c r="B576" t="s">
        <v>4</v>
      </c>
      <c r="C576" t="s">
        <v>13</v>
      </c>
      <c r="D576" t="s">
        <v>26</v>
      </c>
      <c r="E576">
        <v>2020</v>
      </c>
      <c r="F576" t="s">
        <v>33</v>
      </c>
      <c r="G576" s="16">
        <v>43893</v>
      </c>
      <c r="H576" t="s">
        <v>4187</v>
      </c>
      <c r="I576" t="s">
        <v>34</v>
      </c>
      <c r="J576">
        <v>57</v>
      </c>
      <c r="K576">
        <v>8017</v>
      </c>
      <c r="L576">
        <v>14379</v>
      </c>
      <c r="M576">
        <v>456969</v>
      </c>
      <c r="N576">
        <v>819603</v>
      </c>
      <c r="O576">
        <v>362634</v>
      </c>
    </row>
    <row r="577" spans="1:15" x14ac:dyDescent="0.3">
      <c r="A577" s="16">
        <v>42739</v>
      </c>
      <c r="B577" t="s">
        <v>3</v>
      </c>
      <c r="C577" t="s">
        <v>10</v>
      </c>
      <c r="D577" t="s">
        <v>26</v>
      </c>
      <c r="E577">
        <v>2017</v>
      </c>
      <c r="F577" t="s">
        <v>33</v>
      </c>
      <c r="G577" s="16">
        <v>42739</v>
      </c>
      <c r="H577" t="s">
        <v>4181</v>
      </c>
      <c r="I577" t="s">
        <v>34</v>
      </c>
      <c r="J577">
        <v>60</v>
      </c>
      <c r="K577">
        <v>7834</v>
      </c>
      <c r="L577">
        <v>14642</v>
      </c>
      <c r="M577">
        <v>470040</v>
      </c>
      <c r="N577">
        <v>878520</v>
      </c>
      <c r="O577">
        <v>408480</v>
      </c>
    </row>
    <row r="578" spans="1:15" x14ac:dyDescent="0.3">
      <c r="A578" s="16">
        <v>43552</v>
      </c>
      <c r="B578" t="s">
        <v>4</v>
      </c>
      <c r="C578" t="s">
        <v>12</v>
      </c>
      <c r="D578" t="s">
        <v>24</v>
      </c>
      <c r="E578">
        <v>2019</v>
      </c>
      <c r="F578" t="s">
        <v>33</v>
      </c>
      <c r="G578" s="16">
        <v>43552</v>
      </c>
      <c r="H578" t="s">
        <v>4166</v>
      </c>
      <c r="I578" t="s">
        <v>35</v>
      </c>
      <c r="J578">
        <v>13</v>
      </c>
      <c r="K578">
        <v>8168</v>
      </c>
      <c r="L578">
        <v>10321</v>
      </c>
      <c r="M578">
        <v>106184</v>
      </c>
      <c r="N578">
        <v>134173</v>
      </c>
      <c r="O578">
        <v>27989</v>
      </c>
    </row>
    <row r="579" spans="1:15" x14ac:dyDescent="0.3">
      <c r="A579" s="16">
        <v>43831</v>
      </c>
      <c r="B579" t="s">
        <v>4</v>
      </c>
      <c r="C579" t="s">
        <v>15</v>
      </c>
      <c r="D579" t="s">
        <v>26</v>
      </c>
      <c r="E579">
        <v>2020</v>
      </c>
      <c r="F579" t="s">
        <v>33</v>
      </c>
      <c r="G579" s="16">
        <v>43831</v>
      </c>
      <c r="H579" t="s">
        <v>4165</v>
      </c>
      <c r="I579" t="s">
        <v>35</v>
      </c>
      <c r="J579">
        <v>86</v>
      </c>
      <c r="K579">
        <v>2913</v>
      </c>
      <c r="L579">
        <v>4703</v>
      </c>
      <c r="M579">
        <v>250518</v>
      </c>
      <c r="N579">
        <v>404458</v>
      </c>
      <c r="O579">
        <v>153940</v>
      </c>
    </row>
    <row r="580" spans="1:15" x14ac:dyDescent="0.3">
      <c r="A580" s="16">
        <v>43549</v>
      </c>
      <c r="B580" t="s">
        <v>6</v>
      </c>
      <c r="C580" t="s">
        <v>21</v>
      </c>
      <c r="D580" t="s">
        <v>26</v>
      </c>
      <c r="E580">
        <v>2019</v>
      </c>
      <c r="F580" t="s">
        <v>33</v>
      </c>
      <c r="G580" s="16">
        <v>43549</v>
      </c>
      <c r="H580" t="s">
        <v>4164</v>
      </c>
      <c r="I580" t="s">
        <v>34</v>
      </c>
      <c r="J580">
        <v>73</v>
      </c>
      <c r="K580">
        <v>8640</v>
      </c>
      <c r="L580">
        <v>12325</v>
      </c>
      <c r="M580">
        <v>630720</v>
      </c>
      <c r="N580">
        <v>899725</v>
      </c>
      <c r="O580">
        <v>269005</v>
      </c>
    </row>
    <row r="581" spans="1:15" x14ac:dyDescent="0.3">
      <c r="A581" s="16">
        <v>43898</v>
      </c>
      <c r="B581" t="s">
        <v>3</v>
      </c>
      <c r="C581" t="s">
        <v>9</v>
      </c>
      <c r="D581" t="s">
        <v>26</v>
      </c>
      <c r="E581">
        <v>2020</v>
      </c>
      <c r="F581" t="s">
        <v>33</v>
      </c>
      <c r="G581" s="16">
        <v>43898</v>
      </c>
      <c r="H581" t="s">
        <v>4157</v>
      </c>
      <c r="I581" t="s">
        <v>35</v>
      </c>
      <c r="J581">
        <v>32</v>
      </c>
      <c r="K581">
        <v>4777</v>
      </c>
      <c r="L581">
        <v>10634</v>
      </c>
      <c r="M581">
        <v>152864</v>
      </c>
      <c r="N581">
        <v>340288</v>
      </c>
      <c r="O581">
        <v>187424</v>
      </c>
    </row>
    <row r="582" spans="1:15" x14ac:dyDescent="0.3">
      <c r="A582" s="16">
        <v>43185</v>
      </c>
      <c r="B582" t="s">
        <v>4</v>
      </c>
      <c r="C582" t="s">
        <v>13</v>
      </c>
      <c r="D582" t="s">
        <v>27</v>
      </c>
      <c r="E582">
        <v>2018</v>
      </c>
      <c r="F582" t="s">
        <v>33</v>
      </c>
      <c r="G582" s="16">
        <v>43185</v>
      </c>
      <c r="H582" t="s">
        <v>636</v>
      </c>
      <c r="I582" t="s">
        <v>35</v>
      </c>
      <c r="J582">
        <v>53</v>
      </c>
      <c r="K582">
        <v>6260</v>
      </c>
      <c r="L582">
        <v>8872</v>
      </c>
      <c r="M582">
        <v>331780</v>
      </c>
      <c r="N582">
        <v>470216</v>
      </c>
      <c r="O582">
        <v>138436</v>
      </c>
    </row>
    <row r="583" spans="1:15" x14ac:dyDescent="0.3">
      <c r="A583" s="16">
        <v>43147</v>
      </c>
      <c r="B583" t="s">
        <v>3</v>
      </c>
      <c r="C583" t="s">
        <v>10</v>
      </c>
      <c r="D583" t="s">
        <v>27</v>
      </c>
      <c r="E583">
        <v>2018</v>
      </c>
      <c r="F583" t="s">
        <v>33</v>
      </c>
      <c r="G583" s="16">
        <v>43147</v>
      </c>
      <c r="H583" t="s">
        <v>4156</v>
      </c>
      <c r="I583" t="s">
        <v>34</v>
      </c>
      <c r="J583">
        <v>45</v>
      </c>
      <c r="K583">
        <v>8000</v>
      </c>
      <c r="L583">
        <v>13452</v>
      </c>
      <c r="M583">
        <v>360000</v>
      </c>
      <c r="N583">
        <v>605340</v>
      </c>
      <c r="O583">
        <v>245340</v>
      </c>
    </row>
    <row r="584" spans="1:15" x14ac:dyDescent="0.3">
      <c r="A584" s="16">
        <v>43853</v>
      </c>
      <c r="B584" t="s">
        <v>5</v>
      </c>
      <c r="C584" t="s">
        <v>17</v>
      </c>
      <c r="D584" t="s">
        <v>24</v>
      </c>
      <c r="E584">
        <v>2020</v>
      </c>
      <c r="F584" t="s">
        <v>33</v>
      </c>
      <c r="G584" s="16">
        <v>43853</v>
      </c>
      <c r="H584" t="s">
        <v>4150</v>
      </c>
      <c r="I584" t="s">
        <v>34</v>
      </c>
      <c r="J584">
        <v>87</v>
      </c>
      <c r="K584">
        <v>7365</v>
      </c>
      <c r="L584">
        <v>10645</v>
      </c>
      <c r="M584">
        <v>640755</v>
      </c>
      <c r="N584">
        <v>926115</v>
      </c>
      <c r="O584">
        <v>285360</v>
      </c>
    </row>
    <row r="585" spans="1:15" x14ac:dyDescent="0.3">
      <c r="A585" s="16">
        <v>43506</v>
      </c>
      <c r="B585" t="s">
        <v>4</v>
      </c>
      <c r="C585" t="s">
        <v>14</v>
      </c>
      <c r="D585" t="s">
        <v>24</v>
      </c>
      <c r="E585">
        <v>2019</v>
      </c>
      <c r="F585" t="s">
        <v>33</v>
      </c>
      <c r="G585" s="16">
        <v>43506</v>
      </c>
      <c r="H585" t="s">
        <v>4147</v>
      </c>
      <c r="I585" t="s">
        <v>35</v>
      </c>
      <c r="J585">
        <v>70</v>
      </c>
      <c r="K585">
        <v>6635</v>
      </c>
      <c r="L585">
        <v>8516</v>
      </c>
      <c r="M585">
        <v>464450</v>
      </c>
      <c r="N585">
        <v>596120</v>
      </c>
      <c r="O585">
        <v>131670</v>
      </c>
    </row>
    <row r="586" spans="1:15" x14ac:dyDescent="0.3">
      <c r="A586" s="16">
        <v>43847</v>
      </c>
      <c r="B586" t="s">
        <v>3</v>
      </c>
      <c r="C586" t="s">
        <v>10</v>
      </c>
      <c r="D586" t="s">
        <v>24</v>
      </c>
      <c r="E586">
        <v>2020</v>
      </c>
      <c r="F586" t="s">
        <v>33</v>
      </c>
      <c r="G586" s="16">
        <v>43847</v>
      </c>
      <c r="H586" t="s">
        <v>4146</v>
      </c>
      <c r="I586" t="s">
        <v>34</v>
      </c>
      <c r="J586">
        <v>13</v>
      </c>
      <c r="K586">
        <v>6657</v>
      </c>
      <c r="L586">
        <v>10147</v>
      </c>
      <c r="M586">
        <v>86541</v>
      </c>
      <c r="N586">
        <v>131911</v>
      </c>
      <c r="O586">
        <v>45370</v>
      </c>
    </row>
    <row r="587" spans="1:15" x14ac:dyDescent="0.3">
      <c r="A587" s="16">
        <v>43851</v>
      </c>
      <c r="B587" t="s">
        <v>5</v>
      </c>
      <c r="C587" t="s">
        <v>19</v>
      </c>
      <c r="D587" t="s">
        <v>24</v>
      </c>
      <c r="E587">
        <v>2020</v>
      </c>
      <c r="F587" t="s">
        <v>33</v>
      </c>
      <c r="G587" s="16">
        <v>43851</v>
      </c>
      <c r="H587" t="s">
        <v>4143</v>
      </c>
      <c r="I587" t="s">
        <v>35</v>
      </c>
      <c r="J587">
        <v>70</v>
      </c>
      <c r="K587">
        <v>5163</v>
      </c>
      <c r="L587">
        <v>10443</v>
      </c>
      <c r="M587">
        <v>361410</v>
      </c>
      <c r="N587">
        <v>731010</v>
      </c>
      <c r="O587">
        <v>369600</v>
      </c>
    </row>
    <row r="588" spans="1:15" x14ac:dyDescent="0.3">
      <c r="A588" s="16">
        <v>43166</v>
      </c>
      <c r="B588" t="s">
        <v>3</v>
      </c>
      <c r="C588" t="s">
        <v>9</v>
      </c>
      <c r="D588" t="s">
        <v>24</v>
      </c>
      <c r="E588">
        <v>2018</v>
      </c>
      <c r="F588" t="s">
        <v>33</v>
      </c>
      <c r="G588" s="16">
        <v>43166</v>
      </c>
      <c r="H588" t="s">
        <v>4141</v>
      </c>
      <c r="I588" t="s">
        <v>35</v>
      </c>
      <c r="J588">
        <v>17</v>
      </c>
      <c r="K588">
        <v>8614</v>
      </c>
      <c r="L588">
        <v>15523</v>
      </c>
      <c r="M588">
        <v>146438</v>
      </c>
      <c r="N588">
        <v>263891</v>
      </c>
      <c r="O588">
        <v>117453</v>
      </c>
    </row>
    <row r="589" spans="1:15" x14ac:dyDescent="0.3">
      <c r="A589" s="16">
        <v>43917</v>
      </c>
      <c r="B589" t="s">
        <v>5</v>
      </c>
      <c r="C589" t="s">
        <v>17</v>
      </c>
      <c r="D589" t="s">
        <v>24</v>
      </c>
      <c r="E589">
        <v>2020</v>
      </c>
      <c r="F589" t="s">
        <v>33</v>
      </c>
      <c r="G589" s="16">
        <v>43917</v>
      </c>
      <c r="H589" t="s">
        <v>643</v>
      </c>
      <c r="I589" t="s">
        <v>35</v>
      </c>
      <c r="J589">
        <v>79</v>
      </c>
      <c r="K589">
        <v>6303</v>
      </c>
      <c r="L589">
        <v>12783</v>
      </c>
      <c r="M589">
        <v>497937</v>
      </c>
      <c r="N589">
        <v>1009857</v>
      </c>
      <c r="O589">
        <v>511920</v>
      </c>
    </row>
    <row r="590" spans="1:15" x14ac:dyDescent="0.3">
      <c r="A590" s="16">
        <v>43106</v>
      </c>
      <c r="B590" t="s">
        <v>4</v>
      </c>
      <c r="C590" t="s">
        <v>14</v>
      </c>
      <c r="D590" t="s">
        <v>24</v>
      </c>
      <c r="E590">
        <v>2018</v>
      </c>
      <c r="F590" t="s">
        <v>33</v>
      </c>
      <c r="G590" s="16">
        <v>43106</v>
      </c>
      <c r="H590" t="s">
        <v>4140</v>
      </c>
      <c r="I590" t="s">
        <v>35</v>
      </c>
      <c r="J590">
        <v>87</v>
      </c>
      <c r="K590">
        <v>4307</v>
      </c>
      <c r="L590">
        <v>7137</v>
      </c>
      <c r="M590">
        <v>374709</v>
      </c>
      <c r="N590">
        <v>620919</v>
      </c>
      <c r="O590">
        <v>246210</v>
      </c>
    </row>
    <row r="591" spans="1:15" x14ac:dyDescent="0.3">
      <c r="A591" s="16">
        <v>43848</v>
      </c>
      <c r="B591" t="s">
        <v>3</v>
      </c>
      <c r="C591" t="s">
        <v>7</v>
      </c>
      <c r="D591" t="s">
        <v>25</v>
      </c>
      <c r="E591">
        <v>2020</v>
      </c>
      <c r="F591" t="s">
        <v>33</v>
      </c>
      <c r="G591" s="16">
        <v>43848</v>
      </c>
      <c r="H591" t="s">
        <v>4137</v>
      </c>
      <c r="I591" t="s">
        <v>35</v>
      </c>
      <c r="J591">
        <v>61</v>
      </c>
      <c r="K591">
        <v>3002</v>
      </c>
      <c r="L591">
        <v>5212</v>
      </c>
      <c r="M591">
        <v>183122</v>
      </c>
      <c r="N591">
        <v>317932</v>
      </c>
      <c r="O591">
        <v>134810</v>
      </c>
    </row>
    <row r="592" spans="1:15" x14ac:dyDescent="0.3">
      <c r="A592" s="16">
        <v>43509</v>
      </c>
      <c r="B592" t="s">
        <v>4</v>
      </c>
      <c r="C592" t="s">
        <v>13</v>
      </c>
      <c r="D592" t="s">
        <v>26</v>
      </c>
      <c r="E592">
        <v>2019</v>
      </c>
      <c r="F592" t="s">
        <v>33</v>
      </c>
      <c r="G592" s="16">
        <v>43509</v>
      </c>
      <c r="H592" t="s">
        <v>646</v>
      </c>
      <c r="I592" t="s">
        <v>35</v>
      </c>
      <c r="J592">
        <v>92</v>
      </c>
      <c r="K592">
        <v>4683</v>
      </c>
      <c r="L592">
        <v>11571</v>
      </c>
      <c r="M592">
        <v>430836</v>
      </c>
      <c r="N592">
        <v>1064532</v>
      </c>
      <c r="O592">
        <v>633696</v>
      </c>
    </row>
    <row r="593" spans="1:15" x14ac:dyDescent="0.3">
      <c r="A593" s="16">
        <v>43547</v>
      </c>
      <c r="B593" t="s">
        <v>6</v>
      </c>
      <c r="C593" t="s">
        <v>23</v>
      </c>
      <c r="D593" t="s">
        <v>26</v>
      </c>
      <c r="E593">
        <v>2019</v>
      </c>
      <c r="F593" t="s">
        <v>33</v>
      </c>
      <c r="G593" s="16">
        <v>43547</v>
      </c>
      <c r="H593" t="s">
        <v>647</v>
      </c>
      <c r="I593" t="s">
        <v>35</v>
      </c>
      <c r="J593">
        <v>50</v>
      </c>
      <c r="K593">
        <v>3775</v>
      </c>
      <c r="L593">
        <v>5784</v>
      </c>
      <c r="M593">
        <v>188750</v>
      </c>
      <c r="N593">
        <v>289200</v>
      </c>
      <c r="O593">
        <v>100450</v>
      </c>
    </row>
    <row r="594" spans="1:15" x14ac:dyDescent="0.3">
      <c r="A594" s="16">
        <v>43894</v>
      </c>
      <c r="B594" t="s">
        <v>4</v>
      </c>
      <c r="C594" t="s">
        <v>14</v>
      </c>
      <c r="D594" t="s">
        <v>27</v>
      </c>
      <c r="E594">
        <v>2020</v>
      </c>
      <c r="F594" t="s">
        <v>33</v>
      </c>
      <c r="G594" s="16">
        <v>43894</v>
      </c>
      <c r="H594" t="s">
        <v>648</v>
      </c>
      <c r="I594" t="s">
        <v>35</v>
      </c>
      <c r="J594">
        <v>61</v>
      </c>
      <c r="K594">
        <v>6170</v>
      </c>
      <c r="L594">
        <v>8101</v>
      </c>
      <c r="M594">
        <v>376370</v>
      </c>
      <c r="N594">
        <v>494161</v>
      </c>
      <c r="O594">
        <v>117791</v>
      </c>
    </row>
    <row r="595" spans="1:15" x14ac:dyDescent="0.3">
      <c r="A595" s="16">
        <v>43873</v>
      </c>
      <c r="B595" t="s">
        <v>3</v>
      </c>
      <c r="C595" t="s">
        <v>8</v>
      </c>
      <c r="D595" t="s">
        <v>27</v>
      </c>
      <c r="E595">
        <v>2020</v>
      </c>
      <c r="F595" t="s">
        <v>33</v>
      </c>
      <c r="G595" s="16">
        <v>43873</v>
      </c>
      <c r="H595" t="s">
        <v>4135</v>
      </c>
      <c r="I595" t="s">
        <v>35</v>
      </c>
      <c r="J595">
        <v>83</v>
      </c>
      <c r="K595">
        <v>4101</v>
      </c>
      <c r="L595">
        <v>7502</v>
      </c>
      <c r="M595">
        <v>340383</v>
      </c>
      <c r="N595">
        <v>622666</v>
      </c>
      <c r="O595">
        <v>282283</v>
      </c>
    </row>
    <row r="596" spans="1:15" x14ac:dyDescent="0.3">
      <c r="A596" s="16">
        <v>43177</v>
      </c>
      <c r="B596" t="s">
        <v>3</v>
      </c>
      <c r="C596" t="s">
        <v>8</v>
      </c>
      <c r="D596" t="s">
        <v>25</v>
      </c>
      <c r="E596">
        <v>2018</v>
      </c>
      <c r="F596" t="s">
        <v>33</v>
      </c>
      <c r="G596" s="16">
        <v>43177</v>
      </c>
      <c r="H596" t="s">
        <v>4134</v>
      </c>
      <c r="I596" t="s">
        <v>35</v>
      </c>
      <c r="J596">
        <v>39</v>
      </c>
      <c r="K596">
        <v>7864</v>
      </c>
      <c r="L596">
        <v>12037</v>
      </c>
      <c r="M596">
        <v>306696</v>
      </c>
      <c r="N596">
        <v>469443</v>
      </c>
      <c r="O596">
        <v>162747</v>
      </c>
    </row>
    <row r="597" spans="1:15" x14ac:dyDescent="0.3">
      <c r="A597" s="16">
        <v>43104</v>
      </c>
      <c r="B597" t="s">
        <v>3</v>
      </c>
      <c r="C597" t="s">
        <v>7</v>
      </c>
      <c r="D597" t="s">
        <v>24</v>
      </c>
      <c r="E597">
        <v>2018</v>
      </c>
      <c r="F597" t="s">
        <v>33</v>
      </c>
      <c r="G597" s="16">
        <v>43104</v>
      </c>
      <c r="H597" t="s">
        <v>651</v>
      </c>
      <c r="I597" t="s">
        <v>35</v>
      </c>
      <c r="J597">
        <v>88</v>
      </c>
      <c r="K597">
        <v>8062</v>
      </c>
      <c r="L597">
        <v>10930</v>
      </c>
      <c r="M597">
        <v>709456</v>
      </c>
      <c r="N597">
        <v>961840</v>
      </c>
      <c r="O597">
        <v>252384</v>
      </c>
    </row>
    <row r="598" spans="1:15" x14ac:dyDescent="0.3">
      <c r="A598" s="16">
        <v>42775</v>
      </c>
      <c r="B598" t="s">
        <v>5</v>
      </c>
      <c r="C598" t="s">
        <v>19</v>
      </c>
      <c r="D598" t="s">
        <v>27</v>
      </c>
      <c r="E598">
        <v>2017</v>
      </c>
      <c r="F598" t="s">
        <v>33</v>
      </c>
      <c r="G598" s="16">
        <v>42775</v>
      </c>
      <c r="H598" t="s">
        <v>4132</v>
      </c>
      <c r="I598" t="s">
        <v>35</v>
      </c>
      <c r="J598">
        <v>98</v>
      </c>
      <c r="K598">
        <v>8960</v>
      </c>
      <c r="L598">
        <v>14427</v>
      </c>
      <c r="M598">
        <v>878080</v>
      </c>
      <c r="N598">
        <v>1413846</v>
      </c>
      <c r="O598">
        <v>535766</v>
      </c>
    </row>
    <row r="599" spans="1:15" x14ac:dyDescent="0.3">
      <c r="A599" s="16">
        <v>43531</v>
      </c>
      <c r="B599" t="s">
        <v>6</v>
      </c>
      <c r="C599" t="s">
        <v>23</v>
      </c>
      <c r="D599" t="s">
        <v>26</v>
      </c>
      <c r="E599">
        <v>2019</v>
      </c>
      <c r="F599" t="s">
        <v>33</v>
      </c>
      <c r="G599" s="16">
        <v>43531</v>
      </c>
      <c r="H599" t="s">
        <v>4128</v>
      </c>
      <c r="I599" t="s">
        <v>35</v>
      </c>
      <c r="J599">
        <v>29</v>
      </c>
      <c r="K599">
        <v>4874</v>
      </c>
      <c r="L599">
        <v>6690</v>
      </c>
      <c r="M599">
        <v>141346</v>
      </c>
      <c r="N599">
        <v>194010</v>
      </c>
      <c r="O599">
        <v>52664</v>
      </c>
    </row>
    <row r="600" spans="1:15" x14ac:dyDescent="0.3">
      <c r="A600" s="16">
        <v>43469</v>
      </c>
      <c r="B600" t="s">
        <v>6</v>
      </c>
      <c r="C600" t="s">
        <v>21</v>
      </c>
      <c r="D600" t="s">
        <v>26</v>
      </c>
      <c r="E600">
        <v>2019</v>
      </c>
      <c r="F600" t="s">
        <v>33</v>
      </c>
      <c r="G600" s="16">
        <v>43469</v>
      </c>
      <c r="H600" t="s">
        <v>4123</v>
      </c>
      <c r="I600" t="s">
        <v>35</v>
      </c>
      <c r="J600">
        <v>59</v>
      </c>
      <c r="K600">
        <v>8157</v>
      </c>
      <c r="L600">
        <v>13909</v>
      </c>
      <c r="M600">
        <v>481263</v>
      </c>
      <c r="N600">
        <v>820631</v>
      </c>
      <c r="O600">
        <v>339368</v>
      </c>
    </row>
    <row r="601" spans="1:15" x14ac:dyDescent="0.3">
      <c r="A601" s="16">
        <v>43116</v>
      </c>
      <c r="B601" t="s">
        <v>4</v>
      </c>
      <c r="C601" t="s">
        <v>12</v>
      </c>
      <c r="D601" t="s">
        <v>27</v>
      </c>
      <c r="E601">
        <v>2018</v>
      </c>
      <c r="F601" t="s">
        <v>33</v>
      </c>
      <c r="G601" s="16">
        <v>43116</v>
      </c>
      <c r="H601" t="s">
        <v>655</v>
      </c>
      <c r="I601" t="s">
        <v>34</v>
      </c>
      <c r="J601">
        <v>46</v>
      </c>
      <c r="K601">
        <v>8623</v>
      </c>
      <c r="L601">
        <v>11862</v>
      </c>
      <c r="M601">
        <v>396658</v>
      </c>
      <c r="N601">
        <v>545652</v>
      </c>
      <c r="O601">
        <v>148994</v>
      </c>
    </row>
    <row r="602" spans="1:15" x14ac:dyDescent="0.3">
      <c r="A602" s="16">
        <v>43863</v>
      </c>
      <c r="B602" t="s">
        <v>6</v>
      </c>
      <c r="C602" t="s">
        <v>23</v>
      </c>
      <c r="D602" t="s">
        <v>27</v>
      </c>
      <c r="E602">
        <v>2020</v>
      </c>
      <c r="F602" t="s">
        <v>33</v>
      </c>
      <c r="G602" s="16">
        <v>43863</v>
      </c>
      <c r="H602" t="s">
        <v>4121</v>
      </c>
      <c r="I602" t="s">
        <v>34</v>
      </c>
      <c r="J602">
        <v>33</v>
      </c>
      <c r="K602">
        <v>2048</v>
      </c>
      <c r="L602">
        <v>3669</v>
      </c>
      <c r="M602">
        <v>67584</v>
      </c>
      <c r="N602">
        <v>121077</v>
      </c>
      <c r="O602">
        <v>53493</v>
      </c>
    </row>
    <row r="603" spans="1:15" x14ac:dyDescent="0.3">
      <c r="A603" s="16">
        <v>43500</v>
      </c>
      <c r="B603" t="s">
        <v>3</v>
      </c>
      <c r="C603" t="s">
        <v>7</v>
      </c>
      <c r="D603" t="s">
        <v>26</v>
      </c>
      <c r="E603">
        <v>2019</v>
      </c>
      <c r="F603" t="s">
        <v>33</v>
      </c>
      <c r="G603" s="16">
        <v>43500</v>
      </c>
      <c r="H603" t="s">
        <v>657</v>
      </c>
      <c r="I603" t="s">
        <v>35</v>
      </c>
      <c r="J603">
        <v>25</v>
      </c>
      <c r="K603">
        <v>7619</v>
      </c>
      <c r="L603">
        <v>11791</v>
      </c>
      <c r="M603">
        <v>190475</v>
      </c>
      <c r="N603">
        <v>294775</v>
      </c>
      <c r="O603">
        <v>104300</v>
      </c>
    </row>
    <row r="604" spans="1:15" x14ac:dyDescent="0.3">
      <c r="A604" s="16">
        <v>43502</v>
      </c>
      <c r="B604" t="s">
        <v>4</v>
      </c>
      <c r="C604" t="s">
        <v>14</v>
      </c>
      <c r="D604" t="s">
        <v>26</v>
      </c>
      <c r="E604">
        <v>2019</v>
      </c>
      <c r="F604" t="s">
        <v>33</v>
      </c>
      <c r="G604" s="16">
        <v>43502</v>
      </c>
      <c r="H604" t="s">
        <v>4120</v>
      </c>
      <c r="I604" t="s">
        <v>35</v>
      </c>
      <c r="J604">
        <v>88</v>
      </c>
      <c r="K604">
        <v>8853</v>
      </c>
      <c r="L604">
        <v>11752</v>
      </c>
      <c r="M604">
        <v>779064</v>
      </c>
      <c r="N604">
        <v>1034176</v>
      </c>
      <c r="O604">
        <v>255112</v>
      </c>
    </row>
    <row r="605" spans="1:15" x14ac:dyDescent="0.3">
      <c r="A605" s="16">
        <v>43529</v>
      </c>
      <c r="B605" t="s">
        <v>5</v>
      </c>
      <c r="C605" t="s">
        <v>17</v>
      </c>
      <c r="D605" t="s">
        <v>26</v>
      </c>
      <c r="E605">
        <v>2019</v>
      </c>
      <c r="F605" t="s">
        <v>33</v>
      </c>
      <c r="G605" s="16">
        <v>43529</v>
      </c>
      <c r="H605" t="s">
        <v>659</v>
      </c>
      <c r="I605" t="s">
        <v>34</v>
      </c>
      <c r="J605">
        <v>61</v>
      </c>
      <c r="K605">
        <v>5297</v>
      </c>
      <c r="L605">
        <v>7132</v>
      </c>
      <c r="M605">
        <v>323117</v>
      </c>
      <c r="N605">
        <v>435052</v>
      </c>
      <c r="O605">
        <v>111935</v>
      </c>
    </row>
    <row r="606" spans="1:15" x14ac:dyDescent="0.3">
      <c r="A606" s="16">
        <v>43495</v>
      </c>
      <c r="B606" t="s">
        <v>5</v>
      </c>
      <c r="C606" t="s">
        <v>19</v>
      </c>
      <c r="D606" t="s">
        <v>27</v>
      </c>
      <c r="E606">
        <v>2019</v>
      </c>
      <c r="F606" t="s">
        <v>33</v>
      </c>
      <c r="G606" s="16">
        <v>43495</v>
      </c>
      <c r="H606" t="s">
        <v>4118</v>
      </c>
      <c r="I606" t="s">
        <v>34</v>
      </c>
      <c r="J606">
        <v>52</v>
      </c>
      <c r="K606">
        <v>6729</v>
      </c>
      <c r="L606">
        <v>7759</v>
      </c>
      <c r="M606">
        <v>349908</v>
      </c>
      <c r="N606">
        <v>403468</v>
      </c>
      <c r="O606">
        <v>53560</v>
      </c>
    </row>
    <row r="607" spans="1:15" x14ac:dyDescent="0.3">
      <c r="A607" s="16">
        <v>43502</v>
      </c>
      <c r="B607" t="s">
        <v>5</v>
      </c>
      <c r="C607" t="s">
        <v>18</v>
      </c>
      <c r="D607" t="s">
        <v>25</v>
      </c>
      <c r="E607">
        <v>2019</v>
      </c>
      <c r="F607" t="s">
        <v>33</v>
      </c>
      <c r="G607" s="16">
        <v>43502</v>
      </c>
      <c r="H607" t="s">
        <v>4110</v>
      </c>
      <c r="I607" t="s">
        <v>34</v>
      </c>
      <c r="J607">
        <v>98</v>
      </c>
      <c r="K607">
        <v>8630</v>
      </c>
      <c r="L607">
        <v>12801</v>
      </c>
      <c r="M607">
        <v>845740</v>
      </c>
      <c r="N607">
        <v>1254498</v>
      </c>
      <c r="O607">
        <v>408758</v>
      </c>
    </row>
    <row r="608" spans="1:15" x14ac:dyDescent="0.3">
      <c r="A608" s="16">
        <v>43864</v>
      </c>
      <c r="B608" t="s">
        <v>4</v>
      </c>
      <c r="C608" t="s">
        <v>12</v>
      </c>
      <c r="D608" t="s">
        <v>26</v>
      </c>
      <c r="E608">
        <v>2020</v>
      </c>
      <c r="F608" t="s">
        <v>33</v>
      </c>
      <c r="G608" s="16">
        <v>43864</v>
      </c>
      <c r="H608" t="s">
        <v>4108</v>
      </c>
      <c r="I608" t="s">
        <v>35</v>
      </c>
      <c r="J608">
        <v>36</v>
      </c>
      <c r="K608">
        <v>5321</v>
      </c>
      <c r="L608">
        <v>8134</v>
      </c>
      <c r="M608">
        <v>191556</v>
      </c>
      <c r="N608">
        <v>292824</v>
      </c>
      <c r="O608">
        <v>101268</v>
      </c>
    </row>
    <row r="609" spans="1:15" x14ac:dyDescent="0.3">
      <c r="A609" s="16">
        <v>43499</v>
      </c>
      <c r="B609" t="s">
        <v>6</v>
      </c>
      <c r="C609" t="s">
        <v>23</v>
      </c>
      <c r="D609" t="s">
        <v>26</v>
      </c>
      <c r="E609">
        <v>2019</v>
      </c>
      <c r="F609" t="s">
        <v>33</v>
      </c>
      <c r="G609" s="16">
        <v>43499</v>
      </c>
      <c r="H609" t="s">
        <v>4107</v>
      </c>
      <c r="I609" t="s">
        <v>35</v>
      </c>
      <c r="J609">
        <v>65</v>
      </c>
      <c r="K609">
        <v>8180</v>
      </c>
      <c r="L609">
        <v>10391</v>
      </c>
      <c r="M609">
        <v>531700</v>
      </c>
      <c r="N609">
        <v>675415</v>
      </c>
      <c r="O609">
        <v>143715</v>
      </c>
    </row>
    <row r="610" spans="1:15" x14ac:dyDescent="0.3">
      <c r="A610" s="16">
        <v>43483</v>
      </c>
      <c r="B610" t="s">
        <v>6</v>
      </c>
      <c r="C610" t="s">
        <v>23</v>
      </c>
      <c r="D610" t="s">
        <v>26</v>
      </c>
      <c r="E610">
        <v>2019</v>
      </c>
      <c r="F610" t="s">
        <v>33</v>
      </c>
      <c r="G610" s="16">
        <v>43483</v>
      </c>
      <c r="H610" t="s">
        <v>664</v>
      </c>
      <c r="I610" t="s">
        <v>35</v>
      </c>
      <c r="J610">
        <v>65</v>
      </c>
      <c r="K610">
        <v>5800</v>
      </c>
      <c r="L610">
        <v>11000</v>
      </c>
      <c r="M610">
        <v>377000</v>
      </c>
      <c r="N610">
        <v>715000</v>
      </c>
      <c r="O610">
        <v>338000</v>
      </c>
    </row>
    <row r="611" spans="1:15" x14ac:dyDescent="0.3">
      <c r="A611" s="16">
        <v>43849</v>
      </c>
      <c r="B611" t="s">
        <v>3</v>
      </c>
      <c r="C611" t="s">
        <v>8</v>
      </c>
      <c r="D611" t="s">
        <v>25</v>
      </c>
      <c r="E611">
        <v>2020</v>
      </c>
      <c r="F611" t="s">
        <v>33</v>
      </c>
      <c r="G611" s="16">
        <v>43849</v>
      </c>
      <c r="H611" t="s">
        <v>4102</v>
      </c>
      <c r="I611" t="s">
        <v>34</v>
      </c>
      <c r="J611">
        <v>41</v>
      </c>
      <c r="K611">
        <v>6121</v>
      </c>
      <c r="L611">
        <v>12737</v>
      </c>
      <c r="M611">
        <v>250961</v>
      </c>
      <c r="N611">
        <v>522217</v>
      </c>
      <c r="O611">
        <v>271256</v>
      </c>
    </row>
    <row r="612" spans="1:15" x14ac:dyDescent="0.3">
      <c r="A612" s="16">
        <v>43839</v>
      </c>
      <c r="B612" t="s">
        <v>5</v>
      </c>
      <c r="C612" t="s">
        <v>19</v>
      </c>
      <c r="D612" t="s">
        <v>25</v>
      </c>
      <c r="E612">
        <v>2020</v>
      </c>
      <c r="F612" t="s">
        <v>33</v>
      </c>
      <c r="G612" s="16">
        <v>43839</v>
      </c>
      <c r="H612" t="s">
        <v>4100</v>
      </c>
      <c r="I612" t="s">
        <v>35</v>
      </c>
      <c r="J612">
        <v>43</v>
      </c>
      <c r="K612">
        <v>8514</v>
      </c>
      <c r="L612">
        <v>11352</v>
      </c>
      <c r="M612">
        <v>366102</v>
      </c>
      <c r="N612">
        <v>488136</v>
      </c>
      <c r="O612">
        <v>122034</v>
      </c>
    </row>
    <row r="613" spans="1:15" x14ac:dyDescent="0.3">
      <c r="A613" s="16">
        <v>42772</v>
      </c>
      <c r="B613" t="s">
        <v>3</v>
      </c>
      <c r="C613" t="s">
        <v>7</v>
      </c>
      <c r="D613" t="s">
        <v>27</v>
      </c>
      <c r="E613">
        <v>2017</v>
      </c>
      <c r="F613" t="s">
        <v>33</v>
      </c>
      <c r="G613" s="16">
        <v>42772</v>
      </c>
      <c r="H613" t="s">
        <v>4093</v>
      </c>
      <c r="I613" t="s">
        <v>35</v>
      </c>
      <c r="J613">
        <v>49</v>
      </c>
      <c r="K613">
        <v>8618</v>
      </c>
      <c r="L613">
        <v>12595</v>
      </c>
      <c r="M613">
        <v>422282</v>
      </c>
      <c r="N613">
        <v>617155</v>
      </c>
      <c r="O613">
        <v>194873</v>
      </c>
    </row>
    <row r="614" spans="1:15" x14ac:dyDescent="0.3">
      <c r="A614" s="16">
        <v>43110</v>
      </c>
      <c r="B614" t="s">
        <v>4</v>
      </c>
      <c r="C614" t="s">
        <v>14</v>
      </c>
      <c r="D614" t="s">
        <v>27</v>
      </c>
      <c r="E614">
        <v>2018</v>
      </c>
      <c r="F614" t="s">
        <v>33</v>
      </c>
      <c r="G614" s="16">
        <v>43110</v>
      </c>
      <c r="H614" t="s">
        <v>4089</v>
      </c>
      <c r="I614" t="s">
        <v>34</v>
      </c>
      <c r="J614">
        <v>35</v>
      </c>
      <c r="K614">
        <v>2901</v>
      </c>
      <c r="L614">
        <v>8623</v>
      </c>
      <c r="M614">
        <v>101535</v>
      </c>
      <c r="N614">
        <v>301805</v>
      </c>
      <c r="O614">
        <v>200270</v>
      </c>
    </row>
    <row r="615" spans="1:15" x14ac:dyDescent="0.3">
      <c r="A615" s="16">
        <v>42825</v>
      </c>
      <c r="B615" t="s">
        <v>4</v>
      </c>
      <c r="C615" t="s">
        <v>13</v>
      </c>
      <c r="D615" t="s">
        <v>24</v>
      </c>
      <c r="E615">
        <v>2017</v>
      </c>
      <c r="F615" t="s">
        <v>33</v>
      </c>
      <c r="G615" s="16">
        <v>42825</v>
      </c>
      <c r="H615" t="s">
        <v>669</v>
      </c>
      <c r="I615" t="s">
        <v>34</v>
      </c>
      <c r="J615">
        <v>85</v>
      </c>
      <c r="K615">
        <v>8037</v>
      </c>
      <c r="L615">
        <v>11340</v>
      </c>
      <c r="M615">
        <v>683145</v>
      </c>
      <c r="N615">
        <v>963900</v>
      </c>
      <c r="O615">
        <v>280755</v>
      </c>
    </row>
    <row r="616" spans="1:15" x14ac:dyDescent="0.3">
      <c r="A616" s="16">
        <v>43146</v>
      </c>
      <c r="B616" t="s">
        <v>6</v>
      </c>
      <c r="C616" t="s">
        <v>22</v>
      </c>
      <c r="D616" t="s">
        <v>25</v>
      </c>
      <c r="E616">
        <v>2018</v>
      </c>
      <c r="F616" t="s">
        <v>33</v>
      </c>
      <c r="G616" s="16">
        <v>43146</v>
      </c>
      <c r="H616" t="s">
        <v>4088</v>
      </c>
      <c r="I616" t="s">
        <v>34</v>
      </c>
      <c r="J616">
        <v>82</v>
      </c>
      <c r="K616">
        <v>4185</v>
      </c>
      <c r="L616">
        <v>7586</v>
      </c>
      <c r="M616">
        <v>343170</v>
      </c>
      <c r="N616">
        <v>622052</v>
      </c>
      <c r="O616">
        <v>278882</v>
      </c>
    </row>
    <row r="617" spans="1:15" x14ac:dyDescent="0.3">
      <c r="A617" s="16">
        <v>43870</v>
      </c>
      <c r="B617" t="s">
        <v>5</v>
      </c>
      <c r="C617" t="s">
        <v>18</v>
      </c>
      <c r="D617" t="s">
        <v>25</v>
      </c>
      <c r="E617">
        <v>2020</v>
      </c>
      <c r="F617" t="s">
        <v>33</v>
      </c>
      <c r="G617" s="16">
        <v>43870</v>
      </c>
      <c r="H617" t="s">
        <v>4086</v>
      </c>
      <c r="I617" t="s">
        <v>34</v>
      </c>
      <c r="J617">
        <v>38</v>
      </c>
      <c r="K617">
        <v>5364</v>
      </c>
      <c r="L617">
        <v>7127</v>
      </c>
      <c r="M617">
        <v>203832</v>
      </c>
      <c r="N617">
        <v>270826</v>
      </c>
      <c r="O617">
        <v>66994</v>
      </c>
    </row>
    <row r="618" spans="1:15" x14ac:dyDescent="0.3">
      <c r="A618" s="16">
        <v>42749</v>
      </c>
      <c r="B618" t="s">
        <v>6</v>
      </c>
      <c r="C618" t="s">
        <v>21</v>
      </c>
      <c r="D618" t="s">
        <v>26</v>
      </c>
      <c r="E618">
        <v>2017</v>
      </c>
      <c r="F618" t="s">
        <v>33</v>
      </c>
      <c r="G618" s="16">
        <v>42749</v>
      </c>
      <c r="H618" t="s">
        <v>672</v>
      </c>
      <c r="I618" t="s">
        <v>34</v>
      </c>
      <c r="J618">
        <v>82</v>
      </c>
      <c r="K618">
        <v>8824</v>
      </c>
      <c r="L618">
        <v>15741</v>
      </c>
      <c r="M618">
        <v>723568</v>
      </c>
      <c r="N618">
        <v>1290762</v>
      </c>
      <c r="O618">
        <v>567194</v>
      </c>
    </row>
    <row r="619" spans="1:15" x14ac:dyDescent="0.3">
      <c r="A619" s="16">
        <v>43189</v>
      </c>
      <c r="B619" t="s">
        <v>4</v>
      </c>
      <c r="C619" t="s">
        <v>13</v>
      </c>
      <c r="D619" t="s">
        <v>26</v>
      </c>
      <c r="E619">
        <v>2018</v>
      </c>
      <c r="F619" t="s">
        <v>33</v>
      </c>
      <c r="G619" s="16">
        <v>43189</v>
      </c>
      <c r="H619" t="s">
        <v>4085</v>
      </c>
      <c r="I619" t="s">
        <v>35</v>
      </c>
      <c r="J619">
        <v>29</v>
      </c>
      <c r="K619">
        <v>5919</v>
      </c>
      <c r="L619">
        <v>10221</v>
      </c>
      <c r="M619">
        <v>171651</v>
      </c>
      <c r="N619">
        <v>296409</v>
      </c>
      <c r="O619">
        <v>124758</v>
      </c>
    </row>
    <row r="620" spans="1:15" x14ac:dyDescent="0.3">
      <c r="A620" s="16">
        <v>43553</v>
      </c>
      <c r="B620" t="s">
        <v>3</v>
      </c>
      <c r="C620" t="s">
        <v>8</v>
      </c>
      <c r="D620" t="s">
        <v>27</v>
      </c>
      <c r="E620">
        <v>2019</v>
      </c>
      <c r="F620" t="s">
        <v>33</v>
      </c>
      <c r="G620" s="16">
        <v>43553</v>
      </c>
      <c r="H620" t="s">
        <v>4081</v>
      </c>
      <c r="I620" t="s">
        <v>35</v>
      </c>
      <c r="J620">
        <v>33</v>
      </c>
      <c r="K620">
        <v>4267</v>
      </c>
      <c r="L620">
        <v>8893</v>
      </c>
      <c r="M620">
        <v>140811</v>
      </c>
      <c r="N620">
        <v>293469</v>
      </c>
      <c r="O620">
        <v>152658</v>
      </c>
    </row>
    <row r="621" spans="1:15" x14ac:dyDescent="0.3">
      <c r="A621" s="16">
        <v>43889</v>
      </c>
      <c r="B621" t="s">
        <v>3</v>
      </c>
      <c r="C621" t="s">
        <v>8</v>
      </c>
      <c r="D621" t="s">
        <v>27</v>
      </c>
      <c r="E621">
        <v>2020</v>
      </c>
      <c r="F621" t="s">
        <v>33</v>
      </c>
      <c r="G621" s="16">
        <v>43889</v>
      </c>
      <c r="H621" t="s">
        <v>4078</v>
      </c>
      <c r="I621" t="s">
        <v>34</v>
      </c>
      <c r="J621">
        <v>54</v>
      </c>
      <c r="K621">
        <v>5576</v>
      </c>
      <c r="L621">
        <v>10753</v>
      </c>
      <c r="M621">
        <v>301104</v>
      </c>
      <c r="N621">
        <v>580662</v>
      </c>
      <c r="O621">
        <v>279558</v>
      </c>
    </row>
    <row r="622" spans="1:15" x14ac:dyDescent="0.3">
      <c r="A622" s="16">
        <v>43858</v>
      </c>
      <c r="B622" t="s">
        <v>6</v>
      </c>
      <c r="C622" t="s">
        <v>22</v>
      </c>
      <c r="D622" t="s">
        <v>27</v>
      </c>
      <c r="E622">
        <v>2020</v>
      </c>
      <c r="F622" t="s">
        <v>33</v>
      </c>
      <c r="G622" s="16">
        <v>43858</v>
      </c>
      <c r="H622" t="s">
        <v>4074</v>
      </c>
      <c r="I622" t="s">
        <v>35</v>
      </c>
      <c r="J622">
        <v>84</v>
      </c>
      <c r="K622">
        <v>5549</v>
      </c>
      <c r="L622">
        <v>11047</v>
      </c>
      <c r="M622">
        <v>466116</v>
      </c>
      <c r="N622">
        <v>927948</v>
      </c>
      <c r="O622">
        <v>461832</v>
      </c>
    </row>
    <row r="623" spans="1:15" x14ac:dyDescent="0.3">
      <c r="A623" s="16">
        <v>43477</v>
      </c>
      <c r="B623" t="s">
        <v>5</v>
      </c>
      <c r="C623" t="s">
        <v>17</v>
      </c>
      <c r="D623" t="s">
        <v>25</v>
      </c>
      <c r="E623">
        <v>2019</v>
      </c>
      <c r="F623" t="s">
        <v>33</v>
      </c>
      <c r="G623" s="16">
        <v>43477</v>
      </c>
      <c r="H623" t="s">
        <v>677</v>
      </c>
      <c r="I623" t="s">
        <v>34</v>
      </c>
      <c r="J623">
        <v>73</v>
      </c>
      <c r="K623">
        <v>8017</v>
      </c>
      <c r="L623">
        <v>12689</v>
      </c>
      <c r="M623">
        <v>585241</v>
      </c>
      <c r="N623">
        <v>926297</v>
      </c>
      <c r="O623">
        <v>341056</v>
      </c>
    </row>
    <row r="624" spans="1:15" x14ac:dyDescent="0.3">
      <c r="A624" s="16">
        <v>43522</v>
      </c>
      <c r="B624" t="s">
        <v>3</v>
      </c>
      <c r="C624" t="s">
        <v>9</v>
      </c>
      <c r="D624" t="s">
        <v>25</v>
      </c>
      <c r="E624">
        <v>2019</v>
      </c>
      <c r="F624" t="s">
        <v>33</v>
      </c>
      <c r="G624" s="16">
        <v>43522</v>
      </c>
      <c r="H624" t="s">
        <v>4070</v>
      </c>
      <c r="I624" t="s">
        <v>35</v>
      </c>
      <c r="J624">
        <v>46</v>
      </c>
      <c r="K624">
        <v>2271</v>
      </c>
      <c r="L624">
        <v>5454</v>
      </c>
      <c r="M624">
        <v>104466</v>
      </c>
      <c r="N624">
        <v>250884</v>
      </c>
      <c r="O624">
        <v>146418</v>
      </c>
    </row>
    <row r="625" spans="1:15" x14ac:dyDescent="0.3">
      <c r="A625" s="16">
        <v>43519</v>
      </c>
      <c r="B625" t="s">
        <v>5</v>
      </c>
      <c r="C625" t="s">
        <v>19</v>
      </c>
      <c r="D625" t="s">
        <v>25</v>
      </c>
      <c r="E625">
        <v>2019</v>
      </c>
      <c r="F625" t="s">
        <v>33</v>
      </c>
      <c r="G625" s="16">
        <v>43519</v>
      </c>
      <c r="H625" t="s">
        <v>679</v>
      </c>
      <c r="I625" t="s">
        <v>35</v>
      </c>
      <c r="J625">
        <v>94</v>
      </c>
      <c r="K625">
        <v>3933</v>
      </c>
      <c r="L625">
        <v>7674</v>
      </c>
      <c r="M625">
        <v>369702</v>
      </c>
      <c r="N625">
        <v>721356</v>
      </c>
      <c r="O625">
        <v>351654</v>
      </c>
    </row>
    <row r="626" spans="1:15" x14ac:dyDescent="0.3">
      <c r="A626" s="16">
        <v>43188</v>
      </c>
      <c r="B626" t="s">
        <v>5</v>
      </c>
      <c r="C626" t="s">
        <v>16</v>
      </c>
      <c r="D626" t="s">
        <v>24</v>
      </c>
      <c r="E626">
        <v>2018</v>
      </c>
      <c r="F626" t="s">
        <v>33</v>
      </c>
      <c r="G626" s="16">
        <v>43188</v>
      </c>
      <c r="H626" t="s">
        <v>680</v>
      </c>
      <c r="I626" t="s">
        <v>35</v>
      </c>
      <c r="J626">
        <v>57</v>
      </c>
      <c r="K626">
        <v>3876</v>
      </c>
      <c r="L626">
        <v>7518</v>
      </c>
      <c r="M626">
        <v>220932</v>
      </c>
      <c r="N626">
        <v>428526</v>
      </c>
      <c r="O626">
        <v>207594</v>
      </c>
    </row>
    <row r="627" spans="1:15" x14ac:dyDescent="0.3">
      <c r="A627" s="16">
        <v>42737</v>
      </c>
      <c r="B627" t="s">
        <v>6</v>
      </c>
      <c r="C627" t="s">
        <v>21</v>
      </c>
      <c r="D627" t="s">
        <v>24</v>
      </c>
      <c r="E627">
        <v>2017</v>
      </c>
      <c r="F627" t="s">
        <v>33</v>
      </c>
      <c r="G627" s="16">
        <v>42737</v>
      </c>
      <c r="H627" t="s">
        <v>4066</v>
      </c>
      <c r="I627" t="s">
        <v>35</v>
      </c>
      <c r="J627">
        <v>85</v>
      </c>
      <c r="K627">
        <v>5044</v>
      </c>
      <c r="L627">
        <v>8163</v>
      </c>
      <c r="M627">
        <v>428740</v>
      </c>
      <c r="N627">
        <v>693855</v>
      </c>
      <c r="O627">
        <v>265115</v>
      </c>
    </row>
    <row r="628" spans="1:15" x14ac:dyDescent="0.3">
      <c r="A628" s="16">
        <v>43888</v>
      </c>
      <c r="B628" t="s">
        <v>3</v>
      </c>
      <c r="C628" t="s">
        <v>7</v>
      </c>
      <c r="D628" t="s">
        <v>24</v>
      </c>
      <c r="E628">
        <v>2020</v>
      </c>
      <c r="F628" t="s">
        <v>33</v>
      </c>
      <c r="G628" s="16">
        <v>43888</v>
      </c>
      <c r="H628" t="s">
        <v>4065</v>
      </c>
      <c r="I628" t="s">
        <v>35</v>
      </c>
      <c r="J628">
        <v>99</v>
      </c>
      <c r="K628">
        <v>6140</v>
      </c>
      <c r="L628">
        <v>8819</v>
      </c>
      <c r="M628">
        <v>607860</v>
      </c>
      <c r="N628">
        <v>873081</v>
      </c>
      <c r="O628">
        <v>265221</v>
      </c>
    </row>
    <row r="629" spans="1:15" x14ac:dyDescent="0.3">
      <c r="A629" s="16">
        <v>42807</v>
      </c>
      <c r="B629" t="s">
        <v>5</v>
      </c>
      <c r="C629" t="s">
        <v>19</v>
      </c>
      <c r="D629" t="s">
        <v>27</v>
      </c>
      <c r="E629">
        <v>2017</v>
      </c>
      <c r="F629" t="s">
        <v>33</v>
      </c>
      <c r="G629" s="16">
        <v>42807</v>
      </c>
      <c r="H629" t="s">
        <v>4064</v>
      </c>
      <c r="I629" t="s">
        <v>34</v>
      </c>
      <c r="J629">
        <v>29</v>
      </c>
      <c r="K629">
        <v>2526</v>
      </c>
      <c r="L629">
        <v>7842</v>
      </c>
      <c r="M629">
        <v>73254</v>
      </c>
      <c r="N629">
        <v>227418</v>
      </c>
      <c r="O629">
        <v>154164</v>
      </c>
    </row>
    <row r="630" spans="1:15" x14ac:dyDescent="0.3">
      <c r="A630" s="16">
        <v>43106</v>
      </c>
      <c r="B630" t="s">
        <v>5</v>
      </c>
      <c r="C630" t="s">
        <v>18</v>
      </c>
      <c r="D630" t="s">
        <v>26</v>
      </c>
      <c r="E630">
        <v>2018</v>
      </c>
      <c r="F630" t="s">
        <v>33</v>
      </c>
      <c r="G630" s="16">
        <v>43106</v>
      </c>
      <c r="H630" t="s">
        <v>4060</v>
      </c>
      <c r="I630" t="s">
        <v>34</v>
      </c>
      <c r="J630">
        <v>27</v>
      </c>
      <c r="K630">
        <v>7826</v>
      </c>
      <c r="L630">
        <v>11112</v>
      </c>
      <c r="M630">
        <v>211302</v>
      </c>
      <c r="N630">
        <v>300024</v>
      </c>
      <c r="O630">
        <v>88722</v>
      </c>
    </row>
    <row r="631" spans="1:15" x14ac:dyDescent="0.3">
      <c r="A631" s="16">
        <v>43148</v>
      </c>
      <c r="B631" t="s">
        <v>6</v>
      </c>
      <c r="C631" t="s">
        <v>20</v>
      </c>
      <c r="D631" t="s">
        <v>27</v>
      </c>
      <c r="E631">
        <v>2018</v>
      </c>
      <c r="F631" t="s">
        <v>33</v>
      </c>
      <c r="G631" s="16">
        <v>43148</v>
      </c>
      <c r="H631" t="s">
        <v>4059</v>
      </c>
      <c r="I631" t="s">
        <v>35</v>
      </c>
      <c r="J631">
        <v>47</v>
      </c>
      <c r="K631">
        <v>5285</v>
      </c>
      <c r="L631">
        <v>11321</v>
      </c>
      <c r="M631">
        <v>248395</v>
      </c>
      <c r="N631">
        <v>532087</v>
      </c>
      <c r="O631">
        <v>283692</v>
      </c>
    </row>
    <row r="632" spans="1:15" x14ac:dyDescent="0.3">
      <c r="A632" s="16">
        <v>42822</v>
      </c>
      <c r="B632" t="s">
        <v>5</v>
      </c>
      <c r="C632" t="s">
        <v>18</v>
      </c>
      <c r="D632" t="s">
        <v>24</v>
      </c>
      <c r="E632">
        <v>2017</v>
      </c>
      <c r="F632" t="s">
        <v>33</v>
      </c>
      <c r="G632" s="16">
        <v>42822</v>
      </c>
      <c r="H632" t="s">
        <v>686</v>
      </c>
      <c r="I632" t="s">
        <v>34</v>
      </c>
      <c r="J632">
        <v>15</v>
      </c>
      <c r="K632">
        <v>2959</v>
      </c>
      <c r="L632">
        <v>7898</v>
      </c>
      <c r="M632">
        <v>44385</v>
      </c>
      <c r="N632">
        <v>118470</v>
      </c>
      <c r="O632">
        <v>74085</v>
      </c>
    </row>
    <row r="633" spans="1:15" x14ac:dyDescent="0.3">
      <c r="A633" s="16">
        <v>43851</v>
      </c>
      <c r="B633" t="s">
        <v>3</v>
      </c>
      <c r="C633" t="s">
        <v>10</v>
      </c>
      <c r="D633" t="s">
        <v>27</v>
      </c>
      <c r="E633">
        <v>2020</v>
      </c>
      <c r="F633" t="s">
        <v>33</v>
      </c>
      <c r="G633" s="16">
        <v>43851</v>
      </c>
      <c r="H633" t="s">
        <v>4052</v>
      </c>
      <c r="I633" t="s">
        <v>34</v>
      </c>
      <c r="J633">
        <v>99</v>
      </c>
      <c r="K633">
        <v>3217</v>
      </c>
      <c r="L633">
        <v>9989</v>
      </c>
      <c r="M633">
        <v>318483</v>
      </c>
      <c r="N633">
        <v>988911</v>
      </c>
      <c r="O633">
        <v>670428</v>
      </c>
    </row>
    <row r="634" spans="1:15" x14ac:dyDescent="0.3">
      <c r="A634" s="16">
        <v>43120</v>
      </c>
      <c r="B634" t="s">
        <v>6</v>
      </c>
      <c r="C634" t="s">
        <v>20</v>
      </c>
      <c r="D634" t="s">
        <v>25</v>
      </c>
      <c r="E634">
        <v>2018</v>
      </c>
      <c r="F634" t="s">
        <v>33</v>
      </c>
      <c r="G634" s="16">
        <v>43120</v>
      </c>
      <c r="H634" t="s">
        <v>688</v>
      </c>
      <c r="I634" t="s">
        <v>34</v>
      </c>
      <c r="J634">
        <v>32</v>
      </c>
      <c r="K634">
        <v>7723</v>
      </c>
      <c r="L634">
        <v>13802</v>
      </c>
      <c r="M634">
        <v>247136</v>
      </c>
      <c r="N634">
        <v>441664</v>
      </c>
      <c r="O634">
        <v>194528</v>
      </c>
    </row>
    <row r="635" spans="1:15" x14ac:dyDescent="0.3">
      <c r="A635" s="16">
        <v>43109</v>
      </c>
      <c r="B635" t="s">
        <v>3</v>
      </c>
      <c r="C635" t="s">
        <v>8</v>
      </c>
      <c r="D635" t="s">
        <v>24</v>
      </c>
      <c r="E635">
        <v>2018</v>
      </c>
      <c r="F635" t="s">
        <v>33</v>
      </c>
      <c r="G635" s="16">
        <v>43109</v>
      </c>
      <c r="H635" t="s">
        <v>4051</v>
      </c>
      <c r="I635" t="s">
        <v>34</v>
      </c>
      <c r="J635">
        <v>58</v>
      </c>
      <c r="K635">
        <v>3453</v>
      </c>
      <c r="L635">
        <v>4456</v>
      </c>
      <c r="M635">
        <v>200274</v>
      </c>
      <c r="N635">
        <v>258448</v>
      </c>
      <c r="O635">
        <v>58174</v>
      </c>
    </row>
    <row r="636" spans="1:15" x14ac:dyDescent="0.3">
      <c r="A636" s="16">
        <v>43849</v>
      </c>
      <c r="B636" t="s">
        <v>6</v>
      </c>
      <c r="C636" t="s">
        <v>21</v>
      </c>
      <c r="D636" t="s">
        <v>25</v>
      </c>
      <c r="E636">
        <v>2020</v>
      </c>
      <c r="F636" t="s">
        <v>33</v>
      </c>
      <c r="G636" s="16">
        <v>43849</v>
      </c>
      <c r="H636" t="s">
        <v>4049</v>
      </c>
      <c r="I636" t="s">
        <v>35</v>
      </c>
      <c r="J636">
        <v>58</v>
      </c>
      <c r="K636">
        <v>7850</v>
      </c>
      <c r="L636">
        <v>9091</v>
      </c>
      <c r="M636">
        <v>455300</v>
      </c>
      <c r="N636">
        <v>527278</v>
      </c>
      <c r="O636">
        <v>71978</v>
      </c>
    </row>
    <row r="637" spans="1:15" x14ac:dyDescent="0.3">
      <c r="A637" s="16">
        <v>43891</v>
      </c>
      <c r="B637" t="s">
        <v>5</v>
      </c>
      <c r="C637" t="s">
        <v>19</v>
      </c>
      <c r="D637" t="s">
        <v>26</v>
      </c>
      <c r="E637">
        <v>2020</v>
      </c>
      <c r="F637" t="s">
        <v>33</v>
      </c>
      <c r="G637" s="16">
        <v>43891</v>
      </c>
      <c r="H637" t="s">
        <v>4046</v>
      </c>
      <c r="I637" t="s">
        <v>35</v>
      </c>
      <c r="J637">
        <v>73</v>
      </c>
      <c r="K637">
        <v>4300</v>
      </c>
      <c r="L637">
        <v>7189</v>
      </c>
      <c r="M637">
        <v>313900</v>
      </c>
      <c r="N637">
        <v>524797</v>
      </c>
      <c r="O637">
        <v>210897</v>
      </c>
    </row>
    <row r="638" spans="1:15" x14ac:dyDescent="0.3">
      <c r="A638" s="16">
        <v>43530</v>
      </c>
      <c r="B638" t="s">
        <v>4</v>
      </c>
      <c r="C638" t="s">
        <v>14</v>
      </c>
      <c r="D638" t="s">
        <v>25</v>
      </c>
      <c r="E638">
        <v>2019</v>
      </c>
      <c r="F638" t="s">
        <v>33</v>
      </c>
      <c r="G638" s="16">
        <v>43530</v>
      </c>
      <c r="H638" t="s">
        <v>4043</v>
      </c>
      <c r="I638" t="s">
        <v>35</v>
      </c>
      <c r="J638">
        <v>86</v>
      </c>
      <c r="K638">
        <v>7498</v>
      </c>
      <c r="L638">
        <v>12315</v>
      </c>
      <c r="M638">
        <v>644828</v>
      </c>
      <c r="N638">
        <v>1059090</v>
      </c>
      <c r="O638">
        <v>414262</v>
      </c>
    </row>
    <row r="639" spans="1:15" x14ac:dyDescent="0.3">
      <c r="A639" s="16">
        <v>43870</v>
      </c>
      <c r="B639" t="s">
        <v>6</v>
      </c>
      <c r="C639" t="s">
        <v>22</v>
      </c>
      <c r="D639" t="s">
        <v>26</v>
      </c>
      <c r="E639">
        <v>2020</v>
      </c>
      <c r="F639" t="s">
        <v>33</v>
      </c>
      <c r="G639" s="16">
        <v>43870</v>
      </c>
      <c r="H639" t="s">
        <v>693</v>
      </c>
      <c r="I639" t="s">
        <v>35</v>
      </c>
      <c r="J639">
        <v>11</v>
      </c>
      <c r="K639">
        <v>4248</v>
      </c>
      <c r="L639">
        <v>10782</v>
      </c>
      <c r="M639">
        <v>46728</v>
      </c>
      <c r="N639">
        <v>118602</v>
      </c>
      <c r="O639">
        <v>71874</v>
      </c>
    </row>
    <row r="640" spans="1:15" x14ac:dyDescent="0.3">
      <c r="A640" s="16">
        <v>43495</v>
      </c>
      <c r="B640" t="s">
        <v>3</v>
      </c>
      <c r="C640" t="s">
        <v>10</v>
      </c>
      <c r="D640" t="s">
        <v>24</v>
      </c>
      <c r="E640">
        <v>2019</v>
      </c>
      <c r="F640" t="s">
        <v>33</v>
      </c>
      <c r="G640" s="16">
        <v>43495</v>
      </c>
      <c r="H640" t="s">
        <v>4033</v>
      </c>
      <c r="I640" t="s">
        <v>34</v>
      </c>
      <c r="J640">
        <v>75</v>
      </c>
      <c r="K640">
        <v>2803</v>
      </c>
      <c r="L640">
        <v>6369</v>
      </c>
      <c r="M640">
        <v>210225</v>
      </c>
      <c r="N640">
        <v>477675</v>
      </c>
      <c r="O640">
        <v>267450</v>
      </c>
    </row>
    <row r="641" spans="1:15" x14ac:dyDescent="0.3">
      <c r="A641" s="16">
        <v>43128</v>
      </c>
      <c r="B641" t="s">
        <v>4</v>
      </c>
      <c r="C641" t="s">
        <v>12</v>
      </c>
      <c r="D641" t="s">
        <v>26</v>
      </c>
      <c r="E641">
        <v>2018</v>
      </c>
      <c r="F641" t="s">
        <v>33</v>
      </c>
      <c r="G641" s="16">
        <v>43128</v>
      </c>
      <c r="H641" t="s">
        <v>695</v>
      </c>
      <c r="I641" t="s">
        <v>35</v>
      </c>
      <c r="J641">
        <v>82</v>
      </c>
      <c r="K641">
        <v>5618</v>
      </c>
      <c r="L641">
        <v>7910</v>
      </c>
      <c r="M641">
        <v>460676</v>
      </c>
      <c r="N641">
        <v>648620</v>
      </c>
      <c r="O641">
        <v>187944</v>
      </c>
    </row>
    <row r="642" spans="1:15" x14ac:dyDescent="0.3">
      <c r="A642" s="16">
        <v>42746</v>
      </c>
      <c r="B642" t="s">
        <v>3</v>
      </c>
      <c r="C642" t="s">
        <v>9</v>
      </c>
      <c r="D642" t="s">
        <v>26</v>
      </c>
      <c r="E642">
        <v>2017</v>
      </c>
      <c r="F642" t="s">
        <v>33</v>
      </c>
      <c r="G642" s="16">
        <v>42746</v>
      </c>
      <c r="H642" t="s">
        <v>696</v>
      </c>
      <c r="I642" t="s">
        <v>35</v>
      </c>
      <c r="J642">
        <v>75</v>
      </c>
      <c r="K642">
        <v>4978</v>
      </c>
      <c r="L642">
        <v>7109</v>
      </c>
      <c r="M642">
        <v>373350</v>
      </c>
      <c r="N642">
        <v>533175</v>
      </c>
      <c r="O642">
        <v>159825</v>
      </c>
    </row>
    <row r="643" spans="1:15" x14ac:dyDescent="0.3">
      <c r="A643" s="16">
        <v>43110</v>
      </c>
      <c r="B643" t="s">
        <v>3</v>
      </c>
      <c r="C643" t="s">
        <v>9</v>
      </c>
      <c r="D643" t="s">
        <v>27</v>
      </c>
      <c r="E643">
        <v>2018</v>
      </c>
      <c r="F643" t="s">
        <v>33</v>
      </c>
      <c r="G643" s="16">
        <v>43110</v>
      </c>
      <c r="H643" t="s">
        <v>4031</v>
      </c>
      <c r="I643" t="s">
        <v>34</v>
      </c>
      <c r="J643">
        <v>68</v>
      </c>
      <c r="K643">
        <v>6718</v>
      </c>
      <c r="L643">
        <v>10604</v>
      </c>
      <c r="M643">
        <v>456824</v>
      </c>
      <c r="N643">
        <v>721072</v>
      </c>
      <c r="O643">
        <v>264248</v>
      </c>
    </row>
    <row r="644" spans="1:15" x14ac:dyDescent="0.3">
      <c r="A644" s="16">
        <v>43861</v>
      </c>
      <c r="B644" t="s">
        <v>3</v>
      </c>
      <c r="C644" t="s">
        <v>8</v>
      </c>
      <c r="D644" t="s">
        <v>24</v>
      </c>
      <c r="E644">
        <v>2020</v>
      </c>
      <c r="F644" t="s">
        <v>33</v>
      </c>
      <c r="G644" s="16">
        <v>43861</v>
      </c>
      <c r="H644" t="s">
        <v>4012</v>
      </c>
      <c r="I644" t="s">
        <v>35</v>
      </c>
      <c r="J644">
        <v>35</v>
      </c>
      <c r="K644">
        <v>6388</v>
      </c>
      <c r="L644">
        <v>11659</v>
      </c>
      <c r="M644">
        <v>223580</v>
      </c>
      <c r="N644">
        <v>408065</v>
      </c>
      <c r="O644">
        <v>184485</v>
      </c>
    </row>
    <row r="645" spans="1:15" x14ac:dyDescent="0.3">
      <c r="A645" s="16">
        <v>43478</v>
      </c>
      <c r="B645" t="s">
        <v>4</v>
      </c>
      <c r="C645" t="s">
        <v>14</v>
      </c>
      <c r="D645" t="s">
        <v>27</v>
      </c>
      <c r="E645">
        <v>2019</v>
      </c>
      <c r="F645" t="s">
        <v>33</v>
      </c>
      <c r="G645" s="16">
        <v>43478</v>
      </c>
      <c r="H645" t="s">
        <v>4011</v>
      </c>
      <c r="I645" t="s">
        <v>35</v>
      </c>
      <c r="J645">
        <v>70</v>
      </c>
      <c r="K645">
        <v>5436</v>
      </c>
      <c r="L645">
        <v>9088</v>
      </c>
      <c r="M645">
        <v>380520</v>
      </c>
      <c r="N645">
        <v>636160</v>
      </c>
      <c r="O645">
        <v>255640</v>
      </c>
    </row>
    <row r="646" spans="1:15" x14ac:dyDescent="0.3">
      <c r="A646" s="16">
        <v>43532</v>
      </c>
      <c r="B646" t="s">
        <v>4</v>
      </c>
      <c r="C646" t="s">
        <v>12</v>
      </c>
      <c r="D646" t="s">
        <v>27</v>
      </c>
      <c r="E646">
        <v>2019</v>
      </c>
      <c r="F646" t="s">
        <v>33</v>
      </c>
      <c r="G646" s="16">
        <v>43532</v>
      </c>
      <c r="H646" t="s">
        <v>700</v>
      </c>
      <c r="I646" t="s">
        <v>35</v>
      </c>
      <c r="J646">
        <v>94</v>
      </c>
      <c r="K646">
        <v>2387</v>
      </c>
      <c r="L646">
        <v>5703</v>
      </c>
      <c r="M646">
        <v>224378</v>
      </c>
      <c r="N646">
        <v>536082</v>
      </c>
      <c r="O646">
        <v>311704</v>
      </c>
    </row>
    <row r="647" spans="1:15" x14ac:dyDescent="0.3">
      <c r="A647" s="16">
        <v>43911</v>
      </c>
      <c r="B647" t="s">
        <v>3</v>
      </c>
      <c r="C647" t="s">
        <v>10</v>
      </c>
      <c r="D647" t="s">
        <v>24</v>
      </c>
      <c r="E647">
        <v>2020</v>
      </c>
      <c r="F647" t="s">
        <v>33</v>
      </c>
      <c r="G647" s="16">
        <v>43911</v>
      </c>
      <c r="H647" t="s">
        <v>4010</v>
      </c>
      <c r="I647" t="s">
        <v>34</v>
      </c>
      <c r="J647">
        <v>48</v>
      </c>
      <c r="K647">
        <v>2631</v>
      </c>
      <c r="L647">
        <v>9245</v>
      </c>
      <c r="M647">
        <v>126288</v>
      </c>
      <c r="N647">
        <v>443760</v>
      </c>
      <c r="O647">
        <v>317472</v>
      </c>
    </row>
    <row r="648" spans="1:15" x14ac:dyDescent="0.3">
      <c r="A648" s="16">
        <v>42774</v>
      </c>
      <c r="B648" t="s">
        <v>5</v>
      </c>
      <c r="C648" t="s">
        <v>18</v>
      </c>
      <c r="D648" t="s">
        <v>24</v>
      </c>
      <c r="E648">
        <v>2017</v>
      </c>
      <c r="F648" t="s">
        <v>33</v>
      </c>
      <c r="G648" s="16">
        <v>42774</v>
      </c>
      <c r="H648" t="s">
        <v>4008</v>
      </c>
      <c r="I648" t="s">
        <v>35</v>
      </c>
      <c r="J648">
        <v>63</v>
      </c>
      <c r="K648">
        <v>5125</v>
      </c>
      <c r="L648">
        <v>11293</v>
      </c>
      <c r="M648">
        <v>322875</v>
      </c>
      <c r="N648">
        <v>711459</v>
      </c>
      <c r="O648">
        <v>388584</v>
      </c>
    </row>
    <row r="649" spans="1:15" x14ac:dyDescent="0.3">
      <c r="A649" s="16">
        <v>43548</v>
      </c>
      <c r="B649" t="s">
        <v>6</v>
      </c>
      <c r="C649" t="s">
        <v>20</v>
      </c>
      <c r="D649" t="s">
        <v>27</v>
      </c>
      <c r="E649">
        <v>2019</v>
      </c>
      <c r="F649" t="s">
        <v>33</v>
      </c>
      <c r="G649" s="16">
        <v>43548</v>
      </c>
      <c r="H649" t="s">
        <v>4007</v>
      </c>
      <c r="I649" t="s">
        <v>34</v>
      </c>
      <c r="J649">
        <v>73</v>
      </c>
      <c r="K649">
        <v>7263</v>
      </c>
      <c r="L649">
        <v>11149</v>
      </c>
      <c r="M649">
        <v>530199</v>
      </c>
      <c r="N649">
        <v>813877</v>
      </c>
      <c r="O649">
        <v>283678</v>
      </c>
    </row>
    <row r="650" spans="1:15" x14ac:dyDescent="0.3">
      <c r="A650" s="16">
        <v>43516</v>
      </c>
      <c r="B650" t="s">
        <v>4</v>
      </c>
      <c r="C650" t="s">
        <v>12</v>
      </c>
      <c r="D650" t="s">
        <v>27</v>
      </c>
      <c r="E650">
        <v>2019</v>
      </c>
      <c r="F650" t="s">
        <v>33</v>
      </c>
      <c r="G650" s="16">
        <v>43516</v>
      </c>
      <c r="H650" t="s">
        <v>3997</v>
      </c>
      <c r="I650" t="s">
        <v>35</v>
      </c>
      <c r="J650">
        <v>28</v>
      </c>
      <c r="K650">
        <v>8827</v>
      </c>
      <c r="L650">
        <v>10142</v>
      </c>
      <c r="M650">
        <v>247156</v>
      </c>
      <c r="N650">
        <v>283976</v>
      </c>
      <c r="O650">
        <v>36820</v>
      </c>
    </row>
    <row r="651" spans="1:15" x14ac:dyDescent="0.3">
      <c r="A651" s="16">
        <v>42748</v>
      </c>
      <c r="B651" t="s">
        <v>6</v>
      </c>
      <c r="C651" t="s">
        <v>20</v>
      </c>
      <c r="D651" t="s">
        <v>27</v>
      </c>
      <c r="E651">
        <v>2017</v>
      </c>
      <c r="F651" t="s">
        <v>33</v>
      </c>
      <c r="G651" s="16">
        <v>42748</v>
      </c>
      <c r="H651" t="s">
        <v>705</v>
      </c>
      <c r="I651" t="s">
        <v>35</v>
      </c>
      <c r="J651">
        <v>50</v>
      </c>
      <c r="K651">
        <v>6585</v>
      </c>
      <c r="L651">
        <v>12317</v>
      </c>
      <c r="M651">
        <v>329250</v>
      </c>
      <c r="N651">
        <v>615850</v>
      </c>
      <c r="O651">
        <v>286600</v>
      </c>
    </row>
    <row r="652" spans="1:15" x14ac:dyDescent="0.3">
      <c r="A652" s="16">
        <v>42812</v>
      </c>
      <c r="B652" t="s">
        <v>3</v>
      </c>
      <c r="C652" t="s">
        <v>7</v>
      </c>
      <c r="D652" t="s">
        <v>26</v>
      </c>
      <c r="E652">
        <v>2017</v>
      </c>
      <c r="F652" t="s">
        <v>33</v>
      </c>
      <c r="G652" s="16">
        <v>42812</v>
      </c>
      <c r="H652" t="s">
        <v>3986</v>
      </c>
      <c r="I652" t="s">
        <v>34</v>
      </c>
      <c r="J652">
        <v>22</v>
      </c>
      <c r="K652">
        <v>5111</v>
      </c>
      <c r="L652">
        <v>12055</v>
      </c>
      <c r="M652">
        <v>112442</v>
      </c>
      <c r="N652">
        <v>265210</v>
      </c>
      <c r="O652">
        <v>152768</v>
      </c>
    </row>
    <row r="653" spans="1:15" x14ac:dyDescent="0.3">
      <c r="A653" s="16">
        <v>43548</v>
      </c>
      <c r="B653" t="s">
        <v>5</v>
      </c>
      <c r="C653" t="s">
        <v>16</v>
      </c>
      <c r="D653" t="s">
        <v>27</v>
      </c>
      <c r="E653">
        <v>2019</v>
      </c>
      <c r="F653" t="s">
        <v>33</v>
      </c>
      <c r="G653" s="16">
        <v>43548</v>
      </c>
      <c r="H653" t="s">
        <v>3982</v>
      </c>
      <c r="I653" t="s">
        <v>35</v>
      </c>
      <c r="J653">
        <v>15</v>
      </c>
      <c r="K653">
        <v>3024</v>
      </c>
      <c r="L653">
        <v>4367</v>
      </c>
      <c r="M653">
        <v>45360</v>
      </c>
      <c r="N653">
        <v>65505</v>
      </c>
      <c r="O653">
        <v>20145</v>
      </c>
    </row>
    <row r="654" spans="1:15" x14ac:dyDescent="0.3">
      <c r="A654" s="16">
        <v>43141</v>
      </c>
      <c r="B654" t="s">
        <v>4</v>
      </c>
      <c r="C654" t="s">
        <v>13</v>
      </c>
      <c r="D654" t="s">
        <v>26</v>
      </c>
      <c r="E654">
        <v>2018</v>
      </c>
      <c r="F654" t="s">
        <v>33</v>
      </c>
      <c r="G654" s="16">
        <v>43141</v>
      </c>
      <c r="H654" t="s">
        <v>3979</v>
      </c>
      <c r="I654" t="s">
        <v>34</v>
      </c>
      <c r="J654">
        <v>96</v>
      </c>
      <c r="K654">
        <v>6959</v>
      </c>
      <c r="L654">
        <v>9795</v>
      </c>
      <c r="M654">
        <v>668064</v>
      </c>
      <c r="N654">
        <v>940320</v>
      </c>
      <c r="O654">
        <v>272256</v>
      </c>
    </row>
    <row r="655" spans="1:15" x14ac:dyDescent="0.3">
      <c r="A655" s="16">
        <v>43141</v>
      </c>
      <c r="B655" t="s">
        <v>6</v>
      </c>
      <c r="C655" t="s">
        <v>21</v>
      </c>
      <c r="D655" t="s">
        <v>27</v>
      </c>
      <c r="E655">
        <v>2018</v>
      </c>
      <c r="F655" t="s">
        <v>33</v>
      </c>
      <c r="G655" s="16">
        <v>43141</v>
      </c>
      <c r="H655" t="s">
        <v>3972</v>
      </c>
      <c r="I655" t="s">
        <v>34</v>
      </c>
      <c r="J655">
        <v>50</v>
      </c>
      <c r="K655">
        <v>4345</v>
      </c>
      <c r="L655">
        <v>6769</v>
      </c>
      <c r="M655">
        <v>217250</v>
      </c>
      <c r="N655">
        <v>338450</v>
      </c>
      <c r="O655">
        <v>121200</v>
      </c>
    </row>
    <row r="656" spans="1:15" x14ac:dyDescent="0.3">
      <c r="A656" s="16">
        <v>43520</v>
      </c>
      <c r="B656" t="s">
        <v>3</v>
      </c>
      <c r="C656" t="s">
        <v>7</v>
      </c>
      <c r="D656" t="s">
        <v>24</v>
      </c>
      <c r="E656">
        <v>2019</v>
      </c>
      <c r="F656" t="s">
        <v>33</v>
      </c>
      <c r="G656" s="16">
        <v>43520</v>
      </c>
      <c r="H656" t="s">
        <v>3971</v>
      </c>
      <c r="I656" t="s">
        <v>34</v>
      </c>
      <c r="J656">
        <v>94</v>
      </c>
      <c r="K656">
        <v>3067</v>
      </c>
      <c r="L656">
        <v>6672</v>
      </c>
      <c r="M656">
        <v>288298</v>
      </c>
      <c r="N656">
        <v>627168</v>
      </c>
      <c r="O656">
        <v>338870</v>
      </c>
    </row>
    <row r="657" spans="1:15" x14ac:dyDescent="0.3">
      <c r="A657" s="16">
        <v>42749</v>
      </c>
      <c r="B657" t="s">
        <v>5</v>
      </c>
      <c r="C657" t="s">
        <v>17</v>
      </c>
      <c r="D657" t="s">
        <v>24</v>
      </c>
      <c r="E657">
        <v>2017</v>
      </c>
      <c r="F657" t="s">
        <v>33</v>
      </c>
      <c r="G657" s="16">
        <v>42749</v>
      </c>
      <c r="H657" t="s">
        <v>711</v>
      </c>
      <c r="I657" t="s">
        <v>34</v>
      </c>
      <c r="J657">
        <v>68</v>
      </c>
      <c r="K657">
        <v>6674</v>
      </c>
      <c r="L657">
        <v>8428</v>
      </c>
      <c r="M657">
        <v>453832</v>
      </c>
      <c r="N657">
        <v>573104</v>
      </c>
      <c r="O657">
        <v>119272</v>
      </c>
    </row>
    <row r="658" spans="1:15" x14ac:dyDescent="0.3">
      <c r="A658" s="16">
        <v>43505</v>
      </c>
      <c r="B658" t="s">
        <v>4</v>
      </c>
      <c r="C658" t="s">
        <v>13</v>
      </c>
      <c r="D658" t="s">
        <v>27</v>
      </c>
      <c r="E658">
        <v>2019</v>
      </c>
      <c r="F658" t="s">
        <v>33</v>
      </c>
      <c r="G658" s="16">
        <v>43505</v>
      </c>
      <c r="H658" t="s">
        <v>712</v>
      </c>
      <c r="I658" t="s">
        <v>35</v>
      </c>
      <c r="J658">
        <v>11</v>
      </c>
      <c r="K658">
        <v>6118</v>
      </c>
      <c r="L658">
        <v>12991</v>
      </c>
      <c r="M658">
        <v>67298</v>
      </c>
      <c r="N658">
        <v>142901</v>
      </c>
      <c r="O658">
        <v>75603</v>
      </c>
    </row>
    <row r="659" spans="1:15" x14ac:dyDescent="0.3">
      <c r="A659" s="16">
        <v>43921</v>
      </c>
      <c r="B659" t="s">
        <v>5</v>
      </c>
      <c r="C659" t="s">
        <v>17</v>
      </c>
      <c r="D659" t="s">
        <v>27</v>
      </c>
      <c r="E659">
        <v>2020</v>
      </c>
      <c r="F659" t="s">
        <v>33</v>
      </c>
      <c r="G659" s="16">
        <v>43921</v>
      </c>
      <c r="H659" t="s">
        <v>3959</v>
      </c>
      <c r="I659" t="s">
        <v>34</v>
      </c>
      <c r="J659">
        <v>25</v>
      </c>
      <c r="K659">
        <v>7443</v>
      </c>
      <c r="L659">
        <v>14339</v>
      </c>
      <c r="M659">
        <v>186075</v>
      </c>
      <c r="N659">
        <v>358475</v>
      </c>
      <c r="O659">
        <v>172400</v>
      </c>
    </row>
    <row r="660" spans="1:15" x14ac:dyDescent="0.3">
      <c r="A660" s="16">
        <v>43832</v>
      </c>
      <c r="B660" t="s">
        <v>3</v>
      </c>
      <c r="C660" t="s">
        <v>7</v>
      </c>
      <c r="D660" t="s">
        <v>25</v>
      </c>
      <c r="E660">
        <v>2020</v>
      </c>
      <c r="F660" t="s">
        <v>33</v>
      </c>
      <c r="G660" s="16">
        <v>43832</v>
      </c>
      <c r="H660" t="s">
        <v>3955</v>
      </c>
      <c r="I660" t="s">
        <v>34</v>
      </c>
      <c r="J660">
        <v>10</v>
      </c>
      <c r="K660">
        <v>5575</v>
      </c>
      <c r="L660">
        <v>7750</v>
      </c>
      <c r="M660">
        <v>55750</v>
      </c>
      <c r="N660">
        <v>77500</v>
      </c>
      <c r="O660">
        <v>21750</v>
      </c>
    </row>
    <row r="661" spans="1:15" x14ac:dyDescent="0.3">
      <c r="A661" s="16">
        <v>43130</v>
      </c>
      <c r="B661" t="s">
        <v>6</v>
      </c>
      <c r="C661" t="s">
        <v>22</v>
      </c>
      <c r="D661" t="s">
        <v>25</v>
      </c>
      <c r="E661">
        <v>2018</v>
      </c>
      <c r="F661" t="s">
        <v>33</v>
      </c>
      <c r="G661" s="16">
        <v>43130</v>
      </c>
      <c r="H661" t="s">
        <v>3954</v>
      </c>
      <c r="I661" t="s">
        <v>35</v>
      </c>
      <c r="J661">
        <v>82</v>
      </c>
      <c r="K661">
        <v>6041</v>
      </c>
      <c r="L661">
        <v>9308</v>
      </c>
      <c r="M661">
        <v>495362</v>
      </c>
      <c r="N661">
        <v>763256</v>
      </c>
      <c r="O661">
        <v>267894</v>
      </c>
    </row>
    <row r="662" spans="1:15" x14ac:dyDescent="0.3">
      <c r="A662" s="16">
        <v>43160</v>
      </c>
      <c r="B662" t="s">
        <v>3</v>
      </c>
      <c r="C662" t="s">
        <v>7</v>
      </c>
      <c r="D662" t="s">
        <v>25</v>
      </c>
      <c r="E662">
        <v>2018</v>
      </c>
      <c r="F662" t="s">
        <v>33</v>
      </c>
      <c r="G662" s="16">
        <v>43160</v>
      </c>
      <c r="H662" t="s">
        <v>3949</v>
      </c>
      <c r="I662" t="s">
        <v>35</v>
      </c>
      <c r="J662">
        <v>72</v>
      </c>
      <c r="K662">
        <v>4978</v>
      </c>
      <c r="L662">
        <v>9484</v>
      </c>
      <c r="M662">
        <v>358416</v>
      </c>
      <c r="N662">
        <v>682848</v>
      </c>
      <c r="O662">
        <v>324432</v>
      </c>
    </row>
    <row r="663" spans="1:15" x14ac:dyDescent="0.3">
      <c r="A663" s="16">
        <v>43535</v>
      </c>
      <c r="B663" t="s">
        <v>3</v>
      </c>
      <c r="C663" t="s">
        <v>10</v>
      </c>
      <c r="D663" t="s">
        <v>25</v>
      </c>
      <c r="E663">
        <v>2019</v>
      </c>
      <c r="F663" t="s">
        <v>33</v>
      </c>
      <c r="G663" s="16">
        <v>43535</v>
      </c>
      <c r="H663" t="s">
        <v>3946</v>
      </c>
      <c r="I663" t="s">
        <v>35</v>
      </c>
      <c r="J663">
        <v>33</v>
      </c>
      <c r="K663">
        <v>5605</v>
      </c>
      <c r="L663">
        <v>10702</v>
      </c>
      <c r="M663">
        <v>184965</v>
      </c>
      <c r="N663">
        <v>353166</v>
      </c>
      <c r="O663">
        <v>168201</v>
      </c>
    </row>
    <row r="664" spans="1:15" x14ac:dyDescent="0.3">
      <c r="A664" s="16">
        <v>42770</v>
      </c>
      <c r="B664" t="s">
        <v>6</v>
      </c>
      <c r="C664" t="s">
        <v>22</v>
      </c>
      <c r="D664" t="s">
        <v>27</v>
      </c>
      <c r="E664">
        <v>2017</v>
      </c>
      <c r="F664" t="s">
        <v>33</v>
      </c>
      <c r="G664" s="16">
        <v>42770</v>
      </c>
      <c r="H664" t="s">
        <v>718</v>
      </c>
      <c r="I664" t="s">
        <v>35</v>
      </c>
      <c r="J664">
        <v>91</v>
      </c>
      <c r="K664">
        <v>8206</v>
      </c>
      <c r="L664">
        <v>14528</v>
      </c>
      <c r="M664">
        <v>746746</v>
      </c>
      <c r="N664">
        <v>1322048</v>
      </c>
      <c r="O664">
        <v>575302</v>
      </c>
    </row>
    <row r="665" spans="1:15" x14ac:dyDescent="0.3">
      <c r="A665" s="16">
        <v>43131</v>
      </c>
      <c r="B665" t="s">
        <v>3</v>
      </c>
      <c r="C665" t="s">
        <v>10</v>
      </c>
      <c r="D665" t="s">
        <v>27</v>
      </c>
      <c r="E665">
        <v>2018</v>
      </c>
      <c r="F665" t="s">
        <v>33</v>
      </c>
      <c r="G665" s="16">
        <v>43131</v>
      </c>
      <c r="H665" t="s">
        <v>3945</v>
      </c>
      <c r="I665" t="s">
        <v>35</v>
      </c>
      <c r="J665">
        <v>47</v>
      </c>
      <c r="K665">
        <v>4469</v>
      </c>
      <c r="L665">
        <v>6224</v>
      </c>
      <c r="M665">
        <v>210043</v>
      </c>
      <c r="N665">
        <v>292528</v>
      </c>
      <c r="O665">
        <v>82485</v>
      </c>
    </row>
    <row r="666" spans="1:15" x14ac:dyDescent="0.3">
      <c r="A666" s="16">
        <v>43505</v>
      </c>
      <c r="B666" t="s">
        <v>5</v>
      </c>
      <c r="C666" t="s">
        <v>17</v>
      </c>
      <c r="D666" t="s">
        <v>27</v>
      </c>
      <c r="E666">
        <v>2019</v>
      </c>
      <c r="F666" t="s">
        <v>33</v>
      </c>
      <c r="G666" s="16">
        <v>43505</v>
      </c>
      <c r="H666" t="s">
        <v>3940</v>
      </c>
      <c r="I666" t="s">
        <v>34</v>
      </c>
      <c r="J666">
        <v>16</v>
      </c>
      <c r="K666">
        <v>6321</v>
      </c>
      <c r="L666">
        <v>9687</v>
      </c>
      <c r="M666">
        <v>101136</v>
      </c>
      <c r="N666">
        <v>154992</v>
      </c>
      <c r="O666">
        <v>53856</v>
      </c>
    </row>
    <row r="667" spans="1:15" x14ac:dyDescent="0.3">
      <c r="A667" s="16">
        <v>43886</v>
      </c>
      <c r="B667" t="s">
        <v>5</v>
      </c>
      <c r="C667" t="s">
        <v>18</v>
      </c>
      <c r="D667" t="s">
        <v>25</v>
      </c>
      <c r="E667">
        <v>2020</v>
      </c>
      <c r="F667" t="s">
        <v>33</v>
      </c>
      <c r="G667" s="16">
        <v>43886</v>
      </c>
      <c r="H667" t="s">
        <v>3927</v>
      </c>
      <c r="I667" t="s">
        <v>34</v>
      </c>
      <c r="J667">
        <v>97</v>
      </c>
      <c r="K667">
        <v>5293</v>
      </c>
      <c r="L667">
        <v>9418</v>
      </c>
      <c r="M667">
        <v>513421</v>
      </c>
      <c r="N667">
        <v>913546</v>
      </c>
      <c r="O667">
        <v>400125</v>
      </c>
    </row>
    <row r="668" spans="1:15" x14ac:dyDescent="0.3">
      <c r="A668" s="16">
        <v>43503</v>
      </c>
      <c r="B668" t="s">
        <v>3</v>
      </c>
      <c r="C668" t="s">
        <v>10</v>
      </c>
      <c r="D668" t="s">
        <v>25</v>
      </c>
      <c r="E668">
        <v>2019</v>
      </c>
      <c r="F668" t="s">
        <v>33</v>
      </c>
      <c r="G668" s="16">
        <v>43503</v>
      </c>
      <c r="H668" t="s">
        <v>722</v>
      </c>
      <c r="I668" t="s">
        <v>34</v>
      </c>
      <c r="J668">
        <v>10</v>
      </c>
      <c r="K668">
        <v>8569</v>
      </c>
      <c r="L668">
        <v>11317</v>
      </c>
      <c r="M668">
        <v>85690</v>
      </c>
      <c r="N668">
        <v>113170</v>
      </c>
      <c r="O668">
        <v>27480</v>
      </c>
    </row>
    <row r="669" spans="1:15" x14ac:dyDescent="0.3">
      <c r="A669" s="16">
        <v>43903</v>
      </c>
      <c r="B669" t="s">
        <v>6</v>
      </c>
      <c r="C669" t="s">
        <v>23</v>
      </c>
      <c r="D669" t="s">
        <v>24</v>
      </c>
      <c r="E669">
        <v>2020</v>
      </c>
      <c r="F669" t="s">
        <v>33</v>
      </c>
      <c r="G669" s="16">
        <v>43903</v>
      </c>
      <c r="H669" t="s">
        <v>723</v>
      </c>
      <c r="I669" t="s">
        <v>35</v>
      </c>
      <c r="J669">
        <v>62</v>
      </c>
      <c r="K669">
        <v>3961</v>
      </c>
      <c r="L669">
        <v>5993</v>
      </c>
      <c r="M669">
        <v>245582</v>
      </c>
      <c r="N669">
        <v>371566</v>
      </c>
      <c r="O669">
        <v>125984</v>
      </c>
    </row>
    <row r="670" spans="1:15" x14ac:dyDescent="0.3">
      <c r="A670" s="16">
        <v>42765</v>
      </c>
      <c r="B670" t="s">
        <v>4</v>
      </c>
      <c r="C670" t="s">
        <v>13</v>
      </c>
      <c r="D670" t="s">
        <v>25</v>
      </c>
      <c r="E670">
        <v>2017</v>
      </c>
      <c r="F670" t="s">
        <v>33</v>
      </c>
      <c r="G670" s="16">
        <v>42765</v>
      </c>
      <c r="H670" t="s">
        <v>3923</v>
      </c>
      <c r="I670" t="s">
        <v>34</v>
      </c>
      <c r="J670">
        <v>98</v>
      </c>
      <c r="K670">
        <v>5734</v>
      </c>
      <c r="L670">
        <v>7258</v>
      </c>
      <c r="M670">
        <v>561932</v>
      </c>
      <c r="N670">
        <v>711284</v>
      </c>
      <c r="O670">
        <v>149352</v>
      </c>
    </row>
    <row r="671" spans="1:15" x14ac:dyDescent="0.3">
      <c r="A671" s="16">
        <v>43150</v>
      </c>
      <c r="B671" t="s">
        <v>3</v>
      </c>
      <c r="C671" t="s">
        <v>9</v>
      </c>
      <c r="D671" t="s">
        <v>24</v>
      </c>
      <c r="E671">
        <v>2018</v>
      </c>
      <c r="F671" t="s">
        <v>33</v>
      </c>
      <c r="G671" s="16">
        <v>43150</v>
      </c>
      <c r="H671" t="s">
        <v>3919</v>
      </c>
      <c r="I671" t="s">
        <v>35</v>
      </c>
      <c r="J671">
        <v>63</v>
      </c>
      <c r="K671">
        <v>2785</v>
      </c>
      <c r="L671">
        <v>7407</v>
      </c>
      <c r="M671">
        <v>175455</v>
      </c>
      <c r="N671">
        <v>466641</v>
      </c>
      <c r="O671">
        <v>291186</v>
      </c>
    </row>
    <row r="672" spans="1:15" x14ac:dyDescent="0.3">
      <c r="A672" s="16">
        <v>43485</v>
      </c>
      <c r="B672" t="s">
        <v>6</v>
      </c>
      <c r="C672" t="s">
        <v>21</v>
      </c>
      <c r="D672" t="s">
        <v>26</v>
      </c>
      <c r="E672">
        <v>2019</v>
      </c>
      <c r="F672" t="s">
        <v>33</v>
      </c>
      <c r="G672" s="16">
        <v>43485</v>
      </c>
      <c r="H672" t="s">
        <v>3917</v>
      </c>
      <c r="I672" t="s">
        <v>34</v>
      </c>
      <c r="J672">
        <v>35</v>
      </c>
      <c r="K672">
        <v>4704</v>
      </c>
      <c r="L672">
        <v>6684</v>
      </c>
      <c r="M672">
        <v>164640</v>
      </c>
      <c r="N672">
        <v>233940</v>
      </c>
      <c r="O672">
        <v>69300</v>
      </c>
    </row>
    <row r="673" spans="1:15" x14ac:dyDescent="0.3">
      <c r="A673" s="16">
        <v>43877</v>
      </c>
      <c r="B673" t="s">
        <v>5</v>
      </c>
      <c r="C673" t="s">
        <v>17</v>
      </c>
      <c r="D673" t="s">
        <v>25</v>
      </c>
      <c r="E673">
        <v>2020</v>
      </c>
      <c r="F673" t="s">
        <v>33</v>
      </c>
      <c r="G673" s="16">
        <v>43877</v>
      </c>
      <c r="H673" t="s">
        <v>727</v>
      </c>
      <c r="I673" t="s">
        <v>35</v>
      </c>
      <c r="J673">
        <v>78</v>
      </c>
      <c r="K673">
        <v>5278</v>
      </c>
      <c r="L673">
        <v>7879</v>
      </c>
      <c r="M673">
        <v>411684</v>
      </c>
      <c r="N673">
        <v>614562</v>
      </c>
      <c r="O673">
        <v>202878</v>
      </c>
    </row>
    <row r="674" spans="1:15" x14ac:dyDescent="0.3">
      <c r="A674" s="16">
        <v>42765</v>
      </c>
      <c r="B674" t="s">
        <v>3</v>
      </c>
      <c r="C674" t="s">
        <v>8</v>
      </c>
      <c r="D674" t="s">
        <v>26</v>
      </c>
      <c r="E674">
        <v>2017</v>
      </c>
      <c r="F674" t="s">
        <v>33</v>
      </c>
      <c r="G674" s="16">
        <v>42765</v>
      </c>
      <c r="H674" t="s">
        <v>3916</v>
      </c>
      <c r="I674" t="s">
        <v>35</v>
      </c>
      <c r="J674">
        <v>27</v>
      </c>
      <c r="K674">
        <v>4867</v>
      </c>
      <c r="L674">
        <v>8984</v>
      </c>
      <c r="M674">
        <v>131409</v>
      </c>
      <c r="N674">
        <v>242568</v>
      </c>
      <c r="O674">
        <v>111159</v>
      </c>
    </row>
    <row r="675" spans="1:15" x14ac:dyDescent="0.3">
      <c r="A675" s="16">
        <v>42820</v>
      </c>
      <c r="B675" t="s">
        <v>5</v>
      </c>
      <c r="C675" t="s">
        <v>16</v>
      </c>
      <c r="D675" t="s">
        <v>24</v>
      </c>
      <c r="E675">
        <v>2017</v>
      </c>
      <c r="F675" t="s">
        <v>33</v>
      </c>
      <c r="G675" s="16">
        <v>42820</v>
      </c>
      <c r="H675" t="s">
        <v>3912</v>
      </c>
      <c r="I675" t="s">
        <v>34</v>
      </c>
      <c r="J675">
        <v>46</v>
      </c>
      <c r="K675">
        <v>7609</v>
      </c>
      <c r="L675">
        <v>10538</v>
      </c>
      <c r="M675">
        <v>350014</v>
      </c>
      <c r="N675">
        <v>484748</v>
      </c>
      <c r="O675">
        <v>134734</v>
      </c>
    </row>
    <row r="676" spans="1:15" x14ac:dyDescent="0.3">
      <c r="A676" s="16">
        <v>42741</v>
      </c>
      <c r="B676" t="s">
        <v>5</v>
      </c>
      <c r="C676" t="s">
        <v>17</v>
      </c>
      <c r="D676" t="s">
        <v>25</v>
      </c>
      <c r="E676">
        <v>2017</v>
      </c>
      <c r="F676" t="s">
        <v>33</v>
      </c>
      <c r="G676" s="16">
        <v>42741</v>
      </c>
      <c r="H676" t="s">
        <v>3904</v>
      </c>
      <c r="I676" t="s">
        <v>35</v>
      </c>
      <c r="J676">
        <v>39</v>
      </c>
      <c r="K676">
        <v>6604</v>
      </c>
      <c r="L676">
        <v>9964</v>
      </c>
      <c r="M676">
        <v>257556</v>
      </c>
      <c r="N676">
        <v>388596</v>
      </c>
      <c r="O676">
        <v>131040</v>
      </c>
    </row>
    <row r="677" spans="1:15" x14ac:dyDescent="0.3">
      <c r="A677" s="16">
        <v>43908</v>
      </c>
      <c r="B677" t="s">
        <v>3</v>
      </c>
      <c r="C677" t="s">
        <v>7</v>
      </c>
      <c r="D677" t="s">
        <v>27</v>
      </c>
      <c r="E677">
        <v>2020</v>
      </c>
      <c r="F677" t="s">
        <v>33</v>
      </c>
      <c r="G677" s="16">
        <v>43908</v>
      </c>
      <c r="H677" t="s">
        <v>3897</v>
      </c>
      <c r="I677" t="s">
        <v>34</v>
      </c>
      <c r="J677">
        <v>30</v>
      </c>
      <c r="K677">
        <v>6423</v>
      </c>
      <c r="L677">
        <v>8030</v>
      </c>
      <c r="M677">
        <v>192690</v>
      </c>
      <c r="N677">
        <v>240900</v>
      </c>
      <c r="O677">
        <v>48210</v>
      </c>
    </row>
    <row r="678" spans="1:15" x14ac:dyDescent="0.3">
      <c r="A678" s="16">
        <v>43901</v>
      </c>
      <c r="B678" t="s">
        <v>5</v>
      </c>
      <c r="C678" t="s">
        <v>17</v>
      </c>
      <c r="D678" t="s">
        <v>24</v>
      </c>
      <c r="E678">
        <v>2020</v>
      </c>
      <c r="F678" t="s">
        <v>33</v>
      </c>
      <c r="G678" s="16">
        <v>43901</v>
      </c>
      <c r="H678" t="s">
        <v>3892</v>
      </c>
      <c r="I678" t="s">
        <v>34</v>
      </c>
      <c r="J678">
        <v>52</v>
      </c>
      <c r="K678">
        <v>7772</v>
      </c>
      <c r="L678">
        <v>13766</v>
      </c>
      <c r="M678">
        <v>404144</v>
      </c>
      <c r="N678">
        <v>715832</v>
      </c>
      <c r="O678">
        <v>311688</v>
      </c>
    </row>
    <row r="679" spans="1:15" x14ac:dyDescent="0.3">
      <c r="A679" s="16">
        <v>42745</v>
      </c>
      <c r="B679" t="s">
        <v>3</v>
      </c>
      <c r="C679" t="s">
        <v>8</v>
      </c>
      <c r="D679" t="s">
        <v>25</v>
      </c>
      <c r="E679">
        <v>2017</v>
      </c>
      <c r="F679" t="s">
        <v>33</v>
      </c>
      <c r="G679" s="16">
        <v>42745</v>
      </c>
      <c r="H679" t="s">
        <v>3889</v>
      </c>
      <c r="I679" t="s">
        <v>35</v>
      </c>
      <c r="J679">
        <v>91</v>
      </c>
      <c r="K679">
        <v>4907</v>
      </c>
      <c r="L679">
        <v>6701</v>
      </c>
      <c r="M679">
        <v>446537</v>
      </c>
      <c r="N679">
        <v>609791</v>
      </c>
      <c r="O679">
        <v>163254</v>
      </c>
    </row>
    <row r="680" spans="1:15" x14ac:dyDescent="0.3">
      <c r="A680" s="16">
        <v>43865</v>
      </c>
      <c r="B680" t="s">
        <v>6</v>
      </c>
      <c r="C680" t="s">
        <v>21</v>
      </c>
      <c r="D680" t="s">
        <v>25</v>
      </c>
      <c r="E680">
        <v>2020</v>
      </c>
      <c r="F680" t="s">
        <v>33</v>
      </c>
      <c r="G680" s="16">
        <v>43865</v>
      </c>
      <c r="H680" t="s">
        <v>3881</v>
      </c>
      <c r="I680" t="s">
        <v>34</v>
      </c>
      <c r="J680">
        <v>81</v>
      </c>
      <c r="K680">
        <v>3654</v>
      </c>
      <c r="L680">
        <v>6089</v>
      </c>
      <c r="M680">
        <v>295974</v>
      </c>
      <c r="N680">
        <v>493209</v>
      </c>
      <c r="O680">
        <v>197235</v>
      </c>
    </row>
    <row r="681" spans="1:15" x14ac:dyDescent="0.3">
      <c r="A681" s="16">
        <v>43547</v>
      </c>
      <c r="B681" t="s">
        <v>3</v>
      </c>
      <c r="C681" t="s">
        <v>10</v>
      </c>
      <c r="D681" t="s">
        <v>27</v>
      </c>
      <c r="E681">
        <v>2019</v>
      </c>
      <c r="F681" t="s">
        <v>33</v>
      </c>
      <c r="G681" s="16">
        <v>43547</v>
      </c>
      <c r="H681" t="s">
        <v>735</v>
      </c>
      <c r="I681" t="s">
        <v>34</v>
      </c>
      <c r="J681">
        <v>26</v>
      </c>
      <c r="K681">
        <v>6921</v>
      </c>
      <c r="L681">
        <v>8220</v>
      </c>
      <c r="M681">
        <v>179946</v>
      </c>
      <c r="N681">
        <v>213720</v>
      </c>
      <c r="O681">
        <v>33774</v>
      </c>
    </row>
    <row r="682" spans="1:15" x14ac:dyDescent="0.3">
      <c r="A682" s="16">
        <v>43189</v>
      </c>
      <c r="B682" t="s">
        <v>5</v>
      </c>
      <c r="C682" t="s">
        <v>17</v>
      </c>
      <c r="D682" t="s">
        <v>25</v>
      </c>
      <c r="E682">
        <v>2018</v>
      </c>
      <c r="F682" t="s">
        <v>33</v>
      </c>
      <c r="G682" s="16">
        <v>43189</v>
      </c>
      <c r="H682" t="s">
        <v>736</v>
      </c>
      <c r="I682" t="s">
        <v>34</v>
      </c>
      <c r="J682">
        <v>15</v>
      </c>
      <c r="K682">
        <v>6042</v>
      </c>
      <c r="L682">
        <v>10533</v>
      </c>
      <c r="M682">
        <v>90630</v>
      </c>
      <c r="N682">
        <v>157995</v>
      </c>
      <c r="O682">
        <v>67365</v>
      </c>
    </row>
    <row r="683" spans="1:15" x14ac:dyDescent="0.3">
      <c r="A683" s="16">
        <v>42753</v>
      </c>
      <c r="B683" t="s">
        <v>5</v>
      </c>
      <c r="C683" t="s">
        <v>17</v>
      </c>
      <c r="D683" t="s">
        <v>27</v>
      </c>
      <c r="E683">
        <v>2017</v>
      </c>
      <c r="F683" t="s">
        <v>33</v>
      </c>
      <c r="G683" s="16">
        <v>42753</v>
      </c>
      <c r="H683" t="s">
        <v>3878</v>
      </c>
      <c r="I683" t="s">
        <v>34</v>
      </c>
      <c r="J683">
        <v>18</v>
      </c>
      <c r="K683">
        <v>5752</v>
      </c>
      <c r="L683">
        <v>8450</v>
      </c>
      <c r="M683">
        <v>103536</v>
      </c>
      <c r="N683">
        <v>152100</v>
      </c>
      <c r="O683">
        <v>48564</v>
      </c>
    </row>
    <row r="684" spans="1:15" x14ac:dyDescent="0.3">
      <c r="A684" s="16">
        <v>42811</v>
      </c>
      <c r="B684" t="s">
        <v>6</v>
      </c>
      <c r="C684" t="s">
        <v>23</v>
      </c>
      <c r="D684" t="s">
        <v>26</v>
      </c>
      <c r="E684">
        <v>2017</v>
      </c>
      <c r="F684" t="s">
        <v>33</v>
      </c>
      <c r="G684" s="16">
        <v>42811</v>
      </c>
      <c r="H684" t="s">
        <v>738</v>
      </c>
      <c r="I684" t="s">
        <v>34</v>
      </c>
      <c r="J684">
        <v>28</v>
      </c>
      <c r="K684">
        <v>8099</v>
      </c>
      <c r="L684">
        <v>9995</v>
      </c>
      <c r="M684">
        <v>226772</v>
      </c>
      <c r="N684">
        <v>279860</v>
      </c>
      <c r="O684">
        <v>53088</v>
      </c>
    </row>
    <row r="685" spans="1:15" x14ac:dyDescent="0.3">
      <c r="A685" s="16">
        <v>43546</v>
      </c>
      <c r="B685" t="s">
        <v>4</v>
      </c>
      <c r="C685" t="s">
        <v>14</v>
      </c>
      <c r="D685" t="s">
        <v>25</v>
      </c>
      <c r="E685">
        <v>2019</v>
      </c>
      <c r="F685" t="s">
        <v>33</v>
      </c>
      <c r="G685" s="16">
        <v>43546</v>
      </c>
      <c r="H685" t="s">
        <v>3871</v>
      </c>
      <c r="I685" t="s">
        <v>34</v>
      </c>
      <c r="J685">
        <v>36</v>
      </c>
      <c r="K685">
        <v>7665</v>
      </c>
      <c r="L685">
        <v>11592</v>
      </c>
      <c r="M685">
        <v>275940</v>
      </c>
      <c r="N685">
        <v>417312</v>
      </c>
      <c r="O685">
        <v>141372</v>
      </c>
    </row>
    <row r="686" spans="1:15" x14ac:dyDescent="0.3">
      <c r="A686" s="16">
        <v>43879</v>
      </c>
      <c r="B686" t="s">
        <v>5</v>
      </c>
      <c r="C686" t="s">
        <v>19</v>
      </c>
      <c r="D686" t="s">
        <v>27</v>
      </c>
      <c r="E686">
        <v>2020</v>
      </c>
      <c r="F686" t="s">
        <v>33</v>
      </c>
      <c r="G686" s="16">
        <v>43879</v>
      </c>
      <c r="H686" t="s">
        <v>740</v>
      </c>
      <c r="I686" t="s">
        <v>34</v>
      </c>
      <c r="J686">
        <v>89</v>
      </c>
      <c r="K686">
        <v>8671</v>
      </c>
      <c r="L686">
        <v>13303</v>
      </c>
      <c r="M686">
        <v>771719</v>
      </c>
      <c r="N686">
        <v>1183967</v>
      </c>
      <c r="O686">
        <v>412248</v>
      </c>
    </row>
    <row r="687" spans="1:15" x14ac:dyDescent="0.3">
      <c r="A687" s="16">
        <v>42793</v>
      </c>
      <c r="B687" t="s">
        <v>4</v>
      </c>
      <c r="C687" t="s">
        <v>13</v>
      </c>
      <c r="D687" t="s">
        <v>24</v>
      </c>
      <c r="E687">
        <v>2017</v>
      </c>
      <c r="F687" t="s">
        <v>33</v>
      </c>
      <c r="G687" s="16">
        <v>42793</v>
      </c>
      <c r="H687" t="s">
        <v>741</v>
      </c>
      <c r="I687" t="s">
        <v>34</v>
      </c>
      <c r="J687">
        <v>74</v>
      </c>
      <c r="K687">
        <v>2109</v>
      </c>
      <c r="L687">
        <v>5602</v>
      </c>
      <c r="M687">
        <v>156066</v>
      </c>
      <c r="N687">
        <v>414548</v>
      </c>
      <c r="O687">
        <v>258482</v>
      </c>
    </row>
    <row r="688" spans="1:15" x14ac:dyDescent="0.3">
      <c r="A688" s="16">
        <v>43530</v>
      </c>
      <c r="B688" t="s">
        <v>3</v>
      </c>
      <c r="C688" t="s">
        <v>9</v>
      </c>
      <c r="D688" t="s">
        <v>26</v>
      </c>
      <c r="E688">
        <v>2019</v>
      </c>
      <c r="F688" t="s">
        <v>33</v>
      </c>
      <c r="G688" s="16">
        <v>43530</v>
      </c>
      <c r="H688" t="s">
        <v>3857</v>
      </c>
      <c r="I688" t="s">
        <v>34</v>
      </c>
      <c r="J688">
        <v>86</v>
      </c>
      <c r="K688">
        <v>4870</v>
      </c>
      <c r="L688">
        <v>6397</v>
      </c>
      <c r="M688">
        <v>418820</v>
      </c>
      <c r="N688">
        <v>550142</v>
      </c>
      <c r="O688">
        <v>131322</v>
      </c>
    </row>
    <row r="689" spans="1:15" x14ac:dyDescent="0.3">
      <c r="A689" s="16">
        <v>43878</v>
      </c>
      <c r="B689" t="s">
        <v>4</v>
      </c>
      <c r="C689" t="s">
        <v>14</v>
      </c>
      <c r="D689" t="s">
        <v>27</v>
      </c>
      <c r="E689">
        <v>2020</v>
      </c>
      <c r="F689" t="s">
        <v>33</v>
      </c>
      <c r="G689" s="16">
        <v>43878</v>
      </c>
      <c r="H689" t="s">
        <v>3854</v>
      </c>
      <c r="I689" t="s">
        <v>35</v>
      </c>
      <c r="J689">
        <v>77</v>
      </c>
      <c r="K689">
        <v>4844</v>
      </c>
      <c r="L689">
        <v>8460</v>
      </c>
      <c r="M689">
        <v>372988</v>
      </c>
      <c r="N689">
        <v>651420</v>
      </c>
      <c r="O689">
        <v>278432</v>
      </c>
    </row>
    <row r="690" spans="1:15" x14ac:dyDescent="0.3">
      <c r="A690" s="16">
        <v>42795</v>
      </c>
      <c r="B690" t="s">
        <v>3</v>
      </c>
      <c r="C690" t="s">
        <v>10</v>
      </c>
      <c r="D690" t="s">
        <v>27</v>
      </c>
      <c r="E690">
        <v>2017</v>
      </c>
      <c r="F690" t="s">
        <v>33</v>
      </c>
      <c r="G690" s="16">
        <v>42795</v>
      </c>
      <c r="H690" t="s">
        <v>3853</v>
      </c>
      <c r="I690" t="s">
        <v>35</v>
      </c>
      <c r="J690">
        <v>56</v>
      </c>
      <c r="K690">
        <v>4415</v>
      </c>
      <c r="L690">
        <v>8079</v>
      </c>
      <c r="M690">
        <v>247240</v>
      </c>
      <c r="N690">
        <v>452424</v>
      </c>
      <c r="O690">
        <v>205184</v>
      </c>
    </row>
    <row r="691" spans="1:15" x14ac:dyDescent="0.3">
      <c r="A691" s="16">
        <v>43909</v>
      </c>
      <c r="B691" t="s">
        <v>4</v>
      </c>
      <c r="C691" t="s">
        <v>13</v>
      </c>
      <c r="D691" t="s">
        <v>26</v>
      </c>
      <c r="E691">
        <v>2020</v>
      </c>
      <c r="F691" t="s">
        <v>33</v>
      </c>
      <c r="G691" s="16">
        <v>43909</v>
      </c>
      <c r="H691" t="s">
        <v>3848</v>
      </c>
      <c r="I691" t="s">
        <v>35</v>
      </c>
      <c r="J691">
        <v>86</v>
      </c>
      <c r="K691">
        <v>4919</v>
      </c>
      <c r="L691">
        <v>11036</v>
      </c>
      <c r="M691">
        <v>423034</v>
      </c>
      <c r="N691">
        <v>949096</v>
      </c>
      <c r="O691">
        <v>526062</v>
      </c>
    </row>
    <row r="692" spans="1:15" x14ac:dyDescent="0.3">
      <c r="A692" s="16">
        <v>43103</v>
      </c>
      <c r="B692" t="s">
        <v>4</v>
      </c>
      <c r="C692" t="s">
        <v>15</v>
      </c>
      <c r="D692" t="s">
        <v>27</v>
      </c>
      <c r="E692">
        <v>2018</v>
      </c>
      <c r="F692" t="s">
        <v>33</v>
      </c>
      <c r="G692" s="16">
        <v>43103</v>
      </c>
      <c r="H692" t="s">
        <v>3846</v>
      </c>
      <c r="I692" t="s">
        <v>34</v>
      </c>
      <c r="J692">
        <v>99</v>
      </c>
      <c r="K692">
        <v>6714</v>
      </c>
      <c r="L692">
        <v>7887</v>
      </c>
      <c r="M692">
        <v>664686</v>
      </c>
      <c r="N692">
        <v>780813</v>
      </c>
      <c r="O692">
        <v>116127</v>
      </c>
    </row>
    <row r="693" spans="1:15" x14ac:dyDescent="0.3">
      <c r="A693" s="16">
        <v>43148</v>
      </c>
      <c r="B693" t="s">
        <v>5</v>
      </c>
      <c r="C693" t="s">
        <v>16</v>
      </c>
      <c r="D693" t="s">
        <v>27</v>
      </c>
      <c r="E693">
        <v>2018</v>
      </c>
      <c r="F693" t="s">
        <v>33</v>
      </c>
      <c r="G693" s="16">
        <v>43148</v>
      </c>
      <c r="H693" t="s">
        <v>3845</v>
      </c>
      <c r="I693" t="s">
        <v>35</v>
      </c>
      <c r="J693">
        <v>81</v>
      </c>
      <c r="K693">
        <v>7783</v>
      </c>
      <c r="L693">
        <v>12695</v>
      </c>
      <c r="M693">
        <v>630423</v>
      </c>
      <c r="N693">
        <v>1028295</v>
      </c>
      <c r="O693">
        <v>397872</v>
      </c>
    </row>
    <row r="694" spans="1:15" x14ac:dyDescent="0.3">
      <c r="A694" s="16">
        <v>43848</v>
      </c>
      <c r="B694" t="s">
        <v>5</v>
      </c>
      <c r="C694" t="s">
        <v>16</v>
      </c>
      <c r="D694" t="s">
        <v>25</v>
      </c>
      <c r="E694">
        <v>2020</v>
      </c>
      <c r="F694" t="s">
        <v>33</v>
      </c>
      <c r="G694" s="16">
        <v>43848</v>
      </c>
      <c r="H694" t="s">
        <v>3839</v>
      </c>
      <c r="I694" t="s">
        <v>34</v>
      </c>
      <c r="J694">
        <v>61</v>
      </c>
      <c r="K694">
        <v>4217</v>
      </c>
      <c r="L694">
        <v>7160</v>
      </c>
      <c r="M694">
        <v>257237</v>
      </c>
      <c r="N694">
        <v>436760</v>
      </c>
      <c r="O694">
        <v>179523</v>
      </c>
    </row>
    <row r="695" spans="1:15" x14ac:dyDescent="0.3">
      <c r="A695" s="16">
        <v>42776</v>
      </c>
      <c r="B695" t="s">
        <v>5</v>
      </c>
      <c r="C695" t="s">
        <v>16</v>
      </c>
      <c r="D695" t="s">
        <v>25</v>
      </c>
      <c r="E695">
        <v>2017</v>
      </c>
      <c r="F695" t="s">
        <v>33</v>
      </c>
      <c r="G695" s="16">
        <v>42776</v>
      </c>
      <c r="H695" t="s">
        <v>3833</v>
      </c>
      <c r="I695" t="s">
        <v>34</v>
      </c>
      <c r="J695">
        <v>72</v>
      </c>
      <c r="K695">
        <v>5161</v>
      </c>
      <c r="L695">
        <v>7056</v>
      </c>
      <c r="M695">
        <v>371592</v>
      </c>
      <c r="N695">
        <v>508032</v>
      </c>
      <c r="O695">
        <v>136440</v>
      </c>
    </row>
    <row r="696" spans="1:15" x14ac:dyDescent="0.3">
      <c r="A696" s="16">
        <v>43852</v>
      </c>
      <c r="B696" t="s">
        <v>3</v>
      </c>
      <c r="C696" t="s">
        <v>7</v>
      </c>
      <c r="D696" t="s">
        <v>26</v>
      </c>
      <c r="E696">
        <v>2020</v>
      </c>
      <c r="F696" t="s">
        <v>33</v>
      </c>
      <c r="G696" s="16">
        <v>43852</v>
      </c>
      <c r="H696" t="s">
        <v>750</v>
      </c>
      <c r="I696" t="s">
        <v>35</v>
      </c>
      <c r="J696">
        <v>74</v>
      </c>
      <c r="K696">
        <v>3774</v>
      </c>
      <c r="L696">
        <v>10470</v>
      </c>
      <c r="M696">
        <v>279276</v>
      </c>
      <c r="N696">
        <v>774780</v>
      </c>
      <c r="O696">
        <v>495504</v>
      </c>
    </row>
    <row r="697" spans="1:15" x14ac:dyDescent="0.3">
      <c r="A697" s="16">
        <v>43846</v>
      </c>
      <c r="B697" t="s">
        <v>4</v>
      </c>
      <c r="C697" t="s">
        <v>14</v>
      </c>
      <c r="D697" t="s">
        <v>27</v>
      </c>
      <c r="E697">
        <v>2020</v>
      </c>
      <c r="F697" t="s">
        <v>33</v>
      </c>
      <c r="G697" s="16">
        <v>43846</v>
      </c>
      <c r="H697" t="s">
        <v>751</v>
      </c>
      <c r="I697" t="s">
        <v>35</v>
      </c>
      <c r="J697">
        <v>24</v>
      </c>
      <c r="K697">
        <v>5940</v>
      </c>
      <c r="L697">
        <v>9974</v>
      </c>
      <c r="M697">
        <v>142560</v>
      </c>
      <c r="N697">
        <v>239376</v>
      </c>
      <c r="O697">
        <v>96816</v>
      </c>
    </row>
    <row r="698" spans="1:15" x14ac:dyDescent="0.3">
      <c r="A698" s="16">
        <v>43484</v>
      </c>
      <c r="B698" t="s">
        <v>4</v>
      </c>
      <c r="C698" t="s">
        <v>12</v>
      </c>
      <c r="D698" t="s">
        <v>27</v>
      </c>
      <c r="E698">
        <v>2019</v>
      </c>
      <c r="F698" t="s">
        <v>33</v>
      </c>
      <c r="G698" s="16">
        <v>43484</v>
      </c>
      <c r="H698" t="s">
        <v>3831</v>
      </c>
      <c r="I698" t="s">
        <v>35</v>
      </c>
      <c r="J698">
        <v>67</v>
      </c>
      <c r="K698">
        <v>5107</v>
      </c>
      <c r="L698">
        <v>8803</v>
      </c>
      <c r="M698">
        <v>342169</v>
      </c>
      <c r="N698">
        <v>589801</v>
      </c>
      <c r="O698">
        <v>247632</v>
      </c>
    </row>
    <row r="699" spans="1:15" x14ac:dyDescent="0.3">
      <c r="A699" s="16">
        <v>42736</v>
      </c>
      <c r="B699" t="s">
        <v>6</v>
      </c>
      <c r="C699" t="s">
        <v>20</v>
      </c>
      <c r="D699" t="s">
        <v>25</v>
      </c>
      <c r="E699">
        <v>2017</v>
      </c>
      <c r="F699" t="s">
        <v>33</v>
      </c>
      <c r="G699" s="16">
        <v>42736</v>
      </c>
      <c r="H699" t="s">
        <v>3828</v>
      </c>
      <c r="I699" t="s">
        <v>35</v>
      </c>
      <c r="J699">
        <v>49</v>
      </c>
      <c r="K699">
        <v>2740</v>
      </c>
      <c r="L699">
        <v>8345</v>
      </c>
      <c r="M699">
        <v>134260</v>
      </c>
      <c r="N699">
        <v>408905</v>
      </c>
      <c r="O699">
        <v>274645</v>
      </c>
    </row>
    <row r="700" spans="1:15" x14ac:dyDescent="0.3">
      <c r="A700" s="16">
        <v>42794</v>
      </c>
      <c r="B700" t="s">
        <v>3</v>
      </c>
      <c r="C700" t="s">
        <v>9</v>
      </c>
      <c r="D700" t="s">
        <v>26</v>
      </c>
      <c r="E700">
        <v>2017</v>
      </c>
      <c r="F700" t="s">
        <v>33</v>
      </c>
      <c r="G700" s="16">
        <v>42794</v>
      </c>
      <c r="H700" t="s">
        <v>754</v>
      </c>
      <c r="I700" t="s">
        <v>35</v>
      </c>
      <c r="J700">
        <v>68</v>
      </c>
      <c r="K700">
        <v>6213</v>
      </c>
      <c r="L700">
        <v>12815</v>
      </c>
      <c r="M700">
        <v>422484</v>
      </c>
      <c r="N700">
        <v>871420</v>
      </c>
      <c r="O700">
        <v>448936</v>
      </c>
    </row>
    <row r="701" spans="1:15" x14ac:dyDescent="0.3">
      <c r="A701" s="16">
        <v>43907</v>
      </c>
      <c r="B701" t="s">
        <v>6</v>
      </c>
      <c r="C701" t="s">
        <v>23</v>
      </c>
      <c r="D701" t="s">
        <v>25</v>
      </c>
      <c r="E701">
        <v>2020</v>
      </c>
      <c r="F701" t="s">
        <v>33</v>
      </c>
      <c r="G701" s="16">
        <v>43907</v>
      </c>
      <c r="H701" t="s">
        <v>3823</v>
      </c>
      <c r="I701" t="s">
        <v>34</v>
      </c>
      <c r="J701">
        <v>24</v>
      </c>
      <c r="K701">
        <v>6614</v>
      </c>
      <c r="L701">
        <v>8569</v>
      </c>
      <c r="M701">
        <v>158736</v>
      </c>
      <c r="N701">
        <v>205656</v>
      </c>
      <c r="O701">
        <v>46920</v>
      </c>
    </row>
    <row r="702" spans="1:15" x14ac:dyDescent="0.3">
      <c r="A702" s="16">
        <v>43475</v>
      </c>
      <c r="B702" t="s">
        <v>5</v>
      </c>
      <c r="C702" t="s">
        <v>19</v>
      </c>
      <c r="D702" t="s">
        <v>26</v>
      </c>
      <c r="E702">
        <v>2019</v>
      </c>
      <c r="F702" t="s">
        <v>33</v>
      </c>
      <c r="G702" s="16">
        <v>43475</v>
      </c>
      <c r="H702" t="s">
        <v>3822</v>
      </c>
      <c r="I702" t="s">
        <v>34</v>
      </c>
      <c r="J702">
        <v>51</v>
      </c>
      <c r="K702">
        <v>3135</v>
      </c>
      <c r="L702">
        <v>6455</v>
      </c>
      <c r="M702">
        <v>159885</v>
      </c>
      <c r="N702">
        <v>329205</v>
      </c>
      <c r="O702">
        <v>169320</v>
      </c>
    </row>
    <row r="703" spans="1:15" x14ac:dyDescent="0.3">
      <c r="A703" s="16">
        <v>43918</v>
      </c>
      <c r="B703" t="s">
        <v>4</v>
      </c>
      <c r="C703" t="s">
        <v>14</v>
      </c>
      <c r="D703" t="s">
        <v>26</v>
      </c>
      <c r="E703">
        <v>2020</v>
      </c>
      <c r="F703" t="s">
        <v>33</v>
      </c>
      <c r="G703" s="16">
        <v>43918</v>
      </c>
      <c r="H703" t="s">
        <v>757</v>
      </c>
      <c r="I703" t="s">
        <v>35</v>
      </c>
      <c r="J703">
        <v>26</v>
      </c>
      <c r="K703">
        <v>5401</v>
      </c>
      <c r="L703">
        <v>6894</v>
      </c>
      <c r="M703">
        <v>140426</v>
      </c>
      <c r="N703">
        <v>179244</v>
      </c>
      <c r="O703">
        <v>38818</v>
      </c>
    </row>
    <row r="704" spans="1:15" x14ac:dyDescent="0.3">
      <c r="A704" s="16">
        <v>43848</v>
      </c>
      <c r="B704" t="s">
        <v>6</v>
      </c>
      <c r="C704" t="s">
        <v>20</v>
      </c>
      <c r="D704" t="s">
        <v>24</v>
      </c>
      <c r="E704">
        <v>2020</v>
      </c>
      <c r="F704" t="s">
        <v>33</v>
      </c>
      <c r="G704" s="16">
        <v>43848</v>
      </c>
      <c r="H704" t="s">
        <v>758</v>
      </c>
      <c r="I704" t="s">
        <v>34</v>
      </c>
      <c r="J704">
        <v>65</v>
      </c>
      <c r="K704">
        <v>8856</v>
      </c>
      <c r="L704">
        <v>14488</v>
      </c>
      <c r="M704">
        <v>575640</v>
      </c>
      <c r="N704">
        <v>941720</v>
      </c>
      <c r="O704">
        <v>366080</v>
      </c>
    </row>
    <row r="705" spans="1:15" x14ac:dyDescent="0.3">
      <c r="A705" s="16">
        <v>42816</v>
      </c>
      <c r="B705" t="s">
        <v>3</v>
      </c>
      <c r="C705" t="s">
        <v>7</v>
      </c>
      <c r="D705" t="s">
        <v>24</v>
      </c>
      <c r="E705">
        <v>2017</v>
      </c>
      <c r="F705" t="s">
        <v>33</v>
      </c>
      <c r="G705" s="16">
        <v>42816</v>
      </c>
      <c r="H705" t="s">
        <v>3816</v>
      </c>
      <c r="I705" t="s">
        <v>34</v>
      </c>
      <c r="J705">
        <v>11</v>
      </c>
      <c r="K705">
        <v>8058</v>
      </c>
      <c r="L705">
        <v>9796</v>
      </c>
      <c r="M705">
        <v>88638</v>
      </c>
      <c r="N705">
        <v>107756</v>
      </c>
      <c r="O705">
        <v>19118</v>
      </c>
    </row>
    <row r="706" spans="1:15" x14ac:dyDescent="0.3">
      <c r="A706" s="16">
        <v>42794</v>
      </c>
      <c r="B706" t="s">
        <v>6</v>
      </c>
      <c r="C706" t="s">
        <v>22</v>
      </c>
      <c r="D706" t="s">
        <v>25</v>
      </c>
      <c r="E706">
        <v>2017</v>
      </c>
      <c r="F706" t="s">
        <v>33</v>
      </c>
      <c r="G706" s="16">
        <v>42794</v>
      </c>
      <c r="H706" t="s">
        <v>3809</v>
      </c>
      <c r="I706" t="s">
        <v>35</v>
      </c>
      <c r="J706">
        <v>10</v>
      </c>
      <c r="K706">
        <v>2487</v>
      </c>
      <c r="L706">
        <v>8387</v>
      </c>
      <c r="M706">
        <v>24870</v>
      </c>
      <c r="N706">
        <v>83870</v>
      </c>
      <c r="O706">
        <v>59000</v>
      </c>
    </row>
    <row r="707" spans="1:15" x14ac:dyDescent="0.3">
      <c r="A707" s="16">
        <v>43873</v>
      </c>
      <c r="B707" t="s">
        <v>5</v>
      </c>
      <c r="C707" t="s">
        <v>17</v>
      </c>
      <c r="D707" t="s">
        <v>27</v>
      </c>
      <c r="E707">
        <v>2020</v>
      </c>
      <c r="F707" t="s">
        <v>33</v>
      </c>
      <c r="G707" s="16">
        <v>43873</v>
      </c>
      <c r="H707" t="s">
        <v>3806</v>
      </c>
      <c r="I707" t="s">
        <v>34</v>
      </c>
      <c r="J707">
        <v>46</v>
      </c>
      <c r="K707">
        <v>5343</v>
      </c>
      <c r="L707">
        <v>10253</v>
      </c>
      <c r="M707">
        <v>245778</v>
      </c>
      <c r="N707">
        <v>471638</v>
      </c>
      <c r="O707">
        <v>225860</v>
      </c>
    </row>
    <row r="708" spans="1:15" x14ac:dyDescent="0.3">
      <c r="A708" s="16">
        <v>43881</v>
      </c>
      <c r="B708" t="s">
        <v>6</v>
      </c>
      <c r="C708" t="s">
        <v>21</v>
      </c>
      <c r="D708" t="s">
        <v>25</v>
      </c>
      <c r="E708">
        <v>2020</v>
      </c>
      <c r="F708" t="s">
        <v>33</v>
      </c>
      <c r="G708" s="16">
        <v>43881</v>
      </c>
      <c r="H708" t="s">
        <v>762</v>
      </c>
      <c r="I708" t="s">
        <v>34</v>
      </c>
      <c r="J708">
        <v>92</v>
      </c>
      <c r="K708">
        <v>4518</v>
      </c>
      <c r="L708">
        <v>10052</v>
      </c>
      <c r="M708">
        <v>415656</v>
      </c>
      <c r="N708">
        <v>924784</v>
      </c>
      <c r="O708">
        <v>509128</v>
      </c>
    </row>
    <row r="709" spans="1:15" x14ac:dyDescent="0.3">
      <c r="A709" s="16">
        <v>43508</v>
      </c>
      <c r="B709" t="s">
        <v>5</v>
      </c>
      <c r="C709" t="s">
        <v>16</v>
      </c>
      <c r="D709" t="s">
        <v>24</v>
      </c>
      <c r="E709">
        <v>2019</v>
      </c>
      <c r="F709" t="s">
        <v>33</v>
      </c>
      <c r="G709" s="16">
        <v>43508</v>
      </c>
      <c r="H709" t="s">
        <v>3801</v>
      </c>
      <c r="I709" t="s">
        <v>35</v>
      </c>
      <c r="J709">
        <v>47</v>
      </c>
      <c r="K709">
        <v>8152</v>
      </c>
      <c r="L709">
        <v>12861</v>
      </c>
      <c r="M709">
        <v>383144</v>
      </c>
      <c r="N709">
        <v>604467</v>
      </c>
      <c r="O709">
        <v>221323</v>
      </c>
    </row>
    <row r="710" spans="1:15" x14ac:dyDescent="0.3">
      <c r="A710" s="16">
        <v>42770</v>
      </c>
      <c r="B710" t="s">
        <v>4</v>
      </c>
      <c r="C710" t="s">
        <v>14</v>
      </c>
      <c r="D710" t="s">
        <v>24</v>
      </c>
      <c r="E710">
        <v>2017</v>
      </c>
      <c r="F710" t="s">
        <v>33</v>
      </c>
      <c r="G710" s="16">
        <v>42770</v>
      </c>
      <c r="H710" t="s">
        <v>3797</v>
      </c>
      <c r="I710" t="s">
        <v>34</v>
      </c>
      <c r="J710">
        <v>14</v>
      </c>
      <c r="K710">
        <v>4799</v>
      </c>
      <c r="L710">
        <v>9812</v>
      </c>
      <c r="M710">
        <v>67186</v>
      </c>
      <c r="N710">
        <v>137368</v>
      </c>
      <c r="O710">
        <v>70182</v>
      </c>
    </row>
    <row r="711" spans="1:15" x14ac:dyDescent="0.3">
      <c r="A711" s="16">
        <v>43862</v>
      </c>
      <c r="B711" t="s">
        <v>6</v>
      </c>
      <c r="C711" t="s">
        <v>22</v>
      </c>
      <c r="D711" t="s">
        <v>24</v>
      </c>
      <c r="E711">
        <v>2020</v>
      </c>
      <c r="F711" t="s">
        <v>33</v>
      </c>
      <c r="G711" s="16">
        <v>43862</v>
      </c>
      <c r="H711" t="s">
        <v>765</v>
      </c>
      <c r="I711" t="s">
        <v>35</v>
      </c>
      <c r="J711">
        <v>34</v>
      </c>
      <c r="K711">
        <v>7834</v>
      </c>
      <c r="L711">
        <v>14610</v>
      </c>
      <c r="M711">
        <v>266356</v>
      </c>
      <c r="N711">
        <v>496740</v>
      </c>
      <c r="O711">
        <v>230384</v>
      </c>
    </row>
    <row r="712" spans="1:15" x14ac:dyDescent="0.3">
      <c r="A712" s="16">
        <v>42737</v>
      </c>
      <c r="B712" t="s">
        <v>5</v>
      </c>
      <c r="C712" t="s">
        <v>17</v>
      </c>
      <c r="D712" t="s">
        <v>27</v>
      </c>
      <c r="E712">
        <v>2017</v>
      </c>
      <c r="F712" t="s">
        <v>33</v>
      </c>
      <c r="G712" s="16">
        <v>42737</v>
      </c>
      <c r="H712" t="s">
        <v>3789</v>
      </c>
      <c r="I712" t="s">
        <v>35</v>
      </c>
      <c r="J712">
        <v>50</v>
      </c>
      <c r="K712">
        <v>4600</v>
      </c>
      <c r="L712">
        <v>7999</v>
      </c>
      <c r="M712">
        <v>230000</v>
      </c>
      <c r="N712">
        <v>399950</v>
      </c>
      <c r="O712">
        <v>169950</v>
      </c>
    </row>
    <row r="713" spans="1:15" x14ac:dyDescent="0.3">
      <c r="A713" s="16">
        <v>43136</v>
      </c>
      <c r="B713" t="s">
        <v>3</v>
      </c>
      <c r="C713" t="s">
        <v>7</v>
      </c>
      <c r="D713" t="s">
        <v>24</v>
      </c>
      <c r="E713">
        <v>2018</v>
      </c>
      <c r="F713" t="s">
        <v>33</v>
      </c>
      <c r="G713" s="16">
        <v>43136</v>
      </c>
      <c r="H713" t="s">
        <v>767</v>
      </c>
      <c r="I713" t="s">
        <v>35</v>
      </c>
      <c r="J713">
        <v>78</v>
      </c>
      <c r="K713">
        <v>3745</v>
      </c>
      <c r="L713">
        <v>10699</v>
      </c>
      <c r="M713">
        <v>292110</v>
      </c>
      <c r="N713">
        <v>834522</v>
      </c>
      <c r="O713">
        <v>542412</v>
      </c>
    </row>
    <row r="714" spans="1:15" x14ac:dyDescent="0.3">
      <c r="A714" s="16">
        <v>43105</v>
      </c>
      <c r="B714" t="s">
        <v>4</v>
      </c>
      <c r="C714" t="s">
        <v>13</v>
      </c>
      <c r="D714" t="s">
        <v>27</v>
      </c>
      <c r="E714">
        <v>2018</v>
      </c>
      <c r="F714" t="s">
        <v>33</v>
      </c>
      <c r="G714" s="16">
        <v>43105</v>
      </c>
      <c r="H714" t="s">
        <v>3773</v>
      </c>
      <c r="I714" t="s">
        <v>34</v>
      </c>
      <c r="J714">
        <v>55</v>
      </c>
      <c r="K714">
        <v>8148</v>
      </c>
      <c r="L714">
        <v>11304</v>
      </c>
      <c r="M714">
        <v>448140</v>
      </c>
      <c r="N714">
        <v>621720</v>
      </c>
      <c r="O714">
        <v>173580</v>
      </c>
    </row>
    <row r="715" spans="1:15" x14ac:dyDescent="0.3">
      <c r="A715" s="16">
        <v>43836</v>
      </c>
      <c r="B715" t="s">
        <v>3</v>
      </c>
      <c r="C715" t="s">
        <v>7</v>
      </c>
      <c r="D715" t="s">
        <v>26</v>
      </c>
      <c r="E715">
        <v>2020</v>
      </c>
      <c r="F715" t="s">
        <v>33</v>
      </c>
      <c r="G715" s="16">
        <v>43836</v>
      </c>
      <c r="H715" t="s">
        <v>3764</v>
      </c>
      <c r="I715" t="s">
        <v>34</v>
      </c>
      <c r="J715">
        <v>50</v>
      </c>
      <c r="K715">
        <v>8892</v>
      </c>
      <c r="L715">
        <v>14240</v>
      </c>
      <c r="M715">
        <v>444600</v>
      </c>
      <c r="N715">
        <v>712000</v>
      </c>
      <c r="O715">
        <v>267400</v>
      </c>
    </row>
    <row r="716" spans="1:15" x14ac:dyDescent="0.3">
      <c r="A716" s="16">
        <v>43521</v>
      </c>
      <c r="B716" t="s">
        <v>5</v>
      </c>
      <c r="C716" t="s">
        <v>17</v>
      </c>
      <c r="D716" t="s">
        <v>27</v>
      </c>
      <c r="E716">
        <v>2019</v>
      </c>
      <c r="F716" t="s">
        <v>33</v>
      </c>
      <c r="G716" s="16">
        <v>43521</v>
      </c>
      <c r="H716" t="s">
        <v>3761</v>
      </c>
      <c r="I716" t="s">
        <v>35</v>
      </c>
      <c r="J716">
        <v>81</v>
      </c>
      <c r="K716">
        <v>3348</v>
      </c>
      <c r="L716">
        <v>8442</v>
      </c>
      <c r="M716">
        <v>271188</v>
      </c>
      <c r="N716">
        <v>683802</v>
      </c>
      <c r="O716">
        <v>412614</v>
      </c>
    </row>
    <row r="717" spans="1:15" x14ac:dyDescent="0.3">
      <c r="A717" s="16">
        <v>43484</v>
      </c>
      <c r="B717" t="s">
        <v>5</v>
      </c>
      <c r="C717" t="s">
        <v>16</v>
      </c>
      <c r="D717" t="s">
        <v>27</v>
      </c>
      <c r="E717">
        <v>2019</v>
      </c>
      <c r="F717" t="s">
        <v>33</v>
      </c>
      <c r="G717" s="16">
        <v>43484</v>
      </c>
      <c r="H717" t="s">
        <v>3760</v>
      </c>
      <c r="I717" t="s">
        <v>34</v>
      </c>
      <c r="J717">
        <v>72</v>
      </c>
      <c r="K717">
        <v>2241</v>
      </c>
      <c r="L717">
        <v>7771</v>
      </c>
      <c r="M717">
        <v>161352</v>
      </c>
      <c r="N717">
        <v>559512</v>
      </c>
      <c r="O717">
        <v>398160</v>
      </c>
    </row>
    <row r="718" spans="1:15" x14ac:dyDescent="0.3">
      <c r="A718" s="16">
        <v>42771</v>
      </c>
      <c r="B718" t="s">
        <v>3</v>
      </c>
      <c r="C718" t="s">
        <v>10</v>
      </c>
      <c r="D718" t="s">
        <v>26</v>
      </c>
      <c r="E718">
        <v>2017</v>
      </c>
      <c r="F718" t="s">
        <v>33</v>
      </c>
      <c r="G718" s="16">
        <v>42771</v>
      </c>
      <c r="H718" t="s">
        <v>3757</v>
      </c>
      <c r="I718" t="s">
        <v>35</v>
      </c>
      <c r="J718">
        <v>47</v>
      </c>
      <c r="K718">
        <v>6920</v>
      </c>
      <c r="L718">
        <v>11095</v>
      </c>
      <c r="M718">
        <v>325240</v>
      </c>
      <c r="N718">
        <v>521465</v>
      </c>
      <c r="O718">
        <v>196225</v>
      </c>
    </row>
    <row r="719" spans="1:15" x14ac:dyDescent="0.3">
      <c r="A719" s="16">
        <v>43169</v>
      </c>
      <c r="B719" t="s">
        <v>3</v>
      </c>
      <c r="C719" t="s">
        <v>8</v>
      </c>
      <c r="D719" t="s">
        <v>27</v>
      </c>
      <c r="E719">
        <v>2018</v>
      </c>
      <c r="F719" t="s">
        <v>33</v>
      </c>
      <c r="G719" s="16">
        <v>43169</v>
      </c>
      <c r="H719" t="s">
        <v>773</v>
      </c>
      <c r="I719" t="s">
        <v>35</v>
      </c>
      <c r="J719">
        <v>70</v>
      </c>
      <c r="K719">
        <v>2681</v>
      </c>
      <c r="L719">
        <v>9102</v>
      </c>
      <c r="M719">
        <v>187670</v>
      </c>
      <c r="N719">
        <v>637140</v>
      </c>
      <c r="O719">
        <v>449470</v>
      </c>
    </row>
    <row r="720" spans="1:15" x14ac:dyDescent="0.3">
      <c r="A720" s="16">
        <v>43114</v>
      </c>
      <c r="B720" t="s">
        <v>6</v>
      </c>
      <c r="C720" t="s">
        <v>22</v>
      </c>
      <c r="D720" t="s">
        <v>25</v>
      </c>
      <c r="E720">
        <v>2018</v>
      </c>
      <c r="F720" t="s">
        <v>33</v>
      </c>
      <c r="G720" s="16">
        <v>43114</v>
      </c>
      <c r="H720" t="s">
        <v>3743</v>
      </c>
      <c r="I720" t="s">
        <v>34</v>
      </c>
      <c r="J720">
        <v>15</v>
      </c>
      <c r="K720">
        <v>5255</v>
      </c>
      <c r="L720">
        <v>8864</v>
      </c>
      <c r="M720">
        <v>78825</v>
      </c>
      <c r="N720">
        <v>132960</v>
      </c>
      <c r="O720">
        <v>54135</v>
      </c>
    </row>
    <row r="721" spans="1:15" x14ac:dyDescent="0.3">
      <c r="A721" s="16">
        <v>43916</v>
      </c>
      <c r="B721" t="s">
        <v>6</v>
      </c>
      <c r="C721" t="s">
        <v>20</v>
      </c>
      <c r="D721" t="s">
        <v>27</v>
      </c>
      <c r="E721">
        <v>2020</v>
      </c>
      <c r="F721" t="s">
        <v>33</v>
      </c>
      <c r="G721" s="16">
        <v>43916</v>
      </c>
      <c r="H721" t="s">
        <v>3738</v>
      </c>
      <c r="I721" t="s">
        <v>35</v>
      </c>
      <c r="J721">
        <v>40</v>
      </c>
      <c r="K721">
        <v>5323</v>
      </c>
      <c r="L721">
        <v>10334</v>
      </c>
      <c r="M721">
        <v>212920</v>
      </c>
      <c r="N721">
        <v>413360</v>
      </c>
      <c r="O721">
        <v>200440</v>
      </c>
    </row>
    <row r="722" spans="1:15" x14ac:dyDescent="0.3">
      <c r="A722" s="16">
        <v>43885</v>
      </c>
      <c r="B722" t="s">
        <v>6</v>
      </c>
      <c r="C722" t="s">
        <v>21</v>
      </c>
      <c r="D722" t="s">
        <v>26</v>
      </c>
      <c r="E722">
        <v>2020</v>
      </c>
      <c r="F722" t="s">
        <v>33</v>
      </c>
      <c r="G722" s="16">
        <v>43885</v>
      </c>
      <c r="H722" t="s">
        <v>776</v>
      </c>
      <c r="I722" t="s">
        <v>34</v>
      </c>
      <c r="J722">
        <v>91</v>
      </c>
      <c r="K722">
        <v>2135</v>
      </c>
      <c r="L722">
        <v>7425</v>
      </c>
      <c r="M722">
        <v>194285</v>
      </c>
      <c r="N722">
        <v>675675</v>
      </c>
      <c r="O722">
        <v>481390</v>
      </c>
    </row>
    <row r="723" spans="1:15" x14ac:dyDescent="0.3">
      <c r="A723" s="16">
        <v>43868</v>
      </c>
      <c r="B723" t="s">
        <v>3</v>
      </c>
      <c r="C723" t="s">
        <v>7</v>
      </c>
      <c r="D723" t="s">
        <v>26</v>
      </c>
      <c r="E723">
        <v>2020</v>
      </c>
      <c r="F723" t="s">
        <v>33</v>
      </c>
      <c r="G723" s="16">
        <v>43868</v>
      </c>
      <c r="H723" t="s">
        <v>3737</v>
      </c>
      <c r="I723" t="s">
        <v>34</v>
      </c>
      <c r="J723">
        <v>93</v>
      </c>
      <c r="K723">
        <v>7619</v>
      </c>
      <c r="L723">
        <v>14295</v>
      </c>
      <c r="M723">
        <v>708567</v>
      </c>
      <c r="N723">
        <v>1329435</v>
      </c>
      <c r="O723">
        <v>620868</v>
      </c>
    </row>
    <row r="724" spans="1:15" x14ac:dyDescent="0.3">
      <c r="A724" s="16">
        <v>42744</v>
      </c>
      <c r="B724" t="s">
        <v>5</v>
      </c>
      <c r="C724" t="s">
        <v>16</v>
      </c>
      <c r="D724" t="s">
        <v>25</v>
      </c>
      <c r="E724">
        <v>2017</v>
      </c>
      <c r="F724" t="s">
        <v>33</v>
      </c>
      <c r="G724" s="16">
        <v>42744</v>
      </c>
      <c r="H724" t="s">
        <v>778</v>
      </c>
      <c r="I724" t="s">
        <v>35</v>
      </c>
      <c r="J724">
        <v>92</v>
      </c>
      <c r="K724">
        <v>5810</v>
      </c>
      <c r="L724">
        <v>9715</v>
      </c>
      <c r="M724">
        <v>534520</v>
      </c>
      <c r="N724">
        <v>893780</v>
      </c>
      <c r="O724">
        <v>359260</v>
      </c>
    </row>
    <row r="725" spans="1:15" x14ac:dyDescent="0.3">
      <c r="A725" s="16">
        <v>42818</v>
      </c>
      <c r="B725" t="s">
        <v>6</v>
      </c>
      <c r="C725" t="s">
        <v>22</v>
      </c>
      <c r="D725" t="s">
        <v>27</v>
      </c>
      <c r="E725">
        <v>2017</v>
      </c>
      <c r="F725" t="s">
        <v>33</v>
      </c>
      <c r="G725" s="16">
        <v>42818</v>
      </c>
      <c r="H725" t="s">
        <v>3723</v>
      </c>
      <c r="I725" t="s">
        <v>34</v>
      </c>
      <c r="J725">
        <v>85</v>
      </c>
      <c r="K725">
        <v>4233</v>
      </c>
      <c r="L725">
        <v>10272</v>
      </c>
      <c r="M725">
        <v>359805</v>
      </c>
      <c r="N725">
        <v>873120</v>
      </c>
      <c r="O725">
        <v>513315</v>
      </c>
    </row>
    <row r="726" spans="1:15" x14ac:dyDescent="0.3">
      <c r="A726" s="16">
        <v>43915</v>
      </c>
      <c r="B726" t="s">
        <v>4</v>
      </c>
      <c r="C726" t="s">
        <v>15</v>
      </c>
      <c r="D726" t="s">
        <v>24</v>
      </c>
      <c r="E726">
        <v>2020</v>
      </c>
      <c r="F726" t="s">
        <v>33</v>
      </c>
      <c r="G726" s="16">
        <v>43915</v>
      </c>
      <c r="H726" t="s">
        <v>3715</v>
      </c>
      <c r="I726" t="s">
        <v>34</v>
      </c>
      <c r="J726">
        <v>25</v>
      </c>
      <c r="K726">
        <v>3402</v>
      </c>
      <c r="L726">
        <v>9015</v>
      </c>
      <c r="M726">
        <v>85050</v>
      </c>
      <c r="N726">
        <v>225375</v>
      </c>
      <c r="O726">
        <v>140325</v>
      </c>
    </row>
    <row r="727" spans="1:15" x14ac:dyDescent="0.3">
      <c r="A727" s="16">
        <v>42761</v>
      </c>
      <c r="B727" t="s">
        <v>6</v>
      </c>
      <c r="C727" t="s">
        <v>21</v>
      </c>
      <c r="D727" t="s">
        <v>25</v>
      </c>
      <c r="E727">
        <v>2017</v>
      </c>
      <c r="F727" t="s">
        <v>33</v>
      </c>
      <c r="G727" s="16">
        <v>42761</v>
      </c>
      <c r="H727" t="s">
        <v>3711</v>
      </c>
      <c r="I727" t="s">
        <v>35</v>
      </c>
      <c r="J727">
        <v>70</v>
      </c>
      <c r="K727">
        <v>6293</v>
      </c>
      <c r="L727">
        <v>8279</v>
      </c>
      <c r="M727">
        <v>440510</v>
      </c>
      <c r="N727">
        <v>579530</v>
      </c>
      <c r="O727">
        <v>139020</v>
      </c>
    </row>
    <row r="728" spans="1:15" x14ac:dyDescent="0.3">
      <c r="A728" s="16">
        <v>43521</v>
      </c>
      <c r="B728" t="s">
        <v>6</v>
      </c>
      <c r="C728" t="s">
        <v>21</v>
      </c>
      <c r="D728" t="s">
        <v>24</v>
      </c>
      <c r="E728">
        <v>2019</v>
      </c>
      <c r="F728" t="s">
        <v>33</v>
      </c>
      <c r="G728" s="16">
        <v>43521</v>
      </c>
      <c r="H728" t="s">
        <v>3704</v>
      </c>
      <c r="I728" t="s">
        <v>35</v>
      </c>
      <c r="J728">
        <v>19</v>
      </c>
      <c r="K728">
        <v>5488</v>
      </c>
      <c r="L728">
        <v>9919</v>
      </c>
      <c r="M728">
        <v>104272</v>
      </c>
      <c r="N728">
        <v>188461</v>
      </c>
      <c r="O728">
        <v>84189</v>
      </c>
    </row>
    <row r="729" spans="1:15" x14ac:dyDescent="0.3">
      <c r="A729" s="16">
        <v>43168</v>
      </c>
      <c r="B729" t="s">
        <v>6</v>
      </c>
      <c r="C729" t="s">
        <v>20</v>
      </c>
      <c r="D729" t="s">
        <v>25</v>
      </c>
      <c r="E729">
        <v>2018</v>
      </c>
      <c r="F729" t="s">
        <v>33</v>
      </c>
      <c r="G729" s="16">
        <v>43168</v>
      </c>
      <c r="H729" t="s">
        <v>783</v>
      </c>
      <c r="I729" t="s">
        <v>34</v>
      </c>
      <c r="J729">
        <v>48</v>
      </c>
      <c r="K729">
        <v>4661</v>
      </c>
      <c r="L729">
        <v>11473</v>
      </c>
      <c r="M729">
        <v>223728</v>
      </c>
      <c r="N729">
        <v>550704</v>
      </c>
      <c r="O729">
        <v>326976</v>
      </c>
    </row>
    <row r="730" spans="1:15" x14ac:dyDescent="0.3">
      <c r="A730" s="16">
        <v>43857</v>
      </c>
      <c r="B730" t="s">
        <v>5</v>
      </c>
      <c r="C730" t="s">
        <v>17</v>
      </c>
      <c r="D730" t="s">
        <v>27</v>
      </c>
      <c r="E730">
        <v>2020</v>
      </c>
      <c r="F730" t="s">
        <v>33</v>
      </c>
      <c r="G730" s="16">
        <v>43857</v>
      </c>
      <c r="H730" t="s">
        <v>784</v>
      </c>
      <c r="I730" t="s">
        <v>34</v>
      </c>
      <c r="J730">
        <v>30</v>
      </c>
      <c r="K730">
        <v>6898</v>
      </c>
      <c r="L730">
        <v>8226</v>
      </c>
      <c r="M730">
        <v>206940</v>
      </c>
      <c r="N730">
        <v>246780</v>
      </c>
      <c r="O730">
        <v>39840</v>
      </c>
    </row>
    <row r="731" spans="1:15" x14ac:dyDescent="0.3">
      <c r="A731" s="16">
        <v>43129</v>
      </c>
      <c r="B731" t="s">
        <v>3</v>
      </c>
      <c r="C731" t="s">
        <v>8</v>
      </c>
      <c r="D731" t="s">
        <v>25</v>
      </c>
      <c r="E731">
        <v>2018</v>
      </c>
      <c r="F731" t="s">
        <v>33</v>
      </c>
      <c r="G731" s="16">
        <v>43129</v>
      </c>
      <c r="H731" t="s">
        <v>785</v>
      </c>
      <c r="I731" t="s">
        <v>34</v>
      </c>
      <c r="J731">
        <v>84</v>
      </c>
      <c r="K731">
        <v>6368</v>
      </c>
      <c r="L731">
        <v>11318</v>
      </c>
      <c r="M731">
        <v>534912</v>
      </c>
      <c r="N731">
        <v>950712</v>
      </c>
      <c r="O731">
        <v>415800</v>
      </c>
    </row>
    <row r="732" spans="1:15" x14ac:dyDescent="0.3">
      <c r="A732" s="16">
        <v>43919</v>
      </c>
      <c r="B732" t="s">
        <v>3</v>
      </c>
      <c r="C732" t="s">
        <v>10</v>
      </c>
      <c r="D732" t="s">
        <v>25</v>
      </c>
      <c r="E732">
        <v>2020</v>
      </c>
      <c r="F732" t="s">
        <v>33</v>
      </c>
      <c r="G732" s="16">
        <v>43919</v>
      </c>
      <c r="H732" t="s">
        <v>3702</v>
      </c>
      <c r="I732" t="s">
        <v>34</v>
      </c>
      <c r="J732">
        <v>39</v>
      </c>
      <c r="K732">
        <v>7305</v>
      </c>
      <c r="L732">
        <v>10713</v>
      </c>
      <c r="M732">
        <v>284895</v>
      </c>
      <c r="N732">
        <v>417807</v>
      </c>
      <c r="O732">
        <v>132912</v>
      </c>
    </row>
    <row r="733" spans="1:15" x14ac:dyDescent="0.3">
      <c r="A733" s="16">
        <v>43552</v>
      </c>
      <c r="B733" t="s">
        <v>5</v>
      </c>
      <c r="C733" t="s">
        <v>16</v>
      </c>
      <c r="D733" t="s">
        <v>26</v>
      </c>
      <c r="E733">
        <v>2019</v>
      </c>
      <c r="F733" t="s">
        <v>33</v>
      </c>
      <c r="G733" s="16">
        <v>43552</v>
      </c>
      <c r="H733" t="s">
        <v>787</v>
      </c>
      <c r="I733" t="s">
        <v>34</v>
      </c>
      <c r="J733">
        <v>69</v>
      </c>
      <c r="K733">
        <v>5826</v>
      </c>
      <c r="L733">
        <v>7151</v>
      </c>
      <c r="M733">
        <v>401994</v>
      </c>
      <c r="N733">
        <v>493419</v>
      </c>
      <c r="O733">
        <v>91425</v>
      </c>
    </row>
    <row r="734" spans="1:15" x14ac:dyDescent="0.3">
      <c r="A734" s="16">
        <v>42771</v>
      </c>
      <c r="B734" t="s">
        <v>4</v>
      </c>
      <c r="C734" t="s">
        <v>15</v>
      </c>
      <c r="D734" t="s">
        <v>25</v>
      </c>
      <c r="E734">
        <v>2017</v>
      </c>
      <c r="F734" t="s">
        <v>33</v>
      </c>
      <c r="G734" s="16">
        <v>42771</v>
      </c>
      <c r="H734" t="s">
        <v>3697</v>
      </c>
      <c r="I734" t="s">
        <v>35</v>
      </c>
      <c r="J734">
        <v>15</v>
      </c>
      <c r="K734">
        <v>2729</v>
      </c>
      <c r="L734">
        <v>9531</v>
      </c>
      <c r="M734">
        <v>40935</v>
      </c>
      <c r="N734">
        <v>142965</v>
      </c>
      <c r="O734">
        <v>102030</v>
      </c>
    </row>
    <row r="735" spans="1:15" x14ac:dyDescent="0.3">
      <c r="A735" s="16">
        <v>43163</v>
      </c>
      <c r="B735" t="s">
        <v>6</v>
      </c>
      <c r="C735" t="s">
        <v>23</v>
      </c>
      <c r="D735" t="s">
        <v>26</v>
      </c>
      <c r="E735">
        <v>2018</v>
      </c>
      <c r="F735" t="s">
        <v>33</v>
      </c>
      <c r="G735" s="16">
        <v>43163</v>
      </c>
      <c r="H735" t="s">
        <v>789</v>
      </c>
      <c r="I735" t="s">
        <v>34</v>
      </c>
      <c r="J735">
        <v>23</v>
      </c>
      <c r="K735">
        <v>8112</v>
      </c>
      <c r="L735">
        <v>9992</v>
      </c>
      <c r="M735">
        <v>186576</v>
      </c>
      <c r="N735">
        <v>229816</v>
      </c>
      <c r="O735">
        <v>43240</v>
      </c>
    </row>
    <row r="736" spans="1:15" x14ac:dyDescent="0.3">
      <c r="A736" s="16">
        <v>43523</v>
      </c>
      <c r="B736" t="s">
        <v>3</v>
      </c>
      <c r="C736" t="s">
        <v>10</v>
      </c>
      <c r="D736" t="s">
        <v>26</v>
      </c>
      <c r="E736">
        <v>2019</v>
      </c>
      <c r="F736" t="s">
        <v>33</v>
      </c>
      <c r="G736" s="16">
        <v>43523</v>
      </c>
      <c r="H736" t="s">
        <v>3696</v>
      </c>
      <c r="I736" t="s">
        <v>34</v>
      </c>
      <c r="J736">
        <v>74</v>
      </c>
      <c r="K736">
        <v>7698</v>
      </c>
      <c r="L736">
        <v>14563</v>
      </c>
      <c r="M736">
        <v>569652</v>
      </c>
      <c r="N736">
        <v>1077662</v>
      </c>
      <c r="O736">
        <v>508010</v>
      </c>
    </row>
    <row r="737" spans="1:15" x14ac:dyDescent="0.3">
      <c r="A737" s="16">
        <v>43517</v>
      </c>
      <c r="B737" t="s">
        <v>3</v>
      </c>
      <c r="C737" t="s">
        <v>8</v>
      </c>
      <c r="D737" t="s">
        <v>26</v>
      </c>
      <c r="E737">
        <v>2019</v>
      </c>
      <c r="F737" t="s">
        <v>33</v>
      </c>
      <c r="G737" s="16">
        <v>43517</v>
      </c>
      <c r="H737" t="s">
        <v>3693</v>
      </c>
      <c r="I737" t="s">
        <v>34</v>
      </c>
      <c r="J737">
        <v>62</v>
      </c>
      <c r="K737">
        <v>7284</v>
      </c>
      <c r="L737">
        <v>8917</v>
      </c>
      <c r="M737">
        <v>451608</v>
      </c>
      <c r="N737">
        <v>552854</v>
      </c>
      <c r="O737">
        <v>101246</v>
      </c>
    </row>
    <row r="738" spans="1:15" x14ac:dyDescent="0.3">
      <c r="A738" s="16">
        <v>43102</v>
      </c>
      <c r="B738" t="s">
        <v>3</v>
      </c>
      <c r="C738" t="s">
        <v>9</v>
      </c>
      <c r="D738" t="s">
        <v>24</v>
      </c>
      <c r="E738">
        <v>2018</v>
      </c>
      <c r="F738" t="s">
        <v>33</v>
      </c>
      <c r="G738" s="16">
        <v>43102</v>
      </c>
      <c r="H738" t="s">
        <v>792</v>
      </c>
      <c r="I738" t="s">
        <v>34</v>
      </c>
      <c r="J738">
        <v>17</v>
      </c>
      <c r="K738">
        <v>8323</v>
      </c>
      <c r="L738">
        <v>12471</v>
      </c>
      <c r="M738">
        <v>141491</v>
      </c>
      <c r="N738">
        <v>212007</v>
      </c>
      <c r="O738">
        <v>70516</v>
      </c>
    </row>
    <row r="739" spans="1:15" x14ac:dyDescent="0.3">
      <c r="A739" s="16">
        <v>43845</v>
      </c>
      <c r="B739" t="s">
        <v>6</v>
      </c>
      <c r="C739" t="s">
        <v>21</v>
      </c>
      <c r="D739" t="s">
        <v>27</v>
      </c>
      <c r="E739">
        <v>2020</v>
      </c>
      <c r="F739" t="s">
        <v>33</v>
      </c>
      <c r="G739" s="16">
        <v>43845</v>
      </c>
      <c r="H739" t="s">
        <v>3688</v>
      </c>
      <c r="I739" t="s">
        <v>34</v>
      </c>
      <c r="J739">
        <v>36</v>
      </c>
      <c r="K739">
        <v>3340</v>
      </c>
      <c r="L739">
        <v>4607</v>
      </c>
      <c r="M739">
        <v>120240</v>
      </c>
      <c r="N739">
        <v>165852</v>
      </c>
      <c r="O739">
        <v>45612</v>
      </c>
    </row>
    <row r="740" spans="1:15" x14ac:dyDescent="0.3">
      <c r="A740" s="16">
        <v>42811</v>
      </c>
      <c r="B740" t="s">
        <v>3</v>
      </c>
      <c r="C740" t="s">
        <v>10</v>
      </c>
      <c r="D740" t="s">
        <v>27</v>
      </c>
      <c r="E740">
        <v>2017</v>
      </c>
      <c r="F740" t="s">
        <v>33</v>
      </c>
      <c r="G740" s="16">
        <v>42811</v>
      </c>
      <c r="H740" t="s">
        <v>3684</v>
      </c>
      <c r="I740" t="s">
        <v>35</v>
      </c>
      <c r="J740">
        <v>66</v>
      </c>
      <c r="K740">
        <v>2088</v>
      </c>
      <c r="L740">
        <v>8638</v>
      </c>
      <c r="M740">
        <v>137808</v>
      </c>
      <c r="N740">
        <v>570108</v>
      </c>
      <c r="O740">
        <v>432300</v>
      </c>
    </row>
    <row r="741" spans="1:15" x14ac:dyDescent="0.3">
      <c r="A741" s="16">
        <v>43882</v>
      </c>
      <c r="B741" t="s">
        <v>5</v>
      </c>
      <c r="C741" t="s">
        <v>18</v>
      </c>
      <c r="D741" t="s">
        <v>27</v>
      </c>
      <c r="E741">
        <v>2020</v>
      </c>
      <c r="F741" t="s">
        <v>33</v>
      </c>
      <c r="G741" s="16">
        <v>43882</v>
      </c>
      <c r="H741" t="s">
        <v>795</v>
      </c>
      <c r="I741" t="s">
        <v>35</v>
      </c>
      <c r="J741">
        <v>89</v>
      </c>
      <c r="K741">
        <v>4863</v>
      </c>
      <c r="L741">
        <v>8432</v>
      </c>
      <c r="M741">
        <v>432807</v>
      </c>
      <c r="N741">
        <v>750448</v>
      </c>
      <c r="O741">
        <v>317641</v>
      </c>
    </row>
    <row r="742" spans="1:15" x14ac:dyDescent="0.3">
      <c r="A742" s="16">
        <v>42813</v>
      </c>
      <c r="B742" t="s">
        <v>3</v>
      </c>
      <c r="C742" t="s">
        <v>8</v>
      </c>
      <c r="D742" t="s">
        <v>26</v>
      </c>
      <c r="E742">
        <v>2017</v>
      </c>
      <c r="F742" t="s">
        <v>33</v>
      </c>
      <c r="G742" s="16">
        <v>42813</v>
      </c>
      <c r="H742" t="s">
        <v>3683</v>
      </c>
      <c r="I742" t="s">
        <v>35</v>
      </c>
      <c r="J742">
        <v>55</v>
      </c>
      <c r="K742">
        <v>5557</v>
      </c>
      <c r="L742">
        <v>7779</v>
      </c>
      <c r="M742">
        <v>305635</v>
      </c>
      <c r="N742">
        <v>427845</v>
      </c>
      <c r="O742">
        <v>122210</v>
      </c>
    </row>
    <row r="743" spans="1:15" x14ac:dyDescent="0.3">
      <c r="A743" s="16">
        <v>43894</v>
      </c>
      <c r="B743" t="s">
        <v>6</v>
      </c>
      <c r="C743" t="s">
        <v>22</v>
      </c>
      <c r="D743" t="s">
        <v>24</v>
      </c>
      <c r="E743">
        <v>2020</v>
      </c>
      <c r="F743" t="s">
        <v>33</v>
      </c>
      <c r="G743" s="16">
        <v>43894</v>
      </c>
      <c r="H743" t="s">
        <v>3678</v>
      </c>
      <c r="I743" t="s">
        <v>34</v>
      </c>
      <c r="J743">
        <v>44</v>
      </c>
      <c r="K743">
        <v>8140</v>
      </c>
      <c r="L743">
        <v>11737</v>
      </c>
      <c r="M743">
        <v>358160</v>
      </c>
      <c r="N743">
        <v>516428</v>
      </c>
      <c r="O743">
        <v>158268</v>
      </c>
    </row>
    <row r="744" spans="1:15" x14ac:dyDescent="0.3">
      <c r="A744" s="16">
        <v>43855</v>
      </c>
      <c r="B744" t="s">
        <v>5</v>
      </c>
      <c r="C744" t="s">
        <v>19</v>
      </c>
      <c r="D744" t="s">
        <v>25</v>
      </c>
      <c r="E744">
        <v>2020</v>
      </c>
      <c r="F744" t="s">
        <v>33</v>
      </c>
      <c r="G744" s="16">
        <v>43855</v>
      </c>
      <c r="H744" t="s">
        <v>3675</v>
      </c>
      <c r="I744" t="s">
        <v>34</v>
      </c>
      <c r="J744">
        <v>17</v>
      </c>
      <c r="K744">
        <v>5883</v>
      </c>
      <c r="L744">
        <v>10221</v>
      </c>
      <c r="M744">
        <v>100011</v>
      </c>
      <c r="N744">
        <v>173757</v>
      </c>
      <c r="O744">
        <v>73746</v>
      </c>
    </row>
    <row r="745" spans="1:15" x14ac:dyDescent="0.3">
      <c r="A745" s="16">
        <v>43478</v>
      </c>
      <c r="B745" t="s">
        <v>6</v>
      </c>
      <c r="C745" t="s">
        <v>22</v>
      </c>
      <c r="D745" t="s">
        <v>24</v>
      </c>
      <c r="E745">
        <v>2019</v>
      </c>
      <c r="F745" t="s">
        <v>33</v>
      </c>
      <c r="G745" s="16">
        <v>43478</v>
      </c>
      <c r="H745" t="s">
        <v>799</v>
      </c>
      <c r="I745" t="s">
        <v>34</v>
      </c>
      <c r="J745">
        <v>70</v>
      </c>
      <c r="K745">
        <v>4486</v>
      </c>
      <c r="L745">
        <v>8050</v>
      </c>
      <c r="M745">
        <v>314020</v>
      </c>
      <c r="N745">
        <v>563500</v>
      </c>
      <c r="O745">
        <v>249480</v>
      </c>
    </row>
    <row r="746" spans="1:15" x14ac:dyDescent="0.3">
      <c r="A746" s="16">
        <v>43147</v>
      </c>
      <c r="B746" t="s">
        <v>5</v>
      </c>
      <c r="C746" t="s">
        <v>19</v>
      </c>
      <c r="D746" t="s">
        <v>24</v>
      </c>
      <c r="E746">
        <v>2018</v>
      </c>
      <c r="F746" t="s">
        <v>33</v>
      </c>
      <c r="G746" s="16">
        <v>43147</v>
      </c>
      <c r="H746" t="s">
        <v>3674</v>
      </c>
      <c r="I746" t="s">
        <v>35</v>
      </c>
      <c r="J746">
        <v>47</v>
      </c>
      <c r="K746">
        <v>2182</v>
      </c>
      <c r="L746">
        <v>3203</v>
      </c>
      <c r="M746">
        <v>102554</v>
      </c>
      <c r="N746">
        <v>150541</v>
      </c>
      <c r="O746">
        <v>47987</v>
      </c>
    </row>
    <row r="747" spans="1:15" x14ac:dyDescent="0.3">
      <c r="A747" s="16">
        <v>43899</v>
      </c>
      <c r="B747" t="s">
        <v>3</v>
      </c>
      <c r="C747" t="s">
        <v>10</v>
      </c>
      <c r="D747" t="s">
        <v>27</v>
      </c>
      <c r="E747">
        <v>2020</v>
      </c>
      <c r="F747" t="s">
        <v>33</v>
      </c>
      <c r="G747" s="16">
        <v>43899</v>
      </c>
      <c r="H747" t="s">
        <v>3673</v>
      </c>
      <c r="I747" t="s">
        <v>34</v>
      </c>
      <c r="J747">
        <v>56</v>
      </c>
      <c r="K747">
        <v>2179</v>
      </c>
      <c r="L747">
        <v>6361</v>
      </c>
      <c r="M747">
        <v>122024</v>
      </c>
      <c r="N747">
        <v>356216</v>
      </c>
      <c r="O747">
        <v>234192</v>
      </c>
    </row>
    <row r="748" spans="1:15" x14ac:dyDescent="0.3">
      <c r="A748" s="16">
        <v>43879</v>
      </c>
      <c r="B748" t="s">
        <v>6</v>
      </c>
      <c r="C748" t="s">
        <v>23</v>
      </c>
      <c r="D748" t="s">
        <v>27</v>
      </c>
      <c r="E748">
        <v>2020</v>
      </c>
      <c r="F748" t="s">
        <v>33</v>
      </c>
      <c r="G748" s="16">
        <v>43879</v>
      </c>
      <c r="H748" t="s">
        <v>3672</v>
      </c>
      <c r="I748" t="s">
        <v>35</v>
      </c>
      <c r="J748">
        <v>47</v>
      </c>
      <c r="K748">
        <v>2780</v>
      </c>
      <c r="L748">
        <v>4663</v>
      </c>
      <c r="M748">
        <v>130660</v>
      </c>
      <c r="N748">
        <v>219161</v>
      </c>
      <c r="O748">
        <v>88501</v>
      </c>
    </row>
    <row r="749" spans="1:15" x14ac:dyDescent="0.3">
      <c r="A749" s="16">
        <v>43859</v>
      </c>
      <c r="B749" t="s">
        <v>5</v>
      </c>
      <c r="C749" t="s">
        <v>19</v>
      </c>
      <c r="D749" t="s">
        <v>26</v>
      </c>
      <c r="E749">
        <v>2020</v>
      </c>
      <c r="F749" t="s">
        <v>33</v>
      </c>
      <c r="G749" s="16">
        <v>43859</v>
      </c>
      <c r="H749" t="s">
        <v>3671</v>
      </c>
      <c r="I749" t="s">
        <v>35</v>
      </c>
      <c r="J749">
        <v>49</v>
      </c>
      <c r="K749">
        <v>2188</v>
      </c>
      <c r="L749">
        <v>9067</v>
      </c>
      <c r="M749">
        <v>107212</v>
      </c>
      <c r="N749">
        <v>444283</v>
      </c>
      <c r="O749">
        <v>337071</v>
      </c>
    </row>
    <row r="750" spans="1:15" x14ac:dyDescent="0.3">
      <c r="A750" s="16">
        <v>42790</v>
      </c>
      <c r="B750" t="s">
        <v>4</v>
      </c>
      <c r="C750" t="s">
        <v>14</v>
      </c>
      <c r="D750" t="s">
        <v>27</v>
      </c>
      <c r="E750">
        <v>2017</v>
      </c>
      <c r="F750" t="s">
        <v>33</v>
      </c>
      <c r="G750" s="16">
        <v>42790</v>
      </c>
      <c r="H750" t="s">
        <v>3649</v>
      </c>
      <c r="I750" t="s">
        <v>34</v>
      </c>
      <c r="J750">
        <v>92</v>
      </c>
      <c r="K750">
        <v>5409</v>
      </c>
      <c r="L750">
        <v>6789</v>
      </c>
      <c r="M750">
        <v>497628</v>
      </c>
      <c r="N750">
        <v>624588</v>
      </c>
      <c r="O750">
        <v>126960</v>
      </c>
    </row>
    <row r="751" spans="1:15" x14ac:dyDescent="0.3">
      <c r="A751" s="16">
        <v>42747</v>
      </c>
      <c r="B751" t="s">
        <v>5</v>
      </c>
      <c r="C751" t="s">
        <v>19</v>
      </c>
      <c r="D751" t="s">
        <v>24</v>
      </c>
      <c r="E751">
        <v>2017</v>
      </c>
      <c r="F751" t="s">
        <v>33</v>
      </c>
      <c r="G751" s="16">
        <v>42747</v>
      </c>
      <c r="H751" t="s">
        <v>805</v>
      </c>
      <c r="I751" t="s">
        <v>34</v>
      </c>
      <c r="J751">
        <v>14</v>
      </c>
      <c r="K751">
        <v>6734</v>
      </c>
      <c r="L751">
        <v>11335</v>
      </c>
      <c r="M751">
        <v>94276</v>
      </c>
      <c r="N751">
        <v>158690</v>
      </c>
      <c r="O751">
        <v>64414</v>
      </c>
    </row>
    <row r="752" spans="1:15" x14ac:dyDescent="0.3">
      <c r="A752" s="16">
        <v>43548</v>
      </c>
      <c r="B752" t="s">
        <v>3</v>
      </c>
      <c r="C752" t="s">
        <v>7</v>
      </c>
      <c r="D752" t="s">
        <v>26</v>
      </c>
      <c r="E752">
        <v>2019</v>
      </c>
      <c r="F752" t="s">
        <v>33</v>
      </c>
      <c r="G752" s="16">
        <v>43548</v>
      </c>
      <c r="H752" t="s">
        <v>3644</v>
      </c>
      <c r="I752" t="s">
        <v>34</v>
      </c>
      <c r="J752">
        <v>72</v>
      </c>
      <c r="K752">
        <v>3431</v>
      </c>
      <c r="L752">
        <v>7838</v>
      </c>
      <c r="M752">
        <v>247032</v>
      </c>
      <c r="N752">
        <v>564336</v>
      </c>
      <c r="O752">
        <v>317304</v>
      </c>
    </row>
    <row r="753" spans="1:15" x14ac:dyDescent="0.3">
      <c r="A753" s="16">
        <v>42754</v>
      </c>
      <c r="B753" t="s">
        <v>6</v>
      </c>
      <c r="C753" t="s">
        <v>22</v>
      </c>
      <c r="D753" t="s">
        <v>27</v>
      </c>
      <c r="E753">
        <v>2017</v>
      </c>
      <c r="F753" t="s">
        <v>33</v>
      </c>
      <c r="G753" s="16">
        <v>42754</v>
      </c>
      <c r="H753" t="s">
        <v>3634</v>
      </c>
      <c r="I753" t="s">
        <v>35</v>
      </c>
      <c r="J753">
        <v>93</v>
      </c>
      <c r="K753">
        <v>6432</v>
      </c>
      <c r="L753">
        <v>13282</v>
      </c>
      <c r="M753">
        <v>598176</v>
      </c>
      <c r="N753">
        <v>1235226</v>
      </c>
      <c r="O753">
        <v>637050</v>
      </c>
    </row>
    <row r="754" spans="1:15" x14ac:dyDescent="0.3">
      <c r="A754" s="16">
        <v>42789</v>
      </c>
      <c r="B754" t="s">
        <v>6</v>
      </c>
      <c r="C754" t="s">
        <v>21</v>
      </c>
      <c r="D754" t="s">
        <v>27</v>
      </c>
      <c r="E754">
        <v>2017</v>
      </c>
      <c r="F754" t="s">
        <v>33</v>
      </c>
      <c r="G754" s="16">
        <v>42789</v>
      </c>
      <c r="H754" t="s">
        <v>808</v>
      </c>
      <c r="I754" t="s">
        <v>34</v>
      </c>
      <c r="J754">
        <v>33</v>
      </c>
      <c r="K754">
        <v>8134</v>
      </c>
      <c r="L754">
        <v>10652</v>
      </c>
      <c r="M754">
        <v>268422</v>
      </c>
      <c r="N754">
        <v>351516</v>
      </c>
      <c r="O754">
        <v>83094</v>
      </c>
    </row>
    <row r="755" spans="1:15" x14ac:dyDescent="0.3">
      <c r="A755" s="16">
        <v>42757</v>
      </c>
      <c r="B755" t="s">
        <v>6</v>
      </c>
      <c r="C755" t="s">
        <v>21</v>
      </c>
      <c r="D755" t="s">
        <v>27</v>
      </c>
      <c r="E755">
        <v>2017</v>
      </c>
      <c r="F755" t="s">
        <v>33</v>
      </c>
      <c r="G755" s="16">
        <v>42757</v>
      </c>
      <c r="H755" t="s">
        <v>3631</v>
      </c>
      <c r="I755" t="s">
        <v>35</v>
      </c>
      <c r="J755">
        <v>17</v>
      </c>
      <c r="K755">
        <v>5287</v>
      </c>
      <c r="L755">
        <v>11788</v>
      </c>
      <c r="M755">
        <v>89879</v>
      </c>
      <c r="N755">
        <v>200396</v>
      </c>
      <c r="O755">
        <v>110517</v>
      </c>
    </row>
    <row r="756" spans="1:15" x14ac:dyDescent="0.3">
      <c r="A756" s="16">
        <v>43912</v>
      </c>
      <c r="B756" t="s">
        <v>4</v>
      </c>
      <c r="C756" t="s">
        <v>12</v>
      </c>
      <c r="D756" t="s">
        <v>26</v>
      </c>
      <c r="E756">
        <v>2020</v>
      </c>
      <c r="F756" t="s">
        <v>33</v>
      </c>
      <c r="G756" s="16">
        <v>43912</v>
      </c>
      <c r="H756" t="s">
        <v>3628</v>
      </c>
      <c r="I756" t="s">
        <v>35</v>
      </c>
      <c r="J756">
        <v>71</v>
      </c>
      <c r="K756">
        <v>3596</v>
      </c>
      <c r="L756">
        <v>7620</v>
      </c>
      <c r="M756">
        <v>255316</v>
      </c>
      <c r="N756">
        <v>541020</v>
      </c>
      <c r="O756">
        <v>285704</v>
      </c>
    </row>
    <row r="757" spans="1:15" x14ac:dyDescent="0.3">
      <c r="A757" s="16">
        <v>43114</v>
      </c>
      <c r="B757" t="s">
        <v>5</v>
      </c>
      <c r="C757" t="s">
        <v>18</v>
      </c>
      <c r="D757" t="s">
        <v>27</v>
      </c>
      <c r="E757">
        <v>2018</v>
      </c>
      <c r="F757" t="s">
        <v>33</v>
      </c>
      <c r="G757" s="16">
        <v>43114</v>
      </c>
      <c r="H757" t="s">
        <v>3627</v>
      </c>
      <c r="I757" t="s">
        <v>35</v>
      </c>
      <c r="J757">
        <v>29</v>
      </c>
      <c r="K757">
        <v>4969</v>
      </c>
      <c r="L757">
        <v>8395</v>
      </c>
      <c r="M757">
        <v>144101</v>
      </c>
      <c r="N757">
        <v>243455</v>
      </c>
      <c r="O757">
        <v>99354</v>
      </c>
    </row>
    <row r="758" spans="1:15" x14ac:dyDescent="0.3">
      <c r="A758" s="16">
        <v>43872</v>
      </c>
      <c r="B758" t="s">
        <v>4</v>
      </c>
      <c r="C758" t="s">
        <v>12</v>
      </c>
      <c r="D758" t="s">
        <v>24</v>
      </c>
      <c r="E758">
        <v>2020</v>
      </c>
      <c r="F758" t="s">
        <v>33</v>
      </c>
      <c r="G758" s="16">
        <v>43872</v>
      </c>
      <c r="H758" t="s">
        <v>812</v>
      </c>
      <c r="I758" t="s">
        <v>34</v>
      </c>
      <c r="J758">
        <v>43</v>
      </c>
      <c r="K758">
        <v>3166</v>
      </c>
      <c r="L758">
        <v>6627</v>
      </c>
      <c r="M758">
        <v>136138</v>
      </c>
      <c r="N758">
        <v>284961</v>
      </c>
      <c r="O758">
        <v>148823</v>
      </c>
    </row>
    <row r="759" spans="1:15" x14ac:dyDescent="0.3">
      <c r="A759" s="16">
        <v>43843</v>
      </c>
      <c r="B759" t="s">
        <v>4</v>
      </c>
      <c r="C759" t="s">
        <v>15</v>
      </c>
      <c r="D759" t="s">
        <v>25</v>
      </c>
      <c r="E759">
        <v>2020</v>
      </c>
      <c r="F759" t="s">
        <v>33</v>
      </c>
      <c r="G759" s="16">
        <v>43843</v>
      </c>
      <c r="H759" t="s">
        <v>3624</v>
      </c>
      <c r="I759" t="s">
        <v>35</v>
      </c>
      <c r="J759">
        <v>13</v>
      </c>
      <c r="K759">
        <v>6722</v>
      </c>
      <c r="L759">
        <v>12465</v>
      </c>
      <c r="M759">
        <v>87386</v>
      </c>
      <c r="N759">
        <v>162045</v>
      </c>
      <c r="O759">
        <v>74659</v>
      </c>
    </row>
    <row r="760" spans="1:15" x14ac:dyDescent="0.3">
      <c r="A760" s="16">
        <v>43508</v>
      </c>
      <c r="B760" t="s">
        <v>4</v>
      </c>
      <c r="C760" t="s">
        <v>12</v>
      </c>
      <c r="D760" t="s">
        <v>25</v>
      </c>
      <c r="E760">
        <v>2019</v>
      </c>
      <c r="F760" t="s">
        <v>33</v>
      </c>
      <c r="G760" s="16">
        <v>43508</v>
      </c>
      <c r="H760" t="s">
        <v>3622</v>
      </c>
      <c r="I760" t="s">
        <v>34</v>
      </c>
      <c r="J760">
        <v>37</v>
      </c>
      <c r="K760">
        <v>6667</v>
      </c>
      <c r="L760">
        <v>8944</v>
      </c>
      <c r="M760">
        <v>246679</v>
      </c>
      <c r="N760">
        <v>330928</v>
      </c>
      <c r="O760">
        <v>84249</v>
      </c>
    </row>
    <row r="761" spans="1:15" x14ac:dyDescent="0.3">
      <c r="A761" s="16">
        <v>43126</v>
      </c>
      <c r="B761" t="s">
        <v>3</v>
      </c>
      <c r="C761" t="s">
        <v>9</v>
      </c>
      <c r="D761" t="s">
        <v>27</v>
      </c>
      <c r="E761">
        <v>2018</v>
      </c>
      <c r="F761" t="s">
        <v>33</v>
      </c>
      <c r="G761" s="16">
        <v>43126</v>
      </c>
      <c r="H761" t="s">
        <v>815</v>
      </c>
      <c r="I761" t="s">
        <v>35</v>
      </c>
      <c r="J761">
        <v>44</v>
      </c>
      <c r="K761">
        <v>8735</v>
      </c>
      <c r="L761">
        <v>15501</v>
      </c>
      <c r="M761">
        <v>384340</v>
      </c>
      <c r="N761">
        <v>682044</v>
      </c>
      <c r="O761">
        <v>297704</v>
      </c>
    </row>
    <row r="762" spans="1:15" x14ac:dyDescent="0.3">
      <c r="A762" s="16">
        <v>42819</v>
      </c>
      <c r="B762" t="s">
        <v>4</v>
      </c>
      <c r="C762" t="s">
        <v>15</v>
      </c>
      <c r="D762" t="s">
        <v>25</v>
      </c>
      <c r="E762">
        <v>2017</v>
      </c>
      <c r="F762" t="s">
        <v>33</v>
      </c>
      <c r="G762" s="16">
        <v>42819</v>
      </c>
      <c r="H762" t="s">
        <v>3621</v>
      </c>
      <c r="I762" t="s">
        <v>35</v>
      </c>
      <c r="J762">
        <v>39</v>
      </c>
      <c r="K762">
        <v>4729</v>
      </c>
      <c r="L762">
        <v>10869</v>
      </c>
      <c r="M762">
        <v>184431</v>
      </c>
      <c r="N762">
        <v>423891</v>
      </c>
      <c r="O762">
        <v>239460</v>
      </c>
    </row>
    <row r="763" spans="1:15" x14ac:dyDescent="0.3">
      <c r="A763" s="16">
        <v>43852</v>
      </c>
      <c r="B763" t="s">
        <v>6</v>
      </c>
      <c r="C763" t="s">
        <v>20</v>
      </c>
      <c r="D763" t="s">
        <v>27</v>
      </c>
      <c r="E763">
        <v>2020</v>
      </c>
      <c r="F763" t="s">
        <v>33</v>
      </c>
      <c r="G763" s="16">
        <v>43852</v>
      </c>
      <c r="H763" t="s">
        <v>817</v>
      </c>
      <c r="I763" t="s">
        <v>34</v>
      </c>
      <c r="J763">
        <v>56</v>
      </c>
      <c r="K763">
        <v>5282</v>
      </c>
      <c r="L763">
        <v>12133</v>
      </c>
      <c r="M763">
        <v>295792</v>
      </c>
      <c r="N763">
        <v>679448</v>
      </c>
      <c r="O763">
        <v>383656</v>
      </c>
    </row>
    <row r="764" spans="1:15" x14ac:dyDescent="0.3">
      <c r="A764" s="16">
        <v>43865</v>
      </c>
      <c r="B764" t="s">
        <v>4</v>
      </c>
      <c r="C764" t="s">
        <v>13</v>
      </c>
      <c r="D764" t="s">
        <v>24</v>
      </c>
      <c r="E764">
        <v>2020</v>
      </c>
      <c r="F764" t="s">
        <v>33</v>
      </c>
      <c r="G764" s="16">
        <v>43865</v>
      </c>
      <c r="H764" t="s">
        <v>3620</v>
      </c>
      <c r="I764" t="s">
        <v>34</v>
      </c>
      <c r="J764">
        <v>37</v>
      </c>
      <c r="K764">
        <v>7361</v>
      </c>
      <c r="L764">
        <v>12736</v>
      </c>
      <c r="M764">
        <v>272357</v>
      </c>
      <c r="N764">
        <v>471232</v>
      </c>
      <c r="O764">
        <v>198875</v>
      </c>
    </row>
    <row r="765" spans="1:15" x14ac:dyDescent="0.3">
      <c r="A765" s="16">
        <v>42801</v>
      </c>
      <c r="B765" t="s">
        <v>4</v>
      </c>
      <c r="C765" t="s">
        <v>13</v>
      </c>
      <c r="D765" t="s">
        <v>27</v>
      </c>
      <c r="E765">
        <v>2017</v>
      </c>
      <c r="F765" t="s">
        <v>33</v>
      </c>
      <c r="G765" s="16">
        <v>42801</v>
      </c>
      <c r="H765" t="s">
        <v>819</v>
      </c>
      <c r="I765" t="s">
        <v>35</v>
      </c>
      <c r="J765">
        <v>85</v>
      </c>
      <c r="K765">
        <v>6509</v>
      </c>
      <c r="L765">
        <v>10786</v>
      </c>
      <c r="M765">
        <v>553265</v>
      </c>
      <c r="N765">
        <v>916810</v>
      </c>
      <c r="O765">
        <v>363545</v>
      </c>
    </row>
    <row r="766" spans="1:15" x14ac:dyDescent="0.3">
      <c r="A766" s="16">
        <v>43504</v>
      </c>
      <c r="B766" t="s">
        <v>3</v>
      </c>
      <c r="C766" t="s">
        <v>7</v>
      </c>
      <c r="D766" t="s">
        <v>24</v>
      </c>
      <c r="E766">
        <v>2019</v>
      </c>
      <c r="F766" t="s">
        <v>33</v>
      </c>
      <c r="G766" s="16">
        <v>43504</v>
      </c>
      <c r="H766" t="s">
        <v>820</v>
      </c>
      <c r="I766" t="s">
        <v>35</v>
      </c>
      <c r="J766">
        <v>56</v>
      </c>
      <c r="K766">
        <v>5300</v>
      </c>
      <c r="L766">
        <v>6532</v>
      </c>
      <c r="M766">
        <v>296800</v>
      </c>
      <c r="N766">
        <v>365792</v>
      </c>
      <c r="O766">
        <v>68992</v>
      </c>
    </row>
    <row r="767" spans="1:15" x14ac:dyDescent="0.3">
      <c r="A767" s="16">
        <v>43492</v>
      </c>
      <c r="B767" t="s">
        <v>5</v>
      </c>
      <c r="C767" t="s">
        <v>16</v>
      </c>
      <c r="D767" t="s">
        <v>24</v>
      </c>
      <c r="E767">
        <v>2019</v>
      </c>
      <c r="F767" t="s">
        <v>33</v>
      </c>
      <c r="G767" s="16">
        <v>43492</v>
      </c>
      <c r="H767" t="s">
        <v>3618</v>
      </c>
      <c r="I767" t="s">
        <v>34</v>
      </c>
      <c r="J767">
        <v>64</v>
      </c>
      <c r="K767">
        <v>3035</v>
      </c>
      <c r="L767">
        <v>8628</v>
      </c>
      <c r="M767">
        <v>194240</v>
      </c>
      <c r="N767">
        <v>552192</v>
      </c>
      <c r="O767">
        <v>357952</v>
      </c>
    </row>
    <row r="768" spans="1:15" x14ac:dyDescent="0.3">
      <c r="A768" s="16">
        <v>42817</v>
      </c>
      <c r="B768" t="s">
        <v>5</v>
      </c>
      <c r="C768" t="s">
        <v>17</v>
      </c>
      <c r="D768" t="s">
        <v>27</v>
      </c>
      <c r="E768">
        <v>2017</v>
      </c>
      <c r="F768" t="s">
        <v>33</v>
      </c>
      <c r="G768" s="16">
        <v>42817</v>
      </c>
      <c r="H768" t="s">
        <v>822</v>
      </c>
      <c r="I768" t="s">
        <v>35</v>
      </c>
      <c r="J768">
        <v>75</v>
      </c>
      <c r="K768">
        <v>3582</v>
      </c>
      <c r="L768">
        <v>7214</v>
      </c>
      <c r="M768">
        <v>268650</v>
      </c>
      <c r="N768">
        <v>541050</v>
      </c>
      <c r="O768">
        <v>272400</v>
      </c>
    </row>
    <row r="769" spans="1:15" x14ac:dyDescent="0.3">
      <c r="A769" s="16">
        <v>42805</v>
      </c>
      <c r="B769" t="s">
        <v>3</v>
      </c>
      <c r="C769" t="s">
        <v>8</v>
      </c>
      <c r="D769" t="s">
        <v>24</v>
      </c>
      <c r="E769">
        <v>2017</v>
      </c>
      <c r="F769" t="s">
        <v>33</v>
      </c>
      <c r="G769" s="16">
        <v>42805</v>
      </c>
      <c r="H769" t="s">
        <v>3617</v>
      </c>
      <c r="I769" t="s">
        <v>34</v>
      </c>
      <c r="J769">
        <v>90</v>
      </c>
      <c r="K769">
        <v>6394</v>
      </c>
      <c r="L769">
        <v>7901</v>
      </c>
      <c r="M769">
        <v>575460</v>
      </c>
      <c r="N769">
        <v>711090</v>
      </c>
      <c r="O769">
        <v>135630</v>
      </c>
    </row>
    <row r="770" spans="1:15" x14ac:dyDescent="0.3">
      <c r="A770" s="16">
        <v>43850</v>
      </c>
      <c r="B770" t="s">
        <v>5</v>
      </c>
      <c r="C770" t="s">
        <v>18</v>
      </c>
      <c r="D770" t="s">
        <v>27</v>
      </c>
      <c r="E770">
        <v>2020</v>
      </c>
      <c r="F770" t="s">
        <v>33</v>
      </c>
      <c r="G770" s="16">
        <v>43850</v>
      </c>
      <c r="H770" t="s">
        <v>3615</v>
      </c>
      <c r="I770" t="s">
        <v>34</v>
      </c>
      <c r="J770">
        <v>83</v>
      </c>
      <c r="K770">
        <v>8668</v>
      </c>
      <c r="L770">
        <v>14078</v>
      </c>
      <c r="M770">
        <v>719444</v>
      </c>
      <c r="N770">
        <v>1168474</v>
      </c>
      <c r="O770">
        <v>449030</v>
      </c>
    </row>
    <row r="771" spans="1:15" x14ac:dyDescent="0.3">
      <c r="A771" s="16">
        <v>43539</v>
      </c>
      <c r="B771" t="s">
        <v>3</v>
      </c>
      <c r="C771" t="s">
        <v>10</v>
      </c>
      <c r="D771" t="s">
        <v>26</v>
      </c>
      <c r="E771">
        <v>2019</v>
      </c>
      <c r="F771" t="s">
        <v>33</v>
      </c>
      <c r="G771" s="16">
        <v>43539</v>
      </c>
      <c r="H771" t="s">
        <v>3614</v>
      </c>
      <c r="I771" t="s">
        <v>35</v>
      </c>
      <c r="J771">
        <v>72</v>
      </c>
      <c r="K771">
        <v>4478</v>
      </c>
      <c r="L771">
        <v>6167</v>
      </c>
      <c r="M771">
        <v>322416</v>
      </c>
      <c r="N771">
        <v>444024</v>
      </c>
      <c r="O771">
        <v>121608</v>
      </c>
    </row>
    <row r="772" spans="1:15" x14ac:dyDescent="0.3">
      <c r="A772" s="16">
        <v>43897</v>
      </c>
      <c r="B772" t="s">
        <v>3</v>
      </c>
      <c r="C772" t="s">
        <v>8</v>
      </c>
      <c r="D772" t="s">
        <v>25</v>
      </c>
      <c r="E772">
        <v>2020</v>
      </c>
      <c r="F772" t="s">
        <v>33</v>
      </c>
      <c r="G772" s="16">
        <v>43897</v>
      </c>
      <c r="H772" t="s">
        <v>3606</v>
      </c>
      <c r="I772" t="s">
        <v>35</v>
      </c>
      <c r="J772">
        <v>84</v>
      </c>
      <c r="K772">
        <v>5394</v>
      </c>
      <c r="L772">
        <v>8932</v>
      </c>
      <c r="M772">
        <v>453096</v>
      </c>
      <c r="N772">
        <v>750288</v>
      </c>
      <c r="O772">
        <v>297192</v>
      </c>
    </row>
    <row r="773" spans="1:15" x14ac:dyDescent="0.3">
      <c r="A773" s="16">
        <v>43134</v>
      </c>
      <c r="B773" t="s">
        <v>3</v>
      </c>
      <c r="C773" t="s">
        <v>9</v>
      </c>
      <c r="D773" t="s">
        <v>24</v>
      </c>
      <c r="E773">
        <v>2018</v>
      </c>
      <c r="F773" t="s">
        <v>33</v>
      </c>
      <c r="G773" s="16">
        <v>43134</v>
      </c>
      <c r="H773" t="s">
        <v>3604</v>
      </c>
      <c r="I773" t="s">
        <v>34</v>
      </c>
      <c r="J773">
        <v>14</v>
      </c>
      <c r="K773">
        <v>3953</v>
      </c>
      <c r="L773">
        <v>10478</v>
      </c>
      <c r="M773">
        <v>55342</v>
      </c>
      <c r="N773">
        <v>146692</v>
      </c>
      <c r="O773">
        <v>91350</v>
      </c>
    </row>
    <row r="774" spans="1:15" x14ac:dyDescent="0.3">
      <c r="A774" s="16">
        <v>43149</v>
      </c>
      <c r="B774" t="s">
        <v>4</v>
      </c>
      <c r="C774" t="s">
        <v>13</v>
      </c>
      <c r="D774" t="s">
        <v>25</v>
      </c>
      <c r="E774">
        <v>2018</v>
      </c>
      <c r="F774" t="s">
        <v>33</v>
      </c>
      <c r="G774" s="16">
        <v>43149</v>
      </c>
      <c r="H774" t="s">
        <v>3602</v>
      </c>
      <c r="I774" t="s">
        <v>34</v>
      </c>
      <c r="J774">
        <v>65</v>
      </c>
      <c r="K774">
        <v>2450</v>
      </c>
      <c r="L774">
        <v>8161</v>
      </c>
      <c r="M774">
        <v>159250</v>
      </c>
      <c r="N774">
        <v>530465</v>
      </c>
      <c r="O774">
        <v>371215</v>
      </c>
    </row>
    <row r="775" spans="1:15" x14ac:dyDescent="0.3">
      <c r="A775" s="16">
        <v>43883</v>
      </c>
      <c r="B775" t="s">
        <v>5</v>
      </c>
      <c r="C775" t="s">
        <v>19</v>
      </c>
      <c r="D775" t="s">
        <v>24</v>
      </c>
      <c r="E775">
        <v>2020</v>
      </c>
      <c r="F775" t="s">
        <v>33</v>
      </c>
      <c r="G775" s="16">
        <v>43883</v>
      </c>
      <c r="H775" t="s">
        <v>3600</v>
      </c>
      <c r="I775" t="s">
        <v>34</v>
      </c>
      <c r="J775">
        <v>64</v>
      </c>
      <c r="K775">
        <v>6777</v>
      </c>
      <c r="L775">
        <v>13637</v>
      </c>
      <c r="M775">
        <v>433728</v>
      </c>
      <c r="N775">
        <v>872768</v>
      </c>
      <c r="O775">
        <v>439040</v>
      </c>
    </row>
    <row r="776" spans="1:15" x14ac:dyDescent="0.3">
      <c r="A776" s="16">
        <v>42817</v>
      </c>
      <c r="B776" t="s">
        <v>3</v>
      </c>
      <c r="C776" t="s">
        <v>8</v>
      </c>
      <c r="D776" t="s">
        <v>27</v>
      </c>
      <c r="E776">
        <v>2017</v>
      </c>
      <c r="F776" t="s">
        <v>33</v>
      </c>
      <c r="G776" s="16">
        <v>42817</v>
      </c>
      <c r="H776" t="s">
        <v>3597</v>
      </c>
      <c r="I776" t="s">
        <v>35</v>
      </c>
      <c r="J776">
        <v>21</v>
      </c>
      <c r="K776">
        <v>2779</v>
      </c>
      <c r="L776">
        <v>9270</v>
      </c>
      <c r="M776">
        <v>58359</v>
      </c>
      <c r="N776">
        <v>194670</v>
      </c>
      <c r="O776">
        <v>136311</v>
      </c>
    </row>
    <row r="777" spans="1:15" x14ac:dyDescent="0.3">
      <c r="A777" s="16">
        <v>43493</v>
      </c>
      <c r="B777" t="s">
        <v>5</v>
      </c>
      <c r="C777" t="s">
        <v>17</v>
      </c>
      <c r="D777" t="s">
        <v>25</v>
      </c>
      <c r="E777">
        <v>2019</v>
      </c>
      <c r="F777" t="s">
        <v>33</v>
      </c>
      <c r="G777" s="16">
        <v>43493</v>
      </c>
      <c r="H777" t="s">
        <v>831</v>
      </c>
      <c r="I777" t="s">
        <v>34</v>
      </c>
      <c r="J777">
        <v>91</v>
      </c>
      <c r="K777">
        <v>6761</v>
      </c>
      <c r="L777">
        <v>12835</v>
      </c>
      <c r="M777">
        <v>615251</v>
      </c>
      <c r="N777">
        <v>1167985</v>
      </c>
      <c r="O777">
        <v>552734</v>
      </c>
    </row>
    <row r="778" spans="1:15" x14ac:dyDescent="0.3">
      <c r="A778" s="16">
        <v>43472</v>
      </c>
      <c r="B778" t="s">
        <v>5</v>
      </c>
      <c r="C778" t="s">
        <v>16</v>
      </c>
      <c r="D778" t="s">
        <v>26</v>
      </c>
      <c r="E778">
        <v>2019</v>
      </c>
      <c r="F778" t="s">
        <v>33</v>
      </c>
      <c r="G778" s="16">
        <v>43472</v>
      </c>
      <c r="H778" t="s">
        <v>3596</v>
      </c>
      <c r="I778" t="s">
        <v>35</v>
      </c>
      <c r="J778">
        <v>79</v>
      </c>
      <c r="K778">
        <v>7968</v>
      </c>
      <c r="L778">
        <v>12670</v>
      </c>
      <c r="M778">
        <v>629472</v>
      </c>
      <c r="N778">
        <v>1000930</v>
      </c>
      <c r="O778">
        <v>371458</v>
      </c>
    </row>
    <row r="779" spans="1:15" x14ac:dyDescent="0.3">
      <c r="A779" s="16">
        <v>42790</v>
      </c>
      <c r="B779" t="s">
        <v>6</v>
      </c>
      <c r="C779" t="s">
        <v>22</v>
      </c>
      <c r="D779" t="s">
        <v>24</v>
      </c>
      <c r="E779">
        <v>2017</v>
      </c>
      <c r="F779" t="s">
        <v>33</v>
      </c>
      <c r="G779" s="16">
        <v>42790</v>
      </c>
      <c r="H779" t="s">
        <v>3594</v>
      </c>
      <c r="I779" t="s">
        <v>35</v>
      </c>
      <c r="J779">
        <v>20</v>
      </c>
      <c r="K779">
        <v>6663</v>
      </c>
      <c r="L779">
        <v>9195</v>
      </c>
      <c r="M779">
        <v>133260</v>
      </c>
      <c r="N779">
        <v>183900</v>
      </c>
      <c r="O779">
        <v>50640</v>
      </c>
    </row>
    <row r="780" spans="1:15" x14ac:dyDescent="0.3">
      <c r="A780" s="16">
        <v>43127</v>
      </c>
      <c r="B780" t="s">
        <v>5</v>
      </c>
      <c r="C780" t="s">
        <v>19</v>
      </c>
      <c r="D780" t="s">
        <v>27</v>
      </c>
      <c r="E780">
        <v>2018</v>
      </c>
      <c r="F780" t="s">
        <v>33</v>
      </c>
      <c r="G780" s="16">
        <v>43127</v>
      </c>
      <c r="H780" t="s">
        <v>3592</v>
      </c>
      <c r="I780" t="s">
        <v>34</v>
      </c>
      <c r="J780">
        <v>19</v>
      </c>
      <c r="K780">
        <v>7005</v>
      </c>
      <c r="L780">
        <v>12939</v>
      </c>
      <c r="M780">
        <v>133095</v>
      </c>
      <c r="N780">
        <v>245841</v>
      </c>
      <c r="O780">
        <v>112746</v>
      </c>
    </row>
    <row r="781" spans="1:15" x14ac:dyDescent="0.3">
      <c r="A781" s="16">
        <v>42798</v>
      </c>
      <c r="B781" t="s">
        <v>4</v>
      </c>
      <c r="C781" t="s">
        <v>14</v>
      </c>
      <c r="D781" t="s">
        <v>26</v>
      </c>
      <c r="E781">
        <v>2017</v>
      </c>
      <c r="F781" t="s">
        <v>33</v>
      </c>
      <c r="G781" s="16">
        <v>42798</v>
      </c>
      <c r="H781" t="s">
        <v>3585</v>
      </c>
      <c r="I781" t="s">
        <v>34</v>
      </c>
      <c r="J781">
        <v>79</v>
      </c>
      <c r="K781">
        <v>8428</v>
      </c>
      <c r="L781">
        <v>10532</v>
      </c>
      <c r="M781">
        <v>665812</v>
      </c>
      <c r="N781">
        <v>832028</v>
      </c>
      <c r="O781">
        <v>166216</v>
      </c>
    </row>
    <row r="782" spans="1:15" x14ac:dyDescent="0.3">
      <c r="A782" s="16">
        <v>43911</v>
      </c>
      <c r="B782" t="s">
        <v>5</v>
      </c>
      <c r="C782" t="s">
        <v>19</v>
      </c>
      <c r="D782" t="s">
        <v>27</v>
      </c>
      <c r="E782">
        <v>2020</v>
      </c>
      <c r="F782" t="s">
        <v>33</v>
      </c>
      <c r="G782" s="16">
        <v>43911</v>
      </c>
      <c r="H782" t="s">
        <v>3584</v>
      </c>
      <c r="I782" t="s">
        <v>34</v>
      </c>
      <c r="J782">
        <v>22</v>
      </c>
      <c r="K782">
        <v>7164</v>
      </c>
      <c r="L782">
        <v>13227</v>
      </c>
      <c r="M782">
        <v>157608</v>
      </c>
      <c r="N782">
        <v>290994</v>
      </c>
      <c r="O782">
        <v>133386</v>
      </c>
    </row>
    <row r="783" spans="1:15" x14ac:dyDescent="0.3">
      <c r="A783" s="16">
        <v>43513</v>
      </c>
      <c r="B783" t="s">
        <v>3</v>
      </c>
      <c r="C783" t="s">
        <v>8</v>
      </c>
      <c r="D783" t="s">
        <v>25</v>
      </c>
      <c r="E783">
        <v>2019</v>
      </c>
      <c r="F783" t="s">
        <v>33</v>
      </c>
      <c r="G783" s="16">
        <v>43513</v>
      </c>
      <c r="H783" t="s">
        <v>837</v>
      </c>
      <c r="I783" t="s">
        <v>34</v>
      </c>
      <c r="J783">
        <v>41</v>
      </c>
      <c r="K783">
        <v>7244</v>
      </c>
      <c r="L783">
        <v>14067</v>
      </c>
      <c r="M783">
        <v>297004</v>
      </c>
      <c r="N783">
        <v>576747</v>
      </c>
      <c r="O783">
        <v>279743</v>
      </c>
    </row>
    <row r="784" spans="1:15" x14ac:dyDescent="0.3">
      <c r="A784" s="16">
        <v>43532</v>
      </c>
      <c r="B784" t="s">
        <v>3</v>
      </c>
      <c r="C784" t="s">
        <v>7</v>
      </c>
      <c r="D784" t="s">
        <v>26</v>
      </c>
      <c r="E784">
        <v>2019</v>
      </c>
      <c r="F784" t="s">
        <v>33</v>
      </c>
      <c r="G784" s="16">
        <v>43532</v>
      </c>
      <c r="H784" t="s">
        <v>3581</v>
      </c>
      <c r="I784" t="s">
        <v>34</v>
      </c>
      <c r="J784">
        <v>10</v>
      </c>
      <c r="K784">
        <v>4364</v>
      </c>
      <c r="L784">
        <v>11086</v>
      </c>
      <c r="M784">
        <v>43640</v>
      </c>
      <c r="N784">
        <v>110860</v>
      </c>
      <c r="O784">
        <v>67220</v>
      </c>
    </row>
    <row r="785" spans="1:15" x14ac:dyDescent="0.3">
      <c r="A785" s="16">
        <v>43914</v>
      </c>
      <c r="B785" t="s">
        <v>6</v>
      </c>
      <c r="C785" t="s">
        <v>22</v>
      </c>
      <c r="D785" t="s">
        <v>25</v>
      </c>
      <c r="E785">
        <v>2020</v>
      </c>
      <c r="F785" t="s">
        <v>33</v>
      </c>
      <c r="G785" s="16">
        <v>43914</v>
      </c>
      <c r="H785" t="s">
        <v>3577</v>
      </c>
      <c r="I785" t="s">
        <v>35</v>
      </c>
      <c r="J785">
        <v>47</v>
      </c>
      <c r="K785">
        <v>2440</v>
      </c>
      <c r="L785">
        <v>5322</v>
      </c>
      <c r="M785">
        <v>114680</v>
      </c>
      <c r="N785">
        <v>250134</v>
      </c>
      <c r="O785">
        <v>135454</v>
      </c>
    </row>
    <row r="786" spans="1:15" x14ac:dyDescent="0.3">
      <c r="A786" s="16">
        <v>43530</v>
      </c>
      <c r="B786" t="s">
        <v>5</v>
      </c>
      <c r="C786" t="s">
        <v>18</v>
      </c>
      <c r="D786" t="s">
        <v>27</v>
      </c>
      <c r="E786">
        <v>2019</v>
      </c>
      <c r="F786" t="s">
        <v>33</v>
      </c>
      <c r="G786" s="16">
        <v>43530</v>
      </c>
      <c r="H786" t="s">
        <v>3576</v>
      </c>
      <c r="I786" t="s">
        <v>34</v>
      </c>
      <c r="J786">
        <v>13</v>
      </c>
      <c r="K786">
        <v>3834</v>
      </c>
      <c r="L786">
        <v>9785</v>
      </c>
      <c r="M786">
        <v>49842</v>
      </c>
      <c r="N786">
        <v>127205</v>
      </c>
      <c r="O786">
        <v>77363</v>
      </c>
    </row>
    <row r="787" spans="1:15" x14ac:dyDescent="0.3">
      <c r="A787" s="16">
        <v>43178</v>
      </c>
      <c r="B787" t="s">
        <v>5</v>
      </c>
      <c r="C787" t="s">
        <v>18</v>
      </c>
      <c r="D787" t="s">
        <v>27</v>
      </c>
      <c r="E787">
        <v>2018</v>
      </c>
      <c r="F787" t="s">
        <v>33</v>
      </c>
      <c r="G787" s="16">
        <v>43178</v>
      </c>
      <c r="H787" t="s">
        <v>841</v>
      </c>
      <c r="I787" t="s">
        <v>34</v>
      </c>
      <c r="J787">
        <v>63</v>
      </c>
      <c r="K787">
        <v>3515</v>
      </c>
      <c r="L787">
        <v>8698</v>
      </c>
      <c r="M787">
        <v>221445</v>
      </c>
      <c r="N787">
        <v>547974</v>
      </c>
      <c r="O787">
        <v>326529</v>
      </c>
    </row>
    <row r="788" spans="1:15" x14ac:dyDescent="0.3">
      <c r="A788" s="16">
        <v>43874</v>
      </c>
      <c r="B788" t="s">
        <v>4</v>
      </c>
      <c r="C788" t="s">
        <v>14</v>
      </c>
      <c r="D788" t="s">
        <v>24</v>
      </c>
      <c r="E788">
        <v>2020</v>
      </c>
      <c r="F788" t="s">
        <v>33</v>
      </c>
      <c r="G788" s="16">
        <v>43874</v>
      </c>
      <c r="H788" t="s">
        <v>3572</v>
      </c>
      <c r="I788" t="s">
        <v>35</v>
      </c>
      <c r="J788">
        <v>35</v>
      </c>
      <c r="K788">
        <v>8441</v>
      </c>
      <c r="L788">
        <v>9810</v>
      </c>
      <c r="M788">
        <v>295435</v>
      </c>
      <c r="N788">
        <v>343350</v>
      </c>
      <c r="O788">
        <v>47915</v>
      </c>
    </row>
    <row r="789" spans="1:15" x14ac:dyDescent="0.3">
      <c r="A789" s="16">
        <v>42788</v>
      </c>
      <c r="B789" t="s">
        <v>5</v>
      </c>
      <c r="C789" t="s">
        <v>16</v>
      </c>
      <c r="D789" t="s">
        <v>24</v>
      </c>
      <c r="E789">
        <v>2017</v>
      </c>
      <c r="F789" t="s">
        <v>33</v>
      </c>
      <c r="G789" s="16">
        <v>42788</v>
      </c>
      <c r="H789" t="s">
        <v>843</v>
      </c>
      <c r="I789" t="s">
        <v>34</v>
      </c>
      <c r="J789">
        <v>16</v>
      </c>
      <c r="K789">
        <v>5715</v>
      </c>
      <c r="L789">
        <v>11818</v>
      </c>
      <c r="M789">
        <v>91440</v>
      </c>
      <c r="N789">
        <v>189088</v>
      </c>
      <c r="O789">
        <v>97648</v>
      </c>
    </row>
    <row r="790" spans="1:15" x14ac:dyDescent="0.3">
      <c r="A790" s="16">
        <v>43889</v>
      </c>
      <c r="B790" t="s">
        <v>6</v>
      </c>
      <c r="C790" t="s">
        <v>21</v>
      </c>
      <c r="D790" t="s">
        <v>24</v>
      </c>
      <c r="E790">
        <v>2020</v>
      </c>
      <c r="F790" t="s">
        <v>33</v>
      </c>
      <c r="G790" s="16">
        <v>43889</v>
      </c>
      <c r="H790" t="s">
        <v>844</v>
      </c>
      <c r="I790" t="s">
        <v>35</v>
      </c>
      <c r="J790">
        <v>41</v>
      </c>
      <c r="K790">
        <v>7735</v>
      </c>
      <c r="L790">
        <v>12796</v>
      </c>
      <c r="M790">
        <v>317135</v>
      </c>
      <c r="N790">
        <v>524636</v>
      </c>
      <c r="O790">
        <v>207501</v>
      </c>
    </row>
    <row r="791" spans="1:15" x14ac:dyDescent="0.3">
      <c r="A791" s="16">
        <v>43188</v>
      </c>
      <c r="B791" t="s">
        <v>3</v>
      </c>
      <c r="C791" t="s">
        <v>7</v>
      </c>
      <c r="D791" t="s">
        <v>27</v>
      </c>
      <c r="E791">
        <v>2018</v>
      </c>
      <c r="F791" t="s">
        <v>33</v>
      </c>
      <c r="G791" s="16">
        <v>43188</v>
      </c>
      <c r="H791" t="s">
        <v>3564</v>
      </c>
      <c r="I791" t="s">
        <v>35</v>
      </c>
      <c r="J791">
        <v>70</v>
      </c>
      <c r="K791">
        <v>2037</v>
      </c>
      <c r="L791">
        <v>6474</v>
      </c>
      <c r="M791">
        <v>142590</v>
      </c>
      <c r="N791">
        <v>453180</v>
      </c>
      <c r="O791">
        <v>310590</v>
      </c>
    </row>
    <row r="792" spans="1:15" x14ac:dyDescent="0.3">
      <c r="A792" s="16">
        <v>42815</v>
      </c>
      <c r="B792" t="s">
        <v>4</v>
      </c>
      <c r="C792" t="s">
        <v>15</v>
      </c>
      <c r="D792" t="s">
        <v>27</v>
      </c>
      <c r="E792">
        <v>2017</v>
      </c>
      <c r="F792" t="s">
        <v>33</v>
      </c>
      <c r="G792" s="16">
        <v>42815</v>
      </c>
      <c r="H792" t="s">
        <v>846</v>
      </c>
      <c r="I792" t="s">
        <v>35</v>
      </c>
      <c r="J792">
        <v>57</v>
      </c>
      <c r="K792">
        <v>2887</v>
      </c>
      <c r="L792">
        <v>5932</v>
      </c>
      <c r="M792">
        <v>164559</v>
      </c>
      <c r="N792">
        <v>338124</v>
      </c>
      <c r="O792">
        <v>173565</v>
      </c>
    </row>
    <row r="793" spans="1:15" x14ac:dyDescent="0.3">
      <c r="A793" s="16">
        <v>43543</v>
      </c>
      <c r="B793" t="s">
        <v>6</v>
      </c>
      <c r="C793" t="s">
        <v>23</v>
      </c>
      <c r="D793" t="s">
        <v>27</v>
      </c>
      <c r="E793">
        <v>2019</v>
      </c>
      <c r="F793" t="s">
        <v>33</v>
      </c>
      <c r="G793" s="16">
        <v>43543</v>
      </c>
      <c r="H793" t="s">
        <v>3555</v>
      </c>
      <c r="I793" t="s">
        <v>35</v>
      </c>
      <c r="J793">
        <v>94</v>
      </c>
      <c r="K793">
        <v>4078</v>
      </c>
      <c r="L793">
        <v>8788</v>
      </c>
      <c r="M793">
        <v>383332</v>
      </c>
      <c r="N793">
        <v>826072</v>
      </c>
      <c r="O793">
        <v>442740</v>
      </c>
    </row>
    <row r="794" spans="1:15" x14ac:dyDescent="0.3">
      <c r="A794" s="16">
        <v>42761</v>
      </c>
      <c r="B794" t="s">
        <v>3</v>
      </c>
      <c r="C794" t="s">
        <v>8</v>
      </c>
      <c r="D794" t="s">
        <v>25</v>
      </c>
      <c r="E794">
        <v>2017</v>
      </c>
      <c r="F794" t="s">
        <v>33</v>
      </c>
      <c r="G794" s="16">
        <v>42761</v>
      </c>
      <c r="H794" t="s">
        <v>3554</v>
      </c>
      <c r="I794" t="s">
        <v>34</v>
      </c>
      <c r="J794">
        <v>30</v>
      </c>
      <c r="K794">
        <v>3597</v>
      </c>
      <c r="L794">
        <v>8571</v>
      </c>
      <c r="M794">
        <v>107910</v>
      </c>
      <c r="N794">
        <v>257130</v>
      </c>
      <c r="O794">
        <v>149220</v>
      </c>
    </row>
    <row r="795" spans="1:15" x14ac:dyDescent="0.3">
      <c r="A795" s="16">
        <v>42750</v>
      </c>
      <c r="B795" t="s">
        <v>5</v>
      </c>
      <c r="C795" t="s">
        <v>18</v>
      </c>
      <c r="D795" t="s">
        <v>25</v>
      </c>
      <c r="E795">
        <v>2017</v>
      </c>
      <c r="F795" t="s">
        <v>33</v>
      </c>
      <c r="G795" s="16">
        <v>42750</v>
      </c>
      <c r="H795" t="s">
        <v>3552</v>
      </c>
      <c r="I795" t="s">
        <v>35</v>
      </c>
      <c r="J795">
        <v>89</v>
      </c>
      <c r="K795">
        <v>5985</v>
      </c>
      <c r="L795">
        <v>9791</v>
      </c>
      <c r="M795">
        <v>532665</v>
      </c>
      <c r="N795">
        <v>871399</v>
      </c>
      <c r="O795">
        <v>338734</v>
      </c>
    </row>
    <row r="796" spans="1:15" x14ac:dyDescent="0.3">
      <c r="A796" s="16">
        <v>43142</v>
      </c>
      <c r="B796" t="s">
        <v>3</v>
      </c>
      <c r="C796" t="s">
        <v>9</v>
      </c>
      <c r="D796" t="s">
        <v>27</v>
      </c>
      <c r="E796">
        <v>2018</v>
      </c>
      <c r="F796" t="s">
        <v>33</v>
      </c>
      <c r="G796" s="16">
        <v>43142</v>
      </c>
      <c r="H796" t="s">
        <v>850</v>
      </c>
      <c r="I796" t="s">
        <v>35</v>
      </c>
      <c r="J796">
        <v>25</v>
      </c>
      <c r="K796">
        <v>7251</v>
      </c>
      <c r="L796">
        <v>11414</v>
      </c>
      <c r="M796">
        <v>181275</v>
      </c>
      <c r="N796">
        <v>285350</v>
      </c>
      <c r="O796">
        <v>104075</v>
      </c>
    </row>
    <row r="797" spans="1:15" x14ac:dyDescent="0.3">
      <c r="A797" s="16">
        <v>43143</v>
      </c>
      <c r="B797" t="s">
        <v>5</v>
      </c>
      <c r="C797" t="s">
        <v>19</v>
      </c>
      <c r="D797" t="s">
        <v>27</v>
      </c>
      <c r="E797">
        <v>2018</v>
      </c>
      <c r="F797" t="s">
        <v>33</v>
      </c>
      <c r="G797" s="16">
        <v>43143</v>
      </c>
      <c r="H797" t="s">
        <v>3549</v>
      </c>
      <c r="I797" t="s">
        <v>34</v>
      </c>
      <c r="J797">
        <v>60</v>
      </c>
      <c r="K797">
        <v>5306</v>
      </c>
      <c r="L797">
        <v>7967</v>
      </c>
      <c r="M797">
        <v>318360</v>
      </c>
      <c r="N797">
        <v>478020</v>
      </c>
      <c r="O797">
        <v>159660</v>
      </c>
    </row>
    <row r="798" spans="1:15" x14ac:dyDescent="0.3">
      <c r="A798" s="16">
        <v>43915</v>
      </c>
      <c r="B798" t="s">
        <v>3</v>
      </c>
      <c r="C798" t="s">
        <v>10</v>
      </c>
      <c r="D798" t="s">
        <v>27</v>
      </c>
      <c r="E798">
        <v>2020</v>
      </c>
      <c r="F798" t="s">
        <v>33</v>
      </c>
      <c r="G798" s="16">
        <v>43915</v>
      </c>
      <c r="H798" t="s">
        <v>852</v>
      </c>
      <c r="I798" t="s">
        <v>34</v>
      </c>
      <c r="J798">
        <v>57</v>
      </c>
      <c r="K798">
        <v>8048</v>
      </c>
      <c r="L798">
        <v>11844</v>
      </c>
      <c r="M798">
        <v>458736</v>
      </c>
      <c r="N798">
        <v>675108</v>
      </c>
      <c r="O798">
        <v>216372</v>
      </c>
    </row>
    <row r="799" spans="1:15" x14ac:dyDescent="0.3">
      <c r="A799" s="16">
        <v>43174</v>
      </c>
      <c r="B799" t="s">
        <v>6</v>
      </c>
      <c r="C799" t="s">
        <v>22</v>
      </c>
      <c r="D799" t="s">
        <v>24</v>
      </c>
      <c r="E799">
        <v>2018</v>
      </c>
      <c r="F799" t="s">
        <v>33</v>
      </c>
      <c r="G799" s="16">
        <v>43174</v>
      </c>
      <c r="H799" t="s">
        <v>3534</v>
      </c>
      <c r="I799" t="s">
        <v>34</v>
      </c>
      <c r="J799">
        <v>30</v>
      </c>
      <c r="K799">
        <v>8731</v>
      </c>
      <c r="L799">
        <v>15386</v>
      </c>
      <c r="M799">
        <v>261930</v>
      </c>
      <c r="N799">
        <v>461580</v>
      </c>
      <c r="O799">
        <v>199650</v>
      </c>
    </row>
    <row r="800" spans="1:15" x14ac:dyDescent="0.3">
      <c r="A800" s="16">
        <v>42771</v>
      </c>
      <c r="B800" t="s">
        <v>5</v>
      </c>
      <c r="C800" t="s">
        <v>19</v>
      </c>
      <c r="D800" t="s">
        <v>26</v>
      </c>
      <c r="E800">
        <v>2017</v>
      </c>
      <c r="F800" t="s">
        <v>33</v>
      </c>
      <c r="G800" s="16">
        <v>42771</v>
      </c>
      <c r="H800" t="s">
        <v>3533</v>
      </c>
      <c r="I800" t="s">
        <v>35</v>
      </c>
      <c r="J800">
        <v>85</v>
      </c>
      <c r="K800">
        <v>5535</v>
      </c>
      <c r="L800">
        <v>9399</v>
      </c>
      <c r="M800">
        <v>470475</v>
      </c>
      <c r="N800">
        <v>798915</v>
      </c>
      <c r="O800">
        <v>328440</v>
      </c>
    </row>
    <row r="801" spans="1:15" x14ac:dyDescent="0.3">
      <c r="A801" s="16">
        <v>42746</v>
      </c>
      <c r="B801" t="s">
        <v>6</v>
      </c>
      <c r="C801" t="s">
        <v>22</v>
      </c>
      <c r="D801" t="s">
        <v>25</v>
      </c>
      <c r="E801">
        <v>2017</v>
      </c>
      <c r="F801" t="s">
        <v>33</v>
      </c>
      <c r="G801" s="16">
        <v>42746</v>
      </c>
      <c r="H801" t="s">
        <v>3525</v>
      </c>
      <c r="I801" t="s">
        <v>35</v>
      </c>
      <c r="J801">
        <v>71</v>
      </c>
      <c r="K801">
        <v>7063</v>
      </c>
      <c r="L801">
        <v>10181</v>
      </c>
      <c r="M801">
        <v>501473</v>
      </c>
      <c r="N801">
        <v>722851</v>
      </c>
      <c r="O801">
        <v>221378</v>
      </c>
    </row>
    <row r="802" spans="1:15" x14ac:dyDescent="0.3">
      <c r="A802" s="16">
        <v>43501</v>
      </c>
      <c r="B802" t="s">
        <v>5</v>
      </c>
      <c r="C802" t="s">
        <v>17</v>
      </c>
      <c r="D802" t="s">
        <v>24</v>
      </c>
      <c r="E802">
        <v>2019</v>
      </c>
      <c r="F802" t="s">
        <v>33</v>
      </c>
      <c r="G802" s="16">
        <v>43501</v>
      </c>
      <c r="H802" t="s">
        <v>3523</v>
      </c>
      <c r="I802" t="s">
        <v>35</v>
      </c>
      <c r="J802">
        <v>40</v>
      </c>
      <c r="K802">
        <v>8542</v>
      </c>
      <c r="L802">
        <v>13767</v>
      </c>
      <c r="M802">
        <v>341680</v>
      </c>
      <c r="N802">
        <v>550680</v>
      </c>
      <c r="O802">
        <v>209000</v>
      </c>
    </row>
    <row r="803" spans="1:15" x14ac:dyDescent="0.3">
      <c r="A803" s="16">
        <v>43905</v>
      </c>
      <c r="B803" t="s">
        <v>5</v>
      </c>
      <c r="C803" t="s">
        <v>17</v>
      </c>
      <c r="D803" t="s">
        <v>27</v>
      </c>
      <c r="E803">
        <v>2020</v>
      </c>
      <c r="F803" t="s">
        <v>33</v>
      </c>
      <c r="G803" s="16">
        <v>43905</v>
      </c>
      <c r="H803" t="s">
        <v>3517</v>
      </c>
      <c r="I803" t="s">
        <v>35</v>
      </c>
      <c r="J803">
        <v>87</v>
      </c>
      <c r="K803">
        <v>5805</v>
      </c>
      <c r="L803">
        <v>12392</v>
      </c>
      <c r="M803">
        <v>505035</v>
      </c>
      <c r="N803">
        <v>1078104</v>
      </c>
      <c r="O803">
        <v>573069</v>
      </c>
    </row>
    <row r="804" spans="1:15" x14ac:dyDescent="0.3">
      <c r="A804" s="16">
        <v>43151</v>
      </c>
      <c r="B804" t="s">
        <v>3</v>
      </c>
      <c r="C804" t="s">
        <v>10</v>
      </c>
      <c r="D804" t="s">
        <v>25</v>
      </c>
      <c r="E804">
        <v>2018</v>
      </c>
      <c r="F804" t="s">
        <v>33</v>
      </c>
      <c r="G804" s="16">
        <v>43151</v>
      </c>
      <c r="H804" t="s">
        <v>3515</v>
      </c>
      <c r="I804" t="s">
        <v>34</v>
      </c>
      <c r="J804">
        <v>73</v>
      </c>
      <c r="K804">
        <v>7803</v>
      </c>
      <c r="L804">
        <v>10866</v>
      </c>
      <c r="M804">
        <v>569619</v>
      </c>
      <c r="N804">
        <v>793218</v>
      </c>
      <c r="O804">
        <v>223599</v>
      </c>
    </row>
    <row r="805" spans="1:15" x14ac:dyDescent="0.3">
      <c r="A805" s="16">
        <v>43105</v>
      </c>
      <c r="B805" t="s">
        <v>3</v>
      </c>
      <c r="C805" t="s">
        <v>8</v>
      </c>
      <c r="D805" t="s">
        <v>27</v>
      </c>
      <c r="E805">
        <v>2018</v>
      </c>
      <c r="F805" t="s">
        <v>33</v>
      </c>
      <c r="G805" s="16">
        <v>43105</v>
      </c>
      <c r="H805" t="s">
        <v>3511</v>
      </c>
      <c r="I805" t="s">
        <v>35</v>
      </c>
      <c r="J805">
        <v>40</v>
      </c>
      <c r="K805">
        <v>2851</v>
      </c>
      <c r="L805">
        <v>6885</v>
      </c>
      <c r="M805">
        <v>114040</v>
      </c>
      <c r="N805">
        <v>275400</v>
      </c>
      <c r="O805">
        <v>161360</v>
      </c>
    </row>
    <row r="806" spans="1:15" x14ac:dyDescent="0.3">
      <c r="A806" s="16">
        <v>42823</v>
      </c>
      <c r="B806" t="s">
        <v>3</v>
      </c>
      <c r="C806" t="s">
        <v>10</v>
      </c>
      <c r="D806" t="s">
        <v>24</v>
      </c>
      <c r="E806">
        <v>2017</v>
      </c>
      <c r="F806" t="s">
        <v>33</v>
      </c>
      <c r="G806" s="16">
        <v>42823</v>
      </c>
      <c r="H806" t="s">
        <v>3506</v>
      </c>
      <c r="I806" t="s">
        <v>34</v>
      </c>
      <c r="J806">
        <v>81</v>
      </c>
      <c r="K806">
        <v>5030</v>
      </c>
      <c r="L806">
        <v>10171</v>
      </c>
      <c r="M806">
        <v>407430</v>
      </c>
      <c r="N806">
        <v>823851</v>
      </c>
      <c r="O806">
        <v>416421</v>
      </c>
    </row>
    <row r="807" spans="1:15" x14ac:dyDescent="0.3">
      <c r="A807" s="16">
        <v>43876</v>
      </c>
      <c r="B807" t="s">
        <v>3</v>
      </c>
      <c r="C807" t="s">
        <v>7</v>
      </c>
      <c r="D807" t="s">
        <v>27</v>
      </c>
      <c r="E807">
        <v>2020</v>
      </c>
      <c r="F807" t="s">
        <v>33</v>
      </c>
      <c r="G807" s="16">
        <v>43876</v>
      </c>
      <c r="H807" t="s">
        <v>3503</v>
      </c>
      <c r="I807" t="s">
        <v>34</v>
      </c>
      <c r="J807">
        <v>67</v>
      </c>
      <c r="K807">
        <v>2257</v>
      </c>
      <c r="L807">
        <v>3523</v>
      </c>
      <c r="M807">
        <v>151219</v>
      </c>
      <c r="N807">
        <v>236041</v>
      </c>
      <c r="O807">
        <v>84822</v>
      </c>
    </row>
    <row r="808" spans="1:15" x14ac:dyDescent="0.3">
      <c r="A808" s="16">
        <v>43176</v>
      </c>
      <c r="B808" t="s">
        <v>6</v>
      </c>
      <c r="C808" t="s">
        <v>20</v>
      </c>
      <c r="D808" t="s">
        <v>24</v>
      </c>
      <c r="E808">
        <v>2018</v>
      </c>
      <c r="F808" t="s">
        <v>33</v>
      </c>
      <c r="G808" s="16">
        <v>43176</v>
      </c>
      <c r="H808" t="s">
        <v>3502</v>
      </c>
      <c r="I808" t="s">
        <v>34</v>
      </c>
      <c r="J808">
        <v>87</v>
      </c>
      <c r="K808">
        <v>3286</v>
      </c>
      <c r="L808">
        <v>8141</v>
      </c>
      <c r="M808">
        <v>285882</v>
      </c>
      <c r="N808">
        <v>708267</v>
      </c>
      <c r="O808">
        <v>422385</v>
      </c>
    </row>
    <row r="809" spans="1:15" x14ac:dyDescent="0.3">
      <c r="A809" s="16">
        <v>43505</v>
      </c>
      <c r="B809" t="s">
        <v>6</v>
      </c>
      <c r="C809" t="s">
        <v>21</v>
      </c>
      <c r="D809" t="s">
        <v>24</v>
      </c>
      <c r="E809">
        <v>2019</v>
      </c>
      <c r="F809" t="s">
        <v>33</v>
      </c>
      <c r="G809" s="16">
        <v>43505</v>
      </c>
      <c r="H809" t="s">
        <v>863</v>
      </c>
      <c r="I809" t="s">
        <v>35</v>
      </c>
      <c r="J809">
        <v>80</v>
      </c>
      <c r="K809">
        <v>2214</v>
      </c>
      <c r="L809">
        <v>7871</v>
      </c>
      <c r="M809">
        <v>177120</v>
      </c>
      <c r="N809">
        <v>629680</v>
      </c>
      <c r="O809">
        <v>452560</v>
      </c>
    </row>
    <row r="810" spans="1:15" x14ac:dyDescent="0.3">
      <c r="A810" s="16">
        <v>43906</v>
      </c>
      <c r="B810" t="s">
        <v>6</v>
      </c>
      <c r="C810" t="s">
        <v>22</v>
      </c>
      <c r="D810" t="s">
        <v>27</v>
      </c>
      <c r="E810">
        <v>2020</v>
      </c>
      <c r="F810" t="s">
        <v>33</v>
      </c>
      <c r="G810" s="16">
        <v>43906</v>
      </c>
      <c r="H810" t="s">
        <v>864</v>
      </c>
      <c r="I810" t="s">
        <v>34</v>
      </c>
      <c r="J810">
        <v>55</v>
      </c>
      <c r="K810">
        <v>8477</v>
      </c>
      <c r="L810">
        <v>11963</v>
      </c>
      <c r="M810">
        <v>466235</v>
      </c>
      <c r="N810">
        <v>657965</v>
      </c>
      <c r="O810">
        <v>191730</v>
      </c>
    </row>
    <row r="811" spans="1:15" x14ac:dyDescent="0.3">
      <c r="A811" s="16">
        <v>43510</v>
      </c>
      <c r="B811" t="s">
        <v>4</v>
      </c>
      <c r="C811" t="s">
        <v>14</v>
      </c>
      <c r="D811" t="s">
        <v>27</v>
      </c>
      <c r="E811">
        <v>2019</v>
      </c>
      <c r="F811" t="s">
        <v>33</v>
      </c>
      <c r="G811" s="16">
        <v>43510</v>
      </c>
      <c r="H811" t="s">
        <v>3501</v>
      </c>
      <c r="I811" t="s">
        <v>35</v>
      </c>
      <c r="J811">
        <v>30</v>
      </c>
      <c r="K811">
        <v>5400</v>
      </c>
      <c r="L811">
        <v>9910</v>
      </c>
      <c r="M811">
        <v>162000</v>
      </c>
      <c r="N811">
        <v>297300</v>
      </c>
      <c r="O811">
        <v>135300</v>
      </c>
    </row>
    <row r="812" spans="1:15" x14ac:dyDescent="0.3">
      <c r="A812" s="16">
        <v>43844</v>
      </c>
      <c r="B812" t="s">
        <v>3</v>
      </c>
      <c r="C812" t="s">
        <v>7</v>
      </c>
      <c r="D812" t="s">
        <v>27</v>
      </c>
      <c r="E812">
        <v>2020</v>
      </c>
      <c r="F812" t="s">
        <v>33</v>
      </c>
      <c r="G812" s="16">
        <v>43844</v>
      </c>
      <c r="H812" t="s">
        <v>866</v>
      </c>
      <c r="I812" t="s">
        <v>35</v>
      </c>
      <c r="J812">
        <v>33</v>
      </c>
      <c r="K812">
        <v>3875</v>
      </c>
      <c r="L812">
        <v>10711</v>
      </c>
      <c r="M812">
        <v>127875</v>
      </c>
      <c r="N812">
        <v>353463</v>
      </c>
      <c r="O812">
        <v>225588</v>
      </c>
    </row>
    <row r="813" spans="1:15" x14ac:dyDescent="0.3">
      <c r="A813" s="16">
        <v>42749</v>
      </c>
      <c r="B813" t="s">
        <v>4</v>
      </c>
      <c r="C813" t="s">
        <v>13</v>
      </c>
      <c r="D813" t="s">
        <v>25</v>
      </c>
      <c r="E813">
        <v>2017</v>
      </c>
      <c r="F813" t="s">
        <v>33</v>
      </c>
      <c r="G813" s="16">
        <v>42749</v>
      </c>
      <c r="H813" t="s">
        <v>3498</v>
      </c>
      <c r="I813" t="s">
        <v>35</v>
      </c>
      <c r="J813">
        <v>71</v>
      </c>
      <c r="K813">
        <v>5246</v>
      </c>
      <c r="L813">
        <v>8309</v>
      </c>
      <c r="M813">
        <v>372466</v>
      </c>
      <c r="N813">
        <v>589939</v>
      </c>
      <c r="O813">
        <v>217473</v>
      </c>
    </row>
    <row r="814" spans="1:15" x14ac:dyDescent="0.3">
      <c r="A814" s="16">
        <v>43118</v>
      </c>
      <c r="B814" t="s">
        <v>3</v>
      </c>
      <c r="C814" t="s">
        <v>9</v>
      </c>
      <c r="D814" t="s">
        <v>24</v>
      </c>
      <c r="E814">
        <v>2018</v>
      </c>
      <c r="F814" t="s">
        <v>33</v>
      </c>
      <c r="G814" s="16">
        <v>43118</v>
      </c>
      <c r="H814" t="s">
        <v>868</v>
      </c>
      <c r="I814" t="s">
        <v>34</v>
      </c>
      <c r="J814">
        <v>67</v>
      </c>
      <c r="K814">
        <v>3149</v>
      </c>
      <c r="L814">
        <v>8339</v>
      </c>
      <c r="M814">
        <v>210983</v>
      </c>
      <c r="N814">
        <v>558713</v>
      </c>
      <c r="O814">
        <v>347730</v>
      </c>
    </row>
    <row r="815" spans="1:15" x14ac:dyDescent="0.3">
      <c r="A815" s="16">
        <v>42750</v>
      </c>
      <c r="B815" t="s">
        <v>4</v>
      </c>
      <c r="C815" t="s">
        <v>14</v>
      </c>
      <c r="D815" t="s">
        <v>26</v>
      </c>
      <c r="E815">
        <v>2017</v>
      </c>
      <c r="F815" t="s">
        <v>33</v>
      </c>
      <c r="G815" s="16">
        <v>42750</v>
      </c>
      <c r="H815" t="s">
        <v>3494</v>
      </c>
      <c r="I815" t="s">
        <v>34</v>
      </c>
      <c r="J815">
        <v>85</v>
      </c>
      <c r="K815">
        <v>6772</v>
      </c>
      <c r="L815">
        <v>11264</v>
      </c>
      <c r="M815">
        <v>575620</v>
      </c>
      <c r="N815">
        <v>957440</v>
      </c>
      <c r="O815">
        <v>381820</v>
      </c>
    </row>
    <row r="816" spans="1:15" x14ac:dyDescent="0.3">
      <c r="A816" s="16">
        <v>43837</v>
      </c>
      <c r="B816" t="s">
        <v>6</v>
      </c>
      <c r="C816" t="s">
        <v>21</v>
      </c>
      <c r="D816" t="s">
        <v>26</v>
      </c>
      <c r="E816">
        <v>2020</v>
      </c>
      <c r="F816" t="s">
        <v>33</v>
      </c>
      <c r="G816" s="16">
        <v>43837</v>
      </c>
      <c r="H816" t="s">
        <v>3492</v>
      </c>
      <c r="I816" t="s">
        <v>35</v>
      </c>
      <c r="J816">
        <v>98</v>
      </c>
      <c r="K816">
        <v>4988</v>
      </c>
      <c r="L816">
        <v>10844</v>
      </c>
      <c r="M816">
        <v>488824</v>
      </c>
      <c r="N816">
        <v>1062712</v>
      </c>
      <c r="O816">
        <v>573888</v>
      </c>
    </row>
    <row r="817" spans="1:15" x14ac:dyDescent="0.3">
      <c r="A817" s="16">
        <v>43144</v>
      </c>
      <c r="B817" t="s">
        <v>5</v>
      </c>
      <c r="C817" t="s">
        <v>16</v>
      </c>
      <c r="D817" t="s">
        <v>25</v>
      </c>
      <c r="E817">
        <v>2018</v>
      </c>
      <c r="F817" t="s">
        <v>33</v>
      </c>
      <c r="G817" s="16">
        <v>43144</v>
      </c>
      <c r="H817" t="s">
        <v>871</v>
      </c>
      <c r="I817" t="s">
        <v>35</v>
      </c>
      <c r="J817">
        <v>49</v>
      </c>
      <c r="K817">
        <v>2165</v>
      </c>
      <c r="L817">
        <v>4393</v>
      </c>
      <c r="M817">
        <v>106085</v>
      </c>
      <c r="N817">
        <v>215257</v>
      </c>
      <c r="O817">
        <v>109172</v>
      </c>
    </row>
    <row r="818" spans="1:15" x14ac:dyDescent="0.3">
      <c r="A818" s="16">
        <v>43870</v>
      </c>
      <c r="B818" t="s">
        <v>4</v>
      </c>
      <c r="C818" t="s">
        <v>14</v>
      </c>
      <c r="D818" t="s">
        <v>26</v>
      </c>
      <c r="E818">
        <v>2020</v>
      </c>
      <c r="F818" t="s">
        <v>33</v>
      </c>
      <c r="G818" s="16">
        <v>43870</v>
      </c>
      <c r="H818" t="s">
        <v>3485</v>
      </c>
      <c r="I818" t="s">
        <v>35</v>
      </c>
      <c r="J818">
        <v>84</v>
      </c>
      <c r="K818">
        <v>5632</v>
      </c>
      <c r="L818">
        <v>10481</v>
      </c>
      <c r="M818">
        <v>473088</v>
      </c>
      <c r="N818">
        <v>880404</v>
      </c>
      <c r="O818">
        <v>407316</v>
      </c>
    </row>
    <row r="819" spans="1:15" x14ac:dyDescent="0.3">
      <c r="A819" s="16">
        <v>42810</v>
      </c>
      <c r="B819" t="s">
        <v>5</v>
      </c>
      <c r="C819" t="s">
        <v>18</v>
      </c>
      <c r="D819" t="s">
        <v>27</v>
      </c>
      <c r="E819">
        <v>2017</v>
      </c>
      <c r="F819" t="s">
        <v>33</v>
      </c>
      <c r="G819" s="16">
        <v>42810</v>
      </c>
      <c r="H819" t="s">
        <v>3474</v>
      </c>
      <c r="I819" t="s">
        <v>35</v>
      </c>
      <c r="J819">
        <v>74</v>
      </c>
      <c r="K819">
        <v>7011</v>
      </c>
      <c r="L819">
        <v>8702</v>
      </c>
      <c r="M819">
        <v>518814</v>
      </c>
      <c r="N819">
        <v>643948</v>
      </c>
      <c r="O819">
        <v>125134</v>
      </c>
    </row>
    <row r="820" spans="1:15" x14ac:dyDescent="0.3">
      <c r="A820" s="16">
        <v>43126</v>
      </c>
      <c r="B820" t="s">
        <v>5</v>
      </c>
      <c r="C820" t="s">
        <v>18</v>
      </c>
      <c r="D820" t="s">
        <v>24</v>
      </c>
      <c r="E820">
        <v>2018</v>
      </c>
      <c r="F820" t="s">
        <v>33</v>
      </c>
      <c r="G820" s="16">
        <v>43126</v>
      </c>
      <c r="H820" t="s">
        <v>3473</v>
      </c>
      <c r="I820" t="s">
        <v>34</v>
      </c>
      <c r="J820">
        <v>14</v>
      </c>
      <c r="K820">
        <v>2494</v>
      </c>
      <c r="L820">
        <v>5962</v>
      </c>
      <c r="M820">
        <v>34916</v>
      </c>
      <c r="N820">
        <v>83468</v>
      </c>
      <c r="O820">
        <v>48552</v>
      </c>
    </row>
    <row r="821" spans="1:15" x14ac:dyDescent="0.3">
      <c r="A821" s="16">
        <v>43523</v>
      </c>
      <c r="B821" t="s">
        <v>5</v>
      </c>
      <c r="C821" t="s">
        <v>19</v>
      </c>
      <c r="D821" t="s">
        <v>26</v>
      </c>
      <c r="E821">
        <v>2019</v>
      </c>
      <c r="F821" t="s">
        <v>33</v>
      </c>
      <c r="G821" s="16">
        <v>43523</v>
      </c>
      <c r="H821" t="s">
        <v>3468</v>
      </c>
      <c r="I821" t="s">
        <v>35</v>
      </c>
      <c r="J821">
        <v>40</v>
      </c>
      <c r="K821">
        <v>7294</v>
      </c>
      <c r="L821">
        <v>13574</v>
      </c>
      <c r="M821">
        <v>291760</v>
      </c>
      <c r="N821">
        <v>542960</v>
      </c>
      <c r="O821">
        <v>251200</v>
      </c>
    </row>
    <row r="822" spans="1:15" x14ac:dyDescent="0.3">
      <c r="A822" s="16">
        <v>43141</v>
      </c>
      <c r="B822" t="s">
        <v>3</v>
      </c>
      <c r="C822" t="s">
        <v>8</v>
      </c>
      <c r="D822" t="s">
        <v>24</v>
      </c>
      <c r="E822">
        <v>2018</v>
      </c>
      <c r="F822" t="s">
        <v>33</v>
      </c>
      <c r="G822" s="16">
        <v>43141</v>
      </c>
      <c r="H822" t="s">
        <v>3462</v>
      </c>
      <c r="I822" t="s">
        <v>35</v>
      </c>
      <c r="J822">
        <v>30</v>
      </c>
      <c r="K822">
        <v>4703</v>
      </c>
      <c r="L822">
        <v>5819</v>
      </c>
      <c r="M822">
        <v>141090</v>
      </c>
      <c r="N822">
        <v>174570</v>
      </c>
      <c r="O822">
        <v>33480</v>
      </c>
    </row>
    <row r="823" spans="1:15" x14ac:dyDescent="0.3">
      <c r="A823" s="16">
        <v>43488</v>
      </c>
      <c r="B823" t="s">
        <v>6</v>
      </c>
      <c r="C823" t="s">
        <v>20</v>
      </c>
      <c r="D823" t="s">
        <v>25</v>
      </c>
      <c r="E823">
        <v>2019</v>
      </c>
      <c r="F823" t="s">
        <v>33</v>
      </c>
      <c r="G823" s="16">
        <v>43488</v>
      </c>
      <c r="H823" t="s">
        <v>877</v>
      </c>
      <c r="I823" t="s">
        <v>34</v>
      </c>
      <c r="J823">
        <v>79</v>
      </c>
      <c r="K823">
        <v>6926</v>
      </c>
      <c r="L823">
        <v>11956</v>
      </c>
      <c r="M823">
        <v>547154</v>
      </c>
      <c r="N823">
        <v>944524</v>
      </c>
      <c r="O823">
        <v>397370</v>
      </c>
    </row>
    <row r="824" spans="1:15" x14ac:dyDescent="0.3">
      <c r="A824" s="16">
        <v>42802</v>
      </c>
      <c r="B824" t="s">
        <v>5</v>
      </c>
      <c r="C824" t="s">
        <v>18</v>
      </c>
      <c r="D824" t="s">
        <v>26</v>
      </c>
      <c r="E824">
        <v>2017</v>
      </c>
      <c r="F824" t="s">
        <v>33</v>
      </c>
      <c r="G824" s="16">
        <v>42802</v>
      </c>
      <c r="H824" t="s">
        <v>3461</v>
      </c>
      <c r="I824" t="s">
        <v>35</v>
      </c>
      <c r="J824">
        <v>40</v>
      </c>
      <c r="K824">
        <v>7549</v>
      </c>
      <c r="L824">
        <v>12586</v>
      </c>
      <c r="M824">
        <v>301960</v>
      </c>
      <c r="N824">
        <v>503440</v>
      </c>
      <c r="O824">
        <v>201480</v>
      </c>
    </row>
    <row r="825" spans="1:15" x14ac:dyDescent="0.3">
      <c r="A825" s="16">
        <v>43135</v>
      </c>
      <c r="B825" t="s">
        <v>6</v>
      </c>
      <c r="C825" t="s">
        <v>23</v>
      </c>
      <c r="D825" t="s">
        <v>24</v>
      </c>
      <c r="E825">
        <v>2018</v>
      </c>
      <c r="F825" t="s">
        <v>33</v>
      </c>
      <c r="G825" s="16">
        <v>43135</v>
      </c>
      <c r="H825" t="s">
        <v>3444</v>
      </c>
      <c r="I825" t="s">
        <v>35</v>
      </c>
      <c r="J825">
        <v>82</v>
      </c>
      <c r="K825">
        <v>2638</v>
      </c>
      <c r="L825">
        <v>8722</v>
      </c>
      <c r="M825">
        <v>216316</v>
      </c>
      <c r="N825">
        <v>715204</v>
      </c>
      <c r="O825">
        <v>498888</v>
      </c>
    </row>
    <row r="826" spans="1:15" x14ac:dyDescent="0.3">
      <c r="A826" s="16">
        <v>43165</v>
      </c>
      <c r="B826" t="s">
        <v>4</v>
      </c>
      <c r="C826" t="s">
        <v>13</v>
      </c>
      <c r="D826" t="s">
        <v>25</v>
      </c>
      <c r="E826">
        <v>2018</v>
      </c>
      <c r="F826" t="s">
        <v>33</v>
      </c>
      <c r="G826" s="16">
        <v>43165</v>
      </c>
      <c r="H826" t="s">
        <v>3438</v>
      </c>
      <c r="I826" t="s">
        <v>34</v>
      </c>
      <c r="J826">
        <v>81</v>
      </c>
      <c r="K826">
        <v>7043</v>
      </c>
      <c r="L826">
        <v>10949</v>
      </c>
      <c r="M826">
        <v>570483</v>
      </c>
      <c r="N826">
        <v>886869</v>
      </c>
      <c r="O826">
        <v>316386</v>
      </c>
    </row>
    <row r="827" spans="1:15" x14ac:dyDescent="0.3">
      <c r="A827" s="16">
        <v>43885</v>
      </c>
      <c r="B827" t="s">
        <v>4</v>
      </c>
      <c r="C827" t="s">
        <v>13</v>
      </c>
      <c r="D827" t="s">
        <v>25</v>
      </c>
      <c r="E827">
        <v>2020</v>
      </c>
      <c r="F827" t="s">
        <v>33</v>
      </c>
      <c r="G827" s="16">
        <v>43885</v>
      </c>
      <c r="H827" t="s">
        <v>3435</v>
      </c>
      <c r="I827" t="s">
        <v>35</v>
      </c>
      <c r="J827">
        <v>85</v>
      </c>
      <c r="K827">
        <v>8437</v>
      </c>
      <c r="L827">
        <v>15153</v>
      </c>
      <c r="M827">
        <v>717145</v>
      </c>
      <c r="N827">
        <v>1288005</v>
      </c>
      <c r="O827">
        <v>570860</v>
      </c>
    </row>
    <row r="828" spans="1:15" x14ac:dyDescent="0.3">
      <c r="A828" s="16">
        <v>43168</v>
      </c>
      <c r="B828" t="s">
        <v>3</v>
      </c>
      <c r="C828" t="s">
        <v>7</v>
      </c>
      <c r="D828" t="s">
        <v>24</v>
      </c>
      <c r="E828">
        <v>2018</v>
      </c>
      <c r="F828" t="s">
        <v>33</v>
      </c>
      <c r="G828" s="16">
        <v>43168</v>
      </c>
      <c r="H828" t="s">
        <v>3434</v>
      </c>
      <c r="I828" t="s">
        <v>34</v>
      </c>
      <c r="J828">
        <v>97</v>
      </c>
      <c r="K828">
        <v>8201</v>
      </c>
      <c r="L828">
        <v>11319</v>
      </c>
      <c r="M828">
        <v>795497</v>
      </c>
      <c r="N828">
        <v>1097943</v>
      </c>
      <c r="O828">
        <v>302446</v>
      </c>
    </row>
    <row r="829" spans="1:15" x14ac:dyDescent="0.3">
      <c r="A829" s="16">
        <v>43541</v>
      </c>
      <c r="B829" t="s">
        <v>4</v>
      </c>
      <c r="C829" t="s">
        <v>13</v>
      </c>
      <c r="D829" t="s">
        <v>26</v>
      </c>
      <c r="E829">
        <v>2019</v>
      </c>
      <c r="F829" t="s">
        <v>33</v>
      </c>
      <c r="G829" s="16">
        <v>43541</v>
      </c>
      <c r="H829" t="s">
        <v>883</v>
      </c>
      <c r="I829" t="s">
        <v>34</v>
      </c>
      <c r="J829">
        <v>16</v>
      </c>
      <c r="K829">
        <v>4316</v>
      </c>
      <c r="L829">
        <v>9704</v>
      </c>
      <c r="M829">
        <v>69056</v>
      </c>
      <c r="N829">
        <v>155264</v>
      </c>
      <c r="O829">
        <v>86208</v>
      </c>
    </row>
    <row r="830" spans="1:15" x14ac:dyDescent="0.3">
      <c r="A830" s="16">
        <v>42779</v>
      </c>
      <c r="B830" t="s">
        <v>6</v>
      </c>
      <c r="C830" t="s">
        <v>23</v>
      </c>
      <c r="D830" t="s">
        <v>26</v>
      </c>
      <c r="E830">
        <v>2017</v>
      </c>
      <c r="F830" t="s">
        <v>33</v>
      </c>
      <c r="G830" s="16">
        <v>42779</v>
      </c>
      <c r="H830" t="s">
        <v>3425</v>
      </c>
      <c r="I830" t="s">
        <v>35</v>
      </c>
      <c r="J830">
        <v>62</v>
      </c>
      <c r="K830">
        <v>7415</v>
      </c>
      <c r="L830">
        <v>10221</v>
      </c>
      <c r="M830">
        <v>459730</v>
      </c>
      <c r="N830">
        <v>633702</v>
      </c>
      <c r="O830">
        <v>173972</v>
      </c>
    </row>
    <row r="831" spans="1:15" x14ac:dyDescent="0.3">
      <c r="A831" s="16">
        <v>43486</v>
      </c>
      <c r="B831" t="s">
        <v>4</v>
      </c>
      <c r="C831" t="s">
        <v>14</v>
      </c>
      <c r="D831" t="s">
        <v>26</v>
      </c>
      <c r="E831">
        <v>2019</v>
      </c>
      <c r="F831" t="s">
        <v>33</v>
      </c>
      <c r="G831" s="16">
        <v>43486</v>
      </c>
      <c r="H831" t="s">
        <v>885</v>
      </c>
      <c r="I831" t="s">
        <v>35</v>
      </c>
      <c r="J831">
        <v>35</v>
      </c>
      <c r="K831">
        <v>3623</v>
      </c>
      <c r="L831">
        <v>4848</v>
      </c>
      <c r="M831">
        <v>126805</v>
      </c>
      <c r="N831">
        <v>169680</v>
      </c>
      <c r="O831">
        <v>42875</v>
      </c>
    </row>
    <row r="832" spans="1:15" x14ac:dyDescent="0.3">
      <c r="A832" s="16">
        <v>43836</v>
      </c>
      <c r="B832" t="s">
        <v>6</v>
      </c>
      <c r="C832" t="s">
        <v>20</v>
      </c>
      <c r="D832" t="s">
        <v>27</v>
      </c>
      <c r="E832">
        <v>2020</v>
      </c>
      <c r="F832" t="s">
        <v>33</v>
      </c>
      <c r="G832" s="16">
        <v>43836</v>
      </c>
      <c r="H832" t="s">
        <v>3424</v>
      </c>
      <c r="I832" t="s">
        <v>34</v>
      </c>
      <c r="J832">
        <v>88</v>
      </c>
      <c r="K832">
        <v>3414</v>
      </c>
      <c r="L832">
        <v>6245</v>
      </c>
      <c r="M832">
        <v>300432</v>
      </c>
      <c r="N832">
        <v>549560</v>
      </c>
      <c r="O832">
        <v>249128</v>
      </c>
    </row>
    <row r="833" spans="1:15" x14ac:dyDescent="0.3">
      <c r="A833" s="16">
        <v>43105</v>
      </c>
      <c r="B833" t="s">
        <v>6</v>
      </c>
      <c r="C833" t="s">
        <v>21</v>
      </c>
      <c r="D833" t="s">
        <v>24</v>
      </c>
      <c r="E833">
        <v>2018</v>
      </c>
      <c r="F833" t="s">
        <v>33</v>
      </c>
      <c r="G833" s="16">
        <v>43105</v>
      </c>
      <c r="H833" t="s">
        <v>3423</v>
      </c>
      <c r="I833" t="s">
        <v>34</v>
      </c>
      <c r="J833">
        <v>33</v>
      </c>
      <c r="K833">
        <v>4154</v>
      </c>
      <c r="L833">
        <v>6713</v>
      </c>
      <c r="M833">
        <v>137082</v>
      </c>
      <c r="N833">
        <v>221529</v>
      </c>
      <c r="O833">
        <v>84447</v>
      </c>
    </row>
    <row r="834" spans="1:15" x14ac:dyDescent="0.3">
      <c r="A834" s="16">
        <v>43893</v>
      </c>
      <c r="B834" t="s">
        <v>5</v>
      </c>
      <c r="C834" t="s">
        <v>17</v>
      </c>
      <c r="D834" t="s">
        <v>25</v>
      </c>
      <c r="E834">
        <v>2020</v>
      </c>
      <c r="F834" t="s">
        <v>33</v>
      </c>
      <c r="G834" s="16">
        <v>43893</v>
      </c>
      <c r="H834" t="s">
        <v>3422</v>
      </c>
      <c r="I834" t="s">
        <v>34</v>
      </c>
      <c r="J834">
        <v>13</v>
      </c>
      <c r="K834">
        <v>2069</v>
      </c>
      <c r="L834">
        <v>4556</v>
      </c>
      <c r="M834">
        <v>26897</v>
      </c>
      <c r="N834">
        <v>59228</v>
      </c>
      <c r="O834">
        <v>32331</v>
      </c>
    </row>
    <row r="835" spans="1:15" x14ac:dyDescent="0.3">
      <c r="A835" s="16">
        <v>43529</v>
      </c>
      <c r="B835" t="s">
        <v>3</v>
      </c>
      <c r="C835" t="s">
        <v>8</v>
      </c>
      <c r="D835" t="s">
        <v>25</v>
      </c>
      <c r="E835">
        <v>2019</v>
      </c>
      <c r="F835" t="s">
        <v>33</v>
      </c>
      <c r="G835" s="16">
        <v>43529</v>
      </c>
      <c r="H835" t="s">
        <v>3421</v>
      </c>
      <c r="I835" t="s">
        <v>34</v>
      </c>
      <c r="J835">
        <v>94</v>
      </c>
      <c r="K835">
        <v>8273</v>
      </c>
      <c r="L835">
        <v>14570</v>
      </c>
      <c r="M835">
        <v>777662</v>
      </c>
      <c r="N835">
        <v>1369580</v>
      </c>
      <c r="O835">
        <v>591918</v>
      </c>
    </row>
    <row r="836" spans="1:15" x14ac:dyDescent="0.3">
      <c r="A836" s="16">
        <v>43104</v>
      </c>
      <c r="B836" t="s">
        <v>6</v>
      </c>
      <c r="C836" t="s">
        <v>20</v>
      </c>
      <c r="D836" t="s">
        <v>25</v>
      </c>
      <c r="E836">
        <v>2018</v>
      </c>
      <c r="F836" t="s">
        <v>33</v>
      </c>
      <c r="G836" s="16">
        <v>43104</v>
      </c>
      <c r="H836" t="s">
        <v>3419</v>
      </c>
      <c r="I836" t="s">
        <v>35</v>
      </c>
      <c r="J836">
        <v>89</v>
      </c>
      <c r="K836">
        <v>6134</v>
      </c>
      <c r="L836">
        <v>7531</v>
      </c>
      <c r="M836">
        <v>545926</v>
      </c>
      <c r="N836">
        <v>670259</v>
      </c>
      <c r="O836">
        <v>124333</v>
      </c>
    </row>
    <row r="837" spans="1:15" x14ac:dyDescent="0.3">
      <c r="A837" s="16">
        <v>43834</v>
      </c>
      <c r="B837" t="s">
        <v>6</v>
      </c>
      <c r="C837" t="s">
        <v>22</v>
      </c>
      <c r="D837" t="s">
        <v>25</v>
      </c>
      <c r="E837">
        <v>2020</v>
      </c>
      <c r="F837" t="s">
        <v>33</v>
      </c>
      <c r="G837" s="16">
        <v>43834</v>
      </c>
      <c r="H837" t="s">
        <v>3416</v>
      </c>
      <c r="I837" t="s">
        <v>34</v>
      </c>
      <c r="J837">
        <v>35</v>
      </c>
      <c r="K837">
        <v>3399</v>
      </c>
      <c r="L837">
        <v>7857</v>
      </c>
      <c r="M837">
        <v>118965</v>
      </c>
      <c r="N837">
        <v>274995</v>
      </c>
      <c r="O837">
        <v>156030</v>
      </c>
    </row>
    <row r="838" spans="1:15" x14ac:dyDescent="0.3">
      <c r="A838" s="16">
        <v>43161</v>
      </c>
      <c r="B838" t="s">
        <v>6</v>
      </c>
      <c r="C838" t="s">
        <v>21</v>
      </c>
      <c r="D838" t="s">
        <v>25</v>
      </c>
      <c r="E838">
        <v>2018</v>
      </c>
      <c r="F838" t="s">
        <v>33</v>
      </c>
      <c r="G838" s="16">
        <v>43161</v>
      </c>
      <c r="H838" t="s">
        <v>892</v>
      </c>
      <c r="I838" t="s">
        <v>34</v>
      </c>
      <c r="J838">
        <v>45</v>
      </c>
      <c r="K838">
        <v>7945</v>
      </c>
      <c r="L838">
        <v>13092</v>
      </c>
      <c r="M838">
        <v>357525</v>
      </c>
      <c r="N838">
        <v>589140</v>
      </c>
      <c r="O838">
        <v>231615</v>
      </c>
    </row>
    <row r="839" spans="1:15" x14ac:dyDescent="0.3">
      <c r="A839" s="16">
        <v>43107</v>
      </c>
      <c r="B839" t="s">
        <v>6</v>
      </c>
      <c r="C839" t="s">
        <v>23</v>
      </c>
      <c r="D839" t="s">
        <v>25</v>
      </c>
      <c r="E839">
        <v>2018</v>
      </c>
      <c r="F839" t="s">
        <v>33</v>
      </c>
      <c r="G839" s="16">
        <v>43107</v>
      </c>
      <c r="H839" t="s">
        <v>893</v>
      </c>
      <c r="I839" t="s">
        <v>34</v>
      </c>
      <c r="J839">
        <v>76</v>
      </c>
      <c r="K839">
        <v>7623</v>
      </c>
      <c r="L839">
        <v>10939</v>
      </c>
      <c r="M839">
        <v>579348</v>
      </c>
      <c r="N839">
        <v>831364</v>
      </c>
      <c r="O839">
        <v>252016</v>
      </c>
    </row>
    <row r="840" spans="1:15" x14ac:dyDescent="0.3">
      <c r="A840" s="16">
        <v>43524</v>
      </c>
      <c r="B840" t="s">
        <v>4</v>
      </c>
      <c r="C840" t="s">
        <v>12</v>
      </c>
      <c r="D840" t="s">
        <v>25</v>
      </c>
      <c r="E840">
        <v>2019</v>
      </c>
      <c r="F840" t="s">
        <v>33</v>
      </c>
      <c r="G840" s="16">
        <v>43524</v>
      </c>
      <c r="H840" t="s">
        <v>894</v>
      </c>
      <c r="I840" t="s">
        <v>35</v>
      </c>
      <c r="J840">
        <v>20</v>
      </c>
      <c r="K840">
        <v>5806</v>
      </c>
      <c r="L840">
        <v>8363</v>
      </c>
      <c r="M840">
        <v>116120</v>
      </c>
      <c r="N840">
        <v>167260</v>
      </c>
      <c r="O840">
        <v>51140</v>
      </c>
    </row>
    <row r="841" spans="1:15" x14ac:dyDescent="0.3">
      <c r="A841" s="16">
        <v>43921</v>
      </c>
      <c r="B841" t="s">
        <v>3</v>
      </c>
      <c r="C841" t="s">
        <v>8</v>
      </c>
      <c r="D841" t="s">
        <v>27</v>
      </c>
      <c r="E841">
        <v>2020</v>
      </c>
      <c r="F841" t="s">
        <v>33</v>
      </c>
      <c r="G841" s="16">
        <v>43921</v>
      </c>
      <c r="H841" t="s">
        <v>3415</v>
      </c>
      <c r="I841" t="s">
        <v>35</v>
      </c>
      <c r="J841">
        <v>50</v>
      </c>
      <c r="K841">
        <v>2827</v>
      </c>
      <c r="L841">
        <v>5039</v>
      </c>
      <c r="M841">
        <v>141350</v>
      </c>
      <c r="N841">
        <v>251950</v>
      </c>
      <c r="O841">
        <v>110600</v>
      </c>
    </row>
    <row r="842" spans="1:15" x14ac:dyDescent="0.3">
      <c r="A842" s="16">
        <v>43860</v>
      </c>
      <c r="B842" t="s">
        <v>5</v>
      </c>
      <c r="C842" t="s">
        <v>16</v>
      </c>
      <c r="D842" t="s">
        <v>24</v>
      </c>
      <c r="E842">
        <v>2020</v>
      </c>
      <c r="F842" t="s">
        <v>33</v>
      </c>
      <c r="G842" s="16">
        <v>43860</v>
      </c>
      <c r="H842" t="s">
        <v>3412</v>
      </c>
      <c r="I842" t="s">
        <v>34</v>
      </c>
      <c r="J842">
        <v>83</v>
      </c>
      <c r="K842">
        <v>5130</v>
      </c>
      <c r="L842">
        <v>6578</v>
      </c>
      <c r="M842">
        <v>425790</v>
      </c>
      <c r="N842">
        <v>545974</v>
      </c>
      <c r="O842">
        <v>120184</v>
      </c>
    </row>
    <row r="843" spans="1:15" x14ac:dyDescent="0.3">
      <c r="A843" s="16">
        <v>43514</v>
      </c>
      <c r="B843" t="s">
        <v>4</v>
      </c>
      <c r="C843" t="s">
        <v>14</v>
      </c>
      <c r="D843" t="s">
        <v>25</v>
      </c>
      <c r="E843">
        <v>2019</v>
      </c>
      <c r="F843" t="s">
        <v>33</v>
      </c>
      <c r="G843" s="16">
        <v>43514</v>
      </c>
      <c r="H843" t="s">
        <v>3408</v>
      </c>
      <c r="I843" t="s">
        <v>35</v>
      </c>
      <c r="J843">
        <v>46</v>
      </c>
      <c r="K843">
        <v>8061</v>
      </c>
      <c r="L843">
        <v>9202</v>
      </c>
      <c r="M843">
        <v>370806</v>
      </c>
      <c r="N843">
        <v>423292</v>
      </c>
      <c r="O843">
        <v>52486</v>
      </c>
    </row>
    <row r="844" spans="1:15" x14ac:dyDescent="0.3">
      <c r="A844" s="16">
        <v>43918</v>
      </c>
      <c r="B844" t="s">
        <v>6</v>
      </c>
      <c r="C844" t="s">
        <v>22</v>
      </c>
      <c r="D844" t="s">
        <v>26</v>
      </c>
      <c r="E844">
        <v>2020</v>
      </c>
      <c r="F844" t="s">
        <v>33</v>
      </c>
      <c r="G844" s="16">
        <v>43918</v>
      </c>
      <c r="H844" t="s">
        <v>3403</v>
      </c>
      <c r="I844" t="s">
        <v>34</v>
      </c>
      <c r="J844">
        <v>57</v>
      </c>
      <c r="K844">
        <v>6845</v>
      </c>
      <c r="L844">
        <v>8489</v>
      </c>
      <c r="M844">
        <v>390165</v>
      </c>
      <c r="N844">
        <v>483873</v>
      </c>
      <c r="O844">
        <v>93708</v>
      </c>
    </row>
    <row r="845" spans="1:15" x14ac:dyDescent="0.3">
      <c r="A845" s="16">
        <v>43134</v>
      </c>
      <c r="B845" t="s">
        <v>4</v>
      </c>
      <c r="C845" t="s">
        <v>14</v>
      </c>
      <c r="D845" t="s">
        <v>26</v>
      </c>
      <c r="E845">
        <v>2018</v>
      </c>
      <c r="F845" t="s">
        <v>33</v>
      </c>
      <c r="G845" s="16">
        <v>43134</v>
      </c>
      <c r="H845" t="s">
        <v>3402</v>
      </c>
      <c r="I845" t="s">
        <v>35</v>
      </c>
      <c r="J845">
        <v>50</v>
      </c>
      <c r="K845">
        <v>2715</v>
      </c>
      <c r="L845">
        <v>7268</v>
      </c>
      <c r="M845">
        <v>135750</v>
      </c>
      <c r="N845">
        <v>363400</v>
      </c>
      <c r="O845">
        <v>227650</v>
      </c>
    </row>
    <row r="846" spans="1:15" x14ac:dyDescent="0.3">
      <c r="A846" s="16">
        <v>42824</v>
      </c>
      <c r="B846" t="s">
        <v>3</v>
      </c>
      <c r="C846" t="s">
        <v>7</v>
      </c>
      <c r="D846" t="s">
        <v>25</v>
      </c>
      <c r="E846">
        <v>2017</v>
      </c>
      <c r="F846" t="s">
        <v>33</v>
      </c>
      <c r="G846" s="16">
        <v>42824</v>
      </c>
      <c r="H846" t="s">
        <v>900</v>
      </c>
      <c r="I846" t="s">
        <v>34</v>
      </c>
      <c r="J846">
        <v>55</v>
      </c>
      <c r="K846">
        <v>8852</v>
      </c>
      <c r="L846">
        <v>13777</v>
      </c>
      <c r="M846">
        <v>486860</v>
      </c>
      <c r="N846">
        <v>757735</v>
      </c>
      <c r="O846">
        <v>270875</v>
      </c>
    </row>
    <row r="847" spans="1:15" x14ac:dyDescent="0.3">
      <c r="A847" s="16">
        <v>43526</v>
      </c>
      <c r="B847" t="s">
        <v>6</v>
      </c>
      <c r="C847" t="s">
        <v>22</v>
      </c>
      <c r="D847" t="s">
        <v>24</v>
      </c>
      <c r="E847">
        <v>2019</v>
      </c>
      <c r="F847" t="s">
        <v>33</v>
      </c>
      <c r="G847" s="16">
        <v>43526</v>
      </c>
      <c r="H847" t="s">
        <v>3401</v>
      </c>
      <c r="I847" t="s">
        <v>34</v>
      </c>
      <c r="J847">
        <v>96</v>
      </c>
      <c r="K847">
        <v>2358</v>
      </c>
      <c r="L847">
        <v>7249</v>
      </c>
      <c r="M847">
        <v>226368</v>
      </c>
      <c r="N847">
        <v>695904</v>
      </c>
      <c r="O847">
        <v>469536</v>
      </c>
    </row>
    <row r="848" spans="1:15" x14ac:dyDescent="0.3">
      <c r="A848" s="16">
        <v>43158</v>
      </c>
      <c r="B848" t="s">
        <v>3</v>
      </c>
      <c r="C848" t="s">
        <v>9</v>
      </c>
      <c r="D848" t="s">
        <v>27</v>
      </c>
      <c r="E848">
        <v>2018</v>
      </c>
      <c r="F848" t="s">
        <v>33</v>
      </c>
      <c r="G848" s="16">
        <v>43158</v>
      </c>
      <c r="H848" t="s">
        <v>3400</v>
      </c>
      <c r="I848" t="s">
        <v>35</v>
      </c>
      <c r="J848">
        <v>77</v>
      </c>
      <c r="K848">
        <v>5887</v>
      </c>
      <c r="L848">
        <v>9827</v>
      </c>
      <c r="M848">
        <v>453299</v>
      </c>
      <c r="N848">
        <v>756679</v>
      </c>
      <c r="O848">
        <v>303380</v>
      </c>
    </row>
    <row r="849" spans="1:15" x14ac:dyDescent="0.3">
      <c r="A849" s="16">
        <v>43112</v>
      </c>
      <c r="B849" t="s">
        <v>5</v>
      </c>
      <c r="C849" t="s">
        <v>16</v>
      </c>
      <c r="D849" t="s">
        <v>25</v>
      </c>
      <c r="E849">
        <v>2018</v>
      </c>
      <c r="F849" t="s">
        <v>33</v>
      </c>
      <c r="G849" s="16">
        <v>43112</v>
      </c>
      <c r="H849" t="s">
        <v>3396</v>
      </c>
      <c r="I849" t="s">
        <v>35</v>
      </c>
      <c r="J849">
        <v>21</v>
      </c>
      <c r="K849">
        <v>2432</v>
      </c>
      <c r="L849">
        <v>5348</v>
      </c>
      <c r="M849">
        <v>51072</v>
      </c>
      <c r="N849">
        <v>112308</v>
      </c>
      <c r="O849">
        <v>61236</v>
      </c>
    </row>
    <row r="850" spans="1:15" x14ac:dyDescent="0.3">
      <c r="A850" s="16">
        <v>43902</v>
      </c>
      <c r="B850" t="s">
        <v>5</v>
      </c>
      <c r="C850" t="s">
        <v>18</v>
      </c>
      <c r="D850" t="s">
        <v>25</v>
      </c>
      <c r="E850">
        <v>2020</v>
      </c>
      <c r="F850" t="s">
        <v>33</v>
      </c>
      <c r="G850" s="16">
        <v>43902</v>
      </c>
      <c r="H850" t="s">
        <v>3395</v>
      </c>
      <c r="I850" t="s">
        <v>34</v>
      </c>
      <c r="J850">
        <v>77</v>
      </c>
      <c r="K850">
        <v>3489</v>
      </c>
      <c r="L850">
        <v>9668</v>
      </c>
      <c r="M850">
        <v>268653</v>
      </c>
      <c r="N850">
        <v>744436</v>
      </c>
      <c r="O850">
        <v>475783</v>
      </c>
    </row>
    <row r="851" spans="1:15" x14ac:dyDescent="0.3">
      <c r="A851" s="16">
        <v>43162</v>
      </c>
      <c r="B851" t="s">
        <v>5</v>
      </c>
      <c r="C851" t="s">
        <v>18</v>
      </c>
      <c r="D851" t="s">
        <v>27</v>
      </c>
      <c r="E851">
        <v>2018</v>
      </c>
      <c r="F851" t="s">
        <v>33</v>
      </c>
      <c r="G851" s="16">
        <v>43162</v>
      </c>
      <c r="H851" t="s">
        <v>905</v>
      </c>
      <c r="I851" t="s">
        <v>34</v>
      </c>
      <c r="J851">
        <v>98</v>
      </c>
      <c r="K851">
        <v>5557</v>
      </c>
      <c r="L851">
        <v>12218</v>
      </c>
      <c r="M851">
        <v>544586</v>
      </c>
      <c r="N851">
        <v>1197364</v>
      </c>
      <c r="O851">
        <v>652778</v>
      </c>
    </row>
    <row r="852" spans="1:15" x14ac:dyDescent="0.3">
      <c r="A852" s="16">
        <v>42784</v>
      </c>
      <c r="B852" t="s">
        <v>5</v>
      </c>
      <c r="C852" t="s">
        <v>16</v>
      </c>
      <c r="D852" t="s">
        <v>26</v>
      </c>
      <c r="E852">
        <v>2017</v>
      </c>
      <c r="F852" t="s">
        <v>33</v>
      </c>
      <c r="G852" s="16">
        <v>42784</v>
      </c>
      <c r="H852" t="s">
        <v>906</v>
      </c>
      <c r="I852" t="s">
        <v>35</v>
      </c>
      <c r="J852">
        <v>72</v>
      </c>
      <c r="K852">
        <v>2290</v>
      </c>
      <c r="L852">
        <v>9194</v>
      </c>
      <c r="M852">
        <v>164880</v>
      </c>
      <c r="N852">
        <v>661968</v>
      </c>
      <c r="O852">
        <v>497088</v>
      </c>
    </row>
    <row r="853" spans="1:15" x14ac:dyDescent="0.3">
      <c r="A853" s="16">
        <v>43864</v>
      </c>
      <c r="B853" t="s">
        <v>3</v>
      </c>
      <c r="C853" t="s">
        <v>7</v>
      </c>
      <c r="D853" t="s">
        <v>25</v>
      </c>
      <c r="E853">
        <v>2020</v>
      </c>
      <c r="F853" t="s">
        <v>33</v>
      </c>
      <c r="G853" s="16">
        <v>43864</v>
      </c>
      <c r="H853" t="s">
        <v>3386</v>
      </c>
      <c r="I853" t="s">
        <v>35</v>
      </c>
      <c r="J853">
        <v>87</v>
      </c>
      <c r="K853">
        <v>4778</v>
      </c>
      <c r="L853">
        <v>10654</v>
      </c>
      <c r="M853">
        <v>415686</v>
      </c>
      <c r="N853">
        <v>926898</v>
      </c>
      <c r="O853">
        <v>511212</v>
      </c>
    </row>
    <row r="854" spans="1:15" x14ac:dyDescent="0.3">
      <c r="A854" s="16">
        <v>43867</v>
      </c>
      <c r="B854" t="s">
        <v>5</v>
      </c>
      <c r="C854" t="s">
        <v>19</v>
      </c>
      <c r="D854" t="s">
        <v>24</v>
      </c>
      <c r="E854">
        <v>2020</v>
      </c>
      <c r="F854" t="s">
        <v>33</v>
      </c>
      <c r="G854" s="16">
        <v>43867</v>
      </c>
      <c r="H854" t="s">
        <v>908</v>
      </c>
      <c r="I854" t="s">
        <v>35</v>
      </c>
      <c r="J854">
        <v>35</v>
      </c>
      <c r="K854">
        <v>5425</v>
      </c>
      <c r="L854">
        <v>7202</v>
      </c>
      <c r="M854">
        <v>189875</v>
      </c>
      <c r="N854">
        <v>252070</v>
      </c>
      <c r="O854">
        <v>62195</v>
      </c>
    </row>
    <row r="855" spans="1:15" x14ac:dyDescent="0.3">
      <c r="A855" s="16">
        <v>43868</v>
      </c>
      <c r="B855" t="s">
        <v>4</v>
      </c>
      <c r="C855" t="s">
        <v>12</v>
      </c>
      <c r="D855" t="s">
        <v>27</v>
      </c>
      <c r="E855">
        <v>2020</v>
      </c>
      <c r="F855" t="s">
        <v>33</v>
      </c>
      <c r="G855" s="16">
        <v>43868</v>
      </c>
      <c r="H855" t="s">
        <v>3384</v>
      </c>
      <c r="I855" t="s">
        <v>34</v>
      </c>
      <c r="J855">
        <v>45</v>
      </c>
      <c r="K855">
        <v>4366</v>
      </c>
      <c r="L855">
        <v>8336</v>
      </c>
      <c r="M855">
        <v>196470</v>
      </c>
      <c r="N855">
        <v>375120</v>
      </c>
      <c r="O855">
        <v>178650</v>
      </c>
    </row>
    <row r="856" spans="1:15" x14ac:dyDescent="0.3">
      <c r="A856" s="16">
        <v>43849</v>
      </c>
      <c r="B856" t="s">
        <v>4</v>
      </c>
      <c r="C856" t="s">
        <v>13</v>
      </c>
      <c r="D856" t="s">
        <v>24</v>
      </c>
      <c r="E856">
        <v>2020</v>
      </c>
      <c r="F856" t="s">
        <v>33</v>
      </c>
      <c r="G856" s="16">
        <v>43849</v>
      </c>
      <c r="H856" t="s">
        <v>3377</v>
      </c>
      <c r="I856" t="s">
        <v>35</v>
      </c>
      <c r="J856">
        <v>85</v>
      </c>
      <c r="K856">
        <v>3643</v>
      </c>
      <c r="L856">
        <v>10405</v>
      </c>
      <c r="M856">
        <v>309655</v>
      </c>
      <c r="N856">
        <v>884425</v>
      </c>
      <c r="O856">
        <v>574770</v>
      </c>
    </row>
    <row r="857" spans="1:15" x14ac:dyDescent="0.3">
      <c r="A857" s="16">
        <v>43842</v>
      </c>
      <c r="B857" t="s">
        <v>6</v>
      </c>
      <c r="C857" t="s">
        <v>22</v>
      </c>
      <c r="D857" t="s">
        <v>27</v>
      </c>
      <c r="E857">
        <v>2020</v>
      </c>
      <c r="F857" t="s">
        <v>33</v>
      </c>
      <c r="G857" s="16">
        <v>43842</v>
      </c>
      <c r="H857" t="s">
        <v>911</v>
      </c>
      <c r="I857" t="s">
        <v>35</v>
      </c>
      <c r="J857">
        <v>48</v>
      </c>
      <c r="K857">
        <v>3364</v>
      </c>
      <c r="L857">
        <v>5254</v>
      </c>
      <c r="M857">
        <v>161472</v>
      </c>
      <c r="N857">
        <v>252192</v>
      </c>
      <c r="O857">
        <v>90720</v>
      </c>
    </row>
    <row r="858" spans="1:15" x14ac:dyDescent="0.3">
      <c r="A858" s="16">
        <v>43917</v>
      </c>
      <c r="B858" t="s">
        <v>6</v>
      </c>
      <c r="C858" t="s">
        <v>21</v>
      </c>
      <c r="D858" t="s">
        <v>26</v>
      </c>
      <c r="E858">
        <v>2020</v>
      </c>
      <c r="F858" t="s">
        <v>33</v>
      </c>
      <c r="G858" s="16">
        <v>43917</v>
      </c>
      <c r="H858" t="s">
        <v>3369</v>
      </c>
      <c r="I858" t="s">
        <v>35</v>
      </c>
      <c r="J858">
        <v>46</v>
      </c>
      <c r="K858">
        <v>4200</v>
      </c>
      <c r="L858">
        <v>11124</v>
      </c>
      <c r="M858">
        <v>193200</v>
      </c>
      <c r="N858">
        <v>511704</v>
      </c>
      <c r="O858">
        <v>318504</v>
      </c>
    </row>
    <row r="859" spans="1:15" x14ac:dyDescent="0.3">
      <c r="A859" s="16">
        <v>43110</v>
      </c>
      <c r="B859" t="s">
        <v>5</v>
      </c>
      <c r="C859" t="s">
        <v>18</v>
      </c>
      <c r="D859" t="s">
        <v>24</v>
      </c>
      <c r="E859">
        <v>2018</v>
      </c>
      <c r="F859" t="s">
        <v>33</v>
      </c>
      <c r="G859" s="16">
        <v>43110</v>
      </c>
      <c r="H859" t="s">
        <v>3368</v>
      </c>
      <c r="I859" t="s">
        <v>35</v>
      </c>
      <c r="J859">
        <v>57</v>
      </c>
      <c r="K859">
        <v>3683</v>
      </c>
      <c r="L859">
        <v>7132</v>
      </c>
      <c r="M859">
        <v>209931</v>
      </c>
      <c r="N859">
        <v>406524</v>
      </c>
      <c r="O859">
        <v>196593</v>
      </c>
    </row>
    <row r="860" spans="1:15" x14ac:dyDescent="0.3">
      <c r="A860" s="16">
        <v>43889</v>
      </c>
      <c r="B860" t="s">
        <v>5</v>
      </c>
      <c r="C860" t="s">
        <v>17</v>
      </c>
      <c r="D860" t="s">
        <v>27</v>
      </c>
      <c r="E860">
        <v>2020</v>
      </c>
      <c r="F860" t="s">
        <v>33</v>
      </c>
      <c r="G860" s="16">
        <v>43889</v>
      </c>
      <c r="H860" t="s">
        <v>3363</v>
      </c>
      <c r="I860" t="s">
        <v>35</v>
      </c>
      <c r="J860">
        <v>73</v>
      </c>
      <c r="K860">
        <v>6948</v>
      </c>
      <c r="L860">
        <v>12975</v>
      </c>
      <c r="M860">
        <v>507204</v>
      </c>
      <c r="N860">
        <v>947175</v>
      </c>
      <c r="O860">
        <v>439971</v>
      </c>
    </row>
    <row r="861" spans="1:15" x14ac:dyDescent="0.3">
      <c r="A861" s="16">
        <v>43480</v>
      </c>
      <c r="B861" t="s">
        <v>4</v>
      </c>
      <c r="C861" t="s">
        <v>12</v>
      </c>
      <c r="D861" t="s">
        <v>26</v>
      </c>
      <c r="E861">
        <v>2019</v>
      </c>
      <c r="F861" t="s">
        <v>33</v>
      </c>
      <c r="G861" s="16">
        <v>43480</v>
      </c>
      <c r="H861" t="s">
        <v>915</v>
      </c>
      <c r="I861" t="s">
        <v>34</v>
      </c>
      <c r="J861">
        <v>34</v>
      </c>
      <c r="K861">
        <v>6939</v>
      </c>
      <c r="L861">
        <v>11274</v>
      </c>
      <c r="M861">
        <v>235926</v>
      </c>
      <c r="N861">
        <v>383316</v>
      </c>
      <c r="O861">
        <v>147390</v>
      </c>
    </row>
    <row r="862" spans="1:15" x14ac:dyDescent="0.3">
      <c r="A862" s="16">
        <v>43116</v>
      </c>
      <c r="B862" t="s">
        <v>6</v>
      </c>
      <c r="C862" t="s">
        <v>20</v>
      </c>
      <c r="D862" t="s">
        <v>27</v>
      </c>
      <c r="E862">
        <v>2018</v>
      </c>
      <c r="F862" t="s">
        <v>33</v>
      </c>
      <c r="G862" s="16">
        <v>43116</v>
      </c>
      <c r="H862" t="s">
        <v>3361</v>
      </c>
      <c r="I862" t="s">
        <v>35</v>
      </c>
      <c r="J862">
        <v>36</v>
      </c>
      <c r="K862">
        <v>4229</v>
      </c>
      <c r="L862">
        <v>7391</v>
      </c>
      <c r="M862">
        <v>152244</v>
      </c>
      <c r="N862">
        <v>266076</v>
      </c>
      <c r="O862">
        <v>113832</v>
      </c>
    </row>
    <row r="863" spans="1:15" x14ac:dyDescent="0.3">
      <c r="A863" s="16">
        <v>43132</v>
      </c>
      <c r="B863" t="s">
        <v>4</v>
      </c>
      <c r="C863" t="s">
        <v>12</v>
      </c>
      <c r="D863" t="s">
        <v>27</v>
      </c>
      <c r="E863">
        <v>2018</v>
      </c>
      <c r="F863" t="s">
        <v>33</v>
      </c>
      <c r="G863" s="16">
        <v>43132</v>
      </c>
      <c r="H863" t="s">
        <v>917</v>
      </c>
      <c r="I863" t="s">
        <v>34</v>
      </c>
      <c r="J863">
        <v>90</v>
      </c>
      <c r="K863">
        <v>7262</v>
      </c>
      <c r="L863">
        <v>12222</v>
      </c>
      <c r="M863">
        <v>653580</v>
      </c>
      <c r="N863">
        <v>1099980</v>
      </c>
      <c r="O863">
        <v>446400</v>
      </c>
    </row>
    <row r="864" spans="1:15" x14ac:dyDescent="0.3">
      <c r="A864" s="16">
        <v>42769</v>
      </c>
      <c r="B864" t="s">
        <v>3</v>
      </c>
      <c r="C864" t="s">
        <v>8</v>
      </c>
      <c r="D864" t="s">
        <v>27</v>
      </c>
      <c r="E864">
        <v>2017</v>
      </c>
      <c r="F864" t="s">
        <v>33</v>
      </c>
      <c r="G864" s="16">
        <v>42769</v>
      </c>
      <c r="H864" t="s">
        <v>918</v>
      </c>
      <c r="I864" t="s">
        <v>34</v>
      </c>
      <c r="J864">
        <v>82</v>
      </c>
      <c r="K864">
        <v>3803</v>
      </c>
      <c r="L864">
        <v>7303</v>
      </c>
      <c r="M864">
        <v>311846</v>
      </c>
      <c r="N864">
        <v>598846</v>
      </c>
      <c r="O864">
        <v>287000</v>
      </c>
    </row>
    <row r="865" spans="1:15" x14ac:dyDescent="0.3">
      <c r="A865" s="16">
        <v>43161</v>
      </c>
      <c r="B865" t="s">
        <v>5</v>
      </c>
      <c r="C865" t="s">
        <v>17</v>
      </c>
      <c r="D865" t="s">
        <v>26</v>
      </c>
      <c r="E865">
        <v>2018</v>
      </c>
      <c r="F865" t="s">
        <v>33</v>
      </c>
      <c r="G865" s="16">
        <v>43161</v>
      </c>
      <c r="H865" t="s">
        <v>3360</v>
      </c>
      <c r="I865" t="s">
        <v>34</v>
      </c>
      <c r="J865">
        <v>66</v>
      </c>
      <c r="K865">
        <v>4454</v>
      </c>
      <c r="L865">
        <v>8134</v>
      </c>
      <c r="M865">
        <v>293964</v>
      </c>
      <c r="N865">
        <v>536844</v>
      </c>
      <c r="O865">
        <v>242880</v>
      </c>
    </row>
    <row r="866" spans="1:15" x14ac:dyDescent="0.3">
      <c r="A866" s="16">
        <v>43858</v>
      </c>
      <c r="B866" t="s">
        <v>5</v>
      </c>
      <c r="C866" t="s">
        <v>18</v>
      </c>
      <c r="D866" t="s">
        <v>26</v>
      </c>
      <c r="E866">
        <v>2020</v>
      </c>
      <c r="F866" t="s">
        <v>33</v>
      </c>
      <c r="G866" s="16">
        <v>43858</v>
      </c>
      <c r="H866" t="s">
        <v>3354</v>
      </c>
      <c r="I866" t="s">
        <v>35</v>
      </c>
      <c r="J866">
        <v>40</v>
      </c>
      <c r="K866">
        <v>6788</v>
      </c>
      <c r="L866">
        <v>13298</v>
      </c>
      <c r="M866">
        <v>271520</v>
      </c>
      <c r="N866">
        <v>531920</v>
      </c>
      <c r="O866">
        <v>260400</v>
      </c>
    </row>
    <row r="867" spans="1:15" x14ac:dyDescent="0.3">
      <c r="A867" s="16">
        <v>43104</v>
      </c>
      <c r="B867" t="s">
        <v>5</v>
      </c>
      <c r="C867" t="s">
        <v>16</v>
      </c>
      <c r="D867" t="s">
        <v>26</v>
      </c>
      <c r="E867">
        <v>2018</v>
      </c>
      <c r="F867" t="s">
        <v>33</v>
      </c>
      <c r="G867" s="16">
        <v>43104</v>
      </c>
      <c r="H867" t="s">
        <v>3344</v>
      </c>
      <c r="I867" t="s">
        <v>35</v>
      </c>
      <c r="J867">
        <v>19</v>
      </c>
      <c r="K867">
        <v>4508</v>
      </c>
      <c r="L867">
        <v>8333</v>
      </c>
      <c r="M867">
        <v>85652</v>
      </c>
      <c r="N867">
        <v>158327</v>
      </c>
      <c r="O867">
        <v>72675</v>
      </c>
    </row>
    <row r="868" spans="1:15" x14ac:dyDescent="0.3">
      <c r="A868" s="16">
        <v>43165</v>
      </c>
      <c r="B868" t="s">
        <v>5</v>
      </c>
      <c r="C868" t="s">
        <v>17</v>
      </c>
      <c r="D868" t="s">
        <v>24</v>
      </c>
      <c r="E868">
        <v>2018</v>
      </c>
      <c r="F868" t="s">
        <v>33</v>
      </c>
      <c r="G868" s="16">
        <v>43165</v>
      </c>
      <c r="H868" t="s">
        <v>3341</v>
      </c>
      <c r="I868" t="s">
        <v>34</v>
      </c>
      <c r="J868">
        <v>44</v>
      </c>
      <c r="K868">
        <v>5677</v>
      </c>
      <c r="L868">
        <v>11456</v>
      </c>
      <c r="M868">
        <v>249788</v>
      </c>
      <c r="N868">
        <v>504064</v>
      </c>
      <c r="O868">
        <v>254276</v>
      </c>
    </row>
    <row r="869" spans="1:15" x14ac:dyDescent="0.3">
      <c r="A869" s="16">
        <v>43185</v>
      </c>
      <c r="B869" t="s">
        <v>6</v>
      </c>
      <c r="C869" t="s">
        <v>21</v>
      </c>
      <c r="D869" t="s">
        <v>24</v>
      </c>
      <c r="E869">
        <v>2018</v>
      </c>
      <c r="F869" t="s">
        <v>33</v>
      </c>
      <c r="G869" s="16">
        <v>43185</v>
      </c>
      <c r="H869" t="s">
        <v>3337</v>
      </c>
      <c r="I869" t="s">
        <v>34</v>
      </c>
      <c r="J869">
        <v>31</v>
      </c>
      <c r="K869">
        <v>8460</v>
      </c>
      <c r="L869">
        <v>12347</v>
      </c>
      <c r="M869">
        <v>262260</v>
      </c>
      <c r="N869">
        <v>382757</v>
      </c>
      <c r="O869">
        <v>120497</v>
      </c>
    </row>
    <row r="870" spans="1:15" x14ac:dyDescent="0.3">
      <c r="A870" s="16">
        <v>43534</v>
      </c>
      <c r="B870" t="s">
        <v>3</v>
      </c>
      <c r="C870" t="s">
        <v>9</v>
      </c>
      <c r="D870" t="s">
        <v>24</v>
      </c>
      <c r="E870">
        <v>2019</v>
      </c>
      <c r="F870" t="s">
        <v>33</v>
      </c>
      <c r="G870" s="16">
        <v>43534</v>
      </c>
      <c r="H870" t="s">
        <v>3328</v>
      </c>
      <c r="I870" t="s">
        <v>34</v>
      </c>
      <c r="J870">
        <v>33</v>
      </c>
      <c r="K870">
        <v>7204</v>
      </c>
      <c r="L870">
        <v>13474</v>
      </c>
      <c r="M870">
        <v>237732</v>
      </c>
      <c r="N870">
        <v>444642</v>
      </c>
      <c r="O870">
        <v>206910</v>
      </c>
    </row>
    <row r="871" spans="1:15" x14ac:dyDescent="0.3">
      <c r="A871" s="16">
        <v>42751</v>
      </c>
      <c r="B871" t="s">
        <v>5</v>
      </c>
      <c r="C871" t="s">
        <v>19</v>
      </c>
      <c r="D871" t="s">
        <v>25</v>
      </c>
      <c r="E871">
        <v>2017</v>
      </c>
      <c r="F871" t="s">
        <v>33</v>
      </c>
      <c r="G871" s="16">
        <v>42751</v>
      </c>
      <c r="H871" t="s">
        <v>3321</v>
      </c>
      <c r="I871" t="s">
        <v>34</v>
      </c>
      <c r="J871">
        <v>12</v>
      </c>
      <c r="K871">
        <v>6038</v>
      </c>
      <c r="L871">
        <v>12079</v>
      </c>
      <c r="M871">
        <v>72456</v>
      </c>
      <c r="N871">
        <v>144948</v>
      </c>
      <c r="O871">
        <v>72492</v>
      </c>
    </row>
    <row r="872" spans="1:15" x14ac:dyDescent="0.3">
      <c r="A872" s="16">
        <v>42763</v>
      </c>
      <c r="B872" t="s">
        <v>4</v>
      </c>
      <c r="C872" t="s">
        <v>15</v>
      </c>
      <c r="D872" t="s">
        <v>24</v>
      </c>
      <c r="E872">
        <v>2017</v>
      </c>
      <c r="F872" t="s">
        <v>33</v>
      </c>
      <c r="G872" s="16">
        <v>42763</v>
      </c>
      <c r="H872" t="s">
        <v>3315</v>
      </c>
      <c r="I872" t="s">
        <v>35</v>
      </c>
      <c r="J872">
        <v>91</v>
      </c>
      <c r="K872">
        <v>7818</v>
      </c>
      <c r="L872">
        <v>13702</v>
      </c>
      <c r="M872">
        <v>711438</v>
      </c>
      <c r="N872">
        <v>1246882</v>
      </c>
      <c r="O872">
        <v>535444</v>
      </c>
    </row>
    <row r="873" spans="1:15" x14ac:dyDescent="0.3">
      <c r="A873" s="16">
        <v>43522</v>
      </c>
      <c r="B873" t="s">
        <v>6</v>
      </c>
      <c r="C873" t="s">
        <v>22</v>
      </c>
      <c r="D873" t="s">
        <v>27</v>
      </c>
      <c r="E873">
        <v>2019</v>
      </c>
      <c r="F873" t="s">
        <v>33</v>
      </c>
      <c r="G873" s="16">
        <v>43522</v>
      </c>
      <c r="H873" t="s">
        <v>3314</v>
      </c>
      <c r="I873" t="s">
        <v>34</v>
      </c>
      <c r="J873">
        <v>82</v>
      </c>
      <c r="K873">
        <v>3143</v>
      </c>
      <c r="L873">
        <v>9432</v>
      </c>
      <c r="M873">
        <v>257726</v>
      </c>
      <c r="N873">
        <v>773424</v>
      </c>
      <c r="O873">
        <v>515698</v>
      </c>
    </row>
    <row r="874" spans="1:15" x14ac:dyDescent="0.3">
      <c r="A874" s="16">
        <v>43843</v>
      </c>
      <c r="B874" t="s">
        <v>3</v>
      </c>
      <c r="C874" t="s">
        <v>10</v>
      </c>
      <c r="D874" t="s">
        <v>26</v>
      </c>
      <c r="E874">
        <v>2020</v>
      </c>
      <c r="F874" t="s">
        <v>33</v>
      </c>
      <c r="G874" s="16">
        <v>43843</v>
      </c>
      <c r="H874" t="s">
        <v>928</v>
      </c>
      <c r="I874" t="s">
        <v>34</v>
      </c>
      <c r="J874">
        <v>20</v>
      </c>
      <c r="K874">
        <v>4809</v>
      </c>
      <c r="L874">
        <v>6961</v>
      </c>
      <c r="M874">
        <v>96180</v>
      </c>
      <c r="N874">
        <v>139220</v>
      </c>
      <c r="O874">
        <v>43040</v>
      </c>
    </row>
    <row r="875" spans="1:15" x14ac:dyDescent="0.3">
      <c r="A875" s="16">
        <v>43540</v>
      </c>
      <c r="B875" t="s">
        <v>3</v>
      </c>
      <c r="C875" t="s">
        <v>7</v>
      </c>
      <c r="D875" t="s">
        <v>27</v>
      </c>
      <c r="E875">
        <v>2019</v>
      </c>
      <c r="F875" t="s">
        <v>33</v>
      </c>
      <c r="G875" s="16">
        <v>43540</v>
      </c>
      <c r="H875" t="s">
        <v>3313</v>
      </c>
      <c r="I875" t="s">
        <v>35</v>
      </c>
      <c r="J875">
        <v>36</v>
      </c>
      <c r="K875">
        <v>6613</v>
      </c>
      <c r="L875">
        <v>10753</v>
      </c>
      <c r="M875">
        <v>238068</v>
      </c>
      <c r="N875">
        <v>387108</v>
      </c>
      <c r="O875">
        <v>149040</v>
      </c>
    </row>
    <row r="876" spans="1:15" x14ac:dyDescent="0.3">
      <c r="A876" s="16">
        <v>43914</v>
      </c>
      <c r="B876" t="s">
        <v>5</v>
      </c>
      <c r="C876" t="s">
        <v>18</v>
      </c>
      <c r="D876" t="s">
        <v>27</v>
      </c>
      <c r="E876">
        <v>2020</v>
      </c>
      <c r="F876" t="s">
        <v>33</v>
      </c>
      <c r="G876" s="16">
        <v>43914</v>
      </c>
      <c r="H876" t="s">
        <v>930</v>
      </c>
      <c r="I876" t="s">
        <v>34</v>
      </c>
      <c r="J876">
        <v>64</v>
      </c>
      <c r="K876">
        <v>8655</v>
      </c>
      <c r="L876">
        <v>12242</v>
      </c>
      <c r="M876">
        <v>553920</v>
      </c>
      <c r="N876">
        <v>783488</v>
      </c>
      <c r="O876">
        <v>229568</v>
      </c>
    </row>
    <row r="877" spans="1:15" x14ac:dyDescent="0.3">
      <c r="A877" s="16">
        <v>42766</v>
      </c>
      <c r="B877" t="s">
        <v>4</v>
      </c>
      <c r="C877" t="s">
        <v>14</v>
      </c>
      <c r="D877" t="s">
        <v>26</v>
      </c>
      <c r="E877">
        <v>2017</v>
      </c>
      <c r="F877" t="s">
        <v>33</v>
      </c>
      <c r="G877" s="16">
        <v>42766</v>
      </c>
      <c r="H877" t="s">
        <v>3304</v>
      </c>
      <c r="I877" t="s">
        <v>34</v>
      </c>
      <c r="J877">
        <v>44</v>
      </c>
      <c r="K877">
        <v>6795</v>
      </c>
      <c r="L877">
        <v>9164</v>
      </c>
      <c r="M877">
        <v>298980</v>
      </c>
      <c r="N877">
        <v>403216</v>
      </c>
      <c r="O877">
        <v>104236</v>
      </c>
    </row>
    <row r="878" spans="1:15" x14ac:dyDescent="0.3">
      <c r="A878" s="16">
        <v>43549</v>
      </c>
      <c r="B878" t="s">
        <v>5</v>
      </c>
      <c r="C878" t="s">
        <v>17</v>
      </c>
      <c r="D878" t="s">
        <v>24</v>
      </c>
      <c r="E878">
        <v>2019</v>
      </c>
      <c r="F878" t="s">
        <v>33</v>
      </c>
      <c r="G878" s="16">
        <v>43549</v>
      </c>
      <c r="H878" t="s">
        <v>3297</v>
      </c>
      <c r="I878" t="s">
        <v>34</v>
      </c>
      <c r="J878">
        <v>11</v>
      </c>
      <c r="K878">
        <v>8361</v>
      </c>
      <c r="L878">
        <v>9403</v>
      </c>
      <c r="M878">
        <v>91971</v>
      </c>
      <c r="N878">
        <v>103433</v>
      </c>
      <c r="O878">
        <v>11462</v>
      </c>
    </row>
    <row r="879" spans="1:15" x14ac:dyDescent="0.3">
      <c r="A879" s="16">
        <v>43531</v>
      </c>
      <c r="B879" t="s">
        <v>5</v>
      </c>
      <c r="C879" t="s">
        <v>19</v>
      </c>
      <c r="D879" t="s">
        <v>24</v>
      </c>
      <c r="E879">
        <v>2019</v>
      </c>
      <c r="F879" t="s">
        <v>33</v>
      </c>
      <c r="G879" s="16">
        <v>43531</v>
      </c>
      <c r="H879" t="s">
        <v>3294</v>
      </c>
      <c r="I879" t="s">
        <v>35</v>
      </c>
      <c r="J879">
        <v>28</v>
      </c>
      <c r="K879">
        <v>7145</v>
      </c>
      <c r="L879">
        <v>9699</v>
      </c>
      <c r="M879">
        <v>200060</v>
      </c>
      <c r="N879">
        <v>271572</v>
      </c>
      <c r="O879">
        <v>71512</v>
      </c>
    </row>
    <row r="880" spans="1:15" x14ac:dyDescent="0.3">
      <c r="A880" s="16">
        <v>43131</v>
      </c>
      <c r="B880" t="s">
        <v>5</v>
      </c>
      <c r="C880" t="s">
        <v>19</v>
      </c>
      <c r="D880" t="s">
        <v>24</v>
      </c>
      <c r="E880">
        <v>2018</v>
      </c>
      <c r="F880" t="s">
        <v>33</v>
      </c>
      <c r="G880" s="16">
        <v>43131</v>
      </c>
      <c r="H880" t="s">
        <v>934</v>
      </c>
      <c r="I880" t="s">
        <v>34</v>
      </c>
      <c r="J880">
        <v>18</v>
      </c>
      <c r="K880">
        <v>4552</v>
      </c>
      <c r="L880">
        <v>10649</v>
      </c>
      <c r="M880">
        <v>81936</v>
      </c>
      <c r="N880">
        <v>191682</v>
      </c>
      <c r="O880">
        <v>109746</v>
      </c>
    </row>
    <row r="881" spans="1:15" x14ac:dyDescent="0.3">
      <c r="A881" s="16">
        <v>43189</v>
      </c>
      <c r="B881" t="s">
        <v>6</v>
      </c>
      <c r="C881" t="s">
        <v>21</v>
      </c>
      <c r="D881" t="s">
        <v>27</v>
      </c>
      <c r="E881">
        <v>2018</v>
      </c>
      <c r="F881" t="s">
        <v>33</v>
      </c>
      <c r="G881" s="16">
        <v>43189</v>
      </c>
      <c r="H881" t="s">
        <v>3290</v>
      </c>
      <c r="I881" t="s">
        <v>34</v>
      </c>
      <c r="J881">
        <v>97</v>
      </c>
      <c r="K881">
        <v>6228</v>
      </c>
      <c r="L881">
        <v>10115</v>
      </c>
      <c r="M881">
        <v>604116</v>
      </c>
      <c r="N881">
        <v>981155</v>
      </c>
      <c r="O881">
        <v>377039</v>
      </c>
    </row>
    <row r="882" spans="1:15" x14ac:dyDescent="0.3">
      <c r="A882" s="16">
        <v>43900</v>
      </c>
      <c r="B882" t="s">
        <v>5</v>
      </c>
      <c r="C882" t="s">
        <v>16</v>
      </c>
      <c r="D882" t="s">
        <v>27</v>
      </c>
      <c r="E882">
        <v>2020</v>
      </c>
      <c r="F882" t="s">
        <v>33</v>
      </c>
      <c r="G882" s="16">
        <v>43900</v>
      </c>
      <c r="H882" t="s">
        <v>3281</v>
      </c>
      <c r="I882" t="s">
        <v>35</v>
      </c>
      <c r="J882">
        <v>44</v>
      </c>
      <c r="K882">
        <v>8665</v>
      </c>
      <c r="L882">
        <v>14357</v>
      </c>
      <c r="M882">
        <v>381260</v>
      </c>
      <c r="N882">
        <v>631708</v>
      </c>
      <c r="O882">
        <v>250448</v>
      </c>
    </row>
    <row r="883" spans="1:15" x14ac:dyDescent="0.3">
      <c r="A883" s="16">
        <v>43909</v>
      </c>
      <c r="B883" t="s">
        <v>3</v>
      </c>
      <c r="C883" t="s">
        <v>8</v>
      </c>
      <c r="D883" t="s">
        <v>24</v>
      </c>
      <c r="E883">
        <v>2020</v>
      </c>
      <c r="F883" t="s">
        <v>33</v>
      </c>
      <c r="G883" s="16">
        <v>43909</v>
      </c>
      <c r="H883" t="s">
        <v>3275</v>
      </c>
      <c r="I883" t="s">
        <v>34</v>
      </c>
      <c r="J883">
        <v>74</v>
      </c>
      <c r="K883">
        <v>2724</v>
      </c>
      <c r="L883">
        <v>4821</v>
      </c>
      <c r="M883">
        <v>201576</v>
      </c>
      <c r="N883">
        <v>356754</v>
      </c>
      <c r="O883">
        <v>155178</v>
      </c>
    </row>
    <row r="884" spans="1:15" x14ac:dyDescent="0.3">
      <c r="A884" s="16">
        <v>43553</v>
      </c>
      <c r="B884" t="s">
        <v>4</v>
      </c>
      <c r="C884" t="s">
        <v>13</v>
      </c>
      <c r="D884" t="s">
        <v>27</v>
      </c>
      <c r="E884">
        <v>2019</v>
      </c>
      <c r="F884" t="s">
        <v>33</v>
      </c>
      <c r="G884" s="16">
        <v>43553</v>
      </c>
      <c r="H884" t="s">
        <v>938</v>
      </c>
      <c r="I884" t="s">
        <v>35</v>
      </c>
      <c r="J884">
        <v>44</v>
      </c>
      <c r="K884">
        <v>4569</v>
      </c>
      <c r="L884">
        <v>10511</v>
      </c>
      <c r="M884">
        <v>201036</v>
      </c>
      <c r="N884">
        <v>462484</v>
      </c>
      <c r="O884">
        <v>261448</v>
      </c>
    </row>
    <row r="885" spans="1:15" x14ac:dyDescent="0.3">
      <c r="A885" s="16">
        <v>43106</v>
      </c>
      <c r="B885" t="s">
        <v>6</v>
      </c>
      <c r="C885" t="s">
        <v>22</v>
      </c>
      <c r="D885" t="s">
        <v>27</v>
      </c>
      <c r="E885">
        <v>2018</v>
      </c>
      <c r="F885" t="s">
        <v>33</v>
      </c>
      <c r="G885" s="16">
        <v>43106</v>
      </c>
      <c r="H885" t="s">
        <v>3274</v>
      </c>
      <c r="I885" t="s">
        <v>35</v>
      </c>
      <c r="J885">
        <v>81</v>
      </c>
      <c r="K885">
        <v>6117</v>
      </c>
      <c r="L885">
        <v>9113</v>
      </c>
      <c r="M885">
        <v>495477</v>
      </c>
      <c r="N885">
        <v>738153</v>
      </c>
      <c r="O885">
        <v>242676</v>
      </c>
    </row>
    <row r="886" spans="1:15" x14ac:dyDescent="0.3">
      <c r="A886" s="16">
        <v>42797</v>
      </c>
      <c r="B886" t="s">
        <v>3</v>
      </c>
      <c r="C886" t="s">
        <v>8</v>
      </c>
      <c r="D886" t="s">
        <v>26</v>
      </c>
      <c r="E886">
        <v>2017</v>
      </c>
      <c r="F886" t="s">
        <v>33</v>
      </c>
      <c r="G886" s="16">
        <v>42797</v>
      </c>
      <c r="H886" t="s">
        <v>3271</v>
      </c>
      <c r="I886" t="s">
        <v>34</v>
      </c>
      <c r="J886">
        <v>39</v>
      </c>
      <c r="K886">
        <v>7565</v>
      </c>
      <c r="L886">
        <v>11044</v>
      </c>
      <c r="M886">
        <v>295035</v>
      </c>
      <c r="N886">
        <v>430716</v>
      </c>
      <c r="O886">
        <v>135681</v>
      </c>
    </row>
    <row r="887" spans="1:15" x14ac:dyDescent="0.3">
      <c r="A887" s="16">
        <v>43120</v>
      </c>
      <c r="B887" t="s">
        <v>3</v>
      </c>
      <c r="C887" t="s">
        <v>7</v>
      </c>
      <c r="D887" t="s">
        <v>24</v>
      </c>
      <c r="E887">
        <v>2018</v>
      </c>
      <c r="F887" t="s">
        <v>33</v>
      </c>
      <c r="G887" s="16">
        <v>43120</v>
      </c>
      <c r="H887" t="s">
        <v>3269</v>
      </c>
      <c r="I887" t="s">
        <v>35</v>
      </c>
      <c r="J887">
        <v>10</v>
      </c>
      <c r="K887">
        <v>8384</v>
      </c>
      <c r="L887">
        <v>10171</v>
      </c>
      <c r="M887">
        <v>83840</v>
      </c>
      <c r="N887">
        <v>101710</v>
      </c>
      <c r="O887">
        <v>17870</v>
      </c>
    </row>
    <row r="888" spans="1:15" x14ac:dyDescent="0.3">
      <c r="A888" s="16">
        <v>43473</v>
      </c>
      <c r="B888" t="s">
        <v>5</v>
      </c>
      <c r="C888" t="s">
        <v>17</v>
      </c>
      <c r="D888" t="s">
        <v>27</v>
      </c>
      <c r="E888">
        <v>2019</v>
      </c>
      <c r="F888" t="s">
        <v>33</v>
      </c>
      <c r="G888" s="16">
        <v>43473</v>
      </c>
      <c r="H888" t="s">
        <v>942</v>
      </c>
      <c r="I888" t="s">
        <v>35</v>
      </c>
      <c r="J888">
        <v>73</v>
      </c>
      <c r="K888">
        <v>7178</v>
      </c>
      <c r="L888">
        <v>13574</v>
      </c>
      <c r="M888">
        <v>523994</v>
      </c>
      <c r="N888">
        <v>990902</v>
      </c>
      <c r="O888">
        <v>466908</v>
      </c>
    </row>
    <row r="889" spans="1:15" x14ac:dyDescent="0.3">
      <c r="A889" s="16">
        <v>43179</v>
      </c>
      <c r="B889" t="s">
        <v>3</v>
      </c>
      <c r="C889" t="s">
        <v>10</v>
      </c>
      <c r="D889" t="s">
        <v>27</v>
      </c>
      <c r="E889">
        <v>2018</v>
      </c>
      <c r="F889" t="s">
        <v>33</v>
      </c>
      <c r="G889" s="16">
        <v>43179</v>
      </c>
      <c r="H889" t="s">
        <v>3268</v>
      </c>
      <c r="I889" t="s">
        <v>34</v>
      </c>
      <c r="J889">
        <v>82</v>
      </c>
      <c r="K889">
        <v>7168</v>
      </c>
      <c r="L889">
        <v>9603</v>
      </c>
      <c r="M889">
        <v>587776</v>
      </c>
      <c r="N889">
        <v>787446</v>
      </c>
      <c r="O889">
        <v>199670</v>
      </c>
    </row>
    <row r="890" spans="1:15" x14ac:dyDescent="0.3">
      <c r="A890" s="16">
        <v>43515</v>
      </c>
      <c r="B890" t="s">
        <v>5</v>
      </c>
      <c r="C890" t="s">
        <v>19</v>
      </c>
      <c r="D890" t="s">
        <v>24</v>
      </c>
      <c r="E890">
        <v>2019</v>
      </c>
      <c r="F890" t="s">
        <v>33</v>
      </c>
      <c r="G890" s="16">
        <v>43515</v>
      </c>
      <c r="H890" t="s">
        <v>944</v>
      </c>
      <c r="I890" t="s">
        <v>35</v>
      </c>
      <c r="J890">
        <v>51</v>
      </c>
      <c r="K890">
        <v>2958</v>
      </c>
      <c r="L890">
        <v>9408</v>
      </c>
      <c r="M890">
        <v>150858</v>
      </c>
      <c r="N890">
        <v>479808</v>
      </c>
      <c r="O890">
        <v>328950</v>
      </c>
    </row>
    <row r="891" spans="1:15" x14ac:dyDescent="0.3">
      <c r="A891" s="16">
        <v>42773</v>
      </c>
      <c r="B891" t="s">
        <v>6</v>
      </c>
      <c r="C891" t="s">
        <v>21</v>
      </c>
      <c r="D891" t="s">
        <v>27</v>
      </c>
      <c r="E891">
        <v>2017</v>
      </c>
      <c r="F891" t="s">
        <v>33</v>
      </c>
      <c r="G891" s="16">
        <v>42773</v>
      </c>
      <c r="H891" t="s">
        <v>3266</v>
      </c>
      <c r="I891" t="s">
        <v>35</v>
      </c>
      <c r="J891">
        <v>16</v>
      </c>
      <c r="K891">
        <v>8384</v>
      </c>
      <c r="L891">
        <v>11815</v>
      </c>
      <c r="M891">
        <v>134144</v>
      </c>
      <c r="N891">
        <v>189040</v>
      </c>
      <c r="O891">
        <v>54896</v>
      </c>
    </row>
    <row r="892" spans="1:15" x14ac:dyDescent="0.3">
      <c r="A892" s="16">
        <v>43912</v>
      </c>
      <c r="B892" t="s">
        <v>3</v>
      </c>
      <c r="C892" t="s">
        <v>7</v>
      </c>
      <c r="D892" t="s">
        <v>25</v>
      </c>
      <c r="E892">
        <v>2020</v>
      </c>
      <c r="F892" t="s">
        <v>33</v>
      </c>
      <c r="G892" s="16">
        <v>43912</v>
      </c>
      <c r="H892" t="s">
        <v>3256</v>
      </c>
      <c r="I892" t="s">
        <v>34</v>
      </c>
      <c r="J892">
        <v>44</v>
      </c>
      <c r="K892">
        <v>3645</v>
      </c>
      <c r="L892">
        <v>6786</v>
      </c>
      <c r="M892">
        <v>160380</v>
      </c>
      <c r="N892">
        <v>298584</v>
      </c>
      <c r="O892">
        <v>138204</v>
      </c>
    </row>
    <row r="893" spans="1:15" x14ac:dyDescent="0.3">
      <c r="A893" s="16">
        <v>43140</v>
      </c>
      <c r="B893" t="s">
        <v>4</v>
      </c>
      <c r="C893" t="s">
        <v>12</v>
      </c>
      <c r="D893" t="s">
        <v>25</v>
      </c>
      <c r="E893">
        <v>2018</v>
      </c>
      <c r="F893" t="s">
        <v>33</v>
      </c>
      <c r="G893" s="16">
        <v>43140</v>
      </c>
      <c r="H893" t="s">
        <v>3250</v>
      </c>
      <c r="I893" t="s">
        <v>35</v>
      </c>
      <c r="J893">
        <v>32</v>
      </c>
      <c r="K893">
        <v>5032</v>
      </c>
      <c r="L893">
        <v>8236</v>
      </c>
      <c r="M893">
        <v>161024</v>
      </c>
      <c r="N893">
        <v>263552</v>
      </c>
      <c r="O893">
        <v>102528</v>
      </c>
    </row>
    <row r="894" spans="1:15" x14ac:dyDescent="0.3">
      <c r="A894" s="16">
        <v>43127</v>
      </c>
      <c r="B894" t="s">
        <v>6</v>
      </c>
      <c r="C894" t="s">
        <v>23</v>
      </c>
      <c r="D894" t="s">
        <v>27</v>
      </c>
      <c r="E894">
        <v>2018</v>
      </c>
      <c r="F894" t="s">
        <v>33</v>
      </c>
      <c r="G894" s="16">
        <v>43127</v>
      </c>
      <c r="H894" t="s">
        <v>3249</v>
      </c>
      <c r="I894" t="s">
        <v>34</v>
      </c>
      <c r="J894">
        <v>18</v>
      </c>
      <c r="K894">
        <v>3533</v>
      </c>
      <c r="L894">
        <v>8667</v>
      </c>
      <c r="M894">
        <v>63594</v>
      </c>
      <c r="N894">
        <v>156006</v>
      </c>
      <c r="O894">
        <v>92412</v>
      </c>
    </row>
    <row r="895" spans="1:15" x14ac:dyDescent="0.3">
      <c r="A895" s="16">
        <v>42814</v>
      </c>
      <c r="B895" t="s">
        <v>4</v>
      </c>
      <c r="C895" t="s">
        <v>14</v>
      </c>
      <c r="D895" t="s">
        <v>26</v>
      </c>
      <c r="E895">
        <v>2017</v>
      </c>
      <c r="F895" t="s">
        <v>33</v>
      </c>
      <c r="G895" s="16">
        <v>42814</v>
      </c>
      <c r="H895" t="s">
        <v>3247</v>
      </c>
      <c r="I895" t="s">
        <v>35</v>
      </c>
      <c r="J895">
        <v>43</v>
      </c>
      <c r="K895">
        <v>6207</v>
      </c>
      <c r="L895">
        <v>9472</v>
      </c>
      <c r="M895">
        <v>266901</v>
      </c>
      <c r="N895">
        <v>407296</v>
      </c>
      <c r="O895">
        <v>140395</v>
      </c>
    </row>
    <row r="896" spans="1:15" x14ac:dyDescent="0.3">
      <c r="A896" s="16">
        <v>43862</v>
      </c>
      <c r="B896" t="s">
        <v>4</v>
      </c>
      <c r="C896" t="s">
        <v>14</v>
      </c>
      <c r="D896" t="s">
        <v>27</v>
      </c>
      <c r="E896">
        <v>2020</v>
      </c>
      <c r="F896" t="s">
        <v>33</v>
      </c>
      <c r="G896" s="16">
        <v>43862</v>
      </c>
      <c r="H896" t="s">
        <v>3240</v>
      </c>
      <c r="I896" t="s">
        <v>34</v>
      </c>
      <c r="J896">
        <v>80</v>
      </c>
      <c r="K896">
        <v>2287</v>
      </c>
      <c r="L896">
        <v>8879</v>
      </c>
      <c r="M896">
        <v>182960</v>
      </c>
      <c r="N896">
        <v>710320</v>
      </c>
      <c r="O896">
        <v>527360</v>
      </c>
    </row>
    <row r="897" spans="1:15" x14ac:dyDescent="0.3">
      <c r="A897" s="16">
        <v>43189</v>
      </c>
      <c r="B897" t="s">
        <v>3</v>
      </c>
      <c r="C897" t="s">
        <v>8</v>
      </c>
      <c r="D897" t="s">
        <v>24</v>
      </c>
      <c r="E897">
        <v>2018</v>
      </c>
      <c r="F897" t="s">
        <v>33</v>
      </c>
      <c r="G897" s="16">
        <v>43189</v>
      </c>
      <c r="H897" t="s">
        <v>3237</v>
      </c>
      <c r="I897" t="s">
        <v>34</v>
      </c>
      <c r="J897">
        <v>46</v>
      </c>
      <c r="K897">
        <v>7106</v>
      </c>
      <c r="L897">
        <v>10676</v>
      </c>
      <c r="M897">
        <v>326876</v>
      </c>
      <c r="N897">
        <v>491096</v>
      </c>
      <c r="O897">
        <v>164220</v>
      </c>
    </row>
    <row r="898" spans="1:15" x14ac:dyDescent="0.3">
      <c r="A898" s="16">
        <v>43887</v>
      </c>
      <c r="B898" t="s">
        <v>6</v>
      </c>
      <c r="C898" t="s">
        <v>23</v>
      </c>
      <c r="D898" t="s">
        <v>24</v>
      </c>
      <c r="E898">
        <v>2020</v>
      </c>
      <c r="F898" t="s">
        <v>33</v>
      </c>
      <c r="G898" s="16">
        <v>43887</v>
      </c>
      <c r="H898" t="s">
        <v>3231</v>
      </c>
      <c r="I898" t="s">
        <v>35</v>
      </c>
      <c r="J898">
        <v>99</v>
      </c>
      <c r="K898">
        <v>2044</v>
      </c>
      <c r="L898">
        <v>8407</v>
      </c>
      <c r="M898">
        <v>202356</v>
      </c>
      <c r="N898">
        <v>832293</v>
      </c>
      <c r="O898">
        <v>629937</v>
      </c>
    </row>
    <row r="899" spans="1:15" x14ac:dyDescent="0.3">
      <c r="A899" s="16">
        <v>42739</v>
      </c>
      <c r="B899" t="s">
        <v>4</v>
      </c>
      <c r="C899" t="s">
        <v>15</v>
      </c>
      <c r="D899" t="s">
        <v>25</v>
      </c>
      <c r="E899">
        <v>2017</v>
      </c>
      <c r="F899" t="s">
        <v>33</v>
      </c>
      <c r="G899" s="16">
        <v>42739</v>
      </c>
      <c r="H899" t="s">
        <v>3228</v>
      </c>
      <c r="I899" t="s">
        <v>35</v>
      </c>
      <c r="J899">
        <v>86</v>
      </c>
      <c r="K899">
        <v>8713</v>
      </c>
      <c r="L899">
        <v>12290</v>
      </c>
      <c r="M899">
        <v>749318</v>
      </c>
      <c r="N899">
        <v>1056940</v>
      </c>
      <c r="O899">
        <v>307622</v>
      </c>
    </row>
    <row r="900" spans="1:15" x14ac:dyDescent="0.3">
      <c r="A900" s="16">
        <v>43130</v>
      </c>
      <c r="B900" t="s">
        <v>4</v>
      </c>
      <c r="C900" t="s">
        <v>14</v>
      </c>
      <c r="D900" t="s">
        <v>25</v>
      </c>
      <c r="E900">
        <v>2018</v>
      </c>
      <c r="F900" t="s">
        <v>33</v>
      </c>
      <c r="G900" s="16">
        <v>43130</v>
      </c>
      <c r="H900" t="s">
        <v>3225</v>
      </c>
      <c r="I900" t="s">
        <v>35</v>
      </c>
      <c r="J900">
        <v>63</v>
      </c>
      <c r="K900">
        <v>5367</v>
      </c>
      <c r="L900">
        <v>9535</v>
      </c>
      <c r="M900">
        <v>338121</v>
      </c>
      <c r="N900">
        <v>600705</v>
      </c>
      <c r="O900">
        <v>262584</v>
      </c>
    </row>
    <row r="901" spans="1:15" x14ac:dyDescent="0.3">
      <c r="A901" s="16">
        <v>43133</v>
      </c>
      <c r="B901" t="s">
        <v>5</v>
      </c>
      <c r="C901" t="s">
        <v>17</v>
      </c>
      <c r="D901" t="s">
        <v>24</v>
      </c>
      <c r="E901">
        <v>2018</v>
      </c>
      <c r="F901" t="s">
        <v>33</v>
      </c>
      <c r="G901" s="16">
        <v>43133</v>
      </c>
      <c r="H901" t="s">
        <v>955</v>
      </c>
      <c r="I901" t="s">
        <v>34</v>
      </c>
      <c r="J901">
        <v>95</v>
      </c>
      <c r="K901">
        <v>2852</v>
      </c>
      <c r="L901">
        <v>5934</v>
      </c>
      <c r="M901">
        <v>270940</v>
      </c>
      <c r="N901">
        <v>563730</v>
      </c>
      <c r="O901">
        <v>292790</v>
      </c>
    </row>
    <row r="902" spans="1:15" x14ac:dyDescent="0.3">
      <c r="A902" s="16">
        <v>43180</v>
      </c>
      <c r="B902" t="s">
        <v>4</v>
      </c>
      <c r="C902" t="s">
        <v>12</v>
      </c>
      <c r="D902" t="s">
        <v>27</v>
      </c>
      <c r="E902">
        <v>2018</v>
      </c>
      <c r="F902" t="s">
        <v>33</v>
      </c>
      <c r="G902" s="16">
        <v>43180</v>
      </c>
      <c r="H902" t="s">
        <v>3222</v>
      </c>
      <c r="I902" t="s">
        <v>35</v>
      </c>
      <c r="J902">
        <v>86</v>
      </c>
      <c r="K902">
        <v>5041</v>
      </c>
      <c r="L902">
        <v>10993</v>
      </c>
      <c r="M902">
        <v>433526</v>
      </c>
      <c r="N902">
        <v>945398</v>
      </c>
      <c r="O902">
        <v>511872</v>
      </c>
    </row>
    <row r="903" spans="1:15" x14ac:dyDescent="0.3">
      <c r="A903" s="16">
        <v>43842</v>
      </c>
      <c r="B903" t="s">
        <v>3</v>
      </c>
      <c r="C903" t="s">
        <v>9</v>
      </c>
      <c r="D903" t="s">
        <v>25</v>
      </c>
      <c r="E903">
        <v>2020</v>
      </c>
      <c r="F903" t="s">
        <v>33</v>
      </c>
      <c r="G903" s="16">
        <v>43842</v>
      </c>
      <c r="H903" t="s">
        <v>3213</v>
      </c>
      <c r="I903" t="s">
        <v>35</v>
      </c>
      <c r="J903">
        <v>82</v>
      </c>
      <c r="K903">
        <v>8332</v>
      </c>
      <c r="L903">
        <v>11821</v>
      </c>
      <c r="M903">
        <v>683224</v>
      </c>
      <c r="N903">
        <v>969322</v>
      </c>
      <c r="O903">
        <v>286098</v>
      </c>
    </row>
    <row r="904" spans="1:15" x14ac:dyDescent="0.3">
      <c r="A904" s="16">
        <v>43184</v>
      </c>
      <c r="B904" t="s">
        <v>6</v>
      </c>
      <c r="C904" t="s">
        <v>20</v>
      </c>
      <c r="D904" t="s">
        <v>25</v>
      </c>
      <c r="E904">
        <v>2018</v>
      </c>
      <c r="F904" t="s">
        <v>33</v>
      </c>
      <c r="G904" s="16">
        <v>43184</v>
      </c>
      <c r="H904" t="s">
        <v>3212</v>
      </c>
      <c r="I904" t="s">
        <v>34</v>
      </c>
      <c r="J904">
        <v>92</v>
      </c>
      <c r="K904">
        <v>6766</v>
      </c>
      <c r="L904">
        <v>12917</v>
      </c>
      <c r="M904">
        <v>622472</v>
      </c>
      <c r="N904">
        <v>1188364</v>
      </c>
      <c r="O904">
        <v>565892</v>
      </c>
    </row>
    <row r="905" spans="1:15" x14ac:dyDescent="0.3">
      <c r="A905" s="16">
        <v>43863</v>
      </c>
      <c r="B905" t="s">
        <v>4</v>
      </c>
      <c r="C905" t="s">
        <v>15</v>
      </c>
      <c r="D905" t="s">
        <v>26</v>
      </c>
      <c r="E905">
        <v>2020</v>
      </c>
      <c r="F905" t="s">
        <v>33</v>
      </c>
      <c r="G905" s="16">
        <v>43863</v>
      </c>
      <c r="H905" t="s">
        <v>3211</v>
      </c>
      <c r="I905" t="s">
        <v>35</v>
      </c>
      <c r="J905">
        <v>32</v>
      </c>
      <c r="K905">
        <v>5798</v>
      </c>
      <c r="L905">
        <v>8458</v>
      </c>
      <c r="M905">
        <v>185536</v>
      </c>
      <c r="N905">
        <v>270656</v>
      </c>
      <c r="O905">
        <v>85120</v>
      </c>
    </row>
    <row r="906" spans="1:15" x14ac:dyDescent="0.3">
      <c r="A906" s="16">
        <v>43478</v>
      </c>
      <c r="B906" t="s">
        <v>5</v>
      </c>
      <c r="C906" t="s">
        <v>18</v>
      </c>
      <c r="D906" t="s">
        <v>24</v>
      </c>
      <c r="E906">
        <v>2019</v>
      </c>
      <c r="F906" t="s">
        <v>33</v>
      </c>
      <c r="G906" s="16">
        <v>43478</v>
      </c>
      <c r="H906" t="s">
        <v>3209</v>
      </c>
      <c r="I906" t="s">
        <v>34</v>
      </c>
      <c r="J906">
        <v>24</v>
      </c>
      <c r="K906">
        <v>6631</v>
      </c>
      <c r="L906">
        <v>10765</v>
      </c>
      <c r="M906">
        <v>159144</v>
      </c>
      <c r="N906">
        <v>258360</v>
      </c>
      <c r="O906">
        <v>99216</v>
      </c>
    </row>
    <row r="907" spans="1:15" x14ac:dyDescent="0.3">
      <c r="A907" s="16">
        <v>42751</v>
      </c>
      <c r="B907" t="s">
        <v>4</v>
      </c>
      <c r="C907" t="s">
        <v>15</v>
      </c>
      <c r="D907" t="s">
        <v>27</v>
      </c>
      <c r="E907">
        <v>2017</v>
      </c>
      <c r="F907" t="s">
        <v>33</v>
      </c>
      <c r="G907" s="16">
        <v>42751</v>
      </c>
      <c r="H907" t="s">
        <v>3204</v>
      </c>
      <c r="I907" t="s">
        <v>34</v>
      </c>
      <c r="J907">
        <v>25</v>
      </c>
      <c r="K907">
        <v>4723</v>
      </c>
      <c r="L907">
        <v>8325</v>
      </c>
      <c r="M907">
        <v>118075</v>
      </c>
      <c r="N907">
        <v>208125</v>
      </c>
      <c r="O907">
        <v>90050</v>
      </c>
    </row>
    <row r="908" spans="1:15" x14ac:dyDescent="0.3">
      <c r="A908" s="16">
        <v>42800</v>
      </c>
      <c r="B908" t="s">
        <v>3</v>
      </c>
      <c r="C908" t="s">
        <v>7</v>
      </c>
      <c r="D908" t="s">
        <v>24</v>
      </c>
      <c r="E908">
        <v>2017</v>
      </c>
      <c r="F908" t="s">
        <v>33</v>
      </c>
      <c r="G908" s="16">
        <v>42800</v>
      </c>
      <c r="H908" t="s">
        <v>3202</v>
      </c>
      <c r="I908" t="s">
        <v>35</v>
      </c>
      <c r="J908">
        <v>36</v>
      </c>
      <c r="K908">
        <v>7890</v>
      </c>
      <c r="L908">
        <v>14019</v>
      </c>
      <c r="M908">
        <v>284040</v>
      </c>
      <c r="N908">
        <v>504684</v>
      </c>
      <c r="O908">
        <v>220644</v>
      </c>
    </row>
    <row r="909" spans="1:15" x14ac:dyDescent="0.3">
      <c r="A909" s="16">
        <v>42779</v>
      </c>
      <c r="B909" t="s">
        <v>3</v>
      </c>
      <c r="C909" t="s">
        <v>10</v>
      </c>
      <c r="D909" t="s">
        <v>27</v>
      </c>
      <c r="E909">
        <v>2017</v>
      </c>
      <c r="F909" t="s">
        <v>33</v>
      </c>
      <c r="G909" s="16">
        <v>42779</v>
      </c>
      <c r="H909" t="s">
        <v>3201</v>
      </c>
      <c r="I909" t="s">
        <v>34</v>
      </c>
      <c r="J909">
        <v>10</v>
      </c>
      <c r="K909">
        <v>8442</v>
      </c>
      <c r="L909">
        <v>12132</v>
      </c>
      <c r="M909">
        <v>84420</v>
      </c>
      <c r="N909">
        <v>121320</v>
      </c>
      <c r="O909">
        <v>36900</v>
      </c>
    </row>
    <row r="910" spans="1:15" x14ac:dyDescent="0.3">
      <c r="A910" s="16">
        <v>43848</v>
      </c>
      <c r="B910" t="s">
        <v>4</v>
      </c>
      <c r="C910" t="s">
        <v>12</v>
      </c>
      <c r="D910" t="s">
        <v>26</v>
      </c>
      <c r="E910">
        <v>2020</v>
      </c>
      <c r="F910" t="s">
        <v>33</v>
      </c>
      <c r="G910" s="16">
        <v>43848</v>
      </c>
      <c r="H910" t="s">
        <v>3197</v>
      </c>
      <c r="I910" t="s">
        <v>35</v>
      </c>
      <c r="J910">
        <v>34</v>
      </c>
      <c r="K910">
        <v>7197</v>
      </c>
      <c r="L910">
        <v>13063</v>
      </c>
      <c r="M910">
        <v>244698</v>
      </c>
      <c r="N910">
        <v>444142</v>
      </c>
      <c r="O910">
        <v>199444</v>
      </c>
    </row>
    <row r="911" spans="1:15" x14ac:dyDescent="0.3">
      <c r="A911" s="16">
        <v>43845</v>
      </c>
      <c r="B911" t="s">
        <v>3</v>
      </c>
      <c r="C911" t="s">
        <v>8</v>
      </c>
      <c r="D911" t="s">
        <v>24</v>
      </c>
      <c r="E911">
        <v>2020</v>
      </c>
      <c r="F911" t="s">
        <v>33</v>
      </c>
      <c r="G911" s="16">
        <v>43845</v>
      </c>
      <c r="H911" t="s">
        <v>3193</v>
      </c>
      <c r="I911" t="s">
        <v>35</v>
      </c>
      <c r="J911">
        <v>59</v>
      </c>
      <c r="K911">
        <v>8012</v>
      </c>
      <c r="L911">
        <v>10361</v>
      </c>
      <c r="M911">
        <v>472708</v>
      </c>
      <c r="N911">
        <v>611299</v>
      </c>
      <c r="O911">
        <v>138591</v>
      </c>
    </row>
    <row r="912" spans="1:15" x14ac:dyDescent="0.3">
      <c r="A912" s="16">
        <v>43551</v>
      </c>
      <c r="B912" t="s">
        <v>3</v>
      </c>
      <c r="C912" t="s">
        <v>10</v>
      </c>
      <c r="D912" t="s">
        <v>25</v>
      </c>
      <c r="E912">
        <v>2019</v>
      </c>
      <c r="F912" t="s">
        <v>33</v>
      </c>
      <c r="G912" s="16">
        <v>43551</v>
      </c>
      <c r="H912" t="s">
        <v>3185</v>
      </c>
      <c r="I912" t="s">
        <v>34</v>
      </c>
      <c r="J912">
        <v>66</v>
      </c>
      <c r="K912">
        <v>8191</v>
      </c>
      <c r="L912">
        <v>12101</v>
      </c>
      <c r="M912">
        <v>540606</v>
      </c>
      <c r="N912">
        <v>798666</v>
      </c>
      <c r="O912">
        <v>258060</v>
      </c>
    </row>
    <row r="913" spans="1:15" x14ac:dyDescent="0.3">
      <c r="A913" s="16">
        <v>43488</v>
      </c>
      <c r="B913" t="s">
        <v>3</v>
      </c>
      <c r="C913" t="s">
        <v>7</v>
      </c>
      <c r="D913" t="s">
        <v>24</v>
      </c>
      <c r="E913">
        <v>2019</v>
      </c>
      <c r="F913" t="s">
        <v>33</v>
      </c>
      <c r="G913" s="16">
        <v>43488</v>
      </c>
      <c r="H913" t="s">
        <v>3184</v>
      </c>
      <c r="I913" t="s">
        <v>34</v>
      </c>
      <c r="J913">
        <v>81</v>
      </c>
      <c r="K913">
        <v>6237</v>
      </c>
      <c r="L913">
        <v>11833</v>
      </c>
      <c r="M913">
        <v>505197</v>
      </c>
      <c r="N913">
        <v>958473</v>
      </c>
      <c r="O913">
        <v>453276</v>
      </c>
    </row>
    <row r="914" spans="1:15" x14ac:dyDescent="0.3">
      <c r="A914" s="16">
        <v>42758</v>
      </c>
      <c r="B914" t="s">
        <v>3</v>
      </c>
      <c r="C914" t="s">
        <v>9</v>
      </c>
      <c r="D914" t="s">
        <v>27</v>
      </c>
      <c r="E914">
        <v>2017</v>
      </c>
      <c r="F914" t="s">
        <v>33</v>
      </c>
      <c r="G914" s="16">
        <v>42758</v>
      </c>
      <c r="H914" t="s">
        <v>968</v>
      </c>
      <c r="I914" t="s">
        <v>34</v>
      </c>
      <c r="J914">
        <v>58</v>
      </c>
      <c r="K914">
        <v>8451</v>
      </c>
      <c r="L914">
        <v>13232</v>
      </c>
      <c r="M914">
        <v>490158</v>
      </c>
      <c r="N914">
        <v>767456</v>
      </c>
      <c r="O914">
        <v>277298</v>
      </c>
    </row>
    <row r="915" spans="1:15" x14ac:dyDescent="0.3">
      <c r="A915" s="16">
        <v>43164</v>
      </c>
      <c r="B915" t="s">
        <v>4</v>
      </c>
      <c r="C915" t="s">
        <v>12</v>
      </c>
      <c r="D915" t="s">
        <v>27</v>
      </c>
      <c r="E915">
        <v>2018</v>
      </c>
      <c r="F915" t="s">
        <v>33</v>
      </c>
      <c r="G915" s="16">
        <v>43164</v>
      </c>
      <c r="H915" t="s">
        <v>3181</v>
      </c>
      <c r="I915" t="s">
        <v>34</v>
      </c>
      <c r="J915">
        <v>91</v>
      </c>
      <c r="K915">
        <v>4077</v>
      </c>
      <c r="L915">
        <v>9249</v>
      </c>
      <c r="M915">
        <v>371007</v>
      </c>
      <c r="N915">
        <v>841659</v>
      </c>
      <c r="O915">
        <v>470652</v>
      </c>
    </row>
    <row r="916" spans="1:15" x14ac:dyDescent="0.3">
      <c r="A916" s="16">
        <v>43101</v>
      </c>
      <c r="B916" t="s">
        <v>3</v>
      </c>
      <c r="C916" t="s">
        <v>8</v>
      </c>
      <c r="D916" t="s">
        <v>26</v>
      </c>
      <c r="E916">
        <v>2018</v>
      </c>
      <c r="F916" t="s">
        <v>33</v>
      </c>
      <c r="G916" s="16">
        <v>43101</v>
      </c>
      <c r="H916" t="s">
        <v>970</v>
      </c>
      <c r="I916" t="s">
        <v>35</v>
      </c>
      <c r="J916">
        <v>99</v>
      </c>
      <c r="K916">
        <v>8861</v>
      </c>
      <c r="L916">
        <v>12416</v>
      </c>
      <c r="M916">
        <v>877239</v>
      </c>
      <c r="N916">
        <v>1229184</v>
      </c>
      <c r="O916">
        <v>351945</v>
      </c>
    </row>
    <row r="917" spans="1:15" x14ac:dyDescent="0.3">
      <c r="A917" s="16">
        <v>43911</v>
      </c>
      <c r="B917" t="s">
        <v>4</v>
      </c>
      <c r="C917" t="s">
        <v>15</v>
      </c>
      <c r="D917" t="s">
        <v>26</v>
      </c>
      <c r="E917">
        <v>2020</v>
      </c>
      <c r="F917" t="s">
        <v>33</v>
      </c>
      <c r="G917" s="16">
        <v>43911</v>
      </c>
      <c r="H917" t="s">
        <v>3177</v>
      </c>
      <c r="I917" t="s">
        <v>35</v>
      </c>
      <c r="J917">
        <v>26</v>
      </c>
      <c r="K917">
        <v>3405</v>
      </c>
      <c r="L917">
        <v>9737</v>
      </c>
      <c r="M917">
        <v>88530</v>
      </c>
      <c r="N917">
        <v>253162</v>
      </c>
      <c r="O917">
        <v>164632</v>
      </c>
    </row>
    <row r="918" spans="1:15" x14ac:dyDescent="0.3">
      <c r="A918" s="16">
        <v>43171</v>
      </c>
      <c r="B918" t="s">
        <v>5</v>
      </c>
      <c r="C918" t="s">
        <v>19</v>
      </c>
      <c r="D918" t="s">
        <v>26</v>
      </c>
      <c r="E918">
        <v>2018</v>
      </c>
      <c r="F918" t="s">
        <v>33</v>
      </c>
      <c r="G918" s="16">
        <v>43171</v>
      </c>
      <c r="H918" t="s">
        <v>3176</v>
      </c>
      <c r="I918" t="s">
        <v>34</v>
      </c>
      <c r="J918">
        <v>53</v>
      </c>
      <c r="K918">
        <v>6550</v>
      </c>
      <c r="L918">
        <v>13025</v>
      </c>
      <c r="M918">
        <v>347150</v>
      </c>
      <c r="N918">
        <v>690325</v>
      </c>
      <c r="O918">
        <v>343175</v>
      </c>
    </row>
    <row r="919" spans="1:15" x14ac:dyDescent="0.3">
      <c r="A919" s="16">
        <v>43184</v>
      </c>
      <c r="B919" t="s">
        <v>3</v>
      </c>
      <c r="C919" t="s">
        <v>7</v>
      </c>
      <c r="D919" t="s">
        <v>24</v>
      </c>
      <c r="E919">
        <v>2018</v>
      </c>
      <c r="F919" t="s">
        <v>33</v>
      </c>
      <c r="G919" s="16">
        <v>43184</v>
      </c>
      <c r="H919" t="s">
        <v>3168</v>
      </c>
      <c r="I919" t="s">
        <v>34</v>
      </c>
      <c r="J919">
        <v>60</v>
      </c>
      <c r="K919">
        <v>5560</v>
      </c>
      <c r="L919">
        <v>11023</v>
      </c>
      <c r="M919">
        <v>333600</v>
      </c>
      <c r="N919">
        <v>661380</v>
      </c>
      <c r="O919">
        <v>327780</v>
      </c>
    </row>
    <row r="920" spans="1:15" x14ac:dyDescent="0.3">
      <c r="A920" s="16">
        <v>42803</v>
      </c>
      <c r="B920" t="s">
        <v>3</v>
      </c>
      <c r="C920" t="s">
        <v>10</v>
      </c>
      <c r="D920" t="s">
        <v>26</v>
      </c>
      <c r="E920">
        <v>2017</v>
      </c>
      <c r="F920" t="s">
        <v>33</v>
      </c>
      <c r="G920" s="16">
        <v>42803</v>
      </c>
      <c r="H920" t="s">
        <v>3167</v>
      </c>
      <c r="I920" t="s">
        <v>34</v>
      </c>
      <c r="J920">
        <v>49</v>
      </c>
      <c r="K920">
        <v>2659</v>
      </c>
      <c r="L920">
        <v>6486</v>
      </c>
      <c r="M920">
        <v>130291</v>
      </c>
      <c r="N920">
        <v>317814</v>
      </c>
      <c r="O920">
        <v>187523</v>
      </c>
    </row>
    <row r="921" spans="1:15" x14ac:dyDescent="0.3">
      <c r="A921" s="16">
        <v>43879</v>
      </c>
      <c r="B921" t="s">
        <v>3</v>
      </c>
      <c r="C921" t="s">
        <v>10</v>
      </c>
      <c r="D921" t="s">
        <v>24</v>
      </c>
      <c r="E921">
        <v>2020</v>
      </c>
      <c r="F921" t="s">
        <v>33</v>
      </c>
      <c r="G921" s="16">
        <v>43879</v>
      </c>
      <c r="H921" t="s">
        <v>3165</v>
      </c>
      <c r="I921" t="s">
        <v>35</v>
      </c>
      <c r="J921">
        <v>61</v>
      </c>
      <c r="K921">
        <v>2045</v>
      </c>
      <c r="L921">
        <v>7537</v>
      </c>
      <c r="M921">
        <v>124745</v>
      </c>
      <c r="N921">
        <v>459757</v>
      </c>
      <c r="O921">
        <v>335012</v>
      </c>
    </row>
    <row r="922" spans="1:15" x14ac:dyDescent="0.3">
      <c r="A922" s="16">
        <v>43110</v>
      </c>
      <c r="B922" t="s">
        <v>6</v>
      </c>
      <c r="C922" t="s">
        <v>22</v>
      </c>
      <c r="D922" t="s">
        <v>24</v>
      </c>
      <c r="E922">
        <v>2018</v>
      </c>
      <c r="F922" t="s">
        <v>33</v>
      </c>
      <c r="G922" s="16">
        <v>43110</v>
      </c>
      <c r="H922" t="s">
        <v>3162</v>
      </c>
      <c r="I922" t="s">
        <v>35</v>
      </c>
      <c r="J922">
        <v>20</v>
      </c>
      <c r="K922">
        <v>7934</v>
      </c>
      <c r="L922">
        <v>11376</v>
      </c>
      <c r="M922">
        <v>158680</v>
      </c>
      <c r="N922">
        <v>227520</v>
      </c>
      <c r="O922">
        <v>68840</v>
      </c>
    </row>
    <row r="923" spans="1:15" x14ac:dyDescent="0.3">
      <c r="A923" s="16">
        <v>43128</v>
      </c>
      <c r="B923" t="s">
        <v>5</v>
      </c>
      <c r="C923" t="s">
        <v>16</v>
      </c>
      <c r="D923" t="s">
        <v>25</v>
      </c>
      <c r="E923">
        <v>2018</v>
      </c>
      <c r="F923" t="s">
        <v>33</v>
      </c>
      <c r="G923" s="16">
        <v>43128</v>
      </c>
      <c r="H923" t="s">
        <v>3160</v>
      </c>
      <c r="I923" t="s">
        <v>34</v>
      </c>
      <c r="J923">
        <v>82</v>
      </c>
      <c r="K923">
        <v>5224</v>
      </c>
      <c r="L923">
        <v>11034</v>
      </c>
      <c r="M923">
        <v>428368</v>
      </c>
      <c r="N923">
        <v>904788</v>
      </c>
      <c r="O923">
        <v>476420</v>
      </c>
    </row>
    <row r="924" spans="1:15" x14ac:dyDescent="0.3">
      <c r="A924" s="16">
        <v>43520</v>
      </c>
      <c r="B924" t="s">
        <v>6</v>
      </c>
      <c r="C924" t="s">
        <v>20</v>
      </c>
      <c r="D924" t="s">
        <v>25</v>
      </c>
      <c r="E924">
        <v>2019</v>
      </c>
      <c r="F924" t="s">
        <v>33</v>
      </c>
      <c r="G924" s="16">
        <v>43520</v>
      </c>
      <c r="H924" t="s">
        <v>3153</v>
      </c>
      <c r="I924" t="s">
        <v>34</v>
      </c>
      <c r="J924">
        <v>83</v>
      </c>
      <c r="K924">
        <v>3883</v>
      </c>
      <c r="L924">
        <v>6924</v>
      </c>
      <c r="M924">
        <v>322289</v>
      </c>
      <c r="N924">
        <v>574692</v>
      </c>
      <c r="O924">
        <v>252403</v>
      </c>
    </row>
    <row r="925" spans="1:15" x14ac:dyDescent="0.3">
      <c r="A925" s="16">
        <v>43854</v>
      </c>
      <c r="B925" t="s">
        <v>3</v>
      </c>
      <c r="C925" t="s">
        <v>9</v>
      </c>
      <c r="D925" t="s">
        <v>24</v>
      </c>
      <c r="E925">
        <v>2020</v>
      </c>
      <c r="F925" t="s">
        <v>33</v>
      </c>
      <c r="G925" s="16">
        <v>43854</v>
      </c>
      <c r="H925" t="s">
        <v>979</v>
      </c>
      <c r="I925" t="s">
        <v>34</v>
      </c>
      <c r="J925">
        <v>35</v>
      </c>
      <c r="K925">
        <v>3710</v>
      </c>
      <c r="L925">
        <v>10695</v>
      </c>
      <c r="M925">
        <v>129850</v>
      </c>
      <c r="N925">
        <v>374325</v>
      </c>
      <c r="O925">
        <v>244475</v>
      </c>
    </row>
    <row r="926" spans="1:15" x14ac:dyDescent="0.3">
      <c r="A926" s="16">
        <v>43511</v>
      </c>
      <c r="B926" t="s">
        <v>6</v>
      </c>
      <c r="C926" t="s">
        <v>23</v>
      </c>
      <c r="D926" t="s">
        <v>27</v>
      </c>
      <c r="E926">
        <v>2019</v>
      </c>
      <c r="F926" t="s">
        <v>33</v>
      </c>
      <c r="G926" s="16">
        <v>43511</v>
      </c>
      <c r="H926" t="s">
        <v>980</v>
      </c>
      <c r="I926" t="s">
        <v>35</v>
      </c>
      <c r="J926">
        <v>22</v>
      </c>
      <c r="K926">
        <v>2123</v>
      </c>
      <c r="L926">
        <v>6337</v>
      </c>
      <c r="M926">
        <v>46706</v>
      </c>
      <c r="N926">
        <v>139414</v>
      </c>
      <c r="O926">
        <v>92708</v>
      </c>
    </row>
    <row r="927" spans="1:15" x14ac:dyDescent="0.3">
      <c r="A927" s="16">
        <v>43111</v>
      </c>
      <c r="B927" t="s">
        <v>6</v>
      </c>
      <c r="C927" t="s">
        <v>23</v>
      </c>
      <c r="D927" t="s">
        <v>27</v>
      </c>
      <c r="E927">
        <v>2018</v>
      </c>
      <c r="F927" t="s">
        <v>33</v>
      </c>
      <c r="G927" s="16">
        <v>43111</v>
      </c>
      <c r="H927" t="s">
        <v>981</v>
      </c>
      <c r="I927" t="s">
        <v>34</v>
      </c>
      <c r="J927">
        <v>55</v>
      </c>
      <c r="K927">
        <v>5805</v>
      </c>
      <c r="L927">
        <v>8836</v>
      </c>
      <c r="M927">
        <v>319275</v>
      </c>
      <c r="N927">
        <v>485980</v>
      </c>
      <c r="O927">
        <v>166705</v>
      </c>
    </row>
    <row r="928" spans="1:15" x14ac:dyDescent="0.3">
      <c r="A928" s="16">
        <v>43117</v>
      </c>
      <c r="B928" t="s">
        <v>6</v>
      </c>
      <c r="C928" t="s">
        <v>21</v>
      </c>
      <c r="D928" t="s">
        <v>26</v>
      </c>
      <c r="E928">
        <v>2018</v>
      </c>
      <c r="F928" t="s">
        <v>33</v>
      </c>
      <c r="G928" s="16">
        <v>43117</v>
      </c>
      <c r="H928" t="s">
        <v>3151</v>
      </c>
      <c r="I928" t="s">
        <v>35</v>
      </c>
      <c r="J928">
        <v>31</v>
      </c>
      <c r="K928">
        <v>4387</v>
      </c>
      <c r="L928">
        <v>8805</v>
      </c>
      <c r="M928">
        <v>135997</v>
      </c>
      <c r="N928">
        <v>272955</v>
      </c>
      <c r="O928">
        <v>136958</v>
      </c>
    </row>
    <row r="929" spans="1:15" x14ac:dyDescent="0.3">
      <c r="A929" s="16">
        <v>43860</v>
      </c>
      <c r="B929" t="s">
        <v>3</v>
      </c>
      <c r="C929" t="s">
        <v>7</v>
      </c>
      <c r="D929" t="s">
        <v>27</v>
      </c>
      <c r="E929">
        <v>2020</v>
      </c>
      <c r="F929" t="s">
        <v>33</v>
      </c>
      <c r="G929" s="16">
        <v>43860</v>
      </c>
      <c r="H929" t="s">
        <v>983</v>
      </c>
      <c r="I929" t="s">
        <v>34</v>
      </c>
      <c r="J929">
        <v>85</v>
      </c>
      <c r="K929">
        <v>7564</v>
      </c>
      <c r="L929">
        <v>14218</v>
      </c>
      <c r="M929">
        <v>642940</v>
      </c>
      <c r="N929">
        <v>1208530</v>
      </c>
      <c r="O929">
        <v>565590</v>
      </c>
    </row>
    <row r="930" spans="1:15" x14ac:dyDescent="0.3">
      <c r="A930" s="16">
        <v>43536</v>
      </c>
      <c r="B930" t="s">
        <v>6</v>
      </c>
      <c r="C930" t="s">
        <v>20</v>
      </c>
      <c r="D930" t="s">
        <v>25</v>
      </c>
      <c r="E930">
        <v>2019</v>
      </c>
      <c r="F930" t="s">
        <v>33</v>
      </c>
      <c r="G930" s="16">
        <v>43536</v>
      </c>
      <c r="H930" t="s">
        <v>984</v>
      </c>
      <c r="I930" t="s">
        <v>35</v>
      </c>
      <c r="J930">
        <v>11</v>
      </c>
      <c r="K930">
        <v>6997</v>
      </c>
      <c r="L930">
        <v>9203</v>
      </c>
      <c r="M930">
        <v>76967</v>
      </c>
      <c r="N930">
        <v>101233</v>
      </c>
      <c r="O930">
        <v>24266</v>
      </c>
    </row>
    <row r="931" spans="1:15" x14ac:dyDescent="0.3">
      <c r="A931" s="16">
        <v>43466</v>
      </c>
      <c r="B931" t="s">
        <v>6</v>
      </c>
      <c r="C931" t="s">
        <v>22</v>
      </c>
      <c r="D931" t="s">
        <v>25</v>
      </c>
      <c r="E931">
        <v>2019</v>
      </c>
      <c r="F931" t="s">
        <v>33</v>
      </c>
      <c r="G931" s="16">
        <v>43466</v>
      </c>
      <c r="H931" t="s">
        <v>3140</v>
      </c>
      <c r="I931" t="s">
        <v>34</v>
      </c>
      <c r="J931">
        <v>88</v>
      </c>
      <c r="K931">
        <v>3535</v>
      </c>
      <c r="L931">
        <v>9348</v>
      </c>
      <c r="M931">
        <v>311080</v>
      </c>
      <c r="N931">
        <v>822624</v>
      </c>
      <c r="O931">
        <v>511544</v>
      </c>
    </row>
    <row r="932" spans="1:15" x14ac:dyDescent="0.3">
      <c r="A932" s="16">
        <v>43496</v>
      </c>
      <c r="B932" t="s">
        <v>3</v>
      </c>
      <c r="C932" t="s">
        <v>7</v>
      </c>
      <c r="D932" t="s">
        <v>25</v>
      </c>
      <c r="E932">
        <v>2019</v>
      </c>
      <c r="F932" t="s">
        <v>33</v>
      </c>
      <c r="G932" s="16">
        <v>43496</v>
      </c>
      <c r="H932" t="s">
        <v>3130</v>
      </c>
      <c r="I932" t="s">
        <v>35</v>
      </c>
      <c r="J932">
        <v>37</v>
      </c>
      <c r="K932">
        <v>5790</v>
      </c>
      <c r="L932">
        <v>10836</v>
      </c>
      <c r="M932">
        <v>214230</v>
      </c>
      <c r="N932">
        <v>400932</v>
      </c>
      <c r="O932">
        <v>186702</v>
      </c>
    </row>
    <row r="933" spans="1:15" x14ac:dyDescent="0.3">
      <c r="A933" s="16">
        <v>42748</v>
      </c>
      <c r="B933" t="s">
        <v>3</v>
      </c>
      <c r="C933" t="s">
        <v>7</v>
      </c>
      <c r="D933" t="s">
        <v>26</v>
      </c>
      <c r="E933">
        <v>2017</v>
      </c>
      <c r="F933" t="s">
        <v>33</v>
      </c>
      <c r="G933" s="16">
        <v>42748</v>
      </c>
      <c r="H933" t="s">
        <v>3128</v>
      </c>
      <c r="I933" t="s">
        <v>34</v>
      </c>
      <c r="J933">
        <v>90</v>
      </c>
      <c r="K933">
        <v>3919</v>
      </c>
      <c r="L933">
        <v>10555</v>
      </c>
      <c r="M933">
        <v>352710</v>
      </c>
      <c r="N933">
        <v>949950</v>
      </c>
      <c r="O933">
        <v>597240</v>
      </c>
    </row>
    <row r="934" spans="1:15" x14ac:dyDescent="0.3">
      <c r="A934" s="16">
        <v>43899</v>
      </c>
      <c r="B934" t="s">
        <v>5</v>
      </c>
      <c r="C934" t="s">
        <v>19</v>
      </c>
      <c r="D934" t="s">
        <v>24</v>
      </c>
      <c r="E934">
        <v>2020</v>
      </c>
      <c r="F934" t="s">
        <v>33</v>
      </c>
      <c r="G934" s="16">
        <v>43899</v>
      </c>
      <c r="H934" t="s">
        <v>988</v>
      </c>
      <c r="I934" t="s">
        <v>34</v>
      </c>
      <c r="J934">
        <v>63</v>
      </c>
      <c r="K934">
        <v>8561</v>
      </c>
      <c r="L934">
        <v>11995</v>
      </c>
      <c r="M934">
        <v>539343</v>
      </c>
      <c r="N934">
        <v>755685</v>
      </c>
      <c r="O934">
        <v>216342</v>
      </c>
    </row>
    <row r="935" spans="1:15" x14ac:dyDescent="0.3">
      <c r="A935" s="16">
        <v>42767</v>
      </c>
      <c r="B935" t="s">
        <v>6</v>
      </c>
      <c r="C935" t="s">
        <v>23</v>
      </c>
      <c r="D935" t="s">
        <v>24</v>
      </c>
      <c r="E935">
        <v>2017</v>
      </c>
      <c r="F935" t="s">
        <v>33</v>
      </c>
      <c r="G935" s="16">
        <v>42767</v>
      </c>
      <c r="H935" t="s">
        <v>3126</v>
      </c>
      <c r="I935" t="s">
        <v>35</v>
      </c>
      <c r="J935">
        <v>29</v>
      </c>
      <c r="K935">
        <v>3782</v>
      </c>
      <c r="L935">
        <v>8395</v>
      </c>
      <c r="M935">
        <v>109678</v>
      </c>
      <c r="N935">
        <v>243455</v>
      </c>
      <c r="O935">
        <v>133777</v>
      </c>
    </row>
    <row r="936" spans="1:15" x14ac:dyDescent="0.3">
      <c r="A936" s="16">
        <v>43552</v>
      </c>
      <c r="B936" t="s">
        <v>3</v>
      </c>
      <c r="C936" t="s">
        <v>7</v>
      </c>
      <c r="D936" t="s">
        <v>24</v>
      </c>
      <c r="E936">
        <v>2019</v>
      </c>
      <c r="F936" t="s">
        <v>33</v>
      </c>
      <c r="G936" s="16">
        <v>43552</v>
      </c>
      <c r="H936" t="s">
        <v>990</v>
      </c>
      <c r="I936" t="s">
        <v>34</v>
      </c>
      <c r="J936">
        <v>58</v>
      </c>
      <c r="K936">
        <v>8222</v>
      </c>
      <c r="L936">
        <v>12783</v>
      </c>
      <c r="M936">
        <v>476876</v>
      </c>
      <c r="N936">
        <v>741414</v>
      </c>
      <c r="O936">
        <v>264538</v>
      </c>
    </row>
    <row r="937" spans="1:15" x14ac:dyDescent="0.3">
      <c r="A937" s="16">
        <v>42770</v>
      </c>
      <c r="B937" t="s">
        <v>3</v>
      </c>
      <c r="C937" t="s">
        <v>9</v>
      </c>
      <c r="D937" t="s">
        <v>25</v>
      </c>
      <c r="E937">
        <v>2017</v>
      </c>
      <c r="F937" t="s">
        <v>33</v>
      </c>
      <c r="G937" s="16">
        <v>42770</v>
      </c>
      <c r="H937" t="s">
        <v>3125</v>
      </c>
      <c r="I937" t="s">
        <v>34</v>
      </c>
      <c r="J937">
        <v>38</v>
      </c>
      <c r="K937">
        <v>2456</v>
      </c>
      <c r="L937">
        <v>8416</v>
      </c>
      <c r="M937">
        <v>93328</v>
      </c>
      <c r="N937">
        <v>319808</v>
      </c>
      <c r="O937">
        <v>226480</v>
      </c>
    </row>
    <row r="938" spans="1:15" x14ac:dyDescent="0.3">
      <c r="A938" s="16">
        <v>43903</v>
      </c>
      <c r="B938" t="s">
        <v>3</v>
      </c>
      <c r="C938" t="s">
        <v>10</v>
      </c>
      <c r="D938" t="s">
        <v>25</v>
      </c>
      <c r="E938">
        <v>2020</v>
      </c>
      <c r="F938" t="s">
        <v>33</v>
      </c>
      <c r="G938" s="16">
        <v>43903</v>
      </c>
      <c r="H938" t="s">
        <v>3122</v>
      </c>
      <c r="I938" t="s">
        <v>34</v>
      </c>
      <c r="J938">
        <v>66</v>
      </c>
      <c r="K938">
        <v>3968</v>
      </c>
      <c r="L938">
        <v>5284</v>
      </c>
      <c r="M938">
        <v>261888</v>
      </c>
      <c r="N938">
        <v>348744</v>
      </c>
      <c r="O938">
        <v>86856</v>
      </c>
    </row>
    <row r="939" spans="1:15" x14ac:dyDescent="0.3">
      <c r="A939" s="16">
        <v>43163</v>
      </c>
      <c r="B939" t="s">
        <v>3</v>
      </c>
      <c r="C939" t="s">
        <v>10</v>
      </c>
      <c r="D939" t="s">
        <v>27</v>
      </c>
      <c r="E939">
        <v>2018</v>
      </c>
      <c r="F939" t="s">
        <v>33</v>
      </c>
      <c r="G939" s="16">
        <v>43163</v>
      </c>
      <c r="H939" t="s">
        <v>993</v>
      </c>
      <c r="I939" t="s">
        <v>34</v>
      </c>
      <c r="J939">
        <v>74</v>
      </c>
      <c r="K939">
        <v>7661</v>
      </c>
      <c r="L939">
        <v>12564</v>
      </c>
      <c r="M939">
        <v>566914</v>
      </c>
      <c r="N939">
        <v>929736</v>
      </c>
      <c r="O939">
        <v>362822</v>
      </c>
    </row>
    <row r="940" spans="1:15" x14ac:dyDescent="0.3">
      <c r="A940" s="16">
        <v>43116</v>
      </c>
      <c r="B940" t="s">
        <v>3</v>
      </c>
      <c r="C940" t="s">
        <v>7</v>
      </c>
      <c r="D940" t="s">
        <v>26</v>
      </c>
      <c r="E940">
        <v>2018</v>
      </c>
      <c r="F940" t="s">
        <v>33</v>
      </c>
      <c r="G940" s="16">
        <v>43116</v>
      </c>
      <c r="H940" t="s">
        <v>3120</v>
      </c>
      <c r="I940" t="s">
        <v>34</v>
      </c>
      <c r="J940">
        <v>81</v>
      </c>
      <c r="K940">
        <v>6899</v>
      </c>
      <c r="L940">
        <v>12603</v>
      </c>
      <c r="M940">
        <v>558819</v>
      </c>
      <c r="N940">
        <v>1020843</v>
      </c>
      <c r="O940">
        <v>462024</v>
      </c>
    </row>
    <row r="941" spans="1:15" x14ac:dyDescent="0.3">
      <c r="A941" s="16">
        <v>43898</v>
      </c>
      <c r="B941" t="s">
        <v>6</v>
      </c>
      <c r="C941" t="s">
        <v>22</v>
      </c>
      <c r="D941" t="s">
        <v>25</v>
      </c>
      <c r="E941">
        <v>2020</v>
      </c>
      <c r="F941" t="s">
        <v>33</v>
      </c>
      <c r="G941" s="16">
        <v>43898</v>
      </c>
      <c r="H941" t="s">
        <v>3114</v>
      </c>
      <c r="I941" t="s">
        <v>34</v>
      </c>
      <c r="J941">
        <v>98</v>
      </c>
      <c r="K941">
        <v>3432</v>
      </c>
      <c r="L941">
        <v>5514</v>
      </c>
      <c r="M941">
        <v>336336</v>
      </c>
      <c r="N941">
        <v>540372</v>
      </c>
      <c r="O941">
        <v>204036</v>
      </c>
    </row>
    <row r="942" spans="1:15" x14ac:dyDescent="0.3">
      <c r="A942" s="16">
        <v>42798</v>
      </c>
      <c r="B942" t="s">
        <v>3</v>
      </c>
      <c r="C942" t="s">
        <v>9</v>
      </c>
      <c r="D942" t="s">
        <v>24</v>
      </c>
      <c r="E942">
        <v>2017</v>
      </c>
      <c r="F942" t="s">
        <v>33</v>
      </c>
      <c r="G942" s="16">
        <v>42798</v>
      </c>
      <c r="H942" t="s">
        <v>3113</v>
      </c>
      <c r="I942" t="s">
        <v>34</v>
      </c>
      <c r="J942">
        <v>16</v>
      </c>
      <c r="K942">
        <v>4190</v>
      </c>
      <c r="L942">
        <v>10652</v>
      </c>
      <c r="M942">
        <v>67040</v>
      </c>
      <c r="N942">
        <v>170432</v>
      </c>
      <c r="O942">
        <v>103392</v>
      </c>
    </row>
    <row r="943" spans="1:15" x14ac:dyDescent="0.3">
      <c r="A943" s="16">
        <v>43903</v>
      </c>
      <c r="B943" t="s">
        <v>4</v>
      </c>
      <c r="C943" t="s">
        <v>15</v>
      </c>
      <c r="D943" t="s">
        <v>27</v>
      </c>
      <c r="E943">
        <v>2020</v>
      </c>
      <c r="F943" t="s">
        <v>33</v>
      </c>
      <c r="G943" s="16">
        <v>43903</v>
      </c>
      <c r="H943" t="s">
        <v>3108</v>
      </c>
      <c r="I943" t="s">
        <v>35</v>
      </c>
      <c r="J943">
        <v>86</v>
      </c>
      <c r="K943">
        <v>8932</v>
      </c>
      <c r="L943">
        <v>10139</v>
      </c>
      <c r="M943">
        <v>768152</v>
      </c>
      <c r="N943">
        <v>871954</v>
      </c>
      <c r="O943">
        <v>103802</v>
      </c>
    </row>
    <row r="944" spans="1:15" x14ac:dyDescent="0.3">
      <c r="A944" s="16">
        <v>43899</v>
      </c>
      <c r="B944" t="s">
        <v>6</v>
      </c>
      <c r="C944" t="s">
        <v>23</v>
      </c>
      <c r="D944" t="s">
        <v>26</v>
      </c>
      <c r="E944">
        <v>2020</v>
      </c>
      <c r="F944" t="s">
        <v>33</v>
      </c>
      <c r="G944" s="16">
        <v>43899</v>
      </c>
      <c r="H944" t="s">
        <v>3105</v>
      </c>
      <c r="I944" t="s">
        <v>35</v>
      </c>
      <c r="J944">
        <v>65</v>
      </c>
      <c r="K944">
        <v>2315</v>
      </c>
      <c r="L944">
        <v>5712</v>
      </c>
      <c r="M944">
        <v>150475</v>
      </c>
      <c r="N944">
        <v>371280</v>
      </c>
      <c r="O944">
        <v>220805</v>
      </c>
    </row>
    <row r="945" spans="1:15" x14ac:dyDescent="0.3">
      <c r="A945" s="16">
        <v>43135</v>
      </c>
      <c r="B945" t="s">
        <v>4</v>
      </c>
      <c r="C945" t="s">
        <v>15</v>
      </c>
      <c r="D945" t="s">
        <v>27</v>
      </c>
      <c r="E945">
        <v>2018</v>
      </c>
      <c r="F945" t="s">
        <v>33</v>
      </c>
      <c r="G945" s="16">
        <v>43135</v>
      </c>
      <c r="H945" t="s">
        <v>3103</v>
      </c>
      <c r="I945" t="s">
        <v>35</v>
      </c>
      <c r="J945">
        <v>17</v>
      </c>
      <c r="K945">
        <v>6955</v>
      </c>
      <c r="L945">
        <v>11570</v>
      </c>
      <c r="M945">
        <v>118235</v>
      </c>
      <c r="N945">
        <v>196690</v>
      </c>
      <c r="O945">
        <v>78455</v>
      </c>
    </row>
    <row r="946" spans="1:15" x14ac:dyDescent="0.3">
      <c r="A946" s="16">
        <v>43900</v>
      </c>
      <c r="B946" t="s">
        <v>4</v>
      </c>
      <c r="C946" t="s">
        <v>12</v>
      </c>
      <c r="D946" t="s">
        <v>27</v>
      </c>
      <c r="E946">
        <v>2020</v>
      </c>
      <c r="F946" t="s">
        <v>33</v>
      </c>
      <c r="G946" s="16">
        <v>43900</v>
      </c>
      <c r="H946" t="s">
        <v>1000</v>
      </c>
      <c r="I946" t="s">
        <v>35</v>
      </c>
      <c r="J946">
        <v>38</v>
      </c>
      <c r="K946">
        <v>7851</v>
      </c>
      <c r="L946">
        <v>9935</v>
      </c>
      <c r="M946">
        <v>298338</v>
      </c>
      <c r="N946">
        <v>377530</v>
      </c>
      <c r="O946">
        <v>79192</v>
      </c>
    </row>
    <row r="947" spans="1:15" x14ac:dyDescent="0.3">
      <c r="A947" s="16">
        <v>43151</v>
      </c>
      <c r="B947" t="s">
        <v>4</v>
      </c>
      <c r="C947" t="s">
        <v>15</v>
      </c>
      <c r="D947" t="s">
        <v>27</v>
      </c>
      <c r="E947">
        <v>2018</v>
      </c>
      <c r="F947" t="s">
        <v>33</v>
      </c>
      <c r="G947" s="16">
        <v>43151</v>
      </c>
      <c r="H947" t="s">
        <v>3099</v>
      </c>
      <c r="I947" t="s">
        <v>35</v>
      </c>
      <c r="J947">
        <v>97</v>
      </c>
      <c r="K947">
        <v>7071</v>
      </c>
      <c r="L947">
        <v>11191</v>
      </c>
      <c r="M947">
        <v>685887</v>
      </c>
      <c r="N947">
        <v>1085527</v>
      </c>
      <c r="O947">
        <v>399640</v>
      </c>
    </row>
    <row r="948" spans="1:15" x14ac:dyDescent="0.3">
      <c r="A948" s="16">
        <v>42760</v>
      </c>
      <c r="B948" t="s">
        <v>6</v>
      </c>
      <c r="C948" t="s">
        <v>20</v>
      </c>
      <c r="D948" t="s">
        <v>24</v>
      </c>
      <c r="E948">
        <v>2017</v>
      </c>
      <c r="F948" t="s">
        <v>33</v>
      </c>
      <c r="G948" s="16">
        <v>42760</v>
      </c>
      <c r="H948" t="s">
        <v>1002</v>
      </c>
      <c r="I948" t="s">
        <v>34</v>
      </c>
      <c r="J948">
        <v>45</v>
      </c>
      <c r="K948">
        <v>3160</v>
      </c>
      <c r="L948">
        <v>7367</v>
      </c>
      <c r="M948">
        <v>142200</v>
      </c>
      <c r="N948">
        <v>331515</v>
      </c>
      <c r="O948">
        <v>189315</v>
      </c>
    </row>
    <row r="949" spans="1:15" x14ac:dyDescent="0.3">
      <c r="A949" s="16">
        <v>43540</v>
      </c>
      <c r="B949" t="s">
        <v>5</v>
      </c>
      <c r="C949" t="s">
        <v>16</v>
      </c>
      <c r="D949" t="s">
        <v>24</v>
      </c>
      <c r="E949">
        <v>2019</v>
      </c>
      <c r="F949" t="s">
        <v>33</v>
      </c>
      <c r="G949" s="16">
        <v>43540</v>
      </c>
      <c r="H949" t="s">
        <v>1003</v>
      </c>
      <c r="I949" t="s">
        <v>35</v>
      </c>
      <c r="J949">
        <v>58</v>
      </c>
      <c r="K949">
        <v>8200</v>
      </c>
      <c r="L949">
        <v>9398</v>
      </c>
      <c r="M949">
        <v>475600</v>
      </c>
      <c r="N949">
        <v>545084</v>
      </c>
      <c r="O949">
        <v>69484</v>
      </c>
    </row>
    <row r="950" spans="1:15" x14ac:dyDescent="0.3">
      <c r="A950" s="16">
        <v>43891</v>
      </c>
      <c r="B950" t="s">
        <v>4</v>
      </c>
      <c r="C950" t="s">
        <v>15</v>
      </c>
      <c r="D950" t="s">
        <v>25</v>
      </c>
      <c r="E950">
        <v>2020</v>
      </c>
      <c r="F950" t="s">
        <v>33</v>
      </c>
      <c r="G950" s="16">
        <v>43891</v>
      </c>
      <c r="H950" t="s">
        <v>3092</v>
      </c>
      <c r="I950" t="s">
        <v>34</v>
      </c>
      <c r="J950">
        <v>76</v>
      </c>
      <c r="K950">
        <v>7589</v>
      </c>
      <c r="L950">
        <v>13537</v>
      </c>
      <c r="M950">
        <v>576764</v>
      </c>
      <c r="N950">
        <v>1028812</v>
      </c>
      <c r="O950">
        <v>452048</v>
      </c>
    </row>
    <row r="951" spans="1:15" x14ac:dyDescent="0.3">
      <c r="A951" s="16">
        <v>43841</v>
      </c>
      <c r="B951" t="s">
        <v>4</v>
      </c>
      <c r="C951" t="s">
        <v>13</v>
      </c>
      <c r="D951" t="s">
        <v>27</v>
      </c>
      <c r="E951">
        <v>2020</v>
      </c>
      <c r="F951" t="s">
        <v>33</v>
      </c>
      <c r="G951" s="16">
        <v>43841</v>
      </c>
      <c r="H951" t="s">
        <v>3090</v>
      </c>
      <c r="I951" t="s">
        <v>35</v>
      </c>
      <c r="J951">
        <v>88</v>
      </c>
      <c r="K951">
        <v>7505</v>
      </c>
      <c r="L951">
        <v>11333</v>
      </c>
      <c r="M951">
        <v>660440</v>
      </c>
      <c r="N951">
        <v>997304</v>
      </c>
      <c r="O951">
        <v>336864</v>
      </c>
    </row>
    <row r="952" spans="1:15" x14ac:dyDescent="0.3">
      <c r="A952" s="16">
        <v>42804</v>
      </c>
      <c r="B952" t="s">
        <v>5</v>
      </c>
      <c r="C952" t="s">
        <v>16</v>
      </c>
      <c r="D952" t="s">
        <v>24</v>
      </c>
      <c r="E952">
        <v>2017</v>
      </c>
      <c r="F952" t="s">
        <v>33</v>
      </c>
      <c r="G952" s="16">
        <v>42804</v>
      </c>
      <c r="H952" t="s">
        <v>3082</v>
      </c>
      <c r="I952" t="s">
        <v>35</v>
      </c>
      <c r="J952">
        <v>25</v>
      </c>
      <c r="K952">
        <v>8987</v>
      </c>
      <c r="L952">
        <v>14919</v>
      </c>
      <c r="M952">
        <v>224675</v>
      </c>
      <c r="N952">
        <v>372975</v>
      </c>
      <c r="O952">
        <v>148300</v>
      </c>
    </row>
    <row r="953" spans="1:15" x14ac:dyDescent="0.3">
      <c r="A953" s="16">
        <v>43833</v>
      </c>
      <c r="B953" t="s">
        <v>5</v>
      </c>
      <c r="C953" t="s">
        <v>17</v>
      </c>
      <c r="D953" t="s">
        <v>26</v>
      </c>
      <c r="E953">
        <v>2020</v>
      </c>
      <c r="F953" t="s">
        <v>33</v>
      </c>
      <c r="G953" s="16">
        <v>43833</v>
      </c>
      <c r="H953" t="s">
        <v>3081</v>
      </c>
      <c r="I953" t="s">
        <v>34</v>
      </c>
      <c r="J953">
        <v>28</v>
      </c>
      <c r="K953">
        <v>5147</v>
      </c>
      <c r="L953">
        <v>9164</v>
      </c>
      <c r="M953">
        <v>144116</v>
      </c>
      <c r="N953">
        <v>256592</v>
      </c>
      <c r="O953">
        <v>112476</v>
      </c>
    </row>
    <row r="954" spans="1:15" x14ac:dyDescent="0.3">
      <c r="A954" s="16">
        <v>43868</v>
      </c>
      <c r="B954" t="s">
        <v>5</v>
      </c>
      <c r="C954" t="s">
        <v>16</v>
      </c>
      <c r="D954" t="s">
        <v>27</v>
      </c>
      <c r="E954">
        <v>2020</v>
      </c>
      <c r="F954" t="s">
        <v>33</v>
      </c>
      <c r="G954" s="16">
        <v>43868</v>
      </c>
      <c r="H954" t="s">
        <v>3080</v>
      </c>
      <c r="I954" t="s">
        <v>34</v>
      </c>
      <c r="J954">
        <v>87</v>
      </c>
      <c r="K954">
        <v>5139</v>
      </c>
      <c r="L954">
        <v>6516</v>
      </c>
      <c r="M954">
        <v>447093</v>
      </c>
      <c r="N954">
        <v>566892</v>
      </c>
      <c r="O954">
        <v>119799</v>
      </c>
    </row>
    <row r="955" spans="1:15" x14ac:dyDescent="0.3">
      <c r="A955" s="16">
        <v>42821</v>
      </c>
      <c r="B955" t="s">
        <v>5</v>
      </c>
      <c r="C955" t="s">
        <v>17</v>
      </c>
      <c r="D955" t="s">
        <v>25</v>
      </c>
      <c r="E955">
        <v>2017</v>
      </c>
      <c r="F955" t="s">
        <v>33</v>
      </c>
      <c r="G955" s="16">
        <v>42821</v>
      </c>
      <c r="H955" t="s">
        <v>3079</v>
      </c>
      <c r="I955" t="s">
        <v>34</v>
      </c>
      <c r="J955">
        <v>33</v>
      </c>
      <c r="K955">
        <v>4003</v>
      </c>
      <c r="L955">
        <v>5411</v>
      </c>
      <c r="M955">
        <v>132099</v>
      </c>
      <c r="N955">
        <v>178563</v>
      </c>
      <c r="O955">
        <v>46464</v>
      </c>
    </row>
    <row r="956" spans="1:15" x14ac:dyDescent="0.3">
      <c r="A956" s="16">
        <v>43852</v>
      </c>
      <c r="B956" t="s">
        <v>4</v>
      </c>
      <c r="C956" t="s">
        <v>12</v>
      </c>
      <c r="D956" t="s">
        <v>27</v>
      </c>
      <c r="E956">
        <v>2020</v>
      </c>
      <c r="F956" t="s">
        <v>33</v>
      </c>
      <c r="G956" s="16">
        <v>43852</v>
      </c>
      <c r="H956" t="s">
        <v>1009</v>
      </c>
      <c r="I956" t="s">
        <v>35</v>
      </c>
      <c r="J956">
        <v>83</v>
      </c>
      <c r="K956">
        <v>4496</v>
      </c>
      <c r="L956">
        <v>9580</v>
      </c>
      <c r="M956">
        <v>373168</v>
      </c>
      <c r="N956">
        <v>795140</v>
      </c>
      <c r="O956">
        <v>421972</v>
      </c>
    </row>
    <row r="957" spans="1:15" x14ac:dyDescent="0.3">
      <c r="A957" s="16">
        <v>42759</v>
      </c>
      <c r="B957" t="s">
        <v>4</v>
      </c>
      <c r="C957" t="s">
        <v>15</v>
      </c>
      <c r="D957" t="s">
        <v>26</v>
      </c>
      <c r="E957">
        <v>2017</v>
      </c>
      <c r="F957" t="s">
        <v>33</v>
      </c>
      <c r="G957" s="16">
        <v>42759</v>
      </c>
      <c r="H957" t="s">
        <v>3077</v>
      </c>
      <c r="I957" t="s">
        <v>35</v>
      </c>
      <c r="J957">
        <v>95</v>
      </c>
      <c r="K957">
        <v>4993</v>
      </c>
      <c r="L957">
        <v>7055</v>
      </c>
      <c r="M957">
        <v>474335</v>
      </c>
      <c r="N957">
        <v>670225</v>
      </c>
      <c r="O957">
        <v>195890</v>
      </c>
    </row>
    <row r="958" spans="1:15" x14ac:dyDescent="0.3">
      <c r="A958" s="16">
        <v>42764</v>
      </c>
      <c r="B958" t="s">
        <v>6</v>
      </c>
      <c r="C958" t="s">
        <v>20</v>
      </c>
      <c r="D958" t="s">
        <v>27</v>
      </c>
      <c r="E958">
        <v>2017</v>
      </c>
      <c r="F958" t="s">
        <v>33</v>
      </c>
      <c r="G958" s="16">
        <v>42764</v>
      </c>
      <c r="H958" t="s">
        <v>3066</v>
      </c>
      <c r="I958" t="s">
        <v>34</v>
      </c>
      <c r="J958">
        <v>90</v>
      </c>
      <c r="K958">
        <v>6069</v>
      </c>
      <c r="L958">
        <v>12327</v>
      </c>
      <c r="M958">
        <v>546210</v>
      </c>
      <c r="N958">
        <v>1109430</v>
      </c>
      <c r="O958">
        <v>563220</v>
      </c>
    </row>
    <row r="959" spans="1:15" x14ac:dyDescent="0.3">
      <c r="A959" s="16">
        <v>43507</v>
      </c>
      <c r="B959" t="s">
        <v>5</v>
      </c>
      <c r="C959" t="s">
        <v>19</v>
      </c>
      <c r="D959" t="s">
        <v>26</v>
      </c>
      <c r="E959">
        <v>2019</v>
      </c>
      <c r="F959" t="s">
        <v>33</v>
      </c>
      <c r="G959" s="16">
        <v>43507</v>
      </c>
      <c r="H959" t="s">
        <v>3064</v>
      </c>
      <c r="I959" t="s">
        <v>34</v>
      </c>
      <c r="J959">
        <v>26</v>
      </c>
      <c r="K959">
        <v>5700</v>
      </c>
      <c r="L959">
        <v>11047</v>
      </c>
      <c r="M959">
        <v>148200</v>
      </c>
      <c r="N959">
        <v>287222</v>
      </c>
      <c r="O959">
        <v>139022</v>
      </c>
    </row>
    <row r="960" spans="1:15" x14ac:dyDescent="0.3">
      <c r="A960" s="16">
        <v>43127</v>
      </c>
      <c r="B960" t="s">
        <v>3</v>
      </c>
      <c r="C960" t="s">
        <v>10</v>
      </c>
      <c r="D960" t="s">
        <v>24</v>
      </c>
      <c r="E960">
        <v>2018</v>
      </c>
      <c r="F960" t="s">
        <v>33</v>
      </c>
      <c r="G960" s="16">
        <v>43127</v>
      </c>
      <c r="H960" t="s">
        <v>3062</v>
      </c>
      <c r="I960" t="s">
        <v>34</v>
      </c>
      <c r="J960">
        <v>71</v>
      </c>
      <c r="K960">
        <v>4475</v>
      </c>
      <c r="L960">
        <v>7789</v>
      </c>
      <c r="M960">
        <v>317725</v>
      </c>
      <c r="N960">
        <v>553019</v>
      </c>
      <c r="O960">
        <v>235294</v>
      </c>
    </row>
    <row r="961" spans="1:15" x14ac:dyDescent="0.3">
      <c r="A961" s="16">
        <v>43522</v>
      </c>
      <c r="B961" t="s">
        <v>4</v>
      </c>
      <c r="C961" t="s">
        <v>14</v>
      </c>
      <c r="D961" t="s">
        <v>24</v>
      </c>
      <c r="E961">
        <v>2019</v>
      </c>
      <c r="F961" t="s">
        <v>33</v>
      </c>
      <c r="G961" s="16">
        <v>43522</v>
      </c>
      <c r="H961" t="s">
        <v>1014</v>
      </c>
      <c r="I961" t="s">
        <v>35</v>
      </c>
      <c r="J961">
        <v>20</v>
      </c>
      <c r="K961">
        <v>8271</v>
      </c>
      <c r="L961">
        <v>9637</v>
      </c>
      <c r="M961">
        <v>165420</v>
      </c>
      <c r="N961">
        <v>192740</v>
      </c>
      <c r="O961">
        <v>27320</v>
      </c>
    </row>
    <row r="962" spans="1:15" x14ac:dyDescent="0.3">
      <c r="A962" s="16">
        <v>43112</v>
      </c>
      <c r="B962" t="s">
        <v>6</v>
      </c>
      <c r="C962" t="s">
        <v>20</v>
      </c>
      <c r="D962" t="s">
        <v>24</v>
      </c>
      <c r="E962">
        <v>2018</v>
      </c>
      <c r="F962" t="s">
        <v>33</v>
      </c>
      <c r="G962" s="16">
        <v>43112</v>
      </c>
      <c r="H962" t="s">
        <v>3061</v>
      </c>
      <c r="I962" t="s">
        <v>34</v>
      </c>
      <c r="J962">
        <v>62</v>
      </c>
      <c r="K962">
        <v>5707</v>
      </c>
      <c r="L962">
        <v>12352</v>
      </c>
      <c r="M962">
        <v>353834</v>
      </c>
      <c r="N962">
        <v>765824</v>
      </c>
      <c r="O962">
        <v>411990</v>
      </c>
    </row>
    <row r="963" spans="1:15" x14ac:dyDescent="0.3">
      <c r="A963" s="16">
        <v>43835</v>
      </c>
      <c r="B963" t="s">
        <v>5</v>
      </c>
      <c r="C963" t="s">
        <v>19</v>
      </c>
      <c r="D963" t="s">
        <v>24</v>
      </c>
      <c r="E963">
        <v>2020</v>
      </c>
      <c r="F963" t="s">
        <v>33</v>
      </c>
      <c r="G963" s="16">
        <v>43835</v>
      </c>
      <c r="H963" t="s">
        <v>3058</v>
      </c>
      <c r="I963" t="s">
        <v>34</v>
      </c>
      <c r="J963">
        <v>13</v>
      </c>
      <c r="K963">
        <v>5708</v>
      </c>
      <c r="L963">
        <v>7098</v>
      </c>
      <c r="M963">
        <v>74204</v>
      </c>
      <c r="N963">
        <v>92274</v>
      </c>
      <c r="O963">
        <v>18070</v>
      </c>
    </row>
    <row r="964" spans="1:15" x14ac:dyDescent="0.3">
      <c r="A964" s="16">
        <v>43475</v>
      </c>
      <c r="B964" t="s">
        <v>6</v>
      </c>
      <c r="C964" t="s">
        <v>23</v>
      </c>
      <c r="D964" t="s">
        <v>25</v>
      </c>
      <c r="E964">
        <v>2019</v>
      </c>
      <c r="F964" t="s">
        <v>33</v>
      </c>
      <c r="G964" s="16">
        <v>43475</v>
      </c>
      <c r="H964" t="s">
        <v>3051</v>
      </c>
      <c r="I964" t="s">
        <v>34</v>
      </c>
      <c r="J964">
        <v>28</v>
      </c>
      <c r="K964">
        <v>5853</v>
      </c>
      <c r="L964">
        <v>12136</v>
      </c>
      <c r="M964">
        <v>163884</v>
      </c>
      <c r="N964">
        <v>339808</v>
      </c>
      <c r="O964">
        <v>175924</v>
      </c>
    </row>
    <row r="965" spans="1:15" x14ac:dyDescent="0.3">
      <c r="A965" s="16">
        <v>43541</v>
      </c>
      <c r="B965" t="s">
        <v>6</v>
      </c>
      <c r="C965" t="s">
        <v>21</v>
      </c>
      <c r="D965" t="s">
        <v>27</v>
      </c>
      <c r="E965">
        <v>2019</v>
      </c>
      <c r="F965" t="s">
        <v>33</v>
      </c>
      <c r="G965" s="16">
        <v>43541</v>
      </c>
      <c r="H965" t="s">
        <v>3049</v>
      </c>
      <c r="I965" t="s">
        <v>34</v>
      </c>
      <c r="J965">
        <v>72</v>
      </c>
      <c r="K965">
        <v>8276</v>
      </c>
      <c r="L965">
        <v>12253</v>
      </c>
      <c r="M965">
        <v>595872</v>
      </c>
      <c r="N965">
        <v>882216</v>
      </c>
      <c r="O965">
        <v>286344</v>
      </c>
    </row>
    <row r="966" spans="1:15" x14ac:dyDescent="0.3">
      <c r="A966" s="16">
        <v>43115</v>
      </c>
      <c r="B966" t="s">
        <v>5</v>
      </c>
      <c r="C966" t="s">
        <v>19</v>
      </c>
      <c r="D966" t="s">
        <v>24</v>
      </c>
      <c r="E966">
        <v>2018</v>
      </c>
      <c r="F966" t="s">
        <v>33</v>
      </c>
      <c r="G966" s="16">
        <v>43115</v>
      </c>
      <c r="H966" t="s">
        <v>3036</v>
      </c>
      <c r="I966" t="s">
        <v>34</v>
      </c>
      <c r="J966">
        <v>38</v>
      </c>
      <c r="K966">
        <v>2010</v>
      </c>
      <c r="L966">
        <v>7434</v>
      </c>
      <c r="M966">
        <v>76380</v>
      </c>
      <c r="N966">
        <v>282492</v>
      </c>
      <c r="O966">
        <v>206112</v>
      </c>
    </row>
    <row r="967" spans="1:15" x14ac:dyDescent="0.3">
      <c r="A967" s="16">
        <v>42762</v>
      </c>
      <c r="B967" t="s">
        <v>4</v>
      </c>
      <c r="C967" t="s">
        <v>14</v>
      </c>
      <c r="D967" t="s">
        <v>25</v>
      </c>
      <c r="E967">
        <v>2017</v>
      </c>
      <c r="F967" t="s">
        <v>33</v>
      </c>
      <c r="G967" s="16">
        <v>42762</v>
      </c>
      <c r="H967" t="s">
        <v>3030</v>
      </c>
      <c r="I967" t="s">
        <v>34</v>
      </c>
      <c r="J967">
        <v>50</v>
      </c>
      <c r="K967">
        <v>5473</v>
      </c>
      <c r="L967">
        <v>9405</v>
      </c>
      <c r="M967">
        <v>273650</v>
      </c>
      <c r="N967">
        <v>470250</v>
      </c>
      <c r="O967">
        <v>196600</v>
      </c>
    </row>
    <row r="968" spans="1:15" x14ac:dyDescent="0.3">
      <c r="A968" s="16">
        <v>42799</v>
      </c>
      <c r="B968" t="s">
        <v>4</v>
      </c>
      <c r="C968" t="s">
        <v>15</v>
      </c>
      <c r="D968" t="s">
        <v>27</v>
      </c>
      <c r="E968">
        <v>2017</v>
      </c>
      <c r="F968" t="s">
        <v>33</v>
      </c>
      <c r="G968" s="16">
        <v>42799</v>
      </c>
      <c r="H968" t="s">
        <v>3029</v>
      </c>
      <c r="I968" t="s">
        <v>34</v>
      </c>
      <c r="J968">
        <v>46</v>
      </c>
      <c r="K968">
        <v>4161</v>
      </c>
      <c r="L968">
        <v>8674</v>
      </c>
      <c r="M968">
        <v>191406</v>
      </c>
      <c r="N968">
        <v>399004</v>
      </c>
      <c r="O968">
        <v>207598</v>
      </c>
    </row>
    <row r="969" spans="1:15" x14ac:dyDescent="0.3">
      <c r="A969" s="16">
        <v>42799</v>
      </c>
      <c r="B969" t="s">
        <v>6</v>
      </c>
      <c r="C969" t="s">
        <v>23</v>
      </c>
      <c r="D969" t="s">
        <v>24</v>
      </c>
      <c r="E969">
        <v>2017</v>
      </c>
      <c r="F969" t="s">
        <v>33</v>
      </c>
      <c r="G969" s="16">
        <v>42799</v>
      </c>
      <c r="H969" t="s">
        <v>3025</v>
      </c>
      <c r="I969" t="s">
        <v>34</v>
      </c>
      <c r="J969">
        <v>39</v>
      </c>
      <c r="K969">
        <v>8635</v>
      </c>
      <c r="L969">
        <v>12672</v>
      </c>
      <c r="M969">
        <v>336765</v>
      </c>
      <c r="N969">
        <v>494208</v>
      </c>
      <c r="O969">
        <v>157443</v>
      </c>
    </row>
    <row r="970" spans="1:15" x14ac:dyDescent="0.3">
      <c r="A970" s="16">
        <v>43477</v>
      </c>
      <c r="B970" t="s">
        <v>6</v>
      </c>
      <c r="C970" t="s">
        <v>21</v>
      </c>
      <c r="D970" t="s">
        <v>27</v>
      </c>
      <c r="E970">
        <v>2019</v>
      </c>
      <c r="F970" t="s">
        <v>33</v>
      </c>
      <c r="G970" s="16">
        <v>43477</v>
      </c>
      <c r="H970" t="s">
        <v>1023</v>
      </c>
      <c r="I970" t="s">
        <v>34</v>
      </c>
      <c r="J970">
        <v>30</v>
      </c>
      <c r="K970">
        <v>4025</v>
      </c>
      <c r="L970">
        <v>10479</v>
      </c>
      <c r="M970">
        <v>120750</v>
      </c>
      <c r="N970">
        <v>314370</v>
      </c>
      <c r="O970">
        <v>193620</v>
      </c>
    </row>
    <row r="971" spans="1:15" x14ac:dyDescent="0.3">
      <c r="A971" s="16">
        <v>43178</v>
      </c>
      <c r="B971" t="s">
        <v>4</v>
      </c>
      <c r="C971" t="s">
        <v>14</v>
      </c>
      <c r="D971" t="s">
        <v>25</v>
      </c>
      <c r="E971">
        <v>2018</v>
      </c>
      <c r="F971" t="s">
        <v>33</v>
      </c>
      <c r="G971" s="16">
        <v>43178</v>
      </c>
      <c r="H971" t="s">
        <v>3021</v>
      </c>
      <c r="I971" t="s">
        <v>34</v>
      </c>
      <c r="J971">
        <v>72</v>
      </c>
      <c r="K971">
        <v>8102</v>
      </c>
      <c r="L971">
        <v>12950</v>
      </c>
      <c r="M971">
        <v>583344</v>
      </c>
      <c r="N971">
        <v>932400</v>
      </c>
      <c r="O971">
        <v>349056</v>
      </c>
    </row>
    <row r="972" spans="1:15" x14ac:dyDescent="0.3">
      <c r="A972" s="16">
        <v>43504</v>
      </c>
      <c r="B972" t="s">
        <v>4</v>
      </c>
      <c r="C972" t="s">
        <v>12</v>
      </c>
      <c r="D972" t="s">
        <v>24</v>
      </c>
      <c r="E972">
        <v>2019</v>
      </c>
      <c r="F972" t="s">
        <v>33</v>
      </c>
      <c r="G972" s="16">
        <v>43504</v>
      </c>
      <c r="H972" t="s">
        <v>2998</v>
      </c>
      <c r="I972" t="s">
        <v>35</v>
      </c>
      <c r="J972">
        <v>40</v>
      </c>
      <c r="K972">
        <v>5960</v>
      </c>
      <c r="L972">
        <v>10687</v>
      </c>
      <c r="M972">
        <v>238400</v>
      </c>
      <c r="N972">
        <v>427480</v>
      </c>
      <c r="O972">
        <v>189080</v>
      </c>
    </row>
    <row r="973" spans="1:15" x14ac:dyDescent="0.3">
      <c r="A973" s="16">
        <v>43863</v>
      </c>
      <c r="B973" t="s">
        <v>5</v>
      </c>
      <c r="C973" t="s">
        <v>19</v>
      </c>
      <c r="D973" t="s">
        <v>27</v>
      </c>
      <c r="E973">
        <v>2020</v>
      </c>
      <c r="F973" t="s">
        <v>33</v>
      </c>
      <c r="G973" s="16">
        <v>43863</v>
      </c>
      <c r="H973" t="s">
        <v>2996</v>
      </c>
      <c r="I973" t="s">
        <v>34</v>
      </c>
      <c r="J973">
        <v>63</v>
      </c>
      <c r="K973">
        <v>4677</v>
      </c>
      <c r="L973">
        <v>11021</v>
      </c>
      <c r="M973">
        <v>294651</v>
      </c>
      <c r="N973">
        <v>694323</v>
      </c>
      <c r="O973">
        <v>399672</v>
      </c>
    </row>
    <row r="974" spans="1:15" x14ac:dyDescent="0.3">
      <c r="A974" s="16">
        <v>43865</v>
      </c>
      <c r="B974" t="s">
        <v>3</v>
      </c>
      <c r="C974" t="s">
        <v>8</v>
      </c>
      <c r="D974" t="s">
        <v>25</v>
      </c>
      <c r="E974">
        <v>2020</v>
      </c>
      <c r="F974" t="s">
        <v>33</v>
      </c>
      <c r="G974" s="16">
        <v>43865</v>
      </c>
      <c r="H974" t="s">
        <v>2992</v>
      </c>
      <c r="I974" t="s">
        <v>35</v>
      </c>
      <c r="J974">
        <v>17</v>
      </c>
      <c r="K974">
        <v>4605</v>
      </c>
      <c r="L974">
        <v>5851</v>
      </c>
      <c r="M974">
        <v>78285</v>
      </c>
      <c r="N974">
        <v>99467</v>
      </c>
      <c r="O974">
        <v>21182</v>
      </c>
    </row>
    <row r="975" spans="1:15" x14ac:dyDescent="0.3">
      <c r="A975" s="16">
        <v>43871</v>
      </c>
      <c r="B975" t="s">
        <v>4</v>
      </c>
      <c r="C975" t="s">
        <v>15</v>
      </c>
      <c r="D975" t="s">
        <v>27</v>
      </c>
      <c r="E975">
        <v>2020</v>
      </c>
      <c r="F975" t="s">
        <v>33</v>
      </c>
      <c r="G975" s="16">
        <v>43871</v>
      </c>
      <c r="H975" t="s">
        <v>2986</v>
      </c>
      <c r="I975" t="s">
        <v>34</v>
      </c>
      <c r="J975">
        <v>26</v>
      </c>
      <c r="K975">
        <v>3938</v>
      </c>
      <c r="L975">
        <v>7433</v>
      </c>
      <c r="M975">
        <v>102388</v>
      </c>
      <c r="N975">
        <v>193258</v>
      </c>
      <c r="O975">
        <v>90870</v>
      </c>
    </row>
    <row r="976" spans="1:15" x14ac:dyDescent="0.3">
      <c r="A976" s="16">
        <v>43853</v>
      </c>
      <c r="B976" t="s">
        <v>3</v>
      </c>
      <c r="C976" t="s">
        <v>8</v>
      </c>
      <c r="D976" t="s">
        <v>26</v>
      </c>
      <c r="E976">
        <v>2020</v>
      </c>
      <c r="F976" t="s">
        <v>33</v>
      </c>
      <c r="G976" s="16">
        <v>43853</v>
      </c>
      <c r="H976" t="s">
        <v>2985</v>
      </c>
      <c r="I976" t="s">
        <v>35</v>
      </c>
      <c r="J976">
        <v>91</v>
      </c>
      <c r="K976">
        <v>2875</v>
      </c>
      <c r="L976">
        <v>8920</v>
      </c>
      <c r="M976">
        <v>261625</v>
      </c>
      <c r="N976">
        <v>811720</v>
      </c>
      <c r="O976">
        <v>550095</v>
      </c>
    </row>
    <row r="977" spans="1:15" x14ac:dyDescent="0.3">
      <c r="A977" s="16">
        <v>42743</v>
      </c>
      <c r="B977" t="s">
        <v>4</v>
      </c>
      <c r="C977" t="s">
        <v>15</v>
      </c>
      <c r="D977" t="s">
        <v>26</v>
      </c>
      <c r="E977">
        <v>2017</v>
      </c>
      <c r="F977" t="s">
        <v>33</v>
      </c>
      <c r="G977" s="16">
        <v>42743</v>
      </c>
      <c r="H977" t="s">
        <v>1030</v>
      </c>
      <c r="I977" t="s">
        <v>34</v>
      </c>
      <c r="J977">
        <v>52</v>
      </c>
      <c r="K977">
        <v>2498</v>
      </c>
      <c r="L977">
        <v>4050</v>
      </c>
      <c r="M977">
        <v>129896</v>
      </c>
      <c r="N977">
        <v>210600</v>
      </c>
      <c r="O977">
        <v>80704</v>
      </c>
    </row>
    <row r="978" spans="1:15" x14ac:dyDescent="0.3">
      <c r="A978" s="16">
        <v>43493</v>
      </c>
      <c r="B978" t="s">
        <v>6</v>
      </c>
      <c r="C978" t="s">
        <v>21</v>
      </c>
      <c r="D978" t="s">
        <v>27</v>
      </c>
      <c r="E978">
        <v>2019</v>
      </c>
      <c r="F978" t="s">
        <v>33</v>
      </c>
      <c r="G978" s="16">
        <v>43493</v>
      </c>
      <c r="H978" t="s">
        <v>2984</v>
      </c>
      <c r="I978" t="s">
        <v>34</v>
      </c>
      <c r="J978">
        <v>99</v>
      </c>
      <c r="K978">
        <v>4805</v>
      </c>
      <c r="L978">
        <v>8741</v>
      </c>
      <c r="M978">
        <v>475695</v>
      </c>
      <c r="N978">
        <v>865359</v>
      </c>
      <c r="O978">
        <v>389664</v>
      </c>
    </row>
    <row r="979" spans="1:15" x14ac:dyDescent="0.3">
      <c r="A979" s="16">
        <v>43155</v>
      </c>
      <c r="B979" t="s">
        <v>3</v>
      </c>
      <c r="C979" t="s">
        <v>10</v>
      </c>
      <c r="D979" t="s">
        <v>26</v>
      </c>
      <c r="E979">
        <v>2018</v>
      </c>
      <c r="F979" t="s">
        <v>33</v>
      </c>
      <c r="G979" s="16">
        <v>43155</v>
      </c>
      <c r="H979" t="s">
        <v>2977</v>
      </c>
      <c r="I979" t="s">
        <v>35</v>
      </c>
      <c r="J979">
        <v>17</v>
      </c>
      <c r="K979">
        <v>6426</v>
      </c>
      <c r="L979">
        <v>9808</v>
      </c>
      <c r="M979">
        <v>109242</v>
      </c>
      <c r="N979">
        <v>166736</v>
      </c>
      <c r="O979">
        <v>57494</v>
      </c>
    </row>
    <row r="980" spans="1:15" x14ac:dyDescent="0.3">
      <c r="A980" s="16">
        <v>43476</v>
      </c>
      <c r="B980" t="s">
        <v>3</v>
      </c>
      <c r="C980" t="s">
        <v>7</v>
      </c>
      <c r="D980" t="s">
        <v>27</v>
      </c>
      <c r="E980">
        <v>2019</v>
      </c>
      <c r="F980" t="s">
        <v>33</v>
      </c>
      <c r="G980" s="16">
        <v>43476</v>
      </c>
      <c r="H980" t="s">
        <v>2975</v>
      </c>
      <c r="I980" t="s">
        <v>35</v>
      </c>
      <c r="J980">
        <v>97</v>
      </c>
      <c r="K980">
        <v>6858</v>
      </c>
      <c r="L980">
        <v>10221</v>
      </c>
      <c r="M980">
        <v>665226</v>
      </c>
      <c r="N980">
        <v>991437</v>
      </c>
      <c r="O980">
        <v>326211</v>
      </c>
    </row>
    <row r="981" spans="1:15" x14ac:dyDescent="0.3">
      <c r="A981" s="16">
        <v>43914</v>
      </c>
      <c r="B981" t="s">
        <v>3</v>
      </c>
      <c r="C981" t="s">
        <v>9</v>
      </c>
      <c r="D981" t="s">
        <v>26</v>
      </c>
      <c r="E981">
        <v>2020</v>
      </c>
      <c r="F981" t="s">
        <v>33</v>
      </c>
      <c r="G981" s="16">
        <v>43914</v>
      </c>
      <c r="H981" t="s">
        <v>2967</v>
      </c>
      <c r="I981" t="s">
        <v>34</v>
      </c>
      <c r="J981">
        <v>47</v>
      </c>
      <c r="K981">
        <v>2333</v>
      </c>
      <c r="L981">
        <v>5811</v>
      </c>
      <c r="M981">
        <v>109651</v>
      </c>
      <c r="N981">
        <v>273117</v>
      </c>
      <c r="O981">
        <v>163466</v>
      </c>
    </row>
    <row r="982" spans="1:15" x14ac:dyDescent="0.3">
      <c r="A982" s="16">
        <v>43126</v>
      </c>
      <c r="B982" t="s">
        <v>6</v>
      </c>
      <c r="C982" t="s">
        <v>22</v>
      </c>
      <c r="D982" t="s">
        <v>24</v>
      </c>
      <c r="E982">
        <v>2018</v>
      </c>
      <c r="F982" t="s">
        <v>33</v>
      </c>
      <c r="G982" s="16">
        <v>43126</v>
      </c>
      <c r="H982" t="s">
        <v>2956</v>
      </c>
      <c r="I982" t="s">
        <v>34</v>
      </c>
      <c r="J982">
        <v>70</v>
      </c>
      <c r="K982">
        <v>7145</v>
      </c>
      <c r="L982">
        <v>10184</v>
      </c>
      <c r="M982">
        <v>500150</v>
      </c>
      <c r="N982">
        <v>712880</v>
      </c>
      <c r="O982">
        <v>212730</v>
      </c>
    </row>
    <row r="983" spans="1:15" x14ac:dyDescent="0.3">
      <c r="A983" s="16">
        <v>42789</v>
      </c>
      <c r="B983" t="s">
        <v>5</v>
      </c>
      <c r="C983" t="s">
        <v>17</v>
      </c>
      <c r="D983" t="s">
        <v>25</v>
      </c>
      <c r="E983">
        <v>2017</v>
      </c>
      <c r="F983" t="s">
        <v>33</v>
      </c>
      <c r="G983" s="16">
        <v>42789</v>
      </c>
      <c r="H983" t="s">
        <v>2955</v>
      </c>
      <c r="I983" t="s">
        <v>35</v>
      </c>
      <c r="J983">
        <v>77</v>
      </c>
      <c r="K983">
        <v>3575</v>
      </c>
      <c r="L983">
        <v>6856</v>
      </c>
      <c r="M983">
        <v>275275</v>
      </c>
      <c r="N983">
        <v>527912</v>
      </c>
      <c r="O983">
        <v>252637</v>
      </c>
    </row>
    <row r="984" spans="1:15" x14ac:dyDescent="0.3">
      <c r="A984" s="16">
        <v>43866</v>
      </c>
      <c r="B984" t="s">
        <v>3</v>
      </c>
      <c r="C984" t="s">
        <v>9</v>
      </c>
      <c r="D984" t="s">
        <v>26</v>
      </c>
      <c r="E984">
        <v>2020</v>
      </c>
      <c r="F984" t="s">
        <v>33</v>
      </c>
      <c r="G984" s="16">
        <v>43866</v>
      </c>
      <c r="H984" t="s">
        <v>2953</v>
      </c>
      <c r="I984" t="s">
        <v>35</v>
      </c>
      <c r="J984">
        <v>30</v>
      </c>
      <c r="K984">
        <v>7675</v>
      </c>
      <c r="L984">
        <v>13654</v>
      </c>
      <c r="M984">
        <v>230250</v>
      </c>
      <c r="N984">
        <v>409620</v>
      </c>
      <c r="O984">
        <v>179370</v>
      </c>
    </row>
    <row r="985" spans="1:15" x14ac:dyDescent="0.3">
      <c r="A985" s="16">
        <v>43868</v>
      </c>
      <c r="B985" t="s">
        <v>6</v>
      </c>
      <c r="C985" t="s">
        <v>20</v>
      </c>
      <c r="D985" t="s">
        <v>27</v>
      </c>
      <c r="E985">
        <v>2020</v>
      </c>
      <c r="F985" t="s">
        <v>33</v>
      </c>
      <c r="G985" s="16">
        <v>43868</v>
      </c>
      <c r="H985" t="s">
        <v>2950</v>
      </c>
      <c r="I985" t="s">
        <v>35</v>
      </c>
      <c r="J985">
        <v>98</v>
      </c>
      <c r="K985">
        <v>2911</v>
      </c>
      <c r="L985">
        <v>9192</v>
      </c>
      <c r="M985">
        <v>285278</v>
      </c>
      <c r="N985">
        <v>900816</v>
      </c>
      <c r="O985">
        <v>615538</v>
      </c>
    </row>
    <row r="986" spans="1:15" x14ac:dyDescent="0.3">
      <c r="A986" s="16">
        <v>42794</v>
      </c>
      <c r="B986" t="s">
        <v>4</v>
      </c>
      <c r="C986" t="s">
        <v>14</v>
      </c>
      <c r="D986" t="s">
        <v>25</v>
      </c>
      <c r="E986">
        <v>2017</v>
      </c>
      <c r="F986" t="s">
        <v>33</v>
      </c>
      <c r="G986" s="16">
        <v>42794</v>
      </c>
      <c r="H986" t="s">
        <v>1039</v>
      </c>
      <c r="I986" t="s">
        <v>35</v>
      </c>
      <c r="J986">
        <v>88</v>
      </c>
      <c r="K986">
        <v>6004</v>
      </c>
      <c r="L986">
        <v>7654</v>
      </c>
      <c r="M986">
        <v>528352</v>
      </c>
      <c r="N986">
        <v>673552</v>
      </c>
      <c r="O986">
        <v>145200</v>
      </c>
    </row>
    <row r="987" spans="1:15" x14ac:dyDescent="0.3">
      <c r="A987" s="16">
        <v>42822</v>
      </c>
      <c r="B987" t="s">
        <v>6</v>
      </c>
      <c r="C987" t="s">
        <v>22</v>
      </c>
      <c r="D987" t="s">
        <v>24</v>
      </c>
      <c r="E987">
        <v>2017</v>
      </c>
      <c r="F987" t="s">
        <v>33</v>
      </c>
      <c r="G987" s="16">
        <v>42822</v>
      </c>
      <c r="H987" t="s">
        <v>2948</v>
      </c>
      <c r="I987" t="s">
        <v>35</v>
      </c>
      <c r="J987">
        <v>89</v>
      </c>
      <c r="K987">
        <v>5836</v>
      </c>
      <c r="L987">
        <v>6942</v>
      </c>
      <c r="M987">
        <v>519404</v>
      </c>
      <c r="N987">
        <v>617838</v>
      </c>
      <c r="O987">
        <v>98434</v>
      </c>
    </row>
    <row r="988" spans="1:15" x14ac:dyDescent="0.3">
      <c r="A988" s="16">
        <v>43867</v>
      </c>
      <c r="B988" t="s">
        <v>3</v>
      </c>
      <c r="C988" t="s">
        <v>10</v>
      </c>
      <c r="D988" t="s">
        <v>27</v>
      </c>
      <c r="E988">
        <v>2020</v>
      </c>
      <c r="F988" t="s">
        <v>33</v>
      </c>
      <c r="G988" s="16">
        <v>43867</v>
      </c>
      <c r="H988" t="s">
        <v>1041</v>
      </c>
      <c r="I988" t="s">
        <v>35</v>
      </c>
      <c r="J988">
        <v>55</v>
      </c>
      <c r="K988">
        <v>8447</v>
      </c>
      <c r="L988">
        <v>10986</v>
      </c>
      <c r="M988">
        <v>464585</v>
      </c>
      <c r="N988">
        <v>604230</v>
      </c>
      <c r="O988">
        <v>139645</v>
      </c>
    </row>
    <row r="989" spans="1:15" x14ac:dyDescent="0.3">
      <c r="A989" s="16">
        <v>43187</v>
      </c>
      <c r="B989" t="s">
        <v>4</v>
      </c>
      <c r="C989" t="s">
        <v>15</v>
      </c>
      <c r="D989" t="s">
        <v>25</v>
      </c>
      <c r="E989">
        <v>2018</v>
      </c>
      <c r="F989" t="s">
        <v>33</v>
      </c>
      <c r="G989" s="16">
        <v>43187</v>
      </c>
      <c r="H989" t="s">
        <v>1042</v>
      </c>
      <c r="I989" t="s">
        <v>34</v>
      </c>
      <c r="J989">
        <v>98</v>
      </c>
      <c r="K989">
        <v>7699</v>
      </c>
      <c r="L989">
        <v>11280</v>
      </c>
      <c r="M989">
        <v>754502</v>
      </c>
      <c r="N989">
        <v>1105440</v>
      </c>
      <c r="O989">
        <v>350938</v>
      </c>
    </row>
    <row r="990" spans="1:15" x14ac:dyDescent="0.3">
      <c r="A990" s="16">
        <v>43501</v>
      </c>
      <c r="B990" t="s">
        <v>4</v>
      </c>
      <c r="C990" t="s">
        <v>13</v>
      </c>
      <c r="D990" t="s">
        <v>25</v>
      </c>
      <c r="E990">
        <v>2019</v>
      </c>
      <c r="F990" t="s">
        <v>33</v>
      </c>
      <c r="G990" s="16">
        <v>43501</v>
      </c>
      <c r="H990" t="s">
        <v>2942</v>
      </c>
      <c r="I990" t="s">
        <v>35</v>
      </c>
      <c r="J990">
        <v>36</v>
      </c>
      <c r="K990">
        <v>7532</v>
      </c>
      <c r="L990">
        <v>13340</v>
      </c>
      <c r="M990">
        <v>271152</v>
      </c>
      <c r="N990">
        <v>480240</v>
      </c>
      <c r="O990">
        <v>209088</v>
      </c>
    </row>
    <row r="991" spans="1:15" x14ac:dyDescent="0.3">
      <c r="A991" s="16">
        <v>43917</v>
      </c>
      <c r="B991" t="s">
        <v>3</v>
      </c>
      <c r="C991" t="s">
        <v>8</v>
      </c>
      <c r="D991" t="s">
        <v>26</v>
      </c>
      <c r="E991">
        <v>2020</v>
      </c>
      <c r="F991" t="s">
        <v>33</v>
      </c>
      <c r="G991" s="16">
        <v>43917</v>
      </c>
      <c r="H991" t="s">
        <v>2933</v>
      </c>
      <c r="I991" t="s">
        <v>34</v>
      </c>
      <c r="J991">
        <v>96</v>
      </c>
      <c r="K991">
        <v>4368</v>
      </c>
      <c r="L991">
        <v>8807</v>
      </c>
      <c r="M991">
        <v>419328</v>
      </c>
      <c r="N991">
        <v>845472</v>
      </c>
      <c r="O991">
        <v>426144</v>
      </c>
    </row>
    <row r="992" spans="1:15" x14ac:dyDescent="0.3">
      <c r="A992" s="16">
        <v>43512</v>
      </c>
      <c r="B992" t="s">
        <v>3</v>
      </c>
      <c r="C992" t="s">
        <v>7</v>
      </c>
      <c r="D992" t="s">
        <v>25</v>
      </c>
      <c r="E992">
        <v>2019</v>
      </c>
      <c r="F992" t="s">
        <v>33</v>
      </c>
      <c r="G992" s="16">
        <v>43512</v>
      </c>
      <c r="H992" t="s">
        <v>2928</v>
      </c>
      <c r="I992" t="s">
        <v>35</v>
      </c>
      <c r="J992">
        <v>58</v>
      </c>
      <c r="K992">
        <v>6899</v>
      </c>
      <c r="L992">
        <v>12003</v>
      </c>
      <c r="M992">
        <v>400142</v>
      </c>
      <c r="N992">
        <v>696174</v>
      </c>
      <c r="O992">
        <v>296032</v>
      </c>
    </row>
    <row r="993" spans="1:15" x14ac:dyDescent="0.3">
      <c r="A993" s="16">
        <v>42760</v>
      </c>
      <c r="B993" t="s">
        <v>3</v>
      </c>
      <c r="C993" t="s">
        <v>7</v>
      </c>
      <c r="D993" t="s">
        <v>25</v>
      </c>
      <c r="E993">
        <v>2017</v>
      </c>
      <c r="F993" t="s">
        <v>33</v>
      </c>
      <c r="G993" s="16">
        <v>42760</v>
      </c>
      <c r="H993" t="s">
        <v>2927</v>
      </c>
      <c r="I993" t="s">
        <v>34</v>
      </c>
      <c r="J993">
        <v>39</v>
      </c>
      <c r="K993">
        <v>7848</v>
      </c>
      <c r="L993">
        <v>10267</v>
      </c>
      <c r="M993">
        <v>306072</v>
      </c>
      <c r="N993">
        <v>400413</v>
      </c>
      <c r="O993">
        <v>94341</v>
      </c>
    </row>
    <row r="994" spans="1:15" x14ac:dyDescent="0.3">
      <c r="A994" s="16">
        <v>42821</v>
      </c>
      <c r="B994" t="s">
        <v>4</v>
      </c>
      <c r="C994" t="s">
        <v>13</v>
      </c>
      <c r="D994" t="s">
        <v>26</v>
      </c>
      <c r="E994">
        <v>2017</v>
      </c>
      <c r="F994" t="s">
        <v>33</v>
      </c>
      <c r="G994" s="16">
        <v>42821</v>
      </c>
      <c r="H994" t="s">
        <v>2925</v>
      </c>
      <c r="I994" t="s">
        <v>35</v>
      </c>
      <c r="J994">
        <v>83</v>
      </c>
      <c r="K994">
        <v>5621</v>
      </c>
      <c r="L994">
        <v>6629</v>
      </c>
      <c r="M994">
        <v>466543</v>
      </c>
      <c r="N994">
        <v>550207</v>
      </c>
      <c r="O994">
        <v>83664</v>
      </c>
    </row>
    <row r="995" spans="1:15" x14ac:dyDescent="0.3">
      <c r="A995" s="16">
        <v>43891</v>
      </c>
      <c r="B995" t="s">
        <v>6</v>
      </c>
      <c r="C995" t="s">
        <v>23</v>
      </c>
      <c r="D995" t="s">
        <v>25</v>
      </c>
      <c r="E995">
        <v>2020</v>
      </c>
      <c r="F995" t="s">
        <v>33</v>
      </c>
      <c r="G995" s="16">
        <v>43891</v>
      </c>
      <c r="H995" t="s">
        <v>2923</v>
      </c>
      <c r="I995" t="s">
        <v>35</v>
      </c>
      <c r="J995">
        <v>15</v>
      </c>
      <c r="K995">
        <v>5873</v>
      </c>
      <c r="L995">
        <v>9269</v>
      </c>
      <c r="M995">
        <v>88095</v>
      </c>
      <c r="N995">
        <v>139035</v>
      </c>
      <c r="O995">
        <v>50940</v>
      </c>
    </row>
    <row r="996" spans="1:15" x14ac:dyDescent="0.3">
      <c r="A996" s="16">
        <v>43161</v>
      </c>
      <c r="B996" t="s">
        <v>3</v>
      </c>
      <c r="C996" t="s">
        <v>8</v>
      </c>
      <c r="D996" t="s">
        <v>25</v>
      </c>
      <c r="E996">
        <v>2018</v>
      </c>
      <c r="F996" t="s">
        <v>33</v>
      </c>
      <c r="G996" s="16">
        <v>43161</v>
      </c>
      <c r="H996" t="s">
        <v>2912</v>
      </c>
      <c r="I996" t="s">
        <v>34</v>
      </c>
      <c r="J996">
        <v>10</v>
      </c>
      <c r="K996">
        <v>8455</v>
      </c>
      <c r="L996">
        <v>13770</v>
      </c>
      <c r="M996">
        <v>84550</v>
      </c>
      <c r="N996">
        <v>137700</v>
      </c>
      <c r="O996">
        <v>53150</v>
      </c>
    </row>
    <row r="997" spans="1:15" x14ac:dyDescent="0.3">
      <c r="A997" s="16">
        <v>43508</v>
      </c>
      <c r="B997" t="s">
        <v>3</v>
      </c>
      <c r="C997" t="s">
        <v>7</v>
      </c>
      <c r="D997" t="s">
        <v>27</v>
      </c>
      <c r="E997">
        <v>2019</v>
      </c>
      <c r="F997" t="s">
        <v>33</v>
      </c>
      <c r="G997" s="16">
        <v>43508</v>
      </c>
      <c r="H997" t="s">
        <v>2911</v>
      </c>
      <c r="I997" t="s">
        <v>35</v>
      </c>
      <c r="J997">
        <v>40</v>
      </c>
      <c r="K997">
        <v>2965</v>
      </c>
      <c r="L997">
        <v>4054</v>
      </c>
      <c r="M997">
        <v>118600</v>
      </c>
      <c r="N997">
        <v>162160</v>
      </c>
      <c r="O997">
        <v>43560</v>
      </c>
    </row>
    <row r="998" spans="1:15" x14ac:dyDescent="0.3">
      <c r="A998" s="16">
        <v>43135</v>
      </c>
      <c r="B998" t="s">
        <v>3</v>
      </c>
      <c r="C998" t="s">
        <v>10</v>
      </c>
      <c r="D998" t="s">
        <v>25</v>
      </c>
      <c r="E998">
        <v>2018</v>
      </c>
      <c r="F998" t="s">
        <v>33</v>
      </c>
      <c r="G998" s="16">
        <v>43135</v>
      </c>
      <c r="H998" t="s">
        <v>1051</v>
      </c>
      <c r="I998" t="s">
        <v>35</v>
      </c>
      <c r="J998">
        <v>49</v>
      </c>
      <c r="K998">
        <v>5595</v>
      </c>
      <c r="L998">
        <v>10970</v>
      </c>
      <c r="M998">
        <v>274155</v>
      </c>
      <c r="N998">
        <v>537530</v>
      </c>
      <c r="O998">
        <v>263375</v>
      </c>
    </row>
    <row r="999" spans="1:15" x14ac:dyDescent="0.3">
      <c r="A999" s="16">
        <v>43888</v>
      </c>
      <c r="B999" t="s">
        <v>4</v>
      </c>
      <c r="C999" t="s">
        <v>12</v>
      </c>
      <c r="D999" t="s">
        <v>24</v>
      </c>
      <c r="E999">
        <v>2020</v>
      </c>
      <c r="F999" t="s">
        <v>33</v>
      </c>
      <c r="G999" s="16">
        <v>43888</v>
      </c>
      <c r="H999" t="s">
        <v>2905</v>
      </c>
      <c r="I999" t="s">
        <v>35</v>
      </c>
      <c r="J999">
        <v>51</v>
      </c>
      <c r="K999">
        <v>5689</v>
      </c>
      <c r="L999">
        <v>7534</v>
      </c>
      <c r="M999">
        <v>290139</v>
      </c>
      <c r="N999">
        <v>384234</v>
      </c>
      <c r="O999">
        <v>94095</v>
      </c>
    </row>
    <row r="1000" spans="1:15" x14ac:dyDescent="0.3">
      <c r="A1000" s="16">
        <v>43104</v>
      </c>
      <c r="B1000" t="s">
        <v>4</v>
      </c>
      <c r="C1000" t="s">
        <v>12</v>
      </c>
      <c r="D1000" t="s">
        <v>24</v>
      </c>
      <c r="E1000">
        <v>2018</v>
      </c>
      <c r="F1000" t="s">
        <v>33</v>
      </c>
      <c r="G1000" s="16">
        <v>43104</v>
      </c>
      <c r="H1000" t="s">
        <v>2899</v>
      </c>
      <c r="I1000" t="s">
        <v>34</v>
      </c>
      <c r="J1000">
        <v>95</v>
      </c>
      <c r="K1000">
        <v>6431</v>
      </c>
      <c r="L1000">
        <v>13076</v>
      </c>
      <c r="M1000">
        <v>610945</v>
      </c>
      <c r="N1000">
        <v>1242220</v>
      </c>
      <c r="O1000">
        <v>631275</v>
      </c>
    </row>
    <row r="1001" spans="1:15" x14ac:dyDescent="0.3">
      <c r="A1001" s="16">
        <v>43534</v>
      </c>
      <c r="B1001" t="s">
        <v>4</v>
      </c>
      <c r="C1001" t="s">
        <v>14</v>
      </c>
      <c r="D1001" t="s">
        <v>26</v>
      </c>
      <c r="E1001">
        <v>2019</v>
      </c>
      <c r="F1001" t="s">
        <v>33</v>
      </c>
      <c r="G1001" s="16">
        <v>43534</v>
      </c>
      <c r="H1001" t="s">
        <v>2885</v>
      </c>
      <c r="I1001" t="s">
        <v>34</v>
      </c>
      <c r="J1001">
        <v>20</v>
      </c>
      <c r="K1001">
        <v>4542</v>
      </c>
      <c r="L1001">
        <v>9011</v>
      </c>
      <c r="M1001">
        <v>90840</v>
      </c>
      <c r="N1001">
        <v>180220</v>
      </c>
      <c r="O1001">
        <v>89380</v>
      </c>
    </row>
    <row r="1002" spans="1:15" x14ac:dyDescent="0.3">
      <c r="A1002" s="16">
        <v>43469</v>
      </c>
      <c r="B1002" t="s">
        <v>3</v>
      </c>
      <c r="C1002" t="s">
        <v>8</v>
      </c>
      <c r="D1002" t="s">
        <v>26</v>
      </c>
      <c r="E1002">
        <v>2019</v>
      </c>
      <c r="F1002" t="s">
        <v>33</v>
      </c>
      <c r="G1002" s="16">
        <v>43469</v>
      </c>
      <c r="H1002" t="s">
        <v>1055</v>
      </c>
      <c r="I1002" t="s">
        <v>35</v>
      </c>
      <c r="J1002">
        <v>66</v>
      </c>
      <c r="K1002">
        <v>4599</v>
      </c>
      <c r="L1002">
        <v>11061</v>
      </c>
      <c r="M1002">
        <v>303534</v>
      </c>
      <c r="N1002">
        <v>730026</v>
      </c>
      <c r="O1002">
        <v>426492</v>
      </c>
    </row>
    <row r="1003" spans="1:15" x14ac:dyDescent="0.3">
      <c r="A1003" s="16">
        <v>43154</v>
      </c>
      <c r="B1003" t="s">
        <v>4</v>
      </c>
      <c r="C1003" t="s">
        <v>14</v>
      </c>
      <c r="D1003" t="s">
        <v>24</v>
      </c>
      <c r="E1003">
        <v>2018</v>
      </c>
      <c r="F1003" t="s">
        <v>33</v>
      </c>
      <c r="G1003" s="16">
        <v>43154</v>
      </c>
      <c r="H1003" t="s">
        <v>2878</v>
      </c>
      <c r="I1003" t="s">
        <v>34</v>
      </c>
      <c r="J1003">
        <v>49</v>
      </c>
      <c r="K1003">
        <v>3275</v>
      </c>
      <c r="L1003">
        <v>10033</v>
      </c>
      <c r="M1003">
        <v>160475</v>
      </c>
      <c r="N1003">
        <v>491617</v>
      </c>
      <c r="O1003">
        <v>331142</v>
      </c>
    </row>
    <row r="1004" spans="1:15" x14ac:dyDescent="0.3">
      <c r="A1004" s="16">
        <v>43840</v>
      </c>
      <c r="B1004" t="s">
        <v>3</v>
      </c>
      <c r="C1004" t="s">
        <v>7</v>
      </c>
      <c r="D1004" t="s">
        <v>24</v>
      </c>
      <c r="E1004">
        <v>2020</v>
      </c>
      <c r="F1004" t="s">
        <v>33</v>
      </c>
      <c r="G1004" s="16">
        <v>43840</v>
      </c>
      <c r="H1004" t="s">
        <v>1057</v>
      </c>
      <c r="I1004" t="s">
        <v>34</v>
      </c>
      <c r="J1004">
        <v>30</v>
      </c>
      <c r="K1004">
        <v>3153</v>
      </c>
      <c r="L1004">
        <v>8073</v>
      </c>
      <c r="M1004">
        <v>94590</v>
      </c>
      <c r="N1004">
        <v>242190</v>
      </c>
      <c r="O1004">
        <v>147600</v>
      </c>
    </row>
    <row r="1005" spans="1:15" x14ac:dyDescent="0.3">
      <c r="A1005" s="16">
        <v>43157</v>
      </c>
      <c r="B1005" t="s">
        <v>5</v>
      </c>
      <c r="C1005" t="s">
        <v>17</v>
      </c>
      <c r="D1005" t="s">
        <v>25</v>
      </c>
      <c r="E1005">
        <v>2018</v>
      </c>
      <c r="F1005" t="s">
        <v>33</v>
      </c>
      <c r="G1005" s="16">
        <v>43157</v>
      </c>
      <c r="H1005" t="s">
        <v>2876</v>
      </c>
      <c r="I1005" t="s">
        <v>35</v>
      </c>
      <c r="J1005">
        <v>90</v>
      </c>
      <c r="K1005">
        <v>4410</v>
      </c>
      <c r="L1005">
        <v>10363</v>
      </c>
      <c r="M1005">
        <v>396900</v>
      </c>
      <c r="N1005">
        <v>932670</v>
      </c>
      <c r="O1005">
        <v>535770</v>
      </c>
    </row>
    <row r="1006" spans="1:15" x14ac:dyDescent="0.3">
      <c r="A1006" s="16">
        <v>43531</v>
      </c>
      <c r="B1006" t="s">
        <v>4</v>
      </c>
      <c r="C1006" t="s">
        <v>15</v>
      </c>
      <c r="D1006" t="s">
        <v>24</v>
      </c>
      <c r="E1006">
        <v>2019</v>
      </c>
      <c r="F1006" t="s">
        <v>33</v>
      </c>
      <c r="G1006" s="16">
        <v>43531</v>
      </c>
      <c r="H1006" t="s">
        <v>1059</v>
      </c>
      <c r="I1006" t="s">
        <v>34</v>
      </c>
      <c r="J1006">
        <v>43</v>
      </c>
      <c r="K1006">
        <v>5693</v>
      </c>
      <c r="L1006">
        <v>8857</v>
      </c>
      <c r="M1006">
        <v>244799</v>
      </c>
      <c r="N1006">
        <v>380851</v>
      </c>
      <c r="O1006">
        <v>136052</v>
      </c>
    </row>
    <row r="1007" spans="1:15" x14ac:dyDescent="0.3">
      <c r="A1007" s="16">
        <v>43119</v>
      </c>
      <c r="B1007" t="s">
        <v>5</v>
      </c>
      <c r="C1007" t="s">
        <v>19</v>
      </c>
      <c r="D1007" t="s">
        <v>25</v>
      </c>
      <c r="E1007">
        <v>2018</v>
      </c>
      <c r="F1007" t="s">
        <v>33</v>
      </c>
      <c r="G1007" s="16">
        <v>43119</v>
      </c>
      <c r="H1007" t="s">
        <v>2866</v>
      </c>
      <c r="I1007" t="s">
        <v>34</v>
      </c>
      <c r="J1007">
        <v>58</v>
      </c>
      <c r="K1007">
        <v>3321</v>
      </c>
      <c r="L1007">
        <v>5152</v>
      </c>
      <c r="M1007">
        <v>192618</v>
      </c>
      <c r="N1007">
        <v>298816</v>
      </c>
      <c r="O1007">
        <v>106198</v>
      </c>
    </row>
    <row r="1008" spans="1:15" x14ac:dyDescent="0.3">
      <c r="A1008" s="16">
        <v>43547</v>
      </c>
      <c r="B1008" t="s">
        <v>5</v>
      </c>
      <c r="C1008" t="s">
        <v>19</v>
      </c>
      <c r="D1008" t="s">
        <v>24</v>
      </c>
      <c r="E1008">
        <v>2019</v>
      </c>
      <c r="F1008" t="s">
        <v>33</v>
      </c>
      <c r="G1008" s="16">
        <v>43547</v>
      </c>
      <c r="H1008" t="s">
        <v>2865</v>
      </c>
      <c r="I1008" t="s">
        <v>35</v>
      </c>
      <c r="J1008">
        <v>91</v>
      </c>
      <c r="K1008">
        <v>2258</v>
      </c>
      <c r="L1008">
        <v>4506</v>
      </c>
      <c r="M1008">
        <v>205478</v>
      </c>
      <c r="N1008">
        <v>410046</v>
      </c>
      <c r="O1008">
        <v>204568</v>
      </c>
    </row>
    <row r="1009" spans="1:15" x14ac:dyDescent="0.3">
      <c r="A1009" s="16">
        <v>43487</v>
      </c>
      <c r="B1009" t="s">
        <v>5</v>
      </c>
      <c r="C1009" t="s">
        <v>19</v>
      </c>
      <c r="D1009" t="s">
        <v>25</v>
      </c>
      <c r="E1009">
        <v>2019</v>
      </c>
      <c r="F1009" t="s">
        <v>33</v>
      </c>
      <c r="G1009" s="16">
        <v>43487</v>
      </c>
      <c r="H1009" t="s">
        <v>2863</v>
      </c>
      <c r="I1009" t="s">
        <v>34</v>
      </c>
      <c r="J1009">
        <v>66</v>
      </c>
      <c r="K1009">
        <v>7627</v>
      </c>
      <c r="L1009">
        <v>11409</v>
      </c>
      <c r="M1009">
        <v>503382</v>
      </c>
      <c r="N1009">
        <v>752994</v>
      </c>
      <c r="O1009">
        <v>249612</v>
      </c>
    </row>
    <row r="1010" spans="1:15" x14ac:dyDescent="0.3">
      <c r="A1010" s="16">
        <v>43908</v>
      </c>
      <c r="B1010" t="s">
        <v>4</v>
      </c>
      <c r="C1010" t="s">
        <v>12</v>
      </c>
      <c r="D1010" t="s">
        <v>25</v>
      </c>
      <c r="E1010">
        <v>2020</v>
      </c>
      <c r="F1010" t="s">
        <v>33</v>
      </c>
      <c r="G1010" s="16">
        <v>43908</v>
      </c>
      <c r="H1010" t="s">
        <v>2853</v>
      </c>
      <c r="I1010" t="s">
        <v>34</v>
      </c>
      <c r="J1010">
        <v>92</v>
      </c>
      <c r="K1010">
        <v>3610</v>
      </c>
      <c r="L1010">
        <v>10401</v>
      </c>
      <c r="M1010">
        <v>332120</v>
      </c>
      <c r="N1010">
        <v>956892</v>
      </c>
      <c r="O1010">
        <v>624772</v>
      </c>
    </row>
    <row r="1011" spans="1:15" x14ac:dyDescent="0.3">
      <c r="A1011" s="16">
        <v>43176</v>
      </c>
      <c r="B1011" t="s">
        <v>5</v>
      </c>
      <c r="C1011" t="s">
        <v>16</v>
      </c>
      <c r="D1011" t="s">
        <v>25</v>
      </c>
      <c r="E1011">
        <v>2018</v>
      </c>
      <c r="F1011" t="s">
        <v>33</v>
      </c>
      <c r="G1011" s="16">
        <v>43176</v>
      </c>
      <c r="H1011" t="s">
        <v>1064</v>
      </c>
      <c r="I1011" t="s">
        <v>35</v>
      </c>
      <c r="J1011">
        <v>96</v>
      </c>
      <c r="K1011">
        <v>5529</v>
      </c>
      <c r="L1011">
        <v>7551</v>
      </c>
      <c r="M1011">
        <v>530784</v>
      </c>
      <c r="N1011">
        <v>724896</v>
      </c>
      <c r="O1011">
        <v>194112</v>
      </c>
    </row>
    <row r="1012" spans="1:15" x14ac:dyDescent="0.3">
      <c r="A1012" s="16">
        <v>42781</v>
      </c>
      <c r="B1012" t="s">
        <v>4</v>
      </c>
      <c r="C1012" t="s">
        <v>13</v>
      </c>
      <c r="D1012" t="s">
        <v>25</v>
      </c>
      <c r="E1012">
        <v>2017</v>
      </c>
      <c r="F1012" t="s">
        <v>33</v>
      </c>
      <c r="G1012" s="16">
        <v>42781</v>
      </c>
      <c r="H1012" t="s">
        <v>2851</v>
      </c>
      <c r="I1012" t="s">
        <v>34</v>
      </c>
      <c r="J1012">
        <v>42</v>
      </c>
      <c r="K1012">
        <v>2583</v>
      </c>
      <c r="L1012">
        <v>5477</v>
      </c>
      <c r="M1012">
        <v>108486</v>
      </c>
      <c r="N1012">
        <v>230034</v>
      </c>
      <c r="O1012">
        <v>121548</v>
      </c>
    </row>
    <row r="1013" spans="1:15" x14ac:dyDescent="0.3">
      <c r="A1013" s="16">
        <v>43545</v>
      </c>
      <c r="B1013" t="s">
        <v>3</v>
      </c>
      <c r="C1013" t="s">
        <v>8</v>
      </c>
      <c r="D1013" t="s">
        <v>25</v>
      </c>
      <c r="E1013">
        <v>2019</v>
      </c>
      <c r="F1013" t="s">
        <v>33</v>
      </c>
      <c r="G1013" s="16">
        <v>43545</v>
      </c>
      <c r="H1013" t="s">
        <v>1066</v>
      </c>
      <c r="I1013" t="s">
        <v>34</v>
      </c>
      <c r="J1013">
        <v>61</v>
      </c>
      <c r="K1013">
        <v>8314</v>
      </c>
      <c r="L1013">
        <v>11949</v>
      </c>
      <c r="M1013">
        <v>507154</v>
      </c>
      <c r="N1013">
        <v>728889</v>
      </c>
      <c r="O1013">
        <v>221735</v>
      </c>
    </row>
    <row r="1014" spans="1:15" x14ac:dyDescent="0.3">
      <c r="A1014" s="16">
        <v>43471</v>
      </c>
      <c r="B1014" t="s">
        <v>5</v>
      </c>
      <c r="C1014" t="s">
        <v>19</v>
      </c>
      <c r="D1014" t="s">
        <v>25</v>
      </c>
      <c r="E1014">
        <v>2019</v>
      </c>
      <c r="F1014" t="s">
        <v>33</v>
      </c>
      <c r="G1014" s="16">
        <v>43471</v>
      </c>
      <c r="H1014" t="s">
        <v>2850</v>
      </c>
      <c r="I1014" t="s">
        <v>34</v>
      </c>
      <c r="J1014">
        <v>31</v>
      </c>
      <c r="K1014">
        <v>5436</v>
      </c>
      <c r="L1014">
        <v>10089</v>
      </c>
      <c r="M1014">
        <v>168516</v>
      </c>
      <c r="N1014">
        <v>312759</v>
      </c>
      <c r="O1014">
        <v>144243</v>
      </c>
    </row>
    <row r="1015" spans="1:15" x14ac:dyDescent="0.3">
      <c r="A1015" s="16">
        <v>42772</v>
      </c>
      <c r="B1015" t="s">
        <v>4</v>
      </c>
      <c r="C1015" t="s">
        <v>12</v>
      </c>
      <c r="D1015" t="s">
        <v>25</v>
      </c>
      <c r="E1015">
        <v>2017</v>
      </c>
      <c r="F1015" t="s">
        <v>33</v>
      </c>
      <c r="G1015" s="16">
        <v>42772</v>
      </c>
      <c r="H1015" t="s">
        <v>2840</v>
      </c>
      <c r="I1015" t="s">
        <v>35</v>
      </c>
      <c r="J1015">
        <v>89</v>
      </c>
      <c r="K1015">
        <v>3458</v>
      </c>
      <c r="L1015">
        <v>7667</v>
      </c>
      <c r="M1015">
        <v>307762</v>
      </c>
      <c r="N1015">
        <v>682363</v>
      </c>
      <c r="O1015">
        <v>374601</v>
      </c>
    </row>
    <row r="1016" spans="1:15" x14ac:dyDescent="0.3">
      <c r="A1016" s="16">
        <v>42824</v>
      </c>
      <c r="B1016" t="s">
        <v>6</v>
      </c>
      <c r="C1016" t="s">
        <v>20</v>
      </c>
      <c r="D1016" t="s">
        <v>24</v>
      </c>
      <c r="E1016">
        <v>2017</v>
      </c>
      <c r="F1016" t="s">
        <v>33</v>
      </c>
      <c r="G1016" s="16">
        <v>42824</v>
      </c>
      <c r="H1016" t="s">
        <v>2838</v>
      </c>
      <c r="I1016" t="s">
        <v>35</v>
      </c>
      <c r="J1016">
        <v>76</v>
      </c>
      <c r="K1016">
        <v>8524</v>
      </c>
      <c r="L1016">
        <v>13711</v>
      </c>
      <c r="M1016">
        <v>647824</v>
      </c>
      <c r="N1016">
        <v>1042036</v>
      </c>
      <c r="O1016">
        <v>394212</v>
      </c>
    </row>
    <row r="1017" spans="1:15" x14ac:dyDescent="0.3">
      <c r="A1017" s="16">
        <v>43537</v>
      </c>
      <c r="B1017" t="s">
        <v>3</v>
      </c>
      <c r="C1017" t="s">
        <v>8</v>
      </c>
      <c r="D1017" t="s">
        <v>27</v>
      </c>
      <c r="E1017">
        <v>2019</v>
      </c>
      <c r="F1017" t="s">
        <v>33</v>
      </c>
      <c r="G1017" s="16">
        <v>43537</v>
      </c>
      <c r="H1017" t="s">
        <v>2835</v>
      </c>
      <c r="I1017" t="s">
        <v>34</v>
      </c>
      <c r="J1017">
        <v>41</v>
      </c>
      <c r="K1017">
        <v>3851</v>
      </c>
      <c r="L1017">
        <v>6969</v>
      </c>
      <c r="M1017">
        <v>157891</v>
      </c>
      <c r="N1017">
        <v>285729</v>
      </c>
      <c r="O1017">
        <v>127838</v>
      </c>
    </row>
    <row r="1018" spans="1:15" x14ac:dyDescent="0.3">
      <c r="A1018" s="16">
        <v>43506</v>
      </c>
      <c r="B1018" t="s">
        <v>5</v>
      </c>
      <c r="C1018" t="s">
        <v>18</v>
      </c>
      <c r="D1018" t="s">
        <v>26</v>
      </c>
      <c r="E1018">
        <v>2019</v>
      </c>
      <c r="F1018" t="s">
        <v>33</v>
      </c>
      <c r="G1018" s="16">
        <v>43506</v>
      </c>
      <c r="H1018" t="s">
        <v>1071</v>
      </c>
      <c r="I1018" t="s">
        <v>35</v>
      </c>
      <c r="J1018">
        <v>57</v>
      </c>
      <c r="K1018">
        <v>8555</v>
      </c>
      <c r="L1018">
        <v>13802</v>
      </c>
      <c r="M1018">
        <v>487635</v>
      </c>
      <c r="N1018">
        <v>786714</v>
      </c>
      <c r="O1018">
        <v>299079</v>
      </c>
    </row>
    <row r="1019" spans="1:15" x14ac:dyDescent="0.3">
      <c r="A1019" s="16">
        <v>43844</v>
      </c>
      <c r="B1019" t="s">
        <v>5</v>
      </c>
      <c r="C1019" t="s">
        <v>16</v>
      </c>
      <c r="D1019" t="s">
        <v>24</v>
      </c>
      <c r="E1019">
        <v>2020</v>
      </c>
      <c r="F1019" t="s">
        <v>33</v>
      </c>
      <c r="G1019" s="16">
        <v>43844</v>
      </c>
      <c r="H1019" t="s">
        <v>2831</v>
      </c>
      <c r="I1019" t="s">
        <v>35</v>
      </c>
      <c r="J1019">
        <v>85</v>
      </c>
      <c r="K1019">
        <v>5309</v>
      </c>
      <c r="L1019">
        <v>7660</v>
      </c>
      <c r="M1019">
        <v>451265</v>
      </c>
      <c r="N1019">
        <v>651100</v>
      </c>
      <c r="O1019">
        <v>199835</v>
      </c>
    </row>
    <row r="1020" spans="1:15" x14ac:dyDescent="0.3">
      <c r="A1020" s="16">
        <v>43152</v>
      </c>
      <c r="B1020" t="s">
        <v>5</v>
      </c>
      <c r="C1020" t="s">
        <v>16</v>
      </c>
      <c r="D1020" t="s">
        <v>26</v>
      </c>
      <c r="E1020">
        <v>2018</v>
      </c>
      <c r="F1020" t="s">
        <v>33</v>
      </c>
      <c r="G1020" s="16">
        <v>43152</v>
      </c>
      <c r="H1020" t="s">
        <v>2827</v>
      </c>
      <c r="I1020" t="s">
        <v>35</v>
      </c>
      <c r="J1020">
        <v>81</v>
      </c>
      <c r="K1020">
        <v>8279</v>
      </c>
      <c r="L1020">
        <v>11007</v>
      </c>
      <c r="M1020">
        <v>670599</v>
      </c>
      <c r="N1020">
        <v>891567</v>
      </c>
      <c r="O1020">
        <v>220968</v>
      </c>
    </row>
    <row r="1021" spans="1:15" x14ac:dyDescent="0.3">
      <c r="A1021" s="16">
        <v>42791</v>
      </c>
      <c r="B1021" t="s">
        <v>4</v>
      </c>
      <c r="C1021" t="s">
        <v>15</v>
      </c>
      <c r="D1021" t="s">
        <v>26</v>
      </c>
      <c r="E1021">
        <v>2017</v>
      </c>
      <c r="F1021" t="s">
        <v>33</v>
      </c>
      <c r="G1021" s="16">
        <v>42791</v>
      </c>
      <c r="H1021" t="s">
        <v>2820</v>
      </c>
      <c r="I1021" t="s">
        <v>35</v>
      </c>
      <c r="J1021">
        <v>24</v>
      </c>
      <c r="K1021">
        <v>8023</v>
      </c>
      <c r="L1021">
        <v>11022</v>
      </c>
      <c r="M1021">
        <v>192552</v>
      </c>
      <c r="N1021">
        <v>264528</v>
      </c>
      <c r="O1021">
        <v>71976</v>
      </c>
    </row>
    <row r="1022" spans="1:15" x14ac:dyDescent="0.3">
      <c r="A1022" s="16">
        <v>43916</v>
      </c>
      <c r="B1022" t="s">
        <v>3</v>
      </c>
      <c r="C1022" t="s">
        <v>7</v>
      </c>
      <c r="D1022" t="s">
        <v>26</v>
      </c>
      <c r="E1022">
        <v>2020</v>
      </c>
      <c r="F1022" t="s">
        <v>33</v>
      </c>
      <c r="G1022" s="16">
        <v>43916</v>
      </c>
      <c r="H1022" t="s">
        <v>2818</v>
      </c>
      <c r="I1022" t="s">
        <v>34</v>
      </c>
      <c r="J1022">
        <v>61</v>
      </c>
      <c r="K1022">
        <v>8193</v>
      </c>
      <c r="L1022">
        <v>13174</v>
      </c>
      <c r="M1022">
        <v>499773</v>
      </c>
      <c r="N1022">
        <v>803614</v>
      </c>
      <c r="O1022">
        <v>303841</v>
      </c>
    </row>
    <row r="1023" spans="1:15" x14ac:dyDescent="0.3">
      <c r="A1023" s="16">
        <v>43897</v>
      </c>
      <c r="B1023" t="s">
        <v>5</v>
      </c>
      <c r="C1023" t="s">
        <v>17</v>
      </c>
      <c r="D1023" t="s">
        <v>26</v>
      </c>
      <c r="E1023">
        <v>2020</v>
      </c>
      <c r="F1023" t="s">
        <v>33</v>
      </c>
      <c r="G1023" s="16">
        <v>43897</v>
      </c>
      <c r="H1023" t="s">
        <v>2816</v>
      </c>
      <c r="I1023" t="s">
        <v>35</v>
      </c>
      <c r="J1023">
        <v>26</v>
      </c>
      <c r="K1023">
        <v>3645</v>
      </c>
      <c r="L1023">
        <v>7005</v>
      </c>
      <c r="M1023">
        <v>94770</v>
      </c>
      <c r="N1023">
        <v>182130</v>
      </c>
      <c r="O1023">
        <v>87360</v>
      </c>
    </row>
    <row r="1024" spans="1:15" x14ac:dyDescent="0.3">
      <c r="A1024" s="16">
        <v>42795</v>
      </c>
      <c r="B1024" t="s">
        <v>5</v>
      </c>
      <c r="C1024" t="s">
        <v>19</v>
      </c>
      <c r="D1024" t="s">
        <v>24</v>
      </c>
      <c r="E1024">
        <v>2017</v>
      </c>
      <c r="F1024" t="s">
        <v>33</v>
      </c>
      <c r="G1024" s="16">
        <v>42795</v>
      </c>
      <c r="H1024" t="s">
        <v>2814</v>
      </c>
      <c r="I1024" t="s">
        <v>34</v>
      </c>
      <c r="J1024">
        <v>25</v>
      </c>
      <c r="K1024">
        <v>3046</v>
      </c>
      <c r="L1024">
        <v>6546</v>
      </c>
      <c r="M1024">
        <v>76150</v>
      </c>
      <c r="N1024">
        <v>163650</v>
      </c>
      <c r="O1024">
        <v>87500</v>
      </c>
    </row>
    <row r="1025" spans="1:15" x14ac:dyDescent="0.3">
      <c r="A1025" s="16">
        <v>42753</v>
      </c>
      <c r="B1025" t="s">
        <v>3</v>
      </c>
      <c r="C1025" t="s">
        <v>8</v>
      </c>
      <c r="D1025" t="s">
        <v>27</v>
      </c>
      <c r="E1025">
        <v>2017</v>
      </c>
      <c r="F1025" t="s">
        <v>33</v>
      </c>
      <c r="G1025" s="16">
        <v>42753</v>
      </c>
      <c r="H1025" t="s">
        <v>1078</v>
      </c>
      <c r="I1025" t="s">
        <v>34</v>
      </c>
      <c r="J1025">
        <v>97</v>
      </c>
      <c r="K1025">
        <v>8432</v>
      </c>
      <c r="L1025">
        <v>10938</v>
      </c>
      <c r="M1025">
        <v>817904</v>
      </c>
      <c r="N1025">
        <v>1060986</v>
      </c>
      <c r="O1025">
        <v>243082</v>
      </c>
    </row>
    <row r="1026" spans="1:15" x14ac:dyDescent="0.3">
      <c r="A1026" s="16">
        <v>43892</v>
      </c>
      <c r="B1026" t="s">
        <v>5</v>
      </c>
      <c r="C1026" t="s">
        <v>16</v>
      </c>
      <c r="D1026" t="s">
        <v>24</v>
      </c>
      <c r="E1026">
        <v>2020</v>
      </c>
      <c r="F1026" t="s">
        <v>33</v>
      </c>
      <c r="G1026" s="16">
        <v>43892</v>
      </c>
      <c r="H1026" t="s">
        <v>2810</v>
      </c>
      <c r="I1026" t="s">
        <v>35</v>
      </c>
      <c r="J1026">
        <v>28</v>
      </c>
      <c r="K1026">
        <v>3330</v>
      </c>
      <c r="L1026">
        <v>9824</v>
      </c>
      <c r="M1026">
        <v>93240</v>
      </c>
      <c r="N1026">
        <v>275072</v>
      </c>
      <c r="O1026">
        <v>181832</v>
      </c>
    </row>
    <row r="1027" spans="1:15" x14ac:dyDescent="0.3">
      <c r="A1027" s="16">
        <v>43522</v>
      </c>
      <c r="B1027" t="s">
        <v>5</v>
      </c>
      <c r="C1027" t="s">
        <v>18</v>
      </c>
      <c r="D1027" t="s">
        <v>26</v>
      </c>
      <c r="E1027">
        <v>2019</v>
      </c>
      <c r="F1027" t="s">
        <v>33</v>
      </c>
      <c r="G1027" s="16">
        <v>43522</v>
      </c>
      <c r="H1027" t="s">
        <v>2807</v>
      </c>
      <c r="I1027" t="s">
        <v>34</v>
      </c>
      <c r="J1027">
        <v>41</v>
      </c>
      <c r="K1027">
        <v>8629</v>
      </c>
      <c r="L1027">
        <v>14488</v>
      </c>
      <c r="M1027">
        <v>353789</v>
      </c>
      <c r="N1027">
        <v>594008</v>
      </c>
      <c r="O1027">
        <v>240219</v>
      </c>
    </row>
    <row r="1028" spans="1:15" x14ac:dyDescent="0.3">
      <c r="A1028" s="16">
        <v>43539</v>
      </c>
      <c r="B1028" t="s">
        <v>5</v>
      </c>
      <c r="C1028" t="s">
        <v>19</v>
      </c>
      <c r="D1028" t="s">
        <v>26</v>
      </c>
      <c r="E1028">
        <v>2019</v>
      </c>
      <c r="F1028" t="s">
        <v>33</v>
      </c>
      <c r="G1028" s="16">
        <v>43539</v>
      </c>
      <c r="H1028" t="s">
        <v>1081</v>
      </c>
      <c r="I1028" t="s">
        <v>34</v>
      </c>
      <c r="J1028">
        <v>51</v>
      </c>
      <c r="K1028">
        <v>5996</v>
      </c>
      <c r="L1028">
        <v>11819</v>
      </c>
      <c r="M1028">
        <v>305796</v>
      </c>
      <c r="N1028">
        <v>602769</v>
      </c>
      <c r="O1028">
        <v>296973</v>
      </c>
    </row>
    <row r="1029" spans="1:15" x14ac:dyDescent="0.3">
      <c r="A1029" s="16">
        <v>43178</v>
      </c>
      <c r="B1029" t="s">
        <v>3</v>
      </c>
      <c r="C1029" t="s">
        <v>9</v>
      </c>
      <c r="D1029" t="s">
        <v>26</v>
      </c>
      <c r="E1029">
        <v>2018</v>
      </c>
      <c r="F1029" t="s">
        <v>33</v>
      </c>
      <c r="G1029" s="16">
        <v>43178</v>
      </c>
      <c r="H1029" t="s">
        <v>2805</v>
      </c>
      <c r="I1029" t="s">
        <v>35</v>
      </c>
      <c r="J1029">
        <v>16</v>
      </c>
      <c r="K1029">
        <v>3079</v>
      </c>
      <c r="L1029">
        <v>7157</v>
      </c>
      <c r="M1029">
        <v>49264</v>
      </c>
      <c r="N1029">
        <v>114512</v>
      </c>
      <c r="O1029">
        <v>65248</v>
      </c>
    </row>
    <row r="1030" spans="1:15" x14ac:dyDescent="0.3">
      <c r="A1030" s="16">
        <v>42761</v>
      </c>
      <c r="B1030" t="s">
        <v>5</v>
      </c>
      <c r="C1030" t="s">
        <v>17</v>
      </c>
      <c r="D1030" t="s">
        <v>26</v>
      </c>
      <c r="E1030">
        <v>2017</v>
      </c>
      <c r="F1030" t="s">
        <v>33</v>
      </c>
      <c r="G1030" s="16">
        <v>42761</v>
      </c>
      <c r="H1030" t="s">
        <v>1083</v>
      </c>
      <c r="I1030" t="s">
        <v>34</v>
      </c>
      <c r="J1030">
        <v>78</v>
      </c>
      <c r="K1030">
        <v>8879</v>
      </c>
      <c r="L1030">
        <v>11039</v>
      </c>
      <c r="M1030">
        <v>692562</v>
      </c>
      <c r="N1030">
        <v>861042</v>
      </c>
      <c r="O1030">
        <v>168480</v>
      </c>
    </row>
    <row r="1031" spans="1:15" x14ac:dyDescent="0.3">
      <c r="A1031" s="16">
        <v>42784</v>
      </c>
      <c r="B1031" t="s">
        <v>6</v>
      </c>
      <c r="C1031" t="s">
        <v>20</v>
      </c>
      <c r="D1031" t="s">
        <v>25</v>
      </c>
      <c r="E1031">
        <v>2017</v>
      </c>
      <c r="F1031" t="s">
        <v>33</v>
      </c>
      <c r="G1031" s="16">
        <v>42784</v>
      </c>
      <c r="H1031" t="s">
        <v>2797</v>
      </c>
      <c r="I1031" t="s">
        <v>34</v>
      </c>
      <c r="J1031">
        <v>22</v>
      </c>
      <c r="K1031">
        <v>8918</v>
      </c>
      <c r="L1031">
        <v>13711</v>
      </c>
      <c r="M1031">
        <v>196196</v>
      </c>
      <c r="N1031">
        <v>301642</v>
      </c>
      <c r="O1031">
        <v>105446</v>
      </c>
    </row>
    <row r="1032" spans="1:15" x14ac:dyDescent="0.3">
      <c r="A1032" s="16">
        <v>42778</v>
      </c>
      <c r="B1032" t="s">
        <v>6</v>
      </c>
      <c r="C1032" t="s">
        <v>22</v>
      </c>
      <c r="D1032" t="s">
        <v>25</v>
      </c>
      <c r="E1032">
        <v>2017</v>
      </c>
      <c r="F1032" t="s">
        <v>33</v>
      </c>
      <c r="G1032" s="16">
        <v>42778</v>
      </c>
      <c r="H1032" t="s">
        <v>2793</v>
      </c>
      <c r="I1032" t="s">
        <v>35</v>
      </c>
      <c r="J1032">
        <v>19</v>
      </c>
      <c r="K1032">
        <v>8884</v>
      </c>
      <c r="L1032">
        <v>15101</v>
      </c>
      <c r="M1032">
        <v>168796</v>
      </c>
      <c r="N1032">
        <v>286919</v>
      </c>
      <c r="O1032">
        <v>118123</v>
      </c>
    </row>
    <row r="1033" spans="1:15" x14ac:dyDescent="0.3">
      <c r="A1033" s="16">
        <v>43121</v>
      </c>
      <c r="B1033" t="s">
        <v>4</v>
      </c>
      <c r="C1033" t="s">
        <v>13</v>
      </c>
      <c r="D1033" t="s">
        <v>27</v>
      </c>
      <c r="E1033">
        <v>2018</v>
      </c>
      <c r="F1033" t="s">
        <v>33</v>
      </c>
      <c r="G1033" s="16">
        <v>43121</v>
      </c>
      <c r="H1033" t="s">
        <v>1086</v>
      </c>
      <c r="I1033" t="s">
        <v>34</v>
      </c>
      <c r="J1033">
        <v>34</v>
      </c>
      <c r="K1033">
        <v>6659</v>
      </c>
      <c r="L1033">
        <v>9953</v>
      </c>
      <c r="M1033">
        <v>226406</v>
      </c>
      <c r="N1033">
        <v>338402</v>
      </c>
      <c r="O1033">
        <v>111996</v>
      </c>
    </row>
    <row r="1034" spans="1:15" x14ac:dyDescent="0.3">
      <c r="A1034" s="16">
        <v>43512</v>
      </c>
      <c r="B1034" t="s">
        <v>6</v>
      </c>
      <c r="C1034" t="s">
        <v>20</v>
      </c>
      <c r="D1034" t="s">
        <v>24</v>
      </c>
      <c r="E1034">
        <v>2019</v>
      </c>
      <c r="F1034" t="s">
        <v>33</v>
      </c>
      <c r="G1034" s="16">
        <v>43512</v>
      </c>
      <c r="H1034" t="s">
        <v>2790</v>
      </c>
      <c r="I1034" t="s">
        <v>35</v>
      </c>
      <c r="J1034">
        <v>17</v>
      </c>
      <c r="K1034">
        <v>2006</v>
      </c>
      <c r="L1034">
        <v>4209</v>
      </c>
      <c r="M1034">
        <v>34102</v>
      </c>
      <c r="N1034">
        <v>71553</v>
      </c>
      <c r="O1034">
        <v>37451</v>
      </c>
    </row>
    <row r="1035" spans="1:15" x14ac:dyDescent="0.3">
      <c r="A1035" s="16">
        <v>43859</v>
      </c>
      <c r="B1035" t="s">
        <v>3</v>
      </c>
      <c r="C1035" t="s">
        <v>10</v>
      </c>
      <c r="D1035" t="s">
        <v>26</v>
      </c>
      <c r="E1035">
        <v>2020</v>
      </c>
      <c r="F1035" t="s">
        <v>33</v>
      </c>
      <c r="G1035" s="16">
        <v>43859</v>
      </c>
      <c r="H1035" t="s">
        <v>2787</v>
      </c>
      <c r="I1035" t="s">
        <v>35</v>
      </c>
      <c r="J1035">
        <v>33</v>
      </c>
      <c r="K1035">
        <v>7736</v>
      </c>
      <c r="L1035">
        <v>9774</v>
      </c>
      <c r="M1035">
        <v>255288</v>
      </c>
      <c r="N1035">
        <v>322542</v>
      </c>
      <c r="O1035">
        <v>67254</v>
      </c>
    </row>
    <row r="1036" spans="1:15" x14ac:dyDescent="0.3">
      <c r="A1036" s="16">
        <v>43840</v>
      </c>
      <c r="B1036" t="s">
        <v>4</v>
      </c>
      <c r="C1036" t="s">
        <v>12</v>
      </c>
      <c r="D1036" t="s">
        <v>24</v>
      </c>
      <c r="E1036">
        <v>2020</v>
      </c>
      <c r="F1036" t="s">
        <v>33</v>
      </c>
      <c r="G1036" s="16">
        <v>43840</v>
      </c>
      <c r="H1036" t="s">
        <v>2784</v>
      </c>
      <c r="I1036" t="s">
        <v>34</v>
      </c>
      <c r="J1036">
        <v>54</v>
      </c>
      <c r="K1036">
        <v>4285</v>
      </c>
      <c r="L1036">
        <v>8771</v>
      </c>
      <c r="M1036">
        <v>231390</v>
      </c>
      <c r="N1036">
        <v>473634</v>
      </c>
      <c r="O1036">
        <v>242244</v>
      </c>
    </row>
    <row r="1037" spans="1:15" x14ac:dyDescent="0.3">
      <c r="A1037" s="16">
        <v>43111</v>
      </c>
      <c r="B1037" t="s">
        <v>4</v>
      </c>
      <c r="C1037" t="s">
        <v>15</v>
      </c>
      <c r="D1037" t="s">
        <v>26</v>
      </c>
      <c r="E1037">
        <v>2018</v>
      </c>
      <c r="F1037" t="s">
        <v>33</v>
      </c>
      <c r="G1037" s="16">
        <v>43111</v>
      </c>
      <c r="H1037" t="s">
        <v>2783</v>
      </c>
      <c r="I1037" t="s">
        <v>34</v>
      </c>
      <c r="J1037">
        <v>91</v>
      </c>
      <c r="K1037">
        <v>8823</v>
      </c>
      <c r="L1037">
        <v>12901</v>
      </c>
      <c r="M1037">
        <v>802893</v>
      </c>
      <c r="N1037">
        <v>1173991</v>
      </c>
      <c r="O1037">
        <v>371098</v>
      </c>
    </row>
    <row r="1038" spans="1:15" x14ac:dyDescent="0.3">
      <c r="A1038" s="16">
        <v>43513</v>
      </c>
      <c r="B1038" t="s">
        <v>6</v>
      </c>
      <c r="C1038" t="s">
        <v>21</v>
      </c>
      <c r="D1038" t="s">
        <v>25</v>
      </c>
      <c r="E1038">
        <v>2019</v>
      </c>
      <c r="F1038" t="s">
        <v>33</v>
      </c>
      <c r="G1038" s="16">
        <v>43513</v>
      </c>
      <c r="H1038" t="s">
        <v>2778</v>
      </c>
      <c r="I1038" t="s">
        <v>34</v>
      </c>
      <c r="J1038">
        <v>59</v>
      </c>
      <c r="K1038">
        <v>6428</v>
      </c>
      <c r="L1038">
        <v>12571</v>
      </c>
      <c r="M1038">
        <v>379252</v>
      </c>
      <c r="N1038">
        <v>741689</v>
      </c>
      <c r="O1038">
        <v>362437</v>
      </c>
    </row>
    <row r="1039" spans="1:15" x14ac:dyDescent="0.3">
      <c r="A1039" s="16">
        <v>43539</v>
      </c>
      <c r="B1039" t="s">
        <v>6</v>
      </c>
      <c r="C1039" t="s">
        <v>23</v>
      </c>
      <c r="D1039" t="s">
        <v>25</v>
      </c>
      <c r="E1039">
        <v>2019</v>
      </c>
      <c r="F1039" t="s">
        <v>33</v>
      </c>
      <c r="G1039" s="16">
        <v>43539</v>
      </c>
      <c r="H1039" t="s">
        <v>1092</v>
      </c>
      <c r="I1039" t="s">
        <v>34</v>
      </c>
      <c r="J1039">
        <v>92</v>
      </c>
      <c r="K1039">
        <v>3845</v>
      </c>
      <c r="L1039">
        <v>10195</v>
      </c>
      <c r="M1039">
        <v>353740</v>
      </c>
      <c r="N1039">
        <v>937940</v>
      </c>
      <c r="O1039">
        <v>584200</v>
      </c>
    </row>
    <row r="1040" spans="1:15" x14ac:dyDescent="0.3">
      <c r="A1040" s="16">
        <v>43895</v>
      </c>
      <c r="B1040" t="s">
        <v>6</v>
      </c>
      <c r="C1040" t="s">
        <v>23</v>
      </c>
      <c r="D1040" t="s">
        <v>27</v>
      </c>
      <c r="E1040">
        <v>2020</v>
      </c>
      <c r="F1040" t="s">
        <v>33</v>
      </c>
      <c r="G1040" s="16">
        <v>43895</v>
      </c>
      <c r="H1040" t="s">
        <v>2776</v>
      </c>
      <c r="I1040" t="s">
        <v>34</v>
      </c>
      <c r="J1040">
        <v>25</v>
      </c>
      <c r="K1040">
        <v>3594</v>
      </c>
      <c r="L1040">
        <v>7904</v>
      </c>
      <c r="M1040">
        <v>89850</v>
      </c>
      <c r="N1040">
        <v>197600</v>
      </c>
      <c r="O1040">
        <v>107750</v>
      </c>
    </row>
    <row r="1041" spans="1:15" x14ac:dyDescent="0.3">
      <c r="A1041" s="16">
        <v>42742</v>
      </c>
      <c r="B1041" t="s">
        <v>6</v>
      </c>
      <c r="C1041" t="s">
        <v>22</v>
      </c>
      <c r="D1041" t="s">
        <v>24</v>
      </c>
      <c r="E1041">
        <v>2017</v>
      </c>
      <c r="F1041" t="s">
        <v>33</v>
      </c>
      <c r="G1041" s="16">
        <v>42742</v>
      </c>
      <c r="H1041" t="s">
        <v>2774</v>
      </c>
      <c r="I1041" t="s">
        <v>35</v>
      </c>
      <c r="J1041">
        <v>57</v>
      </c>
      <c r="K1041">
        <v>3798</v>
      </c>
      <c r="L1041">
        <v>4860</v>
      </c>
      <c r="M1041">
        <v>216486</v>
      </c>
      <c r="N1041">
        <v>277020</v>
      </c>
      <c r="O1041">
        <v>60534</v>
      </c>
    </row>
    <row r="1042" spans="1:15" x14ac:dyDescent="0.3">
      <c r="A1042" s="16">
        <v>43833</v>
      </c>
      <c r="B1042" t="s">
        <v>3</v>
      </c>
      <c r="C1042" t="s">
        <v>8</v>
      </c>
      <c r="D1042" t="s">
        <v>25</v>
      </c>
      <c r="E1042">
        <v>2020</v>
      </c>
      <c r="F1042" t="s">
        <v>33</v>
      </c>
      <c r="G1042" s="16">
        <v>43833</v>
      </c>
      <c r="H1042" t="s">
        <v>2770</v>
      </c>
      <c r="I1042" t="s">
        <v>35</v>
      </c>
      <c r="J1042">
        <v>77</v>
      </c>
      <c r="K1042">
        <v>6774</v>
      </c>
      <c r="L1042">
        <v>13301</v>
      </c>
      <c r="M1042">
        <v>521598</v>
      </c>
      <c r="N1042">
        <v>1024177</v>
      </c>
      <c r="O1042">
        <v>502579</v>
      </c>
    </row>
    <row r="1043" spans="1:15" x14ac:dyDescent="0.3">
      <c r="A1043" s="16">
        <v>43185</v>
      </c>
      <c r="B1043" t="s">
        <v>3</v>
      </c>
      <c r="C1043" t="s">
        <v>8</v>
      </c>
      <c r="D1043" t="s">
        <v>27</v>
      </c>
      <c r="E1043">
        <v>2018</v>
      </c>
      <c r="F1043" t="s">
        <v>33</v>
      </c>
      <c r="G1043" s="16">
        <v>43185</v>
      </c>
      <c r="H1043" t="s">
        <v>1096</v>
      </c>
      <c r="I1043" t="s">
        <v>35</v>
      </c>
      <c r="J1043">
        <v>97</v>
      </c>
      <c r="K1043">
        <v>3282</v>
      </c>
      <c r="L1043">
        <v>9842</v>
      </c>
      <c r="M1043">
        <v>318354</v>
      </c>
      <c r="N1043">
        <v>954674</v>
      </c>
      <c r="O1043">
        <v>636320</v>
      </c>
    </row>
    <row r="1044" spans="1:15" x14ac:dyDescent="0.3">
      <c r="A1044" s="16">
        <v>42816</v>
      </c>
      <c r="B1044" t="s">
        <v>4</v>
      </c>
      <c r="C1044" t="s">
        <v>12</v>
      </c>
      <c r="D1044" t="s">
        <v>24</v>
      </c>
      <c r="E1044">
        <v>2017</v>
      </c>
      <c r="F1044" t="s">
        <v>33</v>
      </c>
      <c r="G1044" s="16">
        <v>42816</v>
      </c>
      <c r="H1044" t="s">
        <v>2768</v>
      </c>
      <c r="I1044" t="s">
        <v>35</v>
      </c>
      <c r="J1044">
        <v>89</v>
      </c>
      <c r="K1044">
        <v>5896</v>
      </c>
      <c r="L1044">
        <v>12160</v>
      </c>
      <c r="M1044">
        <v>524744</v>
      </c>
      <c r="N1044">
        <v>1082240</v>
      </c>
      <c r="O1044">
        <v>557496</v>
      </c>
    </row>
    <row r="1045" spans="1:15" x14ac:dyDescent="0.3">
      <c r="A1045" s="16">
        <v>42739</v>
      </c>
      <c r="B1045" t="s">
        <v>5</v>
      </c>
      <c r="C1045" t="s">
        <v>19</v>
      </c>
      <c r="D1045" t="s">
        <v>26</v>
      </c>
      <c r="E1045">
        <v>2017</v>
      </c>
      <c r="F1045" t="s">
        <v>33</v>
      </c>
      <c r="G1045" s="16">
        <v>42739</v>
      </c>
      <c r="H1045" t="s">
        <v>2758</v>
      </c>
      <c r="I1045" t="s">
        <v>35</v>
      </c>
      <c r="J1045">
        <v>34</v>
      </c>
      <c r="K1045">
        <v>6070</v>
      </c>
      <c r="L1045">
        <v>10772</v>
      </c>
      <c r="M1045">
        <v>206380</v>
      </c>
      <c r="N1045">
        <v>366248</v>
      </c>
      <c r="O1045">
        <v>159868</v>
      </c>
    </row>
    <row r="1046" spans="1:15" x14ac:dyDescent="0.3">
      <c r="A1046" s="16">
        <v>43160</v>
      </c>
      <c r="B1046" t="s">
        <v>6</v>
      </c>
      <c r="C1046" t="s">
        <v>20</v>
      </c>
      <c r="D1046" t="s">
        <v>24</v>
      </c>
      <c r="E1046">
        <v>2018</v>
      </c>
      <c r="F1046" t="s">
        <v>33</v>
      </c>
      <c r="G1046" s="16">
        <v>43160</v>
      </c>
      <c r="H1046" t="s">
        <v>2756</v>
      </c>
      <c r="I1046" t="s">
        <v>35</v>
      </c>
      <c r="J1046">
        <v>37</v>
      </c>
      <c r="K1046">
        <v>3181</v>
      </c>
      <c r="L1046">
        <v>6166</v>
      </c>
      <c r="M1046">
        <v>117697</v>
      </c>
      <c r="N1046">
        <v>228142</v>
      </c>
      <c r="O1046">
        <v>110445</v>
      </c>
    </row>
    <row r="1047" spans="1:15" x14ac:dyDescent="0.3">
      <c r="A1047" s="16">
        <v>42825</v>
      </c>
      <c r="B1047" t="s">
        <v>3</v>
      </c>
      <c r="C1047" t="s">
        <v>8</v>
      </c>
      <c r="D1047" t="s">
        <v>25</v>
      </c>
      <c r="E1047">
        <v>2017</v>
      </c>
      <c r="F1047" t="s">
        <v>33</v>
      </c>
      <c r="G1047" s="16">
        <v>42825</v>
      </c>
      <c r="H1047" t="s">
        <v>2752</v>
      </c>
      <c r="I1047" t="s">
        <v>34</v>
      </c>
      <c r="J1047">
        <v>50</v>
      </c>
      <c r="K1047">
        <v>5522</v>
      </c>
      <c r="L1047">
        <v>11498</v>
      </c>
      <c r="M1047">
        <v>276100</v>
      </c>
      <c r="N1047">
        <v>574900</v>
      </c>
      <c r="O1047">
        <v>298800</v>
      </c>
    </row>
    <row r="1048" spans="1:15" x14ac:dyDescent="0.3">
      <c r="A1048" s="16">
        <v>42782</v>
      </c>
      <c r="B1048" t="s">
        <v>6</v>
      </c>
      <c r="C1048" t="s">
        <v>22</v>
      </c>
      <c r="D1048" t="s">
        <v>26</v>
      </c>
      <c r="E1048">
        <v>2017</v>
      </c>
      <c r="F1048" t="s">
        <v>33</v>
      </c>
      <c r="G1048" s="16">
        <v>42782</v>
      </c>
      <c r="H1048" t="s">
        <v>2751</v>
      </c>
      <c r="I1048" t="s">
        <v>35</v>
      </c>
      <c r="J1048">
        <v>30</v>
      </c>
      <c r="K1048">
        <v>3452</v>
      </c>
      <c r="L1048">
        <v>6211</v>
      </c>
      <c r="M1048">
        <v>103560</v>
      </c>
      <c r="N1048">
        <v>186330</v>
      </c>
      <c r="O1048">
        <v>82770</v>
      </c>
    </row>
    <row r="1049" spans="1:15" x14ac:dyDescent="0.3">
      <c r="A1049" s="16">
        <v>43550</v>
      </c>
      <c r="B1049" t="s">
        <v>4</v>
      </c>
      <c r="C1049" t="s">
        <v>14</v>
      </c>
      <c r="D1049" t="s">
        <v>26</v>
      </c>
      <c r="E1049">
        <v>2019</v>
      </c>
      <c r="F1049" t="s">
        <v>33</v>
      </c>
      <c r="G1049" s="16">
        <v>43550</v>
      </c>
      <c r="H1049" t="s">
        <v>2750</v>
      </c>
      <c r="I1049" t="s">
        <v>34</v>
      </c>
      <c r="J1049">
        <v>74</v>
      </c>
      <c r="K1049">
        <v>4566</v>
      </c>
      <c r="L1049">
        <v>8001</v>
      </c>
      <c r="M1049">
        <v>337884</v>
      </c>
      <c r="N1049">
        <v>592074</v>
      </c>
      <c r="O1049">
        <v>254190</v>
      </c>
    </row>
    <row r="1050" spans="1:15" x14ac:dyDescent="0.3">
      <c r="A1050" s="16">
        <v>43142</v>
      </c>
      <c r="B1050" t="s">
        <v>5</v>
      </c>
      <c r="C1050" t="s">
        <v>18</v>
      </c>
      <c r="D1050" t="s">
        <v>24</v>
      </c>
      <c r="E1050">
        <v>2018</v>
      </c>
      <c r="F1050" t="s">
        <v>33</v>
      </c>
      <c r="G1050" s="16">
        <v>43142</v>
      </c>
      <c r="H1050" t="s">
        <v>2746</v>
      </c>
      <c r="I1050" t="s">
        <v>35</v>
      </c>
      <c r="J1050">
        <v>99</v>
      </c>
      <c r="K1050">
        <v>8813</v>
      </c>
      <c r="L1050">
        <v>10049</v>
      </c>
      <c r="M1050">
        <v>872487</v>
      </c>
      <c r="N1050">
        <v>994851</v>
      </c>
      <c r="O1050">
        <v>122364</v>
      </c>
    </row>
    <row r="1051" spans="1:15" x14ac:dyDescent="0.3">
      <c r="A1051" s="16">
        <v>43479</v>
      </c>
      <c r="B1051" t="s">
        <v>4</v>
      </c>
      <c r="C1051" t="s">
        <v>15</v>
      </c>
      <c r="D1051" t="s">
        <v>26</v>
      </c>
      <c r="E1051">
        <v>2019</v>
      </c>
      <c r="F1051" t="s">
        <v>33</v>
      </c>
      <c r="G1051" s="16">
        <v>43479</v>
      </c>
      <c r="H1051" t="s">
        <v>2743</v>
      </c>
      <c r="I1051" t="s">
        <v>34</v>
      </c>
      <c r="J1051">
        <v>36</v>
      </c>
      <c r="K1051">
        <v>3925</v>
      </c>
      <c r="L1051">
        <v>6036</v>
      </c>
      <c r="M1051">
        <v>141300</v>
      </c>
      <c r="N1051">
        <v>217296</v>
      </c>
      <c r="O1051">
        <v>75996</v>
      </c>
    </row>
    <row r="1052" spans="1:15" x14ac:dyDescent="0.3">
      <c r="A1052" s="16">
        <v>43533</v>
      </c>
      <c r="B1052" t="s">
        <v>6</v>
      </c>
      <c r="C1052" t="s">
        <v>21</v>
      </c>
      <c r="D1052" t="s">
        <v>26</v>
      </c>
      <c r="E1052">
        <v>2019</v>
      </c>
      <c r="F1052" t="s">
        <v>33</v>
      </c>
      <c r="G1052" s="16">
        <v>43533</v>
      </c>
      <c r="H1052" t="s">
        <v>1105</v>
      </c>
      <c r="I1052" t="s">
        <v>35</v>
      </c>
      <c r="J1052">
        <v>77</v>
      </c>
      <c r="K1052">
        <v>3703</v>
      </c>
      <c r="L1052">
        <v>8545</v>
      </c>
      <c r="M1052">
        <v>285131</v>
      </c>
      <c r="N1052">
        <v>657965</v>
      </c>
      <c r="O1052">
        <v>372834</v>
      </c>
    </row>
    <row r="1053" spans="1:15" x14ac:dyDescent="0.3">
      <c r="A1053" s="16">
        <v>43137</v>
      </c>
      <c r="B1053" t="s">
        <v>5</v>
      </c>
      <c r="C1053" t="s">
        <v>17</v>
      </c>
      <c r="D1053" t="s">
        <v>27</v>
      </c>
      <c r="E1053">
        <v>2018</v>
      </c>
      <c r="F1053" t="s">
        <v>33</v>
      </c>
      <c r="G1053" s="16">
        <v>43137</v>
      </c>
      <c r="H1053" t="s">
        <v>2736</v>
      </c>
      <c r="I1053" t="s">
        <v>34</v>
      </c>
      <c r="J1053">
        <v>93</v>
      </c>
      <c r="K1053">
        <v>4876</v>
      </c>
      <c r="L1053">
        <v>8901</v>
      </c>
      <c r="M1053">
        <v>453468</v>
      </c>
      <c r="N1053">
        <v>827793</v>
      </c>
      <c r="O1053">
        <v>374325</v>
      </c>
    </row>
    <row r="1054" spans="1:15" x14ac:dyDescent="0.3">
      <c r="A1054" s="16">
        <v>43901</v>
      </c>
      <c r="B1054" t="s">
        <v>6</v>
      </c>
      <c r="C1054" t="s">
        <v>21</v>
      </c>
      <c r="D1054" t="s">
        <v>26</v>
      </c>
      <c r="E1054">
        <v>2020</v>
      </c>
      <c r="F1054" t="s">
        <v>33</v>
      </c>
      <c r="G1054" s="16">
        <v>43901</v>
      </c>
      <c r="H1054" t="s">
        <v>2731</v>
      </c>
      <c r="I1054" t="s">
        <v>34</v>
      </c>
      <c r="J1054">
        <v>72</v>
      </c>
      <c r="K1054">
        <v>5997</v>
      </c>
      <c r="L1054">
        <v>7381</v>
      </c>
      <c r="M1054">
        <v>431784</v>
      </c>
      <c r="N1054">
        <v>531432</v>
      </c>
      <c r="O1054">
        <v>99648</v>
      </c>
    </row>
    <row r="1055" spans="1:15" x14ac:dyDescent="0.3">
      <c r="A1055" s="16">
        <v>43893</v>
      </c>
      <c r="B1055" t="s">
        <v>3</v>
      </c>
      <c r="C1055" t="s">
        <v>8</v>
      </c>
      <c r="D1055" t="s">
        <v>24</v>
      </c>
      <c r="E1055">
        <v>2020</v>
      </c>
      <c r="F1055" t="s">
        <v>33</v>
      </c>
      <c r="G1055" s="16">
        <v>43893</v>
      </c>
      <c r="H1055" t="s">
        <v>1108</v>
      </c>
      <c r="I1055" t="s">
        <v>35</v>
      </c>
      <c r="J1055">
        <v>12</v>
      </c>
      <c r="K1055">
        <v>2660</v>
      </c>
      <c r="L1055">
        <v>8963</v>
      </c>
      <c r="M1055">
        <v>31920</v>
      </c>
      <c r="N1055">
        <v>107556</v>
      </c>
      <c r="O1055">
        <v>75636</v>
      </c>
    </row>
    <row r="1056" spans="1:15" x14ac:dyDescent="0.3">
      <c r="A1056" s="16">
        <v>43884</v>
      </c>
      <c r="B1056" t="s">
        <v>5</v>
      </c>
      <c r="C1056" t="s">
        <v>16</v>
      </c>
      <c r="D1056" t="s">
        <v>27</v>
      </c>
      <c r="E1056">
        <v>2020</v>
      </c>
      <c r="F1056" t="s">
        <v>33</v>
      </c>
      <c r="G1056" s="16">
        <v>43884</v>
      </c>
      <c r="H1056" t="s">
        <v>2729</v>
      </c>
      <c r="I1056" t="s">
        <v>35</v>
      </c>
      <c r="J1056">
        <v>56</v>
      </c>
      <c r="K1056">
        <v>2551</v>
      </c>
      <c r="L1056">
        <v>3760</v>
      </c>
      <c r="M1056">
        <v>142856</v>
      </c>
      <c r="N1056">
        <v>210560</v>
      </c>
      <c r="O1056">
        <v>67704</v>
      </c>
    </row>
    <row r="1057" spans="1:15" x14ac:dyDescent="0.3">
      <c r="A1057" s="16">
        <v>43130</v>
      </c>
      <c r="B1057" t="s">
        <v>3</v>
      </c>
      <c r="C1057" t="s">
        <v>9</v>
      </c>
      <c r="D1057" t="s">
        <v>26</v>
      </c>
      <c r="E1057">
        <v>2018</v>
      </c>
      <c r="F1057" t="s">
        <v>33</v>
      </c>
      <c r="G1057" s="16">
        <v>43130</v>
      </c>
      <c r="H1057" t="s">
        <v>1110</v>
      </c>
      <c r="I1057" t="s">
        <v>34</v>
      </c>
      <c r="J1057">
        <v>58</v>
      </c>
      <c r="K1057">
        <v>3069</v>
      </c>
      <c r="L1057">
        <v>9151</v>
      </c>
      <c r="M1057">
        <v>178002</v>
      </c>
      <c r="N1057">
        <v>530758</v>
      </c>
      <c r="O1057">
        <v>352756</v>
      </c>
    </row>
    <row r="1058" spans="1:15" x14ac:dyDescent="0.3">
      <c r="A1058" s="16">
        <v>43872</v>
      </c>
      <c r="B1058" t="s">
        <v>5</v>
      </c>
      <c r="C1058" t="s">
        <v>16</v>
      </c>
      <c r="D1058" t="s">
        <v>26</v>
      </c>
      <c r="E1058">
        <v>2020</v>
      </c>
      <c r="F1058" t="s">
        <v>33</v>
      </c>
      <c r="G1058" s="16">
        <v>43872</v>
      </c>
      <c r="H1058" t="s">
        <v>2727</v>
      </c>
      <c r="I1058" t="s">
        <v>35</v>
      </c>
      <c r="J1058">
        <v>62</v>
      </c>
      <c r="K1058">
        <v>4309</v>
      </c>
      <c r="L1058">
        <v>7269</v>
      </c>
      <c r="M1058">
        <v>267158</v>
      </c>
      <c r="N1058">
        <v>450678</v>
      </c>
      <c r="O1058">
        <v>183520</v>
      </c>
    </row>
    <row r="1059" spans="1:15" x14ac:dyDescent="0.3">
      <c r="A1059" s="16">
        <v>43510</v>
      </c>
      <c r="B1059" t="s">
        <v>3</v>
      </c>
      <c r="C1059" t="s">
        <v>9</v>
      </c>
      <c r="D1059" t="s">
        <v>27</v>
      </c>
      <c r="E1059">
        <v>2019</v>
      </c>
      <c r="F1059" t="s">
        <v>33</v>
      </c>
      <c r="G1059" s="16">
        <v>43510</v>
      </c>
      <c r="H1059" t="s">
        <v>2723</v>
      </c>
      <c r="I1059" t="s">
        <v>35</v>
      </c>
      <c r="J1059">
        <v>65</v>
      </c>
      <c r="K1059">
        <v>3782</v>
      </c>
      <c r="L1059">
        <v>6355</v>
      </c>
      <c r="M1059">
        <v>245830</v>
      </c>
      <c r="N1059">
        <v>413075</v>
      </c>
      <c r="O1059">
        <v>167245</v>
      </c>
    </row>
    <row r="1060" spans="1:15" x14ac:dyDescent="0.3">
      <c r="A1060" s="16">
        <v>43880</v>
      </c>
      <c r="B1060" t="s">
        <v>3</v>
      </c>
      <c r="C1060" t="s">
        <v>7</v>
      </c>
      <c r="D1060" t="s">
        <v>25</v>
      </c>
      <c r="E1060">
        <v>2020</v>
      </c>
      <c r="F1060" t="s">
        <v>33</v>
      </c>
      <c r="G1060" s="16">
        <v>43880</v>
      </c>
      <c r="H1060" t="s">
        <v>1113</v>
      </c>
      <c r="I1060" t="s">
        <v>34</v>
      </c>
      <c r="J1060">
        <v>10</v>
      </c>
      <c r="K1060">
        <v>8654</v>
      </c>
      <c r="L1060">
        <v>12057</v>
      </c>
      <c r="M1060">
        <v>86540</v>
      </c>
      <c r="N1060">
        <v>120570</v>
      </c>
      <c r="O1060">
        <v>34030</v>
      </c>
    </row>
    <row r="1061" spans="1:15" x14ac:dyDescent="0.3">
      <c r="A1061" s="16">
        <v>43546</v>
      </c>
      <c r="B1061" t="s">
        <v>6</v>
      </c>
      <c r="C1061" t="s">
        <v>22</v>
      </c>
      <c r="D1061" t="s">
        <v>25</v>
      </c>
      <c r="E1061">
        <v>2019</v>
      </c>
      <c r="F1061" t="s">
        <v>33</v>
      </c>
      <c r="G1061" s="16">
        <v>43546</v>
      </c>
      <c r="H1061" t="s">
        <v>2722</v>
      </c>
      <c r="I1061" t="s">
        <v>34</v>
      </c>
      <c r="J1061">
        <v>15</v>
      </c>
      <c r="K1061">
        <v>3525</v>
      </c>
      <c r="L1061">
        <v>9733</v>
      </c>
      <c r="M1061">
        <v>52875</v>
      </c>
      <c r="N1061">
        <v>145995</v>
      </c>
      <c r="O1061">
        <v>93120</v>
      </c>
    </row>
    <row r="1062" spans="1:15" x14ac:dyDescent="0.3">
      <c r="A1062" s="16">
        <v>43502</v>
      </c>
      <c r="B1062" t="s">
        <v>6</v>
      </c>
      <c r="C1062" t="s">
        <v>22</v>
      </c>
      <c r="D1062" t="s">
        <v>26</v>
      </c>
      <c r="E1062">
        <v>2019</v>
      </c>
      <c r="F1062" t="s">
        <v>33</v>
      </c>
      <c r="G1062" s="16">
        <v>43502</v>
      </c>
      <c r="H1062" t="s">
        <v>2718</v>
      </c>
      <c r="I1062" t="s">
        <v>34</v>
      </c>
      <c r="J1062">
        <v>18</v>
      </c>
      <c r="K1062">
        <v>8796</v>
      </c>
      <c r="L1062">
        <v>10494</v>
      </c>
      <c r="M1062">
        <v>158328</v>
      </c>
      <c r="N1062">
        <v>188892</v>
      </c>
      <c r="O1062">
        <v>30564</v>
      </c>
    </row>
    <row r="1063" spans="1:15" x14ac:dyDescent="0.3">
      <c r="A1063" s="16">
        <v>43527</v>
      </c>
      <c r="B1063" t="s">
        <v>6</v>
      </c>
      <c r="C1063" t="s">
        <v>23</v>
      </c>
      <c r="D1063" t="s">
        <v>27</v>
      </c>
      <c r="E1063">
        <v>2019</v>
      </c>
      <c r="F1063" t="s">
        <v>33</v>
      </c>
      <c r="G1063" s="16">
        <v>43527</v>
      </c>
      <c r="H1063" t="s">
        <v>2717</v>
      </c>
      <c r="I1063" t="s">
        <v>34</v>
      </c>
      <c r="J1063">
        <v>71</v>
      </c>
      <c r="K1063">
        <v>2372</v>
      </c>
      <c r="L1063">
        <v>6136</v>
      </c>
      <c r="M1063">
        <v>168412</v>
      </c>
      <c r="N1063">
        <v>435656</v>
      </c>
      <c r="O1063">
        <v>267244</v>
      </c>
    </row>
    <row r="1064" spans="1:15" x14ac:dyDescent="0.3">
      <c r="A1064" s="16">
        <v>43907</v>
      </c>
      <c r="B1064" t="s">
        <v>4</v>
      </c>
      <c r="C1064" t="s">
        <v>15</v>
      </c>
      <c r="D1064" t="s">
        <v>25</v>
      </c>
      <c r="E1064">
        <v>2020</v>
      </c>
      <c r="F1064" t="s">
        <v>33</v>
      </c>
      <c r="G1064" s="16">
        <v>43907</v>
      </c>
      <c r="H1064" t="s">
        <v>2706</v>
      </c>
      <c r="I1064" t="s">
        <v>34</v>
      </c>
      <c r="J1064">
        <v>83</v>
      </c>
      <c r="K1064">
        <v>8921</v>
      </c>
      <c r="L1064">
        <v>14360</v>
      </c>
      <c r="M1064">
        <v>740443</v>
      </c>
      <c r="N1064">
        <v>1191880</v>
      </c>
      <c r="O1064">
        <v>451437</v>
      </c>
    </row>
    <row r="1065" spans="1:15" x14ac:dyDescent="0.3">
      <c r="A1065" s="16">
        <v>42810</v>
      </c>
      <c r="B1065" t="s">
        <v>4</v>
      </c>
      <c r="C1065" t="s">
        <v>14</v>
      </c>
      <c r="D1065" t="s">
        <v>25</v>
      </c>
      <c r="E1065">
        <v>2017</v>
      </c>
      <c r="F1065" t="s">
        <v>33</v>
      </c>
      <c r="G1065" s="16">
        <v>42810</v>
      </c>
      <c r="H1065" t="s">
        <v>2702</v>
      </c>
      <c r="I1065" t="s">
        <v>35</v>
      </c>
      <c r="J1065">
        <v>80</v>
      </c>
      <c r="K1065">
        <v>5973</v>
      </c>
      <c r="L1065">
        <v>8273</v>
      </c>
      <c r="M1065">
        <v>477840</v>
      </c>
      <c r="N1065">
        <v>661840</v>
      </c>
      <c r="O1065">
        <v>184000</v>
      </c>
    </row>
    <row r="1066" spans="1:15" x14ac:dyDescent="0.3">
      <c r="A1066" s="16">
        <v>43181</v>
      </c>
      <c r="B1066" t="s">
        <v>3</v>
      </c>
      <c r="C1066" t="s">
        <v>8</v>
      </c>
      <c r="D1066" t="s">
        <v>26</v>
      </c>
      <c r="E1066">
        <v>2018</v>
      </c>
      <c r="F1066" t="s">
        <v>33</v>
      </c>
      <c r="G1066" s="16">
        <v>43181</v>
      </c>
      <c r="H1066" t="s">
        <v>2694</v>
      </c>
      <c r="I1066" t="s">
        <v>35</v>
      </c>
      <c r="J1066">
        <v>71</v>
      </c>
      <c r="K1066">
        <v>3560</v>
      </c>
      <c r="L1066">
        <v>10324</v>
      </c>
      <c r="M1066">
        <v>252760</v>
      </c>
      <c r="N1066">
        <v>733004</v>
      </c>
      <c r="O1066">
        <v>480244</v>
      </c>
    </row>
    <row r="1067" spans="1:15" x14ac:dyDescent="0.3">
      <c r="A1067" s="16">
        <v>43117</v>
      </c>
      <c r="B1067" t="s">
        <v>5</v>
      </c>
      <c r="C1067" t="s">
        <v>17</v>
      </c>
      <c r="D1067" t="s">
        <v>24</v>
      </c>
      <c r="E1067">
        <v>2018</v>
      </c>
      <c r="F1067" t="s">
        <v>33</v>
      </c>
      <c r="G1067" s="16">
        <v>43117</v>
      </c>
      <c r="H1067" t="s">
        <v>2686</v>
      </c>
      <c r="I1067" t="s">
        <v>35</v>
      </c>
      <c r="J1067">
        <v>23</v>
      </c>
      <c r="K1067">
        <v>3193</v>
      </c>
      <c r="L1067">
        <v>5418</v>
      </c>
      <c r="M1067">
        <v>73439</v>
      </c>
      <c r="N1067">
        <v>124614</v>
      </c>
      <c r="O1067">
        <v>51175</v>
      </c>
    </row>
    <row r="1068" spans="1:15" x14ac:dyDescent="0.3">
      <c r="A1068" s="16">
        <v>43857</v>
      </c>
      <c r="B1068" t="s">
        <v>4</v>
      </c>
      <c r="C1068" t="s">
        <v>13</v>
      </c>
      <c r="D1068" t="s">
        <v>27</v>
      </c>
      <c r="E1068">
        <v>2020</v>
      </c>
      <c r="F1068" t="s">
        <v>33</v>
      </c>
      <c r="G1068" s="16">
        <v>43857</v>
      </c>
      <c r="H1068" t="s">
        <v>1121</v>
      </c>
      <c r="I1068" t="s">
        <v>34</v>
      </c>
      <c r="J1068">
        <v>96</v>
      </c>
      <c r="K1068">
        <v>4428</v>
      </c>
      <c r="L1068">
        <v>10384</v>
      </c>
      <c r="M1068">
        <v>425088</v>
      </c>
      <c r="N1068">
        <v>996864</v>
      </c>
      <c r="O1068">
        <v>571776</v>
      </c>
    </row>
    <row r="1069" spans="1:15" x14ac:dyDescent="0.3">
      <c r="A1069" s="16">
        <v>43846</v>
      </c>
      <c r="B1069" t="s">
        <v>3</v>
      </c>
      <c r="C1069" t="s">
        <v>9</v>
      </c>
      <c r="D1069" t="s">
        <v>27</v>
      </c>
      <c r="E1069">
        <v>2020</v>
      </c>
      <c r="F1069" t="s">
        <v>33</v>
      </c>
      <c r="G1069" s="16">
        <v>43846</v>
      </c>
      <c r="H1069" t="s">
        <v>2684</v>
      </c>
      <c r="I1069" t="s">
        <v>35</v>
      </c>
      <c r="J1069">
        <v>19</v>
      </c>
      <c r="K1069">
        <v>7900</v>
      </c>
      <c r="L1069">
        <v>9980</v>
      </c>
      <c r="M1069">
        <v>150100</v>
      </c>
      <c r="N1069">
        <v>189620</v>
      </c>
      <c r="O1069">
        <v>39520</v>
      </c>
    </row>
    <row r="1070" spans="1:15" x14ac:dyDescent="0.3">
      <c r="A1070" s="16">
        <v>43190</v>
      </c>
      <c r="B1070" t="s">
        <v>3</v>
      </c>
      <c r="C1070" t="s">
        <v>9</v>
      </c>
      <c r="D1070" t="s">
        <v>27</v>
      </c>
      <c r="E1070">
        <v>2018</v>
      </c>
      <c r="F1070" t="s">
        <v>33</v>
      </c>
      <c r="G1070" s="16">
        <v>43190</v>
      </c>
      <c r="H1070" t="s">
        <v>2681</v>
      </c>
      <c r="I1070" t="s">
        <v>35</v>
      </c>
      <c r="J1070">
        <v>51</v>
      </c>
      <c r="K1070">
        <v>7711</v>
      </c>
      <c r="L1070">
        <v>14360</v>
      </c>
      <c r="M1070">
        <v>393261</v>
      </c>
      <c r="N1070">
        <v>732360</v>
      </c>
      <c r="O1070">
        <v>339099</v>
      </c>
    </row>
    <row r="1071" spans="1:15" x14ac:dyDescent="0.3">
      <c r="A1071" s="16">
        <v>43156</v>
      </c>
      <c r="B1071" t="s">
        <v>5</v>
      </c>
      <c r="C1071" t="s">
        <v>16</v>
      </c>
      <c r="D1071" t="s">
        <v>24</v>
      </c>
      <c r="E1071">
        <v>2018</v>
      </c>
      <c r="F1071" t="s">
        <v>33</v>
      </c>
      <c r="G1071" s="16">
        <v>43156</v>
      </c>
      <c r="H1071" t="s">
        <v>2680</v>
      </c>
      <c r="I1071" t="s">
        <v>35</v>
      </c>
      <c r="J1071">
        <v>77</v>
      </c>
      <c r="K1071">
        <v>3968</v>
      </c>
      <c r="L1071">
        <v>6009</v>
      </c>
      <c r="M1071">
        <v>305536</v>
      </c>
      <c r="N1071">
        <v>462693</v>
      </c>
      <c r="O1071">
        <v>157157</v>
      </c>
    </row>
    <row r="1072" spans="1:15" x14ac:dyDescent="0.3">
      <c r="A1072" s="16">
        <v>42746</v>
      </c>
      <c r="B1072" t="s">
        <v>4</v>
      </c>
      <c r="C1072" t="s">
        <v>14</v>
      </c>
      <c r="D1072" t="s">
        <v>25</v>
      </c>
      <c r="E1072">
        <v>2017</v>
      </c>
      <c r="F1072" t="s">
        <v>33</v>
      </c>
      <c r="G1072" s="16">
        <v>42746</v>
      </c>
      <c r="H1072" t="s">
        <v>2677</v>
      </c>
      <c r="I1072" t="s">
        <v>34</v>
      </c>
      <c r="J1072">
        <v>71</v>
      </c>
      <c r="K1072">
        <v>2784</v>
      </c>
      <c r="L1072">
        <v>3976</v>
      </c>
      <c r="M1072">
        <v>197664</v>
      </c>
      <c r="N1072">
        <v>282296</v>
      </c>
      <c r="O1072">
        <v>84632</v>
      </c>
    </row>
    <row r="1073" spans="1:15" x14ac:dyDescent="0.3">
      <c r="A1073" s="16">
        <v>43512</v>
      </c>
      <c r="B1073" t="s">
        <v>4</v>
      </c>
      <c r="C1073" t="s">
        <v>12</v>
      </c>
      <c r="D1073" t="s">
        <v>26</v>
      </c>
      <c r="E1073">
        <v>2019</v>
      </c>
      <c r="F1073" t="s">
        <v>33</v>
      </c>
      <c r="G1073" s="16">
        <v>43512</v>
      </c>
      <c r="H1073" t="s">
        <v>2669</v>
      </c>
      <c r="I1073" t="s">
        <v>35</v>
      </c>
      <c r="J1073">
        <v>73</v>
      </c>
      <c r="K1073">
        <v>7267</v>
      </c>
      <c r="L1073">
        <v>13585</v>
      </c>
      <c r="M1073">
        <v>530491</v>
      </c>
      <c r="N1073">
        <v>991705</v>
      </c>
      <c r="O1073">
        <v>461214</v>
      </c>
    </row>
    <row r="1074" spans="1:15" x14ac:dyDescent="0.3">
      <c r="A1074" s="16">
        <v>43172</v>
      </c>
      <c r="B1074" t="s">
        <v>3</v>
      </c>
      <c r="C1074" t="s">
        <v>7</v>
      </c>
      <c r="D1074" t="s">
        <v>27</v>
      </c>
      <c r="E1074">
        <v>2018</v>
      </c>
      <c r="F1074" t="s">
        <v>33</v>
      </c>
      <c r="G1074" s="16">
        <v>43172</v>
      </c>
      <c r="H1074" t="s">
        <v>2664</v>
      </c>
      <c r="I1074" t="s">
        <v>35</v>
      </c>
      <c r="J1074">
        <v>79</v>
      </c>
      <c r="K1074">
        <v>6192</v>
      </c>
      <c r="L1074">
        <v>8915</v>
      </c>
      <c r="M1074">
        <v>489168</v>
      </c>
      <c r="N1074">
        <v>704285</v>
      </c>
      <c r="O1074">
        <v>215117</v>
      </c>
    </row>
    <row r="1075" spans="1:15" x14ac:dyDescent="0.3">
      <c r="A1075" s="16">
        <v>43887</v>
      </c>
      <c r="B1075" t="s">
        <v>3</v>
      </c>
      <c r="C1075" t="s">
        <v>10</v>
      </c>
      <c r="D1075" t="s">
        <v>25</v>
      </c>
      <c r="E1075">
        <v>2020</v>
      </c>
      <c r="F1075" t="s">
        <v>33</v>
      </c>
      <c r="G1075" s="16">
        <v>43887</v>
      </c>
      <c r="H1075" t="s">
        <v>2658</v>
      </c>
      <c r="I1075" t="s">
        <v>35</v>
      </c>
      <c r="J1075">
        <v>75</v>
      </c>
      <c r="K1075">
        <v>7910</v>
      </c>
      <c r="L1075">
        <v>13897</v>
      </c>
      <c r="M1075">
        <v>593250</v>
      </c>
      <c r="N1075">
        <v>1042275</v>
      </c>
      <c r="O1075">
        <v>449025</v>
      </c>
    </row>
    <row r="1076" spans="1:15" x14ac:dyDescent="0.3">
      <c r="A1076" s="16">
        <v>43150</v>
      </c>
      <c r="B1076" t="s">
        <v>4</v>
      </c>
      <c r="C1076" t="s">
        <v>14</v>
      </c>
      <c r="D1076" t="s">
        <v>26</v>
      </c>
      <c r="E1076">
        <v>2018</v>
      </c>
      <c r="F1076" t="s">
        <v>33</v>
      </c>
      <c r="G1076" s="16">
        <v>43150</v>
      </c>
      <c r="H1076" t="s">
        <v>2657</v>
      </c>
      <c r="I1076" t="s">
        <v>35</v>
      </c>
      <c r="J1076">
        <v>32</v>
      </c>
      <c r="K1076">
        <v>6879</v>
      </c>
      <c r="L1076">
        <v>8093</v>
      </c>
      <c r="M1076">
        <v>220128</v>
      </c>
      <c r="N1076">
        <v>258976</v>
      </c>
      <c r="O1076">
        <v>38848</v>
      </c>
    </row>
    <row r="1077" spans="1:15" x14ac:dyDescent="0.3">
      <c r="A1077" s="16">
        <v>42783</v>
      </c>
      <c r="B1077" t="s">
        <v>3</v>
      </c>
      <c r="C1077" t="s">
        <v>10</v>
      </c>
      <c r="D1077" t="s">
        <v>25</v>
      </c>
      <c r="E1077">
        <v>2017</v>
      </c>
      <c r="F1077" t="s">
        <v>33</v>
      </c>
      <c r="G1077" s="16">
        <v>42783</v>
      </c>
      <c r="H1077" t="s">
        <v>1130</v>
      </c>
      <c r="I1077" t="s">
        <v>34</v>
      </c>
      <c r="J1077">
        <v>41</v>
      </c>
      <c r="K1077">
        <v>4898</v>
      </c>
      <c r="L1077">
        <v>8215</v>
      </c>
      <c r="M1077">
        <v>200818</v>
      </c>
      <c r="N1077">
        <v>336815</v>
      </c>
      <c r="O1077">
        <v>135997</v>
      </c>
    </row>
    <row r="1078" spans="1:15" x14ac:dyDescent="0.3">
      <c r="A1078" s="16">
        <v>43858</v>
      </c>
      <c r="B1078" t="s">
        <v>4</v>
      </c>
      <c r="C1078" t="s">
        <v>14</v>
      </c>
      <c r="D1078" t="s">
        <v>24</v>
      </c>
      <c r="E1078">
        <v>2020</v>
      </c>
      <c r="F1078" t="s">
        <v>33</v>
      </c>
      <c r="G1078" s="16">
        <v>43858</v>
      </c>
      <c r="H1078" t="s">
        <v>2655</v>
      </c>
      <c r="I1078" t="s">
        <v>34</v>
      </c>
      <c r="J1078">
        <v>82</v>
      </c>
      <c r="K1078">
        <v>6934</v>
      </c>
      <c r="L1078">
        <v>9841</v>
      </c>
      <c r="M1078">
        <v>568588</v>
      </c>
      <c r="N1078">
        <v>806962</v>
      </c>
      <c r="O1078">
        <v>238374</v>
      </c>
    </row>
    <row r="1079" spans="1:15" x14ac:dyDescent="0.3">
      <c r="A1079" s="16">
        <v>43491</v>
      </c>
      <c r="B1079" t="s">
        <v>5</v>
      </c>
      <c r="C1079" t="s">
        <v>19</v>
      </c>
      <c r="D1079" t="s">
        <v>26</v>
      </c>
      <c r="E1079">
        <v>2019</v>
      </c>
      <c r="F1079" t="s">
        <v>33</v>
      </c>
      <c r="G1079" s="16">
        <v>43491</v>
      </c>
      <c r="H1079" t="s">
        <v>1132</v>
      </c>
      <c r="I1079" t="s">
        <v>35</v>
      </c>
      <c r="J1079">
        <v>16</v>
      </c>
      <c r="K1079">
        <v>4712</v>
      </c>
      <c r="L1079">
        <v>11095</v>
      </c>
      <c r="M1079">
        <v>75392</v>
      </c>
      <c r="N1079">
        <v>177520</v>
      </c>
      <c r="O1079">
        <v>102128</v>
      </c>
    </row>
    <row r="1080" spans="1:15" x14ac:dyDescent="0.3">
      <c r="A1080" s="16">
        <v>43495</v>
      </c>
      <c r="B1080" t="s">
        <v>4</v>
      </c>
      <c r="C1080" t="s">
        <v>15</v>
      </c>
      <c r="D1080" t="s">
        <v>26</v>
      </c>
      <c r="E1080">
        <v>2019</v>
      </c>
      <c r="F1080" t="s">
        <v>33</v>
      </c>
      <c r="G1080" s="16">
        <v>43495</v>
      </c>
      <c r="H1080" t="s">
        <v>2644</v>
      </c>
      <c r="I1080" t="s">
        <v>34</v>
      </c>
      <c r="J1080">
        <v>33</v>
      </c>
      <c r="K1080">
        <v>4620</v>
      </c>
      <c r="L1080">
        <v>10968</v>
      </c>
      <c r="M1080">
        <v>152460</v>
      </c>
      <c r="N1080">
        <v>361944</v>
      </c>
      <c r="O1080">
        <v>209484</v>
      </c>
    </row>
    <row r="1081" spans="1:15" x14ac:dyDescent="0.3">
      <c r="A1081" s="16">
        <v>43179</v>
      </c>
      <c r="B1081" t="s">
        <v>4</v>
      </c>
      <c r="C1081" t="s">
        <v>15</v>
      </c>
      <c r="D1081" t="s">
        <v>24</v>
      </c>
      <c r="E1081">
        <v>2018</v>
      </c>
      <c r="F1081" t="s">
        <v>33</v>
      </c>
      <c r="G1081" s="16">
        <v>43179</v>
      </c>
      <c r="H1081" t="s">
        <v>1134</v>
      </c>
      <c r="I1081" t="s">
        <v>35</v>
      </c>
      <c r="J1081">
        <v>41</v>
      </c>
      <c r="K1081">
        <v>7658</v>
      </c>
      <c r="L1081">
        <v>12435</v>
      </c>
      <c r="M1081">
        <v>313978</v>
      </c>
      <c r="N1081">
        <v>509835</v>
      </c>
      <c r="O1081">
        <v>195857</v>
      </c>
    </row>
    <row r="1082" spans="1:15" x14ac:dyDescent="0.3">
      <c r="A1082" s="16">
        <v>43488</v>
      </c>
      <c r="B1082" t="s">
        <v>4</v>
      </c>
      <c r="C1082" t="s">
        <v>12</v>
      </c>
      <c r="D1082" t="s">
        <v>24</v>
      </c>
      <c r="E1082">
        <v>2019</v>
      </c>
      <c r="F1082" t="s">
        <v>33</v>
      </c>
      <c r="G1082" s="16">
        <v>43488</v>
      </c>
      <c r="H1082" t="s">
        <v>2640</v>
      </c>
      <c r="I1082" t="s">
        <v>35</v>
      </c>
      <c r="J1082">
        <v>84</v>
      </c>
      <c r="K1082">
        <v>4272</v>
      </c>
      <c r="L1082">
        <v>10439</v>
      </c>
      <c r="M1082">
        <v>358848</v>
      </c>
      <c r="N1082">
        <v>876876</v>
      </c>
      <c r="O1082">
        <v>518028</v>
      </c>
    </row>
    <row r="1083" spans="1:15" x14ac:dyDescent="0.3">
      <c r="A1083" s="16">
        <v>43919</v>
      </c>
      <c r="B1083" t="s">
        <v>6</v>
      </c>
      <c r="C1083" t="s">
        <v>23</v>
      </c>
      <c r="D1083" t="s">
        <v>24</v>
      </c>
      <c r="E1083">
        <v>2020</v>
      </c>
      <c r="F1083" t="s">
        <v>33</v>
      </c>
      <c r="G1083" s="16">
        <v>43919</v>
      </c>
      <c r="H1083" t="s">
        <v>1136</v>
      </c>
      <c r="I1083" t="s">
        <v>34</v>
      </c>
      <c r="J1083">
        <v>90</v>
      </c>
      <c r="K1083">
        <v>5233</v>
      </c>
      <c r="L1083">
        <v>7232</v>
      </c>
      <c r="M1083">
        <v>470970</v>
      </c>
      <c r="N1083">
        <v>650880</v>
      </c>
      <c r="O1083">
        <v>179910</v>
      </c>
    </row>
    <row r="1084" spans="1:15" x14ac:dyDescent="0.3">
      <c r="A1084" s="16">
        <v>42762</v>
      </c>
      <c r="B1084" t="s">
        <v>3</v>
      </c>
      <c r="C1084" t="s">
        <v>9</v>
      </c>
      <c r="D1084" t="s">
        <v>26</v>
      </c>
      <c r="E1084">
        <v>2017</v>
      </c>
      <c r="F1084" t="s">
        <v>33</v>
      </c>
      <c r="G1084" s="16">
        <v>42762</v>
      </c>
      <c r="H1084" t="s">
        <v>2637</v>
      </c>
      <c r="I1084" t="s">
        <v>35</v>
      </c>
      <c r="J1084">
        <v>45</v>
      </c>
      <c r="K1084">
        <v>7141</v>
      </c>
      <c r="L1084">
        <v>9029</v>
      </c>
      <c r="M1084">
        <v>321345</v>
      </c>
      <c r="N1084">
        <v>406305</v>
      </c>
      <c r="O1084">
        <v>84960</v>
      </c>
    </row>
    <row r="1085" spans="1:15" x14ac:dyDescent="0.3">
      <c r="A1085" s="16">
        <v>43188</v>
      </c>
      <c r="B1085" t="s">
        <v>4</v>
      </c>
      <c r="C1085" t="s">
        <v>12</v>
      </c>
      <c r="D1085" t="s">
        <v>25</v>
      </c>
      <c r="E1085">
        <v>2018</v>
      </c>
      <c r="F1085" t="s">
        <v>33</v>
      </c>
      <c r="G1085" s="16">
        <v>43188</v>
      </c>
      <c r="H1085" t="s">
        <v>2633</v>
      </c>
      <c r="I1085" t="s">
        <v>34</v>
      </c>
      <c r="J1085">
        <v>42</v>
      </c>
      <c r="K1085">
        <v>3425</v>
      </c>
      <c r="L1085">
        <v>5767</v>
      </c>
      <c r="M1085">
        <v>143850</v>
      </c>
      <c r="N1085">
        <v>242214</v>
      </c>
      <c r="O1085">
        <v>98364</v>
      </c>
    </row>
    <row r="1086" spans="1:15" x14ac:dyDescent="0.3">
      <c r="A1086" s="16">
        <v>43839</v>
      </c>
      <c r="B1086" t="s">
        <v>4</v>
      </c>
      <c r="C1086" t="s">
        <v>15</v>
      </c>
      <c r="D1086" t="s">
        <v>27</v>
      </c>
      <c r="E1086">
        <v>2020</v>
      </c>
      <c r="F1086" t="s">
        <v>33</v>
      </c>
      <c r="G1086" s="16">
        <v>43839</v>
      </c>
      <c r="H1086" t="s">
        <v>2631</v>
      </c>
      <c r="I1086" t="s">
        <v>34</v>
      </c>
      <c r="J1086">
        <v>53</v>
      </c>
      <c r="K1086">
        <v>8547</v>
      </c>
      <c r="L1086">
        <v>9623</v>
      </c>
      <c r="M1086">
        <v>452991</v>
      </c>
      <c r="N1086">
        <v>510019</v>
      </c>
      <c r="O1086">
        <v>57028</v>
      </c>
    </row>
    <row r="1087" spans="1:15" x14ac:dyDescent="0.3">
      <c r="A1087" s="16">
        <v>43116</v>
      </c>
      <c r="B1087" t="s">
        <v>5</v>
      </c>
      <c r="C1087" t="s">
        <v>16</v>
      </c>
      <c r="D1087" t="s">
        <v>27</v>
      </c>
      <c r="E1087">
        <v>2018</v>
      </c>
      <c r="F1087" t="s">
        <v>33</v>
      </c>
      <c r="G1087" s="16">
        <v>43116</v>
      </c>
      <c r="H1087" t="s">
        <v>1140</v>
      </c>
      <c r="I1087" t="s">
        <v>34</v>
      </c>
      <c r="J1087">
        <v>95</v>
      </c>
      <c r="K1087">
        <v>7364</v>
      </c>
      <c r="L1087">
        <v>12535</v>
      </c>
      <c r="M1087">
        <v>699580</v>
      </c>
      <c r="N1087">
        <v>1190825</v>
      </c>
      <c r="O1087">
        <v>491245</v>
      </c>
    </row>
    <row r="1088" spans="1:15" x14ac:dyDescent="0.3">
      <c r="A1088" s="16">
        <v>43481</v>
      </c>
      <c r="B1088" t="s">
        <v>6</v>
      </c>
      <c r="C1088" t="s">
        <v>21</v>
      </c>
      <c r="D1088" t="s">
        <v>25</v>
      </c>
      <c r="E1088">
        <v>2019</v>
      </c>
      <c r="F1088" t="s">
        <v>33</v>
      </c>
      <c r="G1088" s="16">
        <v>43481</v>
      </c>
      <c r="H1088" t="s">
        <v>2627</v>
      </c>
      <c r="I1088" t="s">
        <v>34</v>
      </c>
      <c r="J1088">
        <v>92</v>
      </c>
      <c r="K1088">
        <v>8157</v>
      </c>
      <c r="L1088">
        <v>10651</v>
      </c>
      <c r="M1088">
        <v>750444</v>
      </c>
      <c r="N1088">
        <v>979892</v>
      </c>
      <c r="O1088">
        <v>229448</v>
      </c>
    </row>
    <row r="1089" spans="1:15" x14ac:dyDescent="0.3">
      <c r="A1089" s="16">
        <v>43181</v>
      </c>
      <c r="B1089" t="s">
        <v>5</v>
      </c>
      <c r="C1089" t="s">
        <v>17</v>
      </c>
      <c r="D1089" t="s">
        <v>24</v>
      </c>
      <c r="E1089">
        <v>2018</v>
      </c>
      <c r="F1089" t="s">
        <v>33</v>
      </c>
      <c r="G1089" s="16">
        <v>43181</v>
      </c>
      <c r="H1089" t="s">
        <v>1142</v>
      </c>
      <c r="I1089" t="s">
        <v>35</v>
      </c>
      <c r="J1089">
        <v>11</v>
      </c>
      <c r="K1089">
        <v>6422</v>
      </c>
      <c r="L1089">
        <v>12230</v>
      </c>
      <c r="M1089">
        <v>70642</v>
      </c>
      <c r="N1089">
        <v>134530</v>
      </c>
      <c r="O1089">
        <v>63888</v>
      </c>
    </row>
    <row r="1090" spans="1:15" x14ac:dyDescent="0.3">
      <c r="A1090" s="16">
        <v>43837</v>
      </c>
      <c r="B1090" t="s">
        <v>5</v>
      </c>
      <c r="C1090" t="s">
        <v>17</v>
      </c>
      <c r="D1090" t="s">
        <v>24</v>
      </c>
      <c r="E1090">
        <v>2020</v>
      </c>
      <c r="F1090" t="s">
        <v>33</v>
      </c>
      <c r="G1090" s="16">
        <v>43837</v>
      </c>
      <c r="H1090" t="s">
        <v>2621</v>
      </c>
      <c r="I1090" t="s">
        <v>35</v>
      </c>
      <c r="J1090">
        <v>53</v>
      </c>
      <c r="K1090">
        <v>8306</v>
      </c>
      <c r="L1090">
        <v>12383</v>
      </c>
      <c r="M1090">
        <v>440218</v>
      </c>
      <c r="N1090">
        <v>656299</v>
      </c>
      <c r="O1090">
        <v>216081</v>
      </c>
    </row>
    <row r="1091" spans="1:15" x14ac:dyDescent="0.3">
      <c r="A1091" s="16">
        <v>43145</v>
      </c>
      <c r="B1091" t="s">
        <v>5</v>
      </c>
      <c r="C1091" t="s">
        <v>17</v>
      </c>
      <c r="D1091" t="s">
        <v>26</v>
      </c>
      <c r="E1091">
        <v>2018</v>
      </c>
      <c r="F1091" t="s">
        <v>33</v>
      </c>
      <c r="G1091" s="16">
        <v>43145</v>
      </c>
      <c r="H1091" t="s">
        <v>2617</v>
      </c>
      <c r="I1091" t="s">
        <v>35</v>
      </c>
      <c r="J1091">
        <v>83</v>
      </c>
      <c r="K1091">
        <v>6327</v>
      </c>
      <c r="L1091">
        <v>12733</v>
      </c>
      <c r="M1091">
        <v>525141</v>
      </c>
      <c r="N1091">
        <v>1056839</v>
      </c>
      <c r="O1091">
        <v>531698</v>
      </c>
    </row>
    <row r="1092" spans="1:15" x14ac:dyDescent="0.3">
      <c r="A1092" s="16">
        <v>43887</v>
      </c>
      <c r="B1092" t="s">
        <v>4</v>
      </c>
      <c r="C1092" t="s">
        <v>15</v>
      </c>
      <c r="D1092" t="s">
        <v>27</v>
      </c>
      <c r="E1092">
        <v>2020</v>
      </c>
      <c r="F1092" t="s">
        <v>33</v>
      </c>
      <c r="G1092" s="16">
        <v>43887</v>
      </c>
      <c r="H1092" t="s">
        <v>2610</v>
      </c>
      <c r="I1092" t="s">
        <v>34</v>
      </c>
      <c r="J1092">
        <v>94</v>
      </c>
      <c r="K1092">
        <v>4979</v>
      </c>
      <c r="L1092">
        <v>7359</v>
      </c>
      <c r="M1092">
        <v>468026</v>
      </c>
      <c r="N1092">
        <v>691746</v>
      </c>
      <c r="O1092">
        <v>223720</v>
      </c>
    </row>
    <row r="1093" spans="1:15" x14ac:dyDescent="0.3">
      <c r="A1093" s="16">
        <v>43523</v>
      </c>
      <c r="B1093" t="s">
        <v>6</v>
      </c>
      <c r="C1093" t="s">
        <v>23</v>
      </c>
      <c r="D1093" t="s">
        <v>25</v>
      </c>
      <c r="E1093">
        <v>2019</v>
      </c>
      <c r="F1093" t="s">
        <v>33</v>
      </c>
      <c r="G1093" s="16">
        <v>43523</v>
      </c>
      <c r="H1093" t="s">
        <v>1146</v>
      </c>
      <c r="I1093" t="s">
        <v>35</v>
      </c>
      <c r="J1093">
        <v>24</v>
      </c>
      <c r="K1093">
        <v>7884</v>
      </c>
      <c r="L1093">
        <v>8975</v>
      </c>
      <c r="M1093">
        <v>189216</v>
      </c>
      <c r="N1093">
        <v>215400</v>
      </c>
      <c r="O1093">
        <v>26184</v>
      </c>
    </row>
    <row r="1094" spans="1:15" x14ac:dyDescent="0.3">
      <c r="A1094" s="16">
        <v>42767</v>
      </c>
      <c r="B1094" t="s">
        <v>3</v>
      </c>
      <c r="C1094" t="s">
        <v>10</v>
      </c>
      <c r="D1094" t="s">
        <v>25</v>
      </c>
      <c r="E1094">
        <v>2017</v>
      </c>
      <c r="F1094" t="s">
        <v>33</v>
      </c>
      <c r="G1094" s="16">
        <v>42767</v>
      </c>
      <c r="H1094" t="s">
        <v>2609</v>
      </c>
      <c r="I1094" t="s">
        <v>35</v>
      </c>
      <c r="J1094">
        <v>39</v>
      </c>
      <c r="K1094">
        <v>8232</v>
      </c>
      <c r="L1094">
        <v>9484</v>
      </c>
      <c r="M1094">
        <v>321048</v>
      </c>
      <c r="N1094">
        <v>369876</v>
      </c>
      <c r="O1094">
        <v>48828</v>
      </c>
    </row>
    <row r="1095" spans="1:15" x14ac:dyDescent="0.3">
      <c r="A1095" s="16">
        <v>42768</v>
      </c>
      <c r="B1095" t="s">
        <v>4</v>
      </c>
      <c r="C1095" t="s">
        <v>12</v>
      </c>
      <c r="D1095" t="s">
        <v>24</v>
      </c>
      <c r="E1095">
        <v>2017</v>
      </c>
      <c r="F1095" t="s">
        <v>33</v>
      </c>
      <c r="G1095" s="16">
        <v>42768</v>
      </c>
      <c r="H1095" t="s">
        <v>2606</v>
      </c>
      <c r="I1095" t="s">
        <v>34</v>
      </c>
      <c r="J1095">
        <v>69</v>
      </c>
      <c r="K1095">
        <v>3543</v>
      </c>
      <c r="L1095">
        <v>7698</v>
      </c>
      <c r="M1095">
        <v>244467</v>
      </c>
      <c r="N1095">
        <v>531162</v>
      </c>
      <c r="O1095">
        <v>286695</v>
      </c>
    </row>
    <row r="1096" spans="1:15" x14ac:dyDescent="0.3">
      <c r="A1096" s="16">
        <v>43186</v>
      </c>
      <c r="B1096" t="s">
        <v>3</v>
      </c>
      <c r="C1096" t="s">
        <v>9</v>
      </c>
      <c r="D1096" t="s">
        <v>25</v>
      </c>
      <c r="E1096">
        <v>2018</v>
      </c>
      <c r="F1096" t="s">
        <v>33</v>
      </c>
      <c r="G1096" s="16">
        <v>43186</v>
      </c>
      <c r="H1096" t="s">
        <v>2604</v>
      </c>
      <c r="I1096" t="s">
        <v>34</v>
      </c>
      <c r="J1096">
        <v>73</v>
      </c>
      <c r="K1096">
        <v>2649</v>
      </c>
      <c r="L1096">
        <v>8673</v>
      </c>
      <c r="M1096">
        <v>193377</v>
      </c>
      <c r="N1096">
        <v>633129</v>
      </c>
      <c r="O1096">
        <v>439752</v>
      </c>
    </row>
    <row r="1097" spans="1:15" x14ac:dyDescent="0.3">
      <c r="A1097" s="16">
        <v>43171</v>
      </c>
      <c r="B1097" t="s">
        <v>3</v>
      </c>
      <c r="C1097" t="s">
        <v>10</v>
      </c>
      <c r="D1097" t="s">
        <v>26</v>
      </c>
      <c r="E1097">
        <v>2018</v>
      </c>
      <c r="F1097" t="s">
        <v>33</v>
      </c>
      <c r="G1097" s="16">
        <v>43171</v>
      </c>
      <c r="H1097" t="s">
        <v>2603</v>
      </c>
      <c r="I1097" t="s">
        <v>34</v>
      </c>
      <c r="J1097">
        <v>24</v>
      </c>
      <c r="K1097">
        <v>6667</v>
      </c>
      <c r="L1097">
        <v>13035</v>
      </c>
      <c r="M1097">
        <v>160008</v>
      </c>
      <c r="N1097">
        <v>312840</v>
      </c>
      <c r="O1097">
        <v>152832</v>
      </c>
    </row>
    <row r="1098" spans="1:15" x14ac:dyDescent="0.3">
      <c r="A1098" s="16">
        <v>43137</v>
      </c>
      <c r="B1098" t="s">
        <v>6</v>
      </c>
      <c r="C1098" t="s">
        <v>21</v>
      </c>
      <c r="D1098" t="s">
        <v>24</v>
      </c>
      <c r="E1098">
        <v>2018</v>
      </c>
      <c r="F1098" t="s">
        <v>33</v>
      </c>
      <c r="G1098" s="16">
        <v>43137</v>
      </c>
      <c r="H1098" t="s">
        <v>2602</v>
      </c>
      <c r="I1098" t="s">
        <v>35</v>
      </c>
      <c r="J1098">
        <v>53</v>
      </c>
      <c r="K1098">
        <v>6226</v>
      </c>
      <c r="L1098">
        <v>10391</v>
      </c>
      <c r="M1098">
        <v>329978</v>
      </c>
      <c r="N1098">
        <v>550723</v>
      </c>
      <c r="O1098">
        <v>220745</v>
      </c>
    </row>
    <row r="1099" spans="1:15" x14ac:dyDescent="0.3">
      <c r="A1099" s="16">
        <v>43542</v>
      </c>
      <c r="B1099" t="s">
        <v>5</v>
      </c>
      <c r="C1099" t="s">
        <v>18</v>
      </c>
      <c r="D1099" t="s">
        <v>24</v>
      </c>
      <c r="E1099">
        <v>2019</v>
      </c>
      <c r="F1099" t="s">
        <v>33</v>
      </c>
      <c r="G1099" s="16">
        <v>43542</v>
      </c>
      <c r="H1099" t="s">
        <v>2596</v>
      </c>
      <c r="I1099" t="s">
        <v>34</v>
      </c>
      <c r="J1099">
        <v>79</v>
      </c>
      <c r="K1099">
        <v>5215</v>
      </c>
      <c r="L1099">
        <v>11084</v>
      </c>
      <c r="M1099">
        <v>411985</v>
      </c>
      <c r="N1099">
        <v>875636</v>
      </c>
      <c r="O1099">
        <v>463651</v>
      </c>
    </row>
    <row r="1100" spans="1:15" x14ac:dyDescent="0.3">
      <c r="A1100" s="16">
        <v>43485</v>
      </c>
      <c r="B1100" t="s">
        <v>4</v>
      </c>
      <c r="C1100" t="s">
        <v>13</v>
      </c>
      <c r="D1100" t="s">
        <v>25</v>
      </c>
      <c r="E1100">
        <v>2019</v>
      </c>
      <c r="F1100" t="s">
        <v>33</v>
      </c>
      <c r="G1100" s="16">
        <v>43485</v>
      </c>
      <c r="H1100" t="s">
        <v>1153</v>
      </c>
      <c r="I1100" t="s">
        <v>35</v>
      </c>
      <c r="J1100">
        <v>15</v>
      </c>
      <c r="K1100">
        <v>4018</v>
      </c>
      <c r="L1100">
        <v>8643</v>
      </c>
      <c r="M1100">
        <v>60270</v>
      </c>
      <c r="N1100">
        <v>129645</v>
      </c>
      <c r="O1100">
        <v>69375</v>
      </c>
    </row>
    <row r="1101" spans="1:15" x14ac:dyDescent="0.3">
      <c r="A1101" s="16">
        <v>43183</v>
      </c>
      <c r="B1101" t="s">
        <v>4</v>
      </c>
      <c r="C1101" t="s">
        <v>15</v>
      </c>
      <c r="D1101" t="s">
        <v>27</v>
      </c>
      <c r="E1101">
        <v>2018</v>
      </c>
      <c r="F1101" t="s">
        <v>33</v>
      </c>
      <c r="G1101" s="16">
        <v>43183</v>
      </c>
      <c r="H1101" t="s">
        <v>1154</v>
      </c>
      <c r="I1101" t="s">
        <v>34</v>
      </c>
      <c r="J1101">
        <v>30</v>
      </c>
      <c r="K1101">
        <v>2273</v>
      </c>
      <c r="L1101">
        <v>5672</v>
      </c>
      <c r="M1101">
        <v>68190</v>
      </c>
      <c r="N1101">
        <v>170160</v>
      </c>
      <c r="O1101">
        <v>101970</v>
      </c>
    </row>
    <row r="1102" spans="1:15" x14ac:dyDescent="0.3">
      <c r="A1102" s="16">
        <v>43879</v>
      </c>
      <c r="B1102" t="s">
        <v>4</v>
      </c>
      <c r="C1102" t="s">
        <v>15</v>
      </c>
      <c r="D1102" t="s">
        <v>26</v>
      </c>
      <c r="E1102">
        <v>2020</v>
      </c>
      <c r="F1102" t="s">
        <v>33</v>
      </c>
      <c r="G1102" s="16">
        <v>43879</v>
      </c>
      <c r="H1102" t="s">
        <v>2594</v>
      </c>
      <c r="I1102" t="s">
        <v>34</v>
      </c>
      <c r="J1102">
        <v>24</v>
      </c>
      <c r="K1102">
        <v>3127</v>
      </c>
      <c r="L1102">
        <v>4421</v>
      </c>
      <c r="M1102">
        <v>75048</v>
      </c>
      <c r="N1102">
        <v>106104</v>
      </c>
      <c r="O1102">
        <v>31056</v>
      </c>
    </row>
    <row r="1103" spans="1:15" x14ac:dyDescent="0.3">
      <c r="A1103" s="16">
        <v>43554</v>
      </c>
      <c r="B1103" t="s">
        <v>5</v>
      </c>
      <c r="C1103" t="s">
        <v>18</v>
      </c>
      <c r="D1103" t="s">
        <v>26</v>
      </c>
      <c r="E1103">
        <v>2019</v>
      </c>
      <c r="F1103" t="s">
        <v>33</v>
      </c>
      <c r="G1103" s="16">
        <v>43554</v>
      </c>
      <c r="H1103" t="s">
        <v>1156</v>
      </c>
      <c r="I1103" t="s">
        <v>34</v>
      </c>
      <c r="J1103">
        <v>54</v>
      </c>
      <c r="K1103">
        <v>5437</v>
      </c>
      <c r="L1103">
        <v>12071</v>
      </c>
      <c r="M1103">
        <v>293598</v>
      </c>
      <c r="N1103">
        <v>651834</v>
      </c>
      <c r="O1103">
        <v>358236</v>
      </c>
    </row>
    <row r="1104" spans="1:15" x14ac:dyDescent="0.3">
      <c r="A1104" s="16">
        <v>43157</v>
      </c>
      <c r="B1104" t="s">
        <v>4</v>
      </c>
      <c r="C1104" t="s">
        <v>13</v>
      </c>
      <c r="D1104" t="s">
        <v>26</v>
      </c>
      <c r="E1104">
        <v>2018</v>
      </c>
      <c r="F1104" t="s">
        <v>33</v>
      </c>
      <c r="G1104" s="16">
        <v>43157</v>
      </c>
      <c r="H1104" t="s">
        <v>2593</v>
      </c>
      <c r="I1104" t="s">
        <v>34</v>
      </c>
      <c r="J1104">
        <v>92</v>
      </c>
      <c r="K1104">
        <v>8058</v>
      </c>
      <c r="L1104">
        <v>12213</v>
      </c>
      <c r="M1104">
        <v>741336</v>
      </c>
      <c r="N1104">
        <v>1123596</v>
      </c>
      <c r="O1104">
        <v>382260</v>
      </c>
    </row>
    <row r="1105" spans="1:15" x14ac:dyDescent="0.3">
      <c r="A1105" s="16">
        <v>43187</v>
      </c>
      <c r="B1105" t="s">
        <v>5</v>
      </c>
      <c r="C1105" t="s">
        <v>19</v>
      </c>
      <c r="D1105" t="s">
        <v>26</v>
      </c>
      <c r="E1105">
        <v>2018</v>
      </c>
      <c r="F1105" t="s">
        <v>33</v>
      </c>
      <c r="G1105" s="16">
        <v>43187</v>
      </c>
      <c r="H1105" t="s">
        <v>2592</v>
      </c>
      <c r="I1105" t="s">
        <v>34</v>
      </c>
      <c r="J1105">
        <v>38</v>
      </c>
      <c r="K1105">
        <v>4143</v>
      </c>
      <c r="L1105">
        <v>7682</v>
      </c>
      <c r="M1105">
        <v>157434</v>
      </c>
      <c r="N1105">
        <v>291916</v>
      </c>
      <c r="O1105">
        <v>134482</v>
      </c>
    </row>
    <row r="1106" spans="1:15" x14ac:dyDescent="0.3">
      <c r="A1106" s="16">
        <v>43122</v>
      </c>
      <c r="B1106" t="s">
        <v>5</v>
      </c>
      <c r="C1106" t="s">
        <v>18</v>
      </c>
      <c r="D1106" t="s">
        <v>26</v>
      </c>
      <c r="E1106">
        <v>2018</v>
      </c>
      <c r="F1106" t="s">
        <v>33</v>
      </c>
      <c r="G1106" s="16">
        <v>43122</v>
      </c>
      <c r="H1106" t="s">
        <v>2585</v>
      </c>
      <c r="I1106" t="s">
        <v>35</v>
      </c>
      <c r="J1106">
        <v>50</v>
      </c>
      <c r="K1106">
        <v>2803</v>
      </c>
      <c r="L1106">
        <v>9616</v>
      </c>
      <c r="M1106">
        <v>140150</v>
      </c>
      <c r="N1106">
        <v>480800</v>
      </c>
      <c r="O1106">
        <v>340650</v>
      </c>
    </row>
    <row r="1107" spans="1:15" x14ac:dyDescent="0.3">
      <c r="A1107" s="16">
        <v>43494</v>
      </c>
      <c r="B1107" t="s">
        <v>3</v>
      </c>
      <c r="C1107" t="s">
        <v>9</v>
      </c>
      <c r="D1107" t="s">
        <v>27</v>
      </c>
      <c r="E1107">
        <v>2019</v>
      </c>
      <c r="F1107" t="s">
        <v>33</v>
      </c>
      <c r="G1107" s="16">
        <v>43494</v>
      </c>
      <c r="H1107" t="s">
        <v>2584</v>
      </c>
      <c r="I1107" t="s">
        <v>35</v>
      </c>
      <c r="J1107">
        <v>47</v>
      </c>
      <c r="K1107">
        <v>2249</v>
      </c>
      <c r="L1107">
        <v>6825</v>
      </c>
      <c r="M1107">
        <v>105703</v>
      </c>
      <c r="N1107">
        <v>320775</v>
      </c>
      <c r="O1107">
        <v>215072</v>
      </c>
    </row>
    <row r="1108" spans="1:15" x14ac:dyDescent="0.3">
      <c r="A1108" s="16">
        <v>43834</v>
      </c>
      <c r="B1108" t="s">
        <v>5</v>
      </c>
      <c r="C1108" t="s">
        <v>18</v>
      </c>
      <c r="D1108" t="s">
        <v>27</v>
      </c>
      <c r="E1108">
        <v>2020</v>
      </c>
      <c r="F1108" t="s">
        <v>33</v>
      </c>
      <c r="G1108" s="16">
        <v>43834</v>
      </c>
      <c r="H1108" t="s">
        <v>2576</v>
      </c>
      <c r="I1108" t="s">
        <v>34</v>
      </c>
      <c r="J1108">
        <v>58</v>
      </c>
      <c r="K1108">
        <v>4534</v>
      </c>
      <c r="L1108">
        <v>9776</v>
      </c>
      <c r="M1108">
        <v>262972</v>
      </c>
      <c r="N1108">
        <v>567008</v>
      </c>
      <c r="O1108">
        <v>304036</v>
      </c>
    </row>
    <row r="1109" spans="1:15" x14ac:dyDescent="0.3">
      <c r="A1109" s="16">
        <v>42747</v>
      </c>
      <c r="B1109" t="s">
        <v>4</v>
      </c>
      <c r="C1109" t="s">
        <v>15</v>
      </c>
      <c r="D1109" t="s">
        <v>24</v>
      </c>
      <c r="E1109">
        <v>2017</v>
      </c>
      <c r="F1109" t="s">
        <v>33</v>
      </c>
      <c r="G1109" s="16">
        <v>42747</v>
      </c>
      <c r="H1109" t="s">
        <v>2574</v>
      </c>
      <c r="I1109" t="s">
        <v>34</v>
      </c>
      <c r="J1109">
        <v>71</v>
      </c>
      <c r="K1109">
        <v>3532</v>
      </c>
      <c r="L1109">
        <v>8903</v>
      </c>
      <c r="M1109">
        <v>250772</v>
      </c>
      <c r="N1109">
        <v>632113</v>
      </c>
      <c r="O1109">
        <v>381341</v>
      </c>
    </row>
    <row r="1110" spans="1:15" x14ac:dyDescent="0.3">
      <c r="A1110" s="16">
        <v>43175</v>
      </c>
      <c r="B1110" t="s">
        <v>3</v>
      </c>
      <c r="C1110" t="s">
        <v>10</v>
      </c>
      <c r="D1110" t="s">
        <v>24</v>
      </c>
      <c r="E1110">
        <v>2018</v>
      </c>
      <c r="F1110" t="s">
        <v>33</v>
      </c>
      <c r="G1110" s="16">
        <v>43175</v>
      </c>
      <c r="H1110" t="s">
        <v>2563</v>
      </c>
      <c r="I1110" t="s">
        <v>34</v>
      </c>
      <c r="J1110">
        <v>53</v>
      </c>
      <c r="K1110">
        <v>5978</v>
      </c>
      <c r="L1110">
        <v>7458</v>
      </c>
      <c r="M1110">
        <v>316834</v>
      </c>
      <c r="N1110">
        <v>395274</v>
      </c>
      <c r="O1110">
        <v>78440</v>
      </c>
    </row>
    <row r="1111" spans="1:15" x14ac:dyDescent="0.3">
      <c r="A1111" s="16">
        <v>42763</v>
      </c>
      <c r="B1111" t="s">
        <v>3</v>
      </c>
      <c r="C1111" t="s">
        <v>10</v>
      </c>
      <c r="D1111" t="s">
        <v>27</v>
      </c>
      <c r="E1111">
        <v>2017</v>
      </c>
      <c r="F1111" t="s">
        <v>33</v>
      </c>
      <c r="G1111" s="16">
        <v>42763</v>
      </c>
      <c r="H1111" t="s">
        <v>2561</v>
      </c>
      <c r="I1111" t="s">
        <v>34</v>
      </c>
      <c r="J1111">
        <v>11</v>
      </c>
      <c r="K1111">
        <v>2125</v>
      </c>
      <c r="L1111">
        <v>4754</v>
      </c>
      <c r="M1111">
        <v>23375</v>
      </c>
      <c r="N1111">
        <v>52294</v>
      </c>
      <c r="O1111">
        <v>28919</v>
      </c>
    </row>
    <row r="1112" spans="1:15" x14ac:dyDescent="0.3">
      <c r="A1112" s="16">
        <v>43526</v>
      </c>
      <c r="B1112" t="s">
        <v>3</v>
      </c>
      <c r="C1112" t="s">
        <v>9</v>
      </c>
      <c r="D1112" t="s">
        <v>27</v>
      </c>
      <c r="E1112">
        <v>2019</v>
      </c>
      <c r="F1112" t="s">
        <v>33</v>
      </c>
      <c r="G1112" s="16">
        <v>43526</v>
      </c>
      <c r="H1112" t="s">
        <v>2560</v>
      </c>
      <c r="I1112" t="s">
        <v>34</v>
      </c>
      <c r="J1112">
        <v>69</v>
      </c>
      <c r="K1112">
        <v>6455</v>
      </c>
      <c r="L1112">
        <v>9131</v>
      </c>
      <c r="M1112">
        <v>445395</v>
      </c>
      <c r="N1112">
        <v>630039</v>
      </c>
      <c r="O1112">
        <v>184644</v>
      </c>
    </row>
    <row r="1113" spans="1:15" x14ac:dyDescent="0.3">
      <c r="A1113" s="16">
        <v>43515</v>
      </c>
      <c r="B1113" t="s">
        <v>3</v>
      </c>
      <c r="C1113" t="s">
        <v>10</v>
      </c>
      <c r="D1113" t="s">
        <v>27</v>
      </c>
      <c r="E1113">
        <v>2019</v>
      </c>
      <c r="F1113" t="s">
        <v>33</v>
      </c>
      <c r="G1113" s="16">
        <v>43515</v>
      </c>
      <c r="H1113" t="s">
        <v>2559</v>
      </c>
      <c r="I1113" t="s">
        <v>35</v>
      </c>
      <c r="J1113">
        <v>66</v>
      </c>
      <c r="K1113">
        <v>5409</v>
      </c>
      <c r="L1113">
        <v>8066</v>
      </c>
      <c r="M1113">
        <v>356994</v>
      </c>
      <c r="N1113">
        <v>532356</v>
      </c>
      <c r="O1113">
        <v>175362</v>
      </c>
    </row>
    <row r="1114" spans="1:15" x14ac:dyDescent="0.3">
      <c r="A1114" s="16">
        <v>42740</v>
      </c>
      <c r="B1114" t="s">
        <v>6</v>
      </c>
      <c r="C1114" t="s">
        <v>20</v>
      </c>
      <c r="D1114" t="s">
        <v>26</v>
      </c>
      <c r="E1114">
        <v>2017</v>
      </c>
      <c r="F1114" t="s">
        <v>33</v>
      </c>
      <c r="G1114" s="16">
        <v>42740</v>
      </c>
      <c r="H1114" t="s">
        <v>2557</v>
      </c>
      <c r="I1114" t="s">
        <v>35</v>
      </c>
      <c r="J1114">
        <v>46</v>
      </c>
      <c r="K1114">
        <v>2057</v>
      </c>
      <c r="L1114">
        <v>8663</v>
      </c>
      <c r="M1114">
        <v>94622</v>
      </c>
      <c r="N1114">
        <v>398498</v>
      </c>
      <c r="O1114">
        <v>303876</v>
      </c>
    </row>
    <row r="1115" spans="1:15" x14ac:dyDescent="0.3">
      <c r="A1115" s="16">
        <v>42815</v>
      </c>
      <c r="B1115" t="s">
        <v>6</v>
      </c>
      <c r="C1115" t="s">
        <v>23</v>
      </c>
      <c r="D1115" t="s">
        <v>24</v>
      </c>
      <c r="E1115">
        <v>2017</v>
      </c>
      <c r="F1115" t="s">
        <v>33</v>
      </c>
      <c r="G1115" s="16">
        <v>42815</v>
      </c>
      <c r="H1115" t="s">
        <v>2556</v>
      </c>
      <c r="I1115" t="s">
        <v>35</v>
      </c>
      <c r="J1115">
        <v>51</v>
      </c>
      <c r="K1115">
        <v>3195</v>
      </c>
      <c r="L1115">
        <v>4810</v>
      </c>
      <c r="M1115">
        <v>162945</v>
      </c>
      <c r="N1115">
        <v>245310</v>
      </c>
      <c r="O1115">
        <v>82365</v>
      </c>
    </row>
    <row r="1116" spans="1:15" x14ac:dyDescent="0.3">
      <c r="A1116" s="16">
        <v>42775</v>
      </c>
      <c r="B1116" t="s">
        <v>6</v>
      </c>
      <c r="C1116" t="s">
        <v>23</v>
      </c>
      <c r="D1116" t="s">
        <v>27</v>
      </c>
      <c r="E1116">
        <v>2017</v>
      </c>
      <c r="F1116" t="s">
        <v>33</v>
      </c>
      <c r="G1116" s="16">
        <v>42775</v>
      </c>
      <c r="H1116" t="s">
        <v>2555</v>
      </c>
      <c r="I1116" t="s">
        <v>35</v>
      </c>
      <c r="J1116">
        <v>72</v>
      </c>
      <c r="K1116">
        <v>3204</v>
      </c>
      <c r="L1116">
        <v>5928</v>
      </c>
      <c r="M1116">
        <v>230688</v>
      </c>
      <c r="N1116">
        <v>426816</v>
      </c>
      <c r="O1116">
        <v>196128</v>
      </c>
    </row>
    <row r="1117" spans="1:15" x14ac:dyDescent="0.3">
      <c r="A1117" s="16">
        <v>43136</v>
      </c>
      <c r="B1117" t="s">
        <v>6</v>
      </c>
      <c r="C1117" t="s">
        <v>20</v>
      </c>
      <c r="D1117" t="s">
        <v>25</v>
      </c>
      <c r="E1117">
        <v>2018</v>
      </c>
      <c r="F1117" t="s">
        <v>33</v>
      </c>
      <c r="G1117" s="16">
        <v>43136</v>
      </c>
      <c r="H1117" t="s">
        <v>1170</v>
      </c>
      <c r="I1117" t="s">
        <v>35</v>
      </c>
      <c r="J1117">
        <v>36</v>
      </c>
      <c r="K1117">
        <v>7151</v>
      </c>
      <c r="L1117">
        <v>12499</v>
      </c>
      <c r="M1117">
        <v>257436</v>
      </c>
      <c r="N1117">
        <v>449964</v>
      </c>
      <c r="O1117">
        <v>192528</v>
      </c>
    </row>
    <row r="1118" spans="1:15" x14ac:dyDescent="0.3">
      <c r="A1118" s="16">
        <v>42778</v>
      </c>
      <c r="B1118" t="s">
        <v>3</v>
      </c>
      <c r="C1118" t="s">
        <v>9</v>
      </c>
      <c r="D1118" t="s">
        <v>26</v>
      </c>
      <c r="E1118">
        <v>2017</v>
      </c>
      <c r="F1118" t="s">
        <v>33</v>
      </c>
      <c r="G1118" s="16">
        <v>42778</v>
      </c>
      <c r="H1118" t="s">
        <v>2552</v>
      </c>
      <c r="I1118" t="s">
        <v>35</v>
      </c>
      <c r="J1118">
        <v>73</v>
      </c>
      <c r="K1118">
        <v>7142</v>
      </c>
      <c r="L1118">
        <v>9873</v>
      </c>
      <c r="M1118">
        <v>521366</v>
      </c>
      <c r="N1118">
        <v>720729</v>
      </c>
      <c r="O1118">
        <v>199363</v>
      </c>
    </row>
    <row r="1119" spans="1:15" x14ac:dyDescent="0.3">
      <c r="A1119" s="16">
        <v>43510</v>
      </c>
      <c r="B1119" t="s">
        <v>5</v>
      </c>
      <c r="C1119" t="s">
        <v>18</v>
      </c>
      <c r="D1119" t="s">
        <v>24</v>
      </c>
      <c r="E1119">
        <v>2019</v>
      </c>
      <c r="F1119" t="s">
        <v>33</v>
      </c>
      <c r="G1119" s="16">
        <v>43510</v>
      </c>
      <c r="H1119" t="s">
        <v>2547</v>
      </c>
      <c r="I1119" t="s">
        <v>35</v>
      </c>
      <c r="J1119">
        <v>48</v>
      </c>
      <c r="K1119">
        <v>6757</v>
      </c>
      <c r="L1119">
        <v>13542</v>
      </c>
      <c r="M1119">
        <v>324336</v>
      </c>
      <c r="N1119">
        <v>650016</v>
      </c>
      <c r="O1119">
        <v>325680</v>
      </c>
    </row>
    <row r="1120" spans="1:15" x14ac:dyDescent="0.3">
      <c r="A1120" s="16">
        <v>43496</v>
      </c>
      <c r="B1120" t="s">
        <v>4</v>
      </c>
      <c r="C1120" t="s">
        <v>12</v>
      </c>
      <c r="D1120" t="s">
        <v>26</v>
      </c>
      <c r="E1120">
        <v>2019</v>
      </c>
      <c r="F1120" t="s">
        <v>33</v>
      </c>
      <c r="G1120" s="16">
        <v>43496</v>
      </c>
      <c r="H1120" t="s">
        <v>2546</v>
      </c>
      <c r="I1120" t="s">
        <v>35</v>
      </c>
      <c r="J1120">
        <v>33</v>
      </c>
      <c r="K1120">
        <v>8893</v>
      </c>
      <c r="L1120">
        <v>13123</v>
      </c>
      <c r="M1120">
        <v>293469</v>
      </c>
      <c r="N1120">
        <v>433059</v>
      </c>
      <c r="O1120">
        <v>139590</v>
      </c>
    </row>
    <row r="1121" spans="1:15" x14ac:dyDescent="0.3">
      <c r="A1121" s="16">
        <v>43115</v>
      </c>
      <c r="B1121" t="s">
        <v>3</v>
      </c>
      <c r="C1121" t="s">
        <v>10</v>
      </c>
      <c r="D1121" t="s">
        <v>27</v>
      </c>
      <c r="E1121">
        <v>2018</v>
      </c>
      <c r="F1121" t="s">
        <v>33</v>
      </c>
      <c r="G1121" s="16">
        <v>43115</v>
      </c>
      <c r="H1121" t="s">
        <v>2541</v>
      </c>
      <c r="I1121" t="s">
        <v>34</v>
      </c>
      <c r="J1121">
        <v>37</v>
      </c>
      <c r="K1121">
        <v>2480</v>
      </c>
      <c r="L1121">
        <v>4671</v>
      </c>
      <c r="M1121">
        <v>91760</v>
      </c>
      <c r="N1121">
        <v>172827</v>
      </c>
      <c r="O1121">
        <v>81067</v>
      </c>
    </row>
    <row r="1122" spans="1:15" x14ac:dyDescent="0.3">
      <c r="A1122" s="16">
        <v>43521</v>
      </c>
      <c r="B1122" t="s">
        <v>4</v>
      </c>
      <c r="C1122" t="s">
        <v>13</v>
      </c>
      <c r="D1122" t="s">
        <v>27</v>
      </c>
      <c r="E1122">
        <v>2019</v>
      </c>
      <c r="F1122" t="s">
        <v>33</v>
      </c>
      <c r="G1122" s="16">
        <v>43521</v>
      </c>
      <c r="H1122" t="s">
        <v>2538</v>
      </c>
      <c r="I1122" t="s">
        <v>34</v>
      </c>
      <c r="J1122">
        <v>31</v>
      </c>
      <c r="K1122">
        <v>7101</v>
      </c>
      <c r="L1122">
        <v>12798</v>
      </c>
      <c r="M1122">
        <v>220131</v>
      </c>
      <c r="N1122">
        <v>396738</v>
      </c>
      <c r="O1122">
        <v>176607</v>
      </c>
    </row>
    <row r="1123" spans="1:15" x14ac:dyDescent="0.3">
      <c r="A1123" s="16">
        <v>42736</v>
      </c>
      <c r="B1123" t="s">
        <v>5</v>
      </c>
      <c r="C1123" t="s">
        <v>16</v>
      </c>
      <c r="D1123" t="s">
        <v>26</v>
      </c>
      <c r="E1123">
        <v>2017</v>
      </c>
      <c r="F1123" t="s">
        <v>33</v>
      </c>
      <c r="G1123" s="16">
        <v>42736</v>
      </c>
      <c r="H1123" t="s">
        <v>2529</v>
      </c>
      <c r="I1123" t="s">
        <v>35</v>
      </c>
      <c r="J1123">
        <v>86</v>
      </c>
      <c r="K1123">
        <v>7502</v>
      </c>
      <c r="L1123">
        <v>12254</v>
      </c>
      <c r="M1123">
        <v>645172</v>
      </c>
      <c r="N1123">
        <v>1053844</v>
      </c>
      <c r="O1123">
        <v>408672</v>
      </c>
    </row>
    <row r="1124" spans="1:15" x14ac:dyDescent="0.3">
      <c r="A1124" s="16">
        <v>43115</v>
      </c>
      <c r="B1124" t="s">
        <v>4</v>
      </c>
      <c r="C1124" t="s">
        <v>15</v>
      </c>
      <c r="D1124" t="s">
        <v>24</v>
      </c>
      <c r="E1124">
        <v>2018</v>
      </c>
      <c r="F1124" t="s">
        <v>33</v>
      </c>
      <c r="G1124" s="16">
        <v>43115</v>
      </c>
      <c r="H1124" t="s">
        <v>2525</v>
      </c>
      <c r="I1124" t="s">
        <v>34</v>
      </c>
      <c r="J1124">
        <v>55</v>
      </c>
      <c r="K1124">
        <v>6576</v>
      </c>
      <c r="L1124">
        <v>10457</v>
      </c>
      <c r="M1124">
        <v>361680</v>
      </c>
      <c r="N1124">
        <v>575135</v>
      </c>
      <c r="O1124">
        <v>213455</v>
      </c>
    </row>
    <row r="1125" spans="1:15" x14ac:dyDescent="0.3">
      <c r="A1125" s="16">
        <v>43182</v>
      </c>
      <c r="B1125" t="s">
        <v>4</v>
      </c>
      <c r="C1125" t="s">
        <v>14</v>
      </c>
      <c r="D1125" t="s">
        <v>26</v>
      </c>
      <c r="E1125">
        <v>2018</v>
      </c>
      <c r="F1125" t="s">
        <v>33</v>
      </c>
      <c r="G1125" s="16">
        <v>43182</v>
      </c>
      <c r="H1125" t="s">
        <v>2523</v>
      </c>
      <c r="I1125" t="s">
        <v>35</v>
      </c>
      <c r="J1125">
        <v>43</v>
      </c>
      <c r="K1125">
        <v>7958</v>
      </c>
      <c r="L1125">
        <v>14881</v>
      </c>
      <c r="M1125">
        <v>342194</v>
      </c>
      <c r="N1125">
        <v>639883</v>
      </c>
      <c r="O1125">
        <v>297689</v>
      </c>
    </row>
    <row r="1126" spans="1:15" x14ac:dyDescent="0.3">
      <c r="A1126" s="16">
        <v>42821</v>
      </c>
      <c r="B1126" t="s">
        <v>3</v>
      </c>
      <c r="C1126" t="s">
        <v>8</v>
      </c>
      <c r="D1126" t="s">
        <v>24</v>
      </c>
      <c r="E1126">
        <v>2017</v>
      </c>
      <c r="F1126" t="s">
        <v>33</v>
      </c>
      <c r="G1126" s="16">
        <v>42821</v>
      </c>
      <c r="H1126" t="s">
        <v>2520</v>
      </c>
      <c r="I1126" t="s">
        <v>34</v>
      </c>
      <c r="J1126">
        <v>52</v>
      </c>
      <c r="K1126">
        <v>8092</v>
      </c>
      <c r="L1126">
        <v>11682</v>
      </c>
      <c r="M1126">
        <v>420784</v>
      </c>
      <c r="N1126">
        <v>607464</v>
      </c>
      <c r="O1126">
        <v>186680</v>
      </c>
    </row>
    <row r="1127" spans="1:15" x14ac:dyDescent="0.3">
      <c r="A1127" s="16">
        <v>43921</v>
      </c>
      <c r="B1127" t="s">
        <v>4</v>
      </c>
      <c r="C1127" t="s">
        <v>13</v>
      </c>
      <c r="D1127" t="s">
        <v>27</v>
      </c>
      <c r="E1127">
        <v>2020</v>
      </c>
      <c r="F1127" t="s">
        <v>33</v>
      </c>
      <c r="G1127" s="16">
        <v>43921</v>
      </c>
      <c r="H1127" t="s">
        <v>1180</v>
      </c>
      <c r="I1127" t="s">
        <v>35</v>
      </c>
      <c r="J1127">
        <v>12</v>
      </c>
      <c r="K1127">
        <v>8296</v>
      </c>
      <c r="L1127">
        <v>12846</v>
      </c>
      <c r="M1127">
        <v>99552</v>
      </c>
      <c r="N1127">
        <v>154152</v>
      </c>
      <c r="O1127">
        <v>54600</v>
      </c>
    </row>
    <row r="1128" spans="1:15" x14ac:dyDescent="0.3">
      <c r="A1128" s="16">
        <v>43118</v>
      </c>
      <c r="B1128" t="s">
        <v>4</v>
      </c>
      <c r="C1128" t="s">
        <v>14</v>
      </c>
      <c r="D1128" t="s">
        <v>26</v>
      </c>
      <c r="E1128">
        <v>2018</v>
      </c>
      <c r="F1128" t="s">
        <v>33</v>
      </c>
      <c r="G1128" s="16">
        <v>43118</v>
      </c>
      <c r="H1128" t="s">
        <v>1181</v>
      </c>
      <c r="I1128" t="s">
        <v>35</v>
      </c>
      <c r="J1128">
        <v>11</v>
      </c>
      <c r="K1128">
        <v>7464</v>
      </c>
      <c r="L1128">
        <v>8748</v>
      </c>
      <c r="M1128">
        <v>82104</v>
      </c>
      <c r="N1128">
        <v>96228</v>
      </c>
      <c r="O1128">
        <v>14124</v>
      </c>
    </row>
    <row r="1129" spans="1:15" x14ac:dyDescent="0.3">
      <c r="A1129" s="16">
        <v>43134</v>
      </c>
      <c r="B1129" t="s">
        <v>6</v>
      </c>
      <c r="C1129" t="s">
        <v>22</v>
      </c>
      <c r="D1129" t="s">
        <v>26</v>
      </c>
      <c r="E1129">
        <v>2018</v>
      </c>
      <c r="F1129" t="s">
        <v>33</v>
      </c>
      <c r="G1129" s="16">
        <v>43134</v>
      </c>
      <c r="H1129" t="s">
        <v>2513</v>
      </c>
      <c r="I1129" t="s">
        <v>35</v>
      </c>
      <c r="J1129">
        <v>28</v>
      </c>
      <c r="K1129">
        <v>7930</v>
      </c>
      <c r="L1129">
        <v>10517</v>
      </c>
      <c r="M1129">
        <v>222040</v>
      </c>
      <c r="N1129">
        <v>294476</v>
      </c>
      <c r="O1129">
        <v>72436</v>
      </c>
    </row>
    <row r="1130" spans="1:15" x14ac:dyDescent="0.3">
      <c r="A1130" s="16">
        <v>43859</v>
      </c>
      <c r="B1130" t="s">
        <v>6</v>
      </c>
      <c r="C1130" t="s">
        <v>23</v>
      </c>
      <c r="D1130" t="s">
        <v>25</v>
      </c>
      <c r="E1130">
        <v>2020</v>
      </c>
      <c r="F1130" t="s">
        <v>33</v>
      </c>
      <c r="G1130" s="16">
        <v>43859</v>
      </c>
      <c r="H1130" t="s">
        <v>2506</v>
      </c>
      <c r="I1130" t="s">
        <v>35</v>
      </c>
      <c r="J1130">
        <v>41</v>
      </c>
      <c r="K1130">
        <v>4831</v>
      </c>
      <c r="L1130">
        <v>8171</v>
      </c>
      <c r="M1130">
        <v>198071</v>
      </c>
      <c r="N1130">
        <v>335011</v>
      </c>
      <c r="O1130">
        <v>136940</v>
      </c>
    </row>
    <row r="1131" spans="1:15" x14ac:dyDescent="0.3">
      <c r="A1131" s="16">
        <v>42817</v>
      </c>
      <c r="B1131" t="s">
        <v>6</v>
      </c>
      <c r="C1131" t="s">
        <v>21</v>
      </c>
      <c r="D1131" t="s">
        <v>24</v>
      </c>
      <c r="E1131">
        <v>2017</v>
      </c>
      <c r="F1131" t="s">
        <v>33</v>
      </c>
      <c r="G1131" s="16">
        <v>42817</v>
      </c>
      <c r="H1131" t="s">
        <v>2504</v>
      </c>
      <c r="I1131" t="s">
        <v>35</v>
      </c>
      <c r="J1131">
        <v>68</v>
      </c>
      <c r="K1131">
        <v>6080</v>
      </c>
      <c r="L1131">
        <v>10885</v>
      </c>
      <c r="M1131">
        <v>413440</v>
      </c>
      <c r="N1131">
        <v>740180</v>
      </c>
      <c r="O1131">
        <v>326740</v>
      </c>
    </row>
    <row r="1132" spans="1:15" x14ac:dyDescent="0.3">
      <c r="A1132" s="16">
        <v>43890</v>
      </c>
      <c r="B1132" t="s">
        <v>4</v>
      </c>
      <c r="C1132" t="s">
        <v>14</v>
      </c>
      <c r="D1132" t="s">
        <v>24</v>
      </c>
      <c r="E1132">
        <v>2020</v>
      </c>
      <c r="F1132" t="s">
        <v>33</v>
      </c>
      <c r="G1132" s="16">
        <v>43890</v>
      </c>
      <c r="H1132" t="s">
        <v>2499</v>
      </c>
      <c r="I1132" t="s">
        <v>35</v>
      </c>
      <c r="J1132">
        <v>84</v>
      </c>
      <c r="K1132">
        <v>6976</v>
      </c>
      <c r="L1132">
        <v>9155</v>
      </c>
      <c r="M1132">
        <v>585984</v>
      </c>
      <c r="N1132">
        <v>769020</v>
      </c>
      <c r="O1132">
        <v>183036</v>
      </c>
    </row>
    <row r="1133" spans="1:15" x14ac:dyDescent="0.3">
      <c r="A1133" s="16">
        <v>43836</v>
      </c>
      <c r="B1133" t="s">
        <v>5</v>
      </c>
      <c r="C1133" t="s">
        <v>16</v>
      </c>
      <c r="D1133" t="s">
        <v>27</v>
      </c>
      <c r="E1133">
        <v>2020</v>
      </c>
      <c r="F1133" t="s">
        <v>33</v>
      </c>
      <c r="G1133" s="16">
        <v>43836</v>
      </c>
      <c r="H1133" t="s">
        <v>2497</v>
      </c>
      <c r="I1133" t="s">
        <v>34</v>
      </c>
      <c r="J1133">
        <v>10</v>
      </c>
      <c r="K1133">
        <v>5856</v>
      </c>
      <c r="L1133">
        <v>12281</v>
      </c>
      <c r="M1133">
        <v>58560</v>
      </c>
      <c r="N1133">
        <v>122810</v>
      </c>
      <c r="O1133">
        <v>64250</v>
      </c>
    </row>
    <row r="1134" spans="1:15" x14ac:dyDescent="0.3">
      <c r="A1134" s="16">
        <v>43517</v>
      </c>
      <c r="B1134" t="s">
        <v>6</v>
      </c>
      <c r="C1134" t="s">
        <v>21</v>
      </c>
      <c r="D1134" t="s">
        <v>26</v>
      </c>
      <c r="E1134">
        <v>2019</v>
      </c>
      <c r="F1134" t="s">
        <v>33</v>
      </c>
      <c r="G1134" s="16">
        <v>43517</v>
      </c>
      <c r="H1134" t="s">
        <v>2496</v>
      </c>
      <c r="I1134" t="s">
        <v>34</v>
      </c>
      <c r="J1134">
        <v>93</v>
      </c>
      <c r="K1134">
        <v>4715</v>
      </c>
      <c r="L1134">
        <v>9141</v>
      </c>
      <c r="M1134">
        <v>438495</v>
      </c>
      <c r="N1134">
        <v>850113</v>
      </c>
      <c r="O1134">
        <v>411618</v>
      </c>
    </row>
    <row r="1135" spans="1:15" x14ac:dyDescent="0.3">
      <c r="A1135" s="16">
        <v>42820</v>
      </c>
      <c r="B1135" t="s">
        <v>4</v>
      </c>
      <c r="C1135" t="s">
        <v>12</v>
      </c>
      <c r="D1135" t="s">
        <v>25</v>
      </c>
      <c r="E1135">
        <v>2017</v>
      </c>
      <c r="F1135" t="s">
        <v>33</v>
      </c>
      <c r="G1135" s="16">
        <v>42820</v>
      </c>
      <c r="H1135" t="s">
        <v>2495</v>
      </c>
      <c r="I1135" t="s">
        <v>35</v>
      </c>
      <c r="J1135">
        <v>36</v>
      </c>
      <c r="K1135">
        <v>6358</v>
      </c>
      <c r="L1135">
        <v>7743</v>
      </c>
      <c r="M1135">
        <v>228888</v>
      </c>
      <c r="N1135">
        <v>278748</v>
      </c>
      <c r="O1135">
        <v>49860</v>
      </c>
    </row>
    <row r="1136" spans="1:15" x14ac:dyDescent="0.3">
      <c r="A1136" s="16">
        <v>43515</v>
      </c>
      <c r="B1136" t="s">
        <v>6</v>
      </c>
      <c r="C1136" t="s">
        <v>23</v>
      </c>
      <c r="D1136" t="s">
        <v>26</v>
      </c>
      <c r="E1136">
        <v>2019</v>
      </c>
      <c r="F1136" t="s">
        <v>33</v>
      </c>
      <c r="G1136" s="16">
        <v>43515</v>
      </c>
      <c r="H1136" t="s">
        <v>2494</v>
      </c>
      <c r="I1136" t="s">
        <v>35</v>
      </c>
      <c r="J1136">
        <v>86</v>
      </c>
      <c r="K1136">
        <v>5358</v>
      </c>
      <c r="L1136">
        <v>10366</v>
      </c>
      <c r="M1136">
        <v>460788</v>
      </c>
      <c r="N1136">
        <v>891476</v>
      </c>
      <c r="O1136">
        <v>430688</v>
      </c>
    </row>
    <row r="1137" spans="1:15" x14ac:dyDescent="0.3">
      <c r="A1137" s="16">
        <v>42783</v>
      </c>
      <c r="B1137" t="s">
        <v>5</v>
      </c>
      <c r="C1137" t="s">
        <v>19</v>
      </c>
      <c r="D1137" t="s">
        <v>25</v>
      </c>
      <c r="E1137">
        <v>2017</v>
      </c>
      <c r="F1137" t="s">
        <v>33</v>
      </c>
      <c r="G1137" s="16">
        <v>42783</v>
      </c>
      <c r="H1137" t="s">
        <v>1190</v>
      </c>
      <c r="I1137" t="s">
        <v>35</v>
      </c>
      <c r="J1137">
        <v>94</v>
      </c>
      <c r="K1137">
        <v>8758</v>
      </c>
      <c r="L1137">
        <v>12648</v>
      </c>
      <c r="M1137">
        <v>823252</v>
      </c>
      <c r="N1137">
        <v>1188912</v>
      </c>
      <c r="O1137">
        <v>365660</v>
      </c>
    </row>
    <row r="1138" spans="1:15" x14ac:dyDescent="0.3">
      <c r="A1138" s="16">
        <v>43489</v>
      </c>
      <c r="B1138" t="s">
        <v>5</v>
      </c>
      <c r="C1138" t="s">
        <v>17</v>
      </c>
      <c r="D1138" t="s">
        <v>27</v>
      </c>
      <c r="E1138">
        <v>2019</v>
      </c>
      <c r="F1138" t="s">
        <v>33</v>
      </c>
      <c r="G1138" s="16">
        <v>43489</v>
      </c>
      <c r="H1138" t="s">
        <v>1191</v>
      </c>
      <c r="I1138" t="s">
        <v>34</v>
      </c>
      <c r="J1138">
        <v>83</v>
      </c>
      <c r="K1138">
        <v>6463</v>
      </c>
      <c r="L1138">
        <v>12815</v>
      </c>
      <c r="M1138">
        <v>536429</v>
      </c>
      <c r="N1138">
        <v>1063645</v>
      </c>
      <c r="O1138">
        <v>527216</v>
      </c>
    </row>
    <row r="1139" spans="1:15" x14ac:dyDescent="0.3">
      <c r="A1139" s="16">
        <v>43506</v>
      </c>
      <c r="B1139" t="s">
        <v>3</v>
      </c>
      <c r="C1139" t="s">
        <v>9</v>
      </c>
      <c r="D1139" t="s">
        <v>25</v>
      </c>
      <c r="E1139">
        <v>2019</v>
      </c>
      <c r="F1139" t="s">
        <v>33</v>
      </c>
      <c r="G1139" s="16">
        <v>43506</v>
      </c>
      <c r="H1139" t="s">
        <v>2492</v>
      </c>
      <c r="I1139" t="s">
        <v>34</v>
      </c>
      <c r="J1139">
        <v>40</v>
      </c>
      <c r="K1139">
        <v>6714</v>
      </c>
      <c r="L1139">
        <v>9570</v>
      </c>
      <c r="M1139">
        <v>268560</v>
      </c>
      <c r="N1139">
        <v>382800</v>
      </c>
      <c r="O1139">
        <v>114240</v>
      </c>
    </row>
    <row r="1140" spans="1:15" x14ac:dyDescent="0.3">
      <c r="A1140" s="16">
        <v>43477</v>
      </c>
      <c r="B1140" t="s">
        <v>3</v>
      </c>
      <c r="C1140" t="s">
        <v>8</v>
      </c>
      <c r="D1140" t="s">
        <v>24</v>
      </c>
      <c r="E1140">
        <v>2019</v>
      </c>
      <c r="F1140" t="s">
        <v>33</v>
      </c>
      <c r="G1140" s="16">
        <v>43477</v>
      </c>
      <c r="H1140" t="s">
        <v>2490</v>
      </c>
      <c r="I1140" t="s">
        <v>35</v>
      </c>
      <c r="J1140">
        <v>41</v>
      </c>
      <c r="K1140">
        <v>5445</v>
      </c>
      <c r="L1140">
        <v>6581</v>
      </c>
      <c r="M1140">
        <v>223245</v>
      </c>
      <c r="N1140">
        <v>269821</v>
      </c>
      <c r="O1140">
        <v>46576</v>
      </c>
    </row>
    <row r="1141" spans="1:15" x14ac:dyDescent="0.3">
      <c r="A1141" s="16">
        <v>43886</v>
      </c>
      <c r="B1141" t="s">
        <v>6</v>
      </c>
      <c r="C1141" t="s">
        <v>22</v>
      </c>
      <c r="D1141" t="s">
        <v>26</v>
      </c>
      <c r="E1141">
        <v>2020</v>
      </c>
      <c r="F1141" t="s">
        <v>33</v>
      </c>
      <c r="G1141" s="16">
        <v>43886</v>
      </c>
      <c r="H1141" t="s">
        <v>2489</v>
      </c>
      <c r="I1141" t="s">
        <v>34</v>
      </c>
      <c r="J1141">
        <v>19</v>
      </c>
      <c r="K1141">
        <v>7309</v>
      </c>
      <c r="L1141">
        <v>9492</v>
      </c>
      <c r="M1141">
        <v>138871</v>
      </c>
      <c r="N1141">
        <v>180348</v>
      </c>
      <c r="O1141">
        <v>41477</v>
      </c>
    </row>
    <row r="1142" spans="1:15" x14ac:dyDescent="0.3">
      <c r="A1142" s="16">
        <v>43124</v>
      </c>
      <c r="B1142" t="s">
        <v>3</v>
      </c>
      <c r="C1142" t="s">
        <v>7</v>
      </c>
      <c r="D1142" t="s">
        <v>27</v>
      </c>
      <c r="E1142">
        <v>2018</v>
      </c>
      <c r="F1142" t="s">
        <v>33</v>
      </c>
      <c r="G1142" s="16">
        <v>43124</v>
      </c>
      <c r="H1142" t="s">
        <v>1195</v>
      </c>
      <c r="I1142" t="s">
        <v>34</v>
      </c>
      <c r="J1142">
        <v>73</v>
      </c>
      <c r="K1142">
        <v>4326</v>
      </c>
      <c r="L1142">
        <v>10676</v>
      </c>
      <c r="M1142">
        <v>315798</v>
      </c>
      <c r="N1142">
        <v>779348</v>
      </c>
      <c r="O1142">
        <v>463550</v>
      </c>
    </row>
    <row r="1143" spans="1:15" x14ac:dyDescent="0.3">
      <c r="A1143" s="16">
        <v>43842</v>
      </c>
      <c r="B1143" t="s">
        <v>4</v>
      </c>
      <c r="C1143" t="s">
        <v>14</v>
      </c>
      <c r="D1143" t="s">
        <v>24</v>
      </c>
      <c r="E1143">
        <v>2020</v>
      </c>
      <c r="F1143" t="s">
        <v>33</v>
      </c>
      <c r="G1143" s="16">
        <v>43842</v>
      </c>
      <c r="H1143" t="s">
        <v>2488</v>
      </c>
      <c r="I1143" t="s">
        <v>34</v>
      </c>
      <c r="J1143">
        <v>35</v>
      </c>
      <c r="K1143">
        <v>4316</v>
      </c>
      <c r="L1143">
        <v>8217</v>
      </c>
      <c r="M1143">
        <v>151060</v>
      </c>
      <c r="N1143">
        <v>287595</v>
      </c>
      <c r="O1143">
        <v>136535</v>
      </c>
    </row>
    <row r="1144" spans="1:15" x14ac:dyDescent="0.3">
      <c r="A1144" s="16">
        <v>43525</v>
      </c>
      <c r="B1144" t="s">
        <v>6</v>
      </c>
      <c r="C1144" t="s">
        <v>21</v>
      </c>
      <c r="D1144" t="s">
        <v>27</v>
      </c>
      <c r="E1144">
        <v>2019</v>
      </c>
      <c r="F1144" t="s">
        <v>33</v>
      </c>
      <c r="G1144" s="16">
        <v>43525</v>
      </c>
      <c r="H1144" t="s">
        <v>2487</v>
      </c>
      <c r="I1144" t="s">
        <v>34</v>
      </c>
      <c r="J1144">
        <v>47</v>
      </c>
      <c r="K1144">
        <v>6682</v>
      </c>
      <c r="L1144">
        <v>10278</v>
      </c>
      <c r="M1144">
        <v>314054</v>
      </c>
      <c r="N1144">
        <v>483066</v>
      </c>
      <c r="O1144">
        <v>169012</v>
      </c>
    </row>
    <row r="1145" spans="1:15" x14ac:dyDescent="0.3">
      <c r="A1145" s="16">
        <v>43858</v>
      </c>
      <c r="B1145" t="s">
        <v>3</v>
      </c>
      <c r="C1145" t="s">
        <v>9</v>
      </c>
      <c r="D1145" t="s">
        <v>25</v>
      </c>
      <c r="E1145">
        <v>2020</v>
      </c>
      <c r="F1145" t="s">
        <v>33</v>
      </c>
      <c r="G1145" s="16">
        <v>43858</v>
      </c>
      <c r="H1145" t="s">
        <v>2480</v>
      </c>
      <c r="I1145" t="s">
        <v>35</v>
      </c>
      <c r="J1145">
        <v>85</v>
      </c>
      <c r="K1145">
        <v>5661</v>
      </c>
      <c r="L1145">
        <v>11431</v>
      </c>
      <c r="M1145">
        <v>481185</v>
      </c>
      <c r="N1145">
        <v>971635</v>
      </c>
      <c r="O1145">
        <v>490450</v>
      </c>
    </row>
    <row r="1146" spans="1:15" x14ac:dyDescent="0.3">
      <c r="A1146" s="16">
        <v>43519</v>
      </c>
      <c r="B1146" t="s">
        <v>3</v>
      </c>
      <c r="C1146" t="s">
        <v>10</v>
      </c>
      <c r="D1146" t="s">
        <v>25</v>
      </c>
      <c r="E1146">
        <v>2019</v>
      </c>
      <c r="F1146" t="s">
        <v>33</v>
      </c>
      <c r="G1146" s="16">
        <v>43519</v>
      </c>
      <c r="H1146" t="s">
        <v>2472</v>
      </c>
      <c r="I1146" t="s">
        <v>34</v>
      </c>
      <c r="J1146">
        <v>43</v>
      </c>
      <c r="K1146">
        <v>5951</v>
      </c>
      <c r="L1146">
        <v>12674</v>
      </c>
      <c r="M1146">
        <v>255893</v>
      </c>
      <c r="N1146">
        <v>544982</v>
      </c>
      <c r="O1146">
        <v>289089</v>
      </c>
    </row>
    <row r="1147" spans="1:15" x14ac:dyDescent="0.3">
      <c r="A1147" s="16">
        <v>42759</v>
      </c>
      <c r="B1147" t="s">
        <v>6</v>
      </c>
      <c r="C1147" t="s">
        <v>23</v>
      </c>
      <c r="D1147" t="s">
        <v>27</v>
      </c>
      <c r="E1147">
        <v>2017</v>
      </c>
      <c r="F1147" t="s">
        <v>33</v>
      </c>
      <c r="G1147" s="16">
        <v>42759</v>
      </c>
      <c r="H1147" t="s">
        <v>2471</v>
      </c>
      <c r="I1147" t="s">
        <v>34</v>
      </c>
      <c r="J1147">
        <v>65</v>
      </c>
      <c r="K1147">
        <v>4624</v>
      </c>
      <c r="L1147">
        <v>7563</v>
      </c>
      <c r="M1147">
        <v>300560</v>
      </c>
      <c r="N1147">
        <v>491595</v>
      </c>
      <c r="O1147">
        <v>191035</v>
      </c>
    </row>
    <row r="1148" spans="1:15" x14ac:dyDescent="0.3">
      <c r="A1148" s="16">
        <v>43528</v>
      </c>
      <c r="B1148" t="s">
        <v>6</v>
      </c>
      <c r="C1148" t="s">
        <v>20</v>
      </c>
      <c r="D1148" t="s">
        <v>24</v>
      </c>
      <c r="E1148">
        <v>2019</v>
      </c>
      <c r="F1148" t="s">
        <v>33</v>
      </c>
      <c r="G1148" s="16">
        <v>43528</v>
      </c>
      <c r="H1148" t="s">
        <v>2460</v>
      </c>
      <c r="I1148" t="s">
        <v>34</v>
      </c>
      <c r="J1148">
        <v>95</v>
      </c>
      <c r="K1148">
        <v>8992</v>
      </c>
      <c r="L1148">
        <v>15934</v>
      </c>
      <c r="M1148">
        <v>854240</v>
      </c>
      <c r="N1148">
        <v>1513730</v>
      </c>
      <c r="O1148">
        <v>659490</v>
      </c>
    </row>
    <row r="1149" spans="1:15" x14ac:dyDescent="0.3">
      <c r="A1149" s="16">
        <v>43912</v>
      </c>
      <c r="B1149" t="s">
        <v>5</v>
      </c>
      <c r="C1149" t="s">
        <v>16</v>
      </c>
      <c r="D1149" t="s">
        <v>25</v>
      </c>
      <c r="E1149">
        <v>2020</v>
      </c>
      <c r="F1149" t="s">
        <v>33</v>
      </c>
      <c r="G1149" s="16">
        <v>43912</v>
      </c>
      <c r="H1149" t="s">
        <v>2453</v>
      </c>
      <c r="I1149" t="s">
        <v>35</v>
      </c>
      <c r="J1149">
        <v>79</v>
      </c>
      <c r="K1149">
        <v>2645</v>
      </c>
      <c r="L1149">
        <v>8148</v>
      </c>
      <c r="M1149">
        <v>208955</v>
      </c>
      <c r="N1149">
        <v>643692</v>
      </c>
      <c r="O1149">
        <v>434737</v>
      </c>
    </row>
    <row r="1150" spans="1:15" x14ac:dyDescent="0.3">
      <c r="A1150" s="16">
        <v>43840</v>
      </c>
      <c r="B1150" t="s">
        <v>6</v>
      </c>
      <c r="C1150" t="s">
        <v>20</v>
      </c>
      <c r="D1150" t="s">
        <v>25</v>
      </c>
      <c r="E1150">
        <v>2020</v>
      </c>
      <c r="F1150" t="s">
        <v>33</v>
      </c>
      <c r="G1150" s="16">
        <v>43840</v>
      </c>
      <c r="H1150" t="s">
        <v>2450</v>
      </c>
      <c r="I1150" t="s">
        <v>35</v>
      </c>
      <c r="J1150">
        <v>54</v>
      </c>
      <c r="K1150">
        <v>5711</v>
      </c>
      <c r="L1150">
        <v>9092</v>
      </c>
      <c r="M1150">
        <v>308394</v>
      </c>
      <c r="N1150">
        <v>490968</v>
      </c>
      <c r="O1150">
        <v>182574</v>
      </c>
    </row>
    <row r="1151" spans="1:15" x14ac:dyDescent="0.3">
      <c r="A1151" s="16">
        <v>42819</v>
      </c>
      <c r="B1151" t="s">
        <v>3</v>
      </c>
      <c r="C1151" t="s">
        <v>10</v>
      </c>
      <c r="D1151" t="s">
        <v>26</v>
      </c>
      <c r="E1151">
        <v>2017</v>
      </c>
      <c r="F1151" t="s">
        <v>33</v>
      </c>
      <c r="G1151" s="16">
        <v>42819</v>
      </c>
      <c r="H1151" t="s">
        <v>2436</v>
      </c>
      <c r="I1151" t="s">
        <v>35</v>
      </c>
      <c r="J1151">
        <v>55</v>
      </c>
      <c r="K1151">
        <v>7287</v>
      </c>
      <c r="L1151">
        <v>8634</v>
      </c>
      <c r="M1151">
        <v>400785</v>
      </c>
      <c r="N1151">
        <v>474870</v>
      </c>
      <c r="O1151">
        <v>74085</v>
      </c>
    </row>
    <row r="1152" spans="1:15" x14ac:dyDescent="0.3">
      <c r="A1152" s="16">
        <v>43154</v>
      </c>
      <c r="B1152" t="s">
        <v>3</v>
      </c>
      <c r="C1152" t="s">
        <v>9</v>
      </c>
      <c r="D1152" t="s">
        <v>25</v>
      </c>
      <c r="E1152">
        <v>2018</v>
      </c>
      <c r="F1152" t="s">
        <v>33</v>
      </c>
      <c r="G1152" s="16">
        <v>43154</v>
      </c>
      <c r="H1152" t="s">
        <v>2435</v>
      </c>
      <c r="I1152" t="s">
        <v>34</v>
      </c>
      <c r="J1152">
        <v>48</v>
      </c>
      <c r="K1152">
        <v>8919</v>
      </c>
      <c r="L1152">
        <v>13003</v>
      </c>
      <c r="M1152">
        <v>428112</v>
      </c>
      <c r="N1152">
        <v>624144</v>
      </c>
      <c r="O1152">
        <v>196032</v>
      </c>
    </row>
    <row r="1153" spans="1:15" x14ac:dyDescent="0.3">
      <c r="A1153" s="16">
        <v>42780</v>
      </c>
      <c r="B1153" t="s">
        <v>5</v>
      </c>
      <c r="C1153" t="s">
        <v>16</v>
      </c>
      <c r="D1153" t="s">
        <v>27</v>
      </c>
      <c r="E1153">
        <v>2017</v>
      </c>
      <c r="F1153" t="s">
        <v>33</v>
      </c>
      <c r="G1153" s="16">
        <v>42780</v>
      </c>
      <c r="H1153" t="s">
        <v>2432</v>
      </c>
      <c r="I1153" t="s">
        <v>34</v>
      </c>
      <c r="J1153">
        <v>61</v>
      </c>
      <c r="K1153">
        <v>5870</v>
      </c>
      <c r="L1153">
        <v>8763</v>
      </c>
      <c r="M1153">
        <v>358070</v>
      </c>
      <c r="N1153">
        <v>534543</v>
      </c>
      <c r="O1153">
        <v>176473</v>
      </c>
    </row>
    <row r="1154" spans="1:15" x14ac:dyDescent="0.3">
      <c r="A1154" s="16">
        <v>42744</v>
      </c>
      <c r="B1154" t="s">
        <v>3</v>
      </c>
      <c r="C1154" t="s">
        <v>7</v>
      </c>
      <c r="D1154" t="s">
        <v>25</v>
      </c>
      <c r="E1154">
        <v>2017</v>
      </c>
      <c r="F1154" t="s">
        <v>33</v>
      </c>
      <c r="G1154" s="16">
        <v>42744</v>
      </c>
      <c r="H1154" t="s">
        <v>2427</v>
      </c>
      <c r="I1154" t="s">
        <v>34</v>
      </c>
      <c r="J1154">
        <v>21</v>
      </c>
      <c r="K1154">
        <v>5025</v>
      </c>
      <c r="L1154">
        <v>12003</v>
      </c>
      <c r="M1154">
        <v>105525</v>
      </c>
      <c r="N1154">
        <v>252063</v>
      </c>
      <c r="O1154">
        <v>146538</v>
      </c>
    </row>
    <row r="1155" spans="1:15" x14ac:dyDescent="0.3">
      <c r="A1155" s="16">
        <v>43532</v>
      </c>
      <c r="B1155" t="s">
        <v>6</v>
      </c>
      <c r="C1155" t="s">
        <v>20</v>
      </c>
      <c r="D1155" t="s">
        <v>27</v>
      </c>
      <c r="E1155">
        <v>2019</v>
      </c>
      <c r="F1155" t="s">
        <v>33</v>
      </c>
      <c r="G1155" s="16">
        <v>43532</v>
      </c>
      <c r="H1155" t="s">
        <v>2423</v>
      </c>
      <c r="I1155" t="s">
        <v>34</v>
      </c>
      <c r="J1155">
        <v>31</v>
      </c>
      <c r="K1155">
        <v>6284</v>
      </c>
      <c r="L1155">
        <v>8744</v>
      </c>
      <c r="M1155">
        <v>194804</v>
      </c>
      <c r="N1155">
        <v>271064</v>
      </c>
      <c r="O1155">
        <v>76260</v>
      </c>
    </row>
    <row r="1156" spans="1:15" x14ac:dyDescent="0.3">
      <c r="A1156" s="16">
        <v>42776</v>
      </c>
      <c r="B1156" t="s">
        <v>3</v>
      </c>
      <c r="C1156" t="s">
        <v>7</v>
      </c>
      <c r="D1156" t="s">
        <v>25</v>
      </c>
      <c r="E1156">
        <v>2017</v>
      </c>
      <c r="F1156" t="s">
        <v>33</v>
      </c>
      <c r="G1156" s="16">
        <v>42776</v>
      </c>
      <c r="H1156" t="s">
        <v>2422</v>
      </c>
      <c r="I1156" t="s">
        <v>34</v>
      </c>
      <c r="J1156">
        <v>13</v>
      </c>
      <c r="K1156">
        <v>6413</v>
      </c>
      <c r="L1156">
        <v>9547</v>
      </c>
      <c r="M1156">
        <v>83369</v>
      </c>
      <c r="N1156">
        <v>124111</v>
      </c>
      <c r="O1156">
        <v>40742</v>
      </c>
    </row>
    <row r="1157" spans="1:15" x14ac:dyDescent="0.3">
      <c r="A1157" s="16">
        <v>42783</v>
      </c>
      <c r="B1157" t="s">
        <v>4</v>
      </c>
      <c r="C1157" t="s">
        <v>15</v>
      </c>
      <c r="D1157" t="s">
        <v>27</v>
      </c>
      <c r="E1157">
        <v>2017</v>
      </c>
      <c r="F1157" t="s">
        <v>33</v>
      </c>
      <c r="G1157" s="16">
        <v>42783</v>
      </c>
      <c r="H1157" t="s">
        <v>2419</v>
      </c>
      <c r="I1157" t="s">
        <v>34</v>
      </c>
      <c r="J1157">
        <v>61</v>
      </c>
      <c r="K1157">
        <v>5719</v>
      </c>
      <c r="L1157">
        <v>9168</v>
      </c>
      <c r="M1157">
        <v>348859</v>
      </c>
      <c r="N1157">
        <v>559248</v>
      </c>
      <c r="O1157">
        <v>210389</v>
      </c>
    </row>
    <row r="1158" spans="1:15" x14ac:dyDescent="0.3">
      <c r="A1158" s="16">
        <v>43513</v>
      </c>
      <c r="B1158" t="s">
        <v>4</v>
      </c>
      <c r="C1158" t="s">
        <v>13</v>
      </c>
      <c r="D1158" t="s">
        <v>24</v>
      </c>
      <c r="E1158">
        <v>2019</v>
      </c>
      <c r="F1158" t="s">
        <v>33</v>
      </c>
      <c r="G1158" s="16">
        <v>43513</v>
      </c>
      <c r="H1158" t="s">
        <v>2417</v>
      </c>
      <c r="I1158" t="s">
        <v>34</v>
      </c>
      <c r="J1158">
        <v>93</v>
      </c>
      <c r="K1158">
        <v>5640</v>
      </c>
      <c r="L1158">
        <v>11159</v>
      </c>
      <c r="M1158">
        <v>524520</v>
      </c>
      <c r="N1158">
        <v>1037787</v>
      </c>
      <c r="O1158">
        <v>513267</v>
      </c>
    </row>
    <row r="1159" spans="1:15" x14ac:dyDescent="0.3">
      <c r="A1159" s="16">
        <v>43105</v>
      </c>
      <c r="B1159" t="s">
        <v>5</v>
      </c>
      <c r="C1159" t="s">
        <v>17</v>
      </c>
      <c r="D1159" t="s">
        <v>27</v>
      </c>
      <c r="E1159">
        <v>2018</v>
      </c>
      <c r="F1159" t="s">
        <v>33</v>
      </c>
      <c r="G1159" s="16">
        <v>43105</v>
      </c>
      <c r="H1159" t="s">
        <v>2414</v>
      </c>
      <c r="I1159" t="s">
        <v>34</v>
      </c>
      <c r="J1159">
        <v>60</v>
      </c>
      <c r="K1159">
        <v>4958</v>
      </c>
      <c r="L1159">
        <v>7793</v>
      </c>
      <c r="M1159">
        <v>297480</v>
      </c>
      <c r="N1159">
        <v>467580</v>
      </c>
      <c r="O1159">
        <v>170100</v>
      </c>
    </row>
    <row r="1160" spans="1:15" x14ac:dyDescent="0.3">
      <c r="A1160" s="16">
        <v>43109</v>
      </c>
      <c r="B1160" t="s">
        <v>5</v>
      </c>
      <c r="C1160" t="s">
        <v>17</v>
      </c>
      <c r="D1160" t="s">
        <v>25</v>
      </c>
      <c r="E1160">
        <v>2018</v>
      </c>
      <c r="F1160" t="s">
        <v>33</v>
      </c>
      <c r="G1160" s="16">
        <v>43109</v>
      </c>
      <c r="H1160" t="s">
        <v>2413</v>
      </c>
      <c r="I1160" t="s">
        <v>35</v>
      </c>
      <c r="J1160">
        <v>55</v>
      </c>
      <c r="K1160">
        <v>4170</v>
      </c>
      <c r="L1160">
        <v>8851</v>
      </c>
      <c r="M1160">
        <v>229350</v>
      </c>
      <c r="N1160">
        <v>486805</v>
      </c>
      <c r="O1160">
        <v>257455</v>
      </c>
    </row>
    <row r="1161" spans="1:15" x14ac:dyDescent="0.3">
      <c r="A1161" s="16">
        <v>43157</v>
      </c>
      <c r="B1161" t="s">
        <v>3</v>
      </c>
      <c r="C1161" t="s">
        <v>8</v>
      </c>
      <c r="D1161" t="s">
        <v>24</v>
      </c>
      <c r="E1161">
        <v>2018</v>
      </c>
      <c r="F1161" t="s">
        <v>33</v>
      </c>
      <c r="G1161" s="16">
        <v>43157</v>
      </c>
      <c r="H1161" t="s">
        <v>2411</v>
      </c>
      <c r="I1161" t="s">
        <v>35</v>
      </c>
      <c r="J1161">
        <v>87</v>
      </c>
      <c r="K1161">
        <v>5258</v>
      </c>
      <c r="L1161">
        <v>8717</v>
      </c>
      <c r="M1161">
        <v>457446</v>
      </c>
      <c r="N1161">
        <v>758379</v>
      </c>
      <c r="O1161">
        <v>300933</v>
      </c>
    </row>
    <row r="1162" spans="1:15" x14ac:dyDescent="0.3">
      <c r="A1162" s="16">
        <v>43115</v>
      </c>
      <c r="B1162" t="s">
        <v>6</v>
      </c>
      <c r="C1162" t="s">
        <v>23</v>
      </c>
      <c r="D1162" t="s">
        <v>26</v>
      </c>
      <c r="E1162">
        <v>2018</v>
      </c>
      <c r="F1162" t="s">
        <v>33</v>
      </c>
      <c r="G1162" s="16">
        <v>43115</v>
      </c>
      <c r="H1162" t="s">
        <v>2407</v>
      </c>
      <c r="I1162" t="s">
        <v>34</v>
      </c>
      <c r="J1162">
        <v>46</v>
      </c>
      <c r="K1162">
        <v>2408</v>
      </c>
      <c r="L1162">
        <v>3676</v>
      </c>
      <c r="M1162">
        <v>110768</v>
      </c>
      <c r="N1162">
        <v>169096</v>
      </c>
      <c r="O1162">
        <v>58328</v>
      </c>
    </row>
    <row r="1163" spans="1:15" x14ac:dyDescent="0.3">
      <c r="A1163" s="16">
        <v>43190</v>
      </c>
      <c r="B1163" t="s">
        <v>5</v>
      </c>
      <c r="C1163" t="s">
        <v>18</v>
      </c>
      <c r="D1163" t="s">
        <v>24</v>
      </c>
      <c r="E1163">
        <v>2018</v>
      </c>
      <c r="F1163" t="s">
        <v>33</v>
      </c>
      <c r="G1163" s="16">
        <v>43190</v>
      </c>
      <c r="H1163" t="s">
        <v>2406</v>
      </c>
      <c r="I1163" t="s">
        <v>35</v>
      </c>
      <c r="J1163">
        <v>94</v>
      </c>
      <c r="K1163">
        <v>8225</v>
      </c>
      <c r="L1163">
        <v>12846</v>
      </c>
      <c r="M1163">
        <v>773150</v>
      </c>
      <c r="N1163">
        <v>1207524</v>
      </c>
      <c r="O1163">
        <v>434374</v>
      </c>
    </row>
    <row r="1164" spans="1:15" x14ac:dyDescent="0.3">
      <c r="A1164" s="16">
        <v>43183</v>
      </c>
      <c r="B1164" t="s">
        <v>3</v>
      </c>
      <c r="C1164" t="s">
        <v>10</v>
      </c>
      <c r="D1164" t="s">
        <v>25</v>
      </c>
      <c r="E1164">
        <v>2018</v>
      </c>
      <c r="F1164" t="s">
        <v>33</v>
      </c>
      <c r="G1164" s="16">
        <v>43183</v>
      </c>
      <c r="H1164" t="s">
        <v>1217</v>
      </c>
      <c r="I1164" t="s">
        <v>35</v>
      </c>
      <c r="J1164">
        <v>86</v>
      </c>
      <c r="K1164">
        <v>5166</v>
      </c>
      <c r="L1164">
        <v>6325</v>
      </c>
      <c r="M1164">
        <v>444276</v>
      </c>
      <c r="N1164">
        <v>543950</v>
      </c>
      <c r="O1164">
        <v>99674</v>
      </c>
    </row>
    <row r="1165" spans="1:15" x14ac:dyDescent="0.3">
      <c r="A1165" s="16">
        <v>43831</v>
      </c>
      <c r="B1165" t="s">
        <v>5</v>
      </c>
      <c r="C1165" t="s">
        <v>19</v>
      </c>
      <c r="D1165" t="s">
        <v>27</v>
      </c>
      <c r="E1165">
        <v>2020</v>
      </c>
      <c r="F1165" t="s">
        <v>33</v>
      </c>
      <c r="G1165" s="16">
        <v>43831</v>
      </c>
      <c r="H1165" t="s">
        <v>2404</v>
      </c>
      <c r="I1165" t="s">
        <v>34</v>
      </c>
      <c r="J1165">
        <v>15</v>
      </c>
      <c r="K1165">
        <v>8160</v>
      </c>
      <c r="L1165">
        <v>12049</v>
      </c>
      <c r="M1165">
        <v>122400</v>
      </c>
      <c r="N1165">
        <v>180735</v>
      </c>
      <c r="O1165">
        <v>58335</v>
      </c>
    </row>
    <row r="1166" spans="1:15" x14ac:dyDescent="0.3">
      <c r="A1166" s="16">
        <v>42813</v>
      </c>
      <c r="B1166" t="s">
        <v>5</v>
      </c>
      <c r="C1166" t="s">
        <v>17</v>
      </c>
      <c r="D1166" t="s">
        <v>24</v>
      </c>
      <c r="E1166">
        <v>2017</v>
      </c>
      <c r="F1166" t="s">
        <v>33</v>
      </c>
      <c r="G1166" s="16">
        <v>42813</v>
      </c>
      <c r="H1166" t="s">
        <v>2393</v>
      </c>
      <c r="I1166" t="s">
        <v>34</v>
      </c>
      <c r="J1166">
        <v>74</v>
      </c>
      <c r="K1166">
        <v>4848</v>
      </c>
      <c r="L1166">
        <v>9522</v>
      </c>
      <c r="M1166">
        <v>358752</v>
      </c>
      <c r="N1166">
        <v>704628</v>
      </c>
      <c r="O1166">
        <v>345876</v>
      </c>
    </row>
    <row r="1167" spans="1:15" x14ac:dyDescent="0.3">
      <c r="A1167" s="16">
        <v>43850</v>
      </c>
      <c r="B1167" t="s">
        <v>6</v>
      </c>
      <c r="C1167" t="s">
        <v>22</v>
      </c>
      <c r="D1167" t="s">
        <v>25</v>
      </c>
      <c r="E1167">
        <v>2020</v>
      </c>
      <c r="F1167" t="s">
        <v>33</v>
      </c>
      <c r="G1167" s="16">
        <v>43850</v>
      </c>
      <c r="H1167" t="s">
        <v>2389</v>
      </c>
      <c r="I1167" t="s">
        <v>34</v>
      </c>
      <c r="J1167">
        <v>54</v>
      </c>
      <c r="K1167">
        <v>2165</v>
      </c>
      <c r="L1167">
        <v>7549</v>
      </c>
      <c r="M1167">
        <v>116910</v>
      </c>
      <c r="N1167">
        <v>407646</v>
      </c>
      <c r="O1167">
        <v>290736</v>
      </c>
    </row>
    <row r="1168" spans="1:15" x14ac:dyDescent="0.3">
      <c r="A1168" s="16">
        <v>43112</v>
      </c>
      <c r="B1168" t="s">
        <v>4</v>
      </c>
      <c r="C1168" t="s">
        <v>12</v>
      </c>
      <c r="D1168" t="s">
        <v>26</v>
      </c>
      <c r="E1168">
        <v>2018</v>
      </c>
      <c r="F1168" t="s">
        <v>33</v>
      </c>
      <c r="G1168" s="16">
        <v>43112</v>
      </c>
      <c r="H1168" t="s">
        <v>2370</v>
      </c>
      <c r="I1168" t="s">
        <v>34</v>
      </c>
      <c r="J1168">
        <v>92</v>
      </c>
      <c r="K1168">
        <v>2754</v>
      </c>
      <c r="L1168">
        <v>5094</v>
      </c>
      <c r="M1168">
        <v>253368</v>
      </c>
      <c r="N1168">
        <v>468648</v>
      </c>
      <c r="O1168">
        <v>215280</v>
      </c>
    </row>
    <row r="1169" spans="1:15" x14ac:dyDescent="0.3">
      <c r="A1169" s="16">
        <v>43885</v>
      </c>
      <c r="B1169" t="s">
        <v>5</v>
      </c>
      <c r="C1169" t="s">
        <v>17</v>
      </c>
      <c r="D1169" t="s">
        <v>24</v>
      </c>
      <c r="E1169">
        <v>2020</v>
      </c>
      <c r="F1169" t="s">
        <v>33</v>
      </c>
      <c r="G1169" s="16">
        <v>43885</v>
      </c>
      <c r="H1169" t="s">
        <v>2361</v>
      </c>
      <c r="I1169" t="s">
        <v>34</v>
      </c>
      <c r="J1169">
        <v>24</v>
      </c>
      <c r="K1169">
        <v>6842</v>
      </c>
      <c r="L1169">
        <v>7990</v>
      </c>
      <c r="M1169">
        <v>164208</v>
      </c>
      <c r="N1169">
        <v>191760</v>
      </c>
      <c r="O1169">
        <v>27552</v>
      </c>
    </row>
    <row r="1170" spans="1:15" x14ac:dyDescent="0.3">
      <c r="A1170" s="16">
        <v>42792</v>
      </c>
      <c r="B1170" t="s">
        <v>6</v>
      </c>
      <c r="C1170" t="s">
        <v>20</v>
      </c>
      <c r="D1170" t="s">
        <v>24</v>
      </c>
      <c r="E1170">
        <v>2017</v>
      </c>
      <c r="F1170" t="s">
        <v>33</v>
      </c>
      <c r="G1170" s="16">
        <v>42792</v>
      </c>
      <c r="H1170" t="s">
        <v>1223</v>
      </c>
      <c r="I1170" t="s">
        <v>34</v>
      </c>
      <c r="J1170">
        <v>83</v>
      </c>
      <c r="K1170">
        <v>2066</v>
      </c>
      <c r="L1170">
        <v>8950</v>
      </c>
      <c r="M1170">
        <v>171478</v>
      </c>
      <c r="N1170">
        <v>742850</v>
      </c>
      <c r="O1170">
        <v>571372</v>
      </c>
    </row>
    <row r="1171" spans="1:15" x14ac:dyDescent="0.3">
      <c r="A1171" s="16">
        <v>42755</v>
      </c>
      <c r="B1171" t="s">
        <v>3</v>
      </c>
      <c r="C1171" t="s">
        <v>10</v>
      </c>
      <c r="D1171" t="s">
        <v>26</v>
      </c>
      <c r="E1171">
        <v>2017</v>
      </c>
      <c r="F1171" t="s">
        <v>33</v>
      </c>
      <c r="G1171" s="16">
        <v>42755</v>
      </c>
      <c r="H1171" t="s">
        <v>2360</v>
      </c>
      <c r="I1171" t="s">
        <v>34</v>
      </c>
      <c r="J1171">
        <v>63</v>
      </c>
      <c r="K1171">
        <v>7394</v>
      </c>
      <c r="L1171">
        <v>8703</v>
      </c>
      <c r="M1171">
        <v>465822</v>
      </c>
      <c r="N1171">
        <v>548289</v>
      </c>
      <c r="O1171">
        <v>82467</v>
      </c>
    </row>
    <row r="1172" spans="1:15" x14ac:dyDescent="0.3">
      <c r="A1172" s="16">
        <v>43468</v>
      </c>
      <c r="B1172" t="s">
        <v>6</v>
      </c>
      <c r="C1172" t="s">
        <v>20</v>
      </c>
      <c r="D1172" t="s">
        <v>27</v>
      </c>
      <c r="E1172">
        <v>2019</v>
      </c>
      <c r="F1172" t="s">
        <v>33</v>
      </c>
      <c r="G1172" s="16">
        <v>43468</v>
      </c>
      <c r="H1172" t="s">
        <v>2358</v>
      </c>
      <c r="I1172" t="s">
        <v>34</v>
      </c>
      <c r="J1172">
        <v>18</v>
      </c>
      <c r="K1172">
        <v>7311</v>
      </c>
      <c r="L1172">
        <v>12191</v>
      </c>
      <c r="M1172">
        <v>131598</v>
      </c>
      <c r="N1172">
        <v>219438</v>
      </c>
      <c r="O1172">
        <v>87840</v>
      </c>
    </row>
    <row r="1173" spans="1:15" x14ac:dyDescent="0.3">
      <c r="A1173" s="16">
        <v>43174</v>
      </c>
      <c r="B1173" t="s">
        <v>5</v>
      </c>
      <c r="C1173" t="s">
        <v>18</v>
      </c>
      <c r="D1173" t="s">
        <v>24</v>
      </c>
      <c r="E1173">
        <v>2018</v>
      </c>
      <c r="F1173" t="s">
        <v>33</v>
      </c>
      <c r="G1173" s="16">
        <v>43174</v>
      </c>
      <c r="H1173" t="s">
        <v>1226</v>
      </c>
      <c r="I1173" t="s">
        <v>35</v>
      </c>
      <c r="J1173">
        <v>11</v>
      </c>
      <c r="K1173">
        <v>8381</v>
      </c>
      <c r="L1173">
        <v>14908</v>
      </c>
      <c r="M1173">
        <v>92191</v>
      </c>
      <c r="N1173">
        <v>163988</v>
      </c>
      <c r="O1173">
        <v>71797</v>
      </c>
    </row>
    <row r="1174" spans="1:15" x14ac:dyDescent="0.3">
      <c r="A1174" s="16">
        <v>43154</v>
      </c>
      <c r="B1174" t="s">
        <v>5</v>
      </c>
      <c r="C1174" t="s">
        <v>18</v>
      </c>
      <c r="D1174" t="s">
        <v>26</v>
      </c>
      <c r="E1174">
        <v>2018</v>
      </c>
      <c r="F1174" t="s">
        <v>33</v>
      </c>
      <c r="G1174" s="16">
        <v>43154</v>
      </c>
      <c r="H1174" t="s">
        <v>2357</v>
      </c>
      <c r="I1174" t="s">
        <v>34</v>
      </c>
      <c r="J1174">
        <v>29</v>
      </c>
      <c r="K1174">
        <v>4218</v>
      </c>
      <c r="L1174">
        <v>8775</v>
      </c>
      <c r="M1174">
        <v>122322</v>
      </c>
      <c r="N1174">
        <v>254475</v>
      </c>
      <c r="O1174">
        <v>132153</v>
      </c>
    </row>
    <row r="1175" spans="1:15" x14ac:dyDescent="0.3">
      <c r="A1175" s="16">
        <v>43513</v>
      </c>
      <c r="B1175" t="s">
        <v>5</v>
      </c>
      <c r="C1175" t="s">
        <v>17</v>
      </c>
      <c r="D1175" t="s">
        <v>26</v>
      </c>
      <c r="E1175">
        <v>2019</v>
      </c>
      <c r="F1175" t="s">
        <v>33</v>
      </c>
      <c r="G1175" s="16">
        <v>43513</v>
      </c>
      <c r="H1175" t="s">
        <v>2356</v>
      </c>
      <c r="I1175" t="s">
        <v>34</v>
      </c>
      <c r="J1175">
        <v>30</v>
      </c>
      <c r="K1175">
        <v>8291</v>
      </c>
      <c r="L1175">
        <v>13690</v>
      </c>
      <c r="M1175">
        <v>248730</v>
      </c>
      <c r="N1175">
        <v>410700</v>
      </c>
      <c r="O1175">
        <v>161970</v>
      </c>
    </row>
    <row r="1176" spans="1:15" x14ac:dyDescent="0.3">
      <c r="A1176" s="16">
        <v>42753</v>
      </c>
      <c r="B1176" t="s">
        <v>6</v>
      </c>
      <c r="C1176" t="s">
        <v>21</v>
      </c>
      <c r="D1176" t="s">
        <v>24</v>
      </c>
      <c r="E1176">
        <v>2017</v>
      </c>
      <c r="F1176" t="s">
        <v>33</v>
      </c>
      <c r="G1176" s="16">
        <v>42753</v>
      </c>
      <c r="H1176" t="s">
        <v>1229</v>
      </c>
      <c r="I1176" t="s">
        <v>35</v>
      </c>
      <c r="J1176">
        <v>19</v>
      </c>
      <c r="K1176">
        <v>2460</v>
      </c>
      <c r="L1176">
        <v>5398</v>
      </c>
      <c r="M1176">
        <v>46740</v>
      </c>
      <c r="N1176">
        <v>102562</v>
      </c>
      <c r="O1176">
        <v>55822</v>
      </c>
    </row>
    <row r="1177" spans="1:15" x14ac:dyDescent="0.3">
      <c r="A1177" s="16">
        <v>42741</v>
      </c>
      <c r="B1177" t="s">
        <v>4</v>
      </c>
      <c r="C1177" t="s">
        <v>13</v>
      </c>
      <c r="D1177" t="s">
        <v>26</v>
      </c>
      <c r="E1177">
        <v>2017</v>
      </c>
      <c r="F1177" t="s">
        <v>33</v>
      </c>
      <c r="G1177" s="16">
        <v>42741</v>
      </c>
      <c r="H1177" t="s">
        <v>2350</v>
      </c>
      <c r="I1177" t="s">
        <v>35</v>
      </c>
      <c r="J1177">
        <v>85</v>
      </c>
      <c r="K1177">
        <v>8596</v>
      </c>
      <c r="L1177">
        <v>10270</v>
      </c>
      <c r="M1177">
        <v>730660</v>
      </c>
      <c r="N1177">
        <v>872950</v>
      </c>
      <c r="O1177">
        <v>142290</v>
      </c>
    </row>
    <row r="1178" spans="1:15" x14ac:dyDescent="0.3">
      <c r="A1178" s="16">
        <v>43876</v>
      </c>
      <c r="B1178" t="s">
        <v>4</v>
      </c>
      <c r="C1178" t="s">
        <v>12</v>
      </c>
      <c r="D1178" t="s">
        <v>25</v>
      </c>
      <c r="E1178">
        <v>2020</v>
      </c>
      <c r="F1178" t="s">
        <v>33</v>
      </c>
      <c r="G1178" s="16">
        <v>43876</v>
      </c>
      <c r="H1178" t="s">
        <v>2349</v>
      </c>
      <c r="I1178" t="s">
        <v>34</v>
      </c>
      <c r="J1178">
        <v>46</v>
      </c>
      <c r="K1178">
        <v>2741</v>
      </c>
      <c r="L1178">
        <v>6605</v>
      </c>
      <c r="M1178">
        <v>126086</v>
      </c>
      <c r="N1178">
        <v>303830</v>
      </c>
      <c r="O1178">
        <v>177744</v>
      </c>
    </row>
    <row r="1179" spans="1:15" x14ac:dyDescent="0.3">
      <c r="A1179" s="16">
        <v>43538</v>
      </c>
      <c r="B1179" t="s">
        <v>4</v>
      </c>
      <c r="C1179" t="s">
        <v>14</v>
      </c>
      <c r="D1179" t="s">
        <v>24</v>
      </c>
      <c r="E1179">
        <v>2019</v>
      </c>
      <c r="F1179" t="s">
        <v>33</v>
      </c>
      <c r="G1179" s="16">
        <v>43538</v>
      </c>
      <c r="H1179" t="s">
        <v>2332</v>
      </c>
      <c r="I1179" t="s">
        <v>34</v>
      </c>
      <c r="J1179">
        <v>64</v>
      </c>
      <c r="K1179">
        <v>7320</v>
      </c>
      <c r="L1179">
        <v>13150</v>
      </c>
      <c r="M1179">
        <v>468480</v>
      </c>
      <c r="N1179">
        <v>841600</v>
      </c>
      <c r="O1179">
        <v>373120</v>
      </c>
    </row>
    <row r="1180" spans="1:15" x14ac:dyDescent="0.3">
      <c r="A1180" s="16">
        <v>43517</v>
      </c>
      <c r="B1180" t="s">
        <v>5</v>
      </c>
      <c r="C1180" t="s">
        <v>17</v>
      </c>
      <c r="D1180" t="s">
        <v>24</v>
      </c>
      <c r="E1180">
        <v>2019</v>
      </c>
      <c r="F1180" t="s">
        <v>33</v>
      </c>
      <c r="G1180" s="16">
        <v>43517</v>
      </c>
      <c r="H1180" t="s">
        <v>1233</v>
      </c>
      <c r="I1180" t="s">
        <v>34</v>
      </c>
      <c r="J1180">
        <v>65</v>
      </c>
      <c r="K1180">
        <v>6291</v>
      </c>
      <c r="L1180">
        <v>13106</v>
      </c>
      <c r="M1180">
        <v>408915</v>
      </c>
      <c r="N1180">
        <v>851890</v>
      </c>
      <c r="O1180">
        <v>442975</v>
      </c>
    </row>
    <row r="1181" spans="1:15" x14ac:dyDescent="0.3">
      <c r="A1181" s="16">
        <v>43524</v>
      </c>
      <c r="B1181" t="s">
        <v>3</v>
      </c>
      <c r="C1181" t="s">
        <v>7</v>
      </c>
      <c r="D1181" t="s">
        <v>27</v>
      </c>
      <c r="E1181">
        <v>2019</v>
      </c>
      <c r="F1181" t="s">
        <v>33</v>
      </c>
      <c r="G1181" s="16">
        <v>43524</v>
      </c>
      <c r="H1181" t="s">
        <v>2328</v>
      </c>
      <c r="I1181" t="s">
        <v>35</v>
      </c>
      <c r="J1181">
        <v>85</v>
      </c>
      <c r="K1181">
        <v>8413</v>
      </c>
      <c r="L1181">
        <v>13605</v>
      </c>
      <c r="M1181">
        <v>715105</v>
      </c>
      <c r="N1181">
        <v>1156425</v>
      </c>
      <c r="O1181">
        <v>441320</v>
      </c>
    </row>
    <row r="1182" spans="1:15" x14ac:dyDescent="0.3">
      <c r="A1182" s="16">
        <v>43108</v>
      </c>
      <c r="B1182" t="s">
        <v>4</v>
      </c>
      <c r="C1182" t="s">
        <v>12</v>
      </c>
      <c r="D1182" t="s">
        <v>25</v>
      </c>
      <c r="E1182">
        <v>2018</v>
      </c>
      <c r="F1182" t="s">
        <v>33</v>
      </c>
      <c r="G1182" s="16">
        <v>43108</v>
      </c>
      <c r="H1182" t="s">
        <v>2325</v>
      </c>
      <c r="I1182" t="s">
        <v>35</v>
      </c>
      <c r="J1182">
        <v>94</v>
      </c>
      <c r="K1182">
        <v>7258</v>
      </c>
      <c r="L1182">
        <v>14030</v>
      </c>
      <c r="M1182">
        <v>682252</v>
      </c>
      <c r="N1182">
        <v>1318820</v>
      </c>
      <c r="O1182">
        <v>636568</v>
      </c>
    </row>
    <row r="1183" spans="1:15" x14ac:dyDescent="0.3">
      <c r="A1183" s="16">
        <v>42751</v>
      </c>
      <c r="B1183" t="s">
        <v>6</v>
      </c>
      <c r="C1183" t="s">
        <v>23</v>
      </c>
      <c r="D1183" t="s">
        <v>24</v>
      </c>
      <c r="E1183">
        <v>2017</v>
      </c>
      <c r="F1183" t="s">
        <v>33</v>
      </c>
      <c r="G1183" s="16">
        <v>42751</v>
      </c>
      <c r="H1183" t="s">
        <v>1236</v>
      </c>
      <c r="I1183" t="s">
        <v>35</v>
      </c>
      <c r="J1183">
        <v>98</v>
      </c>
      <c r="K1183">
        <v>8733</v>
      </c>
      <c r="L1183">
        <v>12363</v>
      </c>
      <c r="M1183">
        <v>855834</v>
      </c>
      <c r="N1183">
        <v>1211574</v>
      </c>
      <c r="O1183">
        <v>355740</v>
      </c>
    </row>
    <row r="1184" spans="1:15" x14ac:dyDescent="0.3">
      <c r="A1184" s="16">
        <v>42744</v>
      </c>
      <c r="B1184" t="s">
        <v>6</v>
      </c>
      <c r="C1184" t="s">
        <v>20</v>
      </c>
      <c r="D1184" t="s">
        <v>24</v>
      </c>
      <c r="E1184">
        <v>2017</v>
      </c>
      <c r="F1184" t="s">
        <v>33</v>
      </c>
      <c r="G1184" s="16">
        <v>42744</v>
      </c>
      <c r="H1184" t="s">
        <v>2324</v>
      </c>
      <c r="I1184" t="s">
        <v>34</v>
      </c>
      <c r="J1184">
        <v>48</v>
      </c>
      <c r="K1184">
        <v>5933</v>
      </c>
      <c r="L1184">
        <v>8064</v>
      </c>
      <c r="M1184">
        <v>284784</v>
      </c>
      <c r="N1184">
        <v>387072</v>
      </c>
      <c r="O1184">
        <v>102288</v>
      </c>
    </row>
    <row r="1185" spans="1:15" x14ac:dyDescent="0.3">
      <c r="A1185" s="16">
        <v>43917</v>
      </c>
      <c r="B1185" t="s">
        <v>4</v>
      </c>
      <c r="C1185" t="s">
        <v>13</v>
      </c>
      <c r="D1185" t="s">
        <v>25</v>
      </c>
      <c r="E1185">
        <v>2020</v>
      </c>
      <c r="F1185" t="s">
        <v>33</v>
      </c>
      <c r="G1185" s="16">
        <v>43917</v>
      </c>
      <c r="H1185" t="s">
        <v>1238</v>
      </c>
      <c r="I1185" t="s">
        <v>34</v>
      </c>
      <c r="J1185">
        <v>74</v>
      </c>
      <c r="K1185">
        <v>7436</v>
      </c>
      <c r="L1185">
        <v>10502</v>
      </c>
      <c r="M1185">
        <v>550264</v>
      </c>
      <c r="N1185">
        <v>777148</v>
      </c>
      <c r="O1185">
        <v>226884</v>
      </c>
    </row>
    <row r="1186" spans="1:15" x14ac:dyDescent="0.3">
      <c r="A1186" s="16">
        <v>42813</v>
      </c>
      <c r="B1186" t="s">
        <v>4</v>
      </c>
      <c r="C1186" t="s">
        <v>13</v>
      </c>
      <c r="D1186" t="s">
        <v>25</v>
      </c>
      <c r="E1186">
        <v>2017</v>
      </c>
      <c r="F1186" t="s">
        <v>33</v>
      </c>
      <c r="G1186" s="16">
        <v>42813</v>
      </c>
      <c r="H1186" t="s">
        <v>2321</v>
      </c>
      <c r="I1186" t="s">
        <v>35</v>
      </c>
      <c r="J1186">
        <v>37</v>
      </c>
      <c r="K1186">
        <v>6987</v>
      </c>
      <c r="L1186">
        <v>10991</v>
      </c>
      <c r="M1186">
        <v>258519</v>
      </c>
      <c r="N1186">
        <v>406667</v>
      </c>
      <c r="O1186">
        <v>148148</v>
      </c>
    </row>
    <row r="1187" spans="1:15" x14ac:dyDescent="0.3">
      <c r="A1187" s="16">
        <v>43515</v>
      </c>
      <c r="B1187" t="s">
        <v>4</v>
      </c>
      <c r="C1187" t="s">
        <v>15</v>
      </c>
      <c r="D1187" t="s">
        <v>24</v>
      </c>
      <c r="E1187">
        <v>2019</v>
      </c>
      <c r="F1187" t="s">
        <v>33</v>
      </c>
      <c r="G1187" s="16">
        <v>43515</v>
      </c>
      <c r="H1187" t="s">
        <v>2320</v>
      </c>
      <c r="I1187" t="s">
        <v>34</v>
      </c>
      <c r="J1187">
        <v>87</v>
      </c>
      <c r="K1187">
        <v>3592</v>
      </c>
      <c r="L1187">
        <v>5660</v>
      </c>
      <c r="M1187">
        <v>312504</v>
      </c>
      <c r="N1187">
        <v>492420</v>
      </c>
      <c r="O1187">
        <v>179916</v>
      </c>
    </row>
    <row r="1188" spans="1:15" x14ac:dyDescent="0.3">
      <c r="A1188" s="16">
        <v>43902</v>
      </c>
      <c r="B1188" t="s">
        <v>3</v>
      </c>
      <c r="C1188" t="s">
        <v>9</v>
      </c>
      <c r="D1188" t="s">
        <v>24</v>
      </c>
      <c r="E1188">
        <v>2020</v>
      </c>
      <c r="F1188" t="s">
        <v>33</v>
      </c>
      <c r="G1188" s="16">
        <v>43902</v>
      </c>
      <c r="H1188" t="s">
        <v>1241</v>
      </c>
      <c r="I1188" t="s">
        <v>34</v>
      </c>
      <c r="J1188">
        <v>40</v>
      </c>
      <c r="K1188">
        <v>2096</v>
      </c>
      <c r="L1188">
        <v>5304</v>
      </c>
      <c r="M1188">
        <v>83840</v>
      </c>
      <c r="N1188">
        <v>212160</v>
      </c>
      <c r="O1188">
        <v>128320</v>
      </c>
    </row>
    <row r="1189" spans="1:15" x14ac:dyDescent="0.3">
      <c r="A1189" s="16">
        <v>43539</v>
      </c>
      <c r="B1189" t="s">
        <v>4</v>
      </c>
      <c r="C1189" t="s">
        <v>15</v>
      </c>
      <c r="D1189" t="s">
        <v>25</v>
      </c>
      <c r="E1189">
        <v>2019</v>
      </c>
      <c r="F1189" t="s">
        <v>33</v>
      </c>
      <c r="G1189" s="16">
        <v>43539</v>
      </c>
      <c r="H1189" t="s">
        <v>2319</v>
      </c>
      <c r="I1189" t="s">
        <v>35</v>
      </c>
      <c r="J1189">
        <v>56</v>
      </c>
      <c r="K1189">
        <v>6378</v>
      </c>
      <c r="L1189">
        <v>8245</v>
      </c>
      <c r="M1189">
        <v>357168</v>
      </c>
      <c r="N1189">
        <v>461720</v>
      </c>
      <c r="O1189">
        <v>104552</v>
      </c>
    </row>
    <row r="1190" spans="1:15" x14ac:dyDescent="0.3">
      <c r="A1190" s="16">
        <v>43497</v>
      </c>
      <c r="B1190" t="s">
        <v>5</v>
      </c>
      <c r="C1190" t="s">
        <v>17</v>
      </c>
      <c r="D1190" t="s">
        <v>26</v>
      </c>
      <c r="E1190">
        <v>2019</v>
      </c>
      <c r="F1190" t="s">
        <v>33</v>
      </c>
      <c r="G1190" s="16">
        <v>43497</v>
      </c>
      <c r="H1190" t="s">
        <v>1243</v>
      </c>
      <c r="I1190" t="s">
        <v>34</v>
      </c>
      <c r="J1190">
        <v>48</v>
      </c>
      <c r="K1190">
        <v>6894</v>
      </c>
      <c r="L1190">
        <v>9781</v>
      </c>
      <c r="M1190">
        <v>330912</v>
      </c>
      <c r="N1190">
        <v>469488</v>
      </c>
      <c r="O1190">
        <v>138576</v>
      </c>
    </row>
    <row r="1191" spans="1:15" x14ac:dyDescent="0.3">
      <c r="A1191" s="16">
        <v>43847</v>
      </c>
      <c r="B1191" t="s">
        <v>5</v>
      </c>
      <c r="C1191" t="s">
        <v>19</v>
      </c>
      <c r="D1191" t="s">
        <v>27</v>
      </c>
      <c r="E1191">
        <v>2020</v>
      </c>
      <c r="F1191" t="s">
        <v>33</v>
      </c>
      <c r="G1191" s="16">
        <v>43847</v>
      </c>
      <c r="H1191" t="s">
        <v>2312</v>
      </c>
      <c r="I1191" t="s">
        <v>34</v>
      </c>
      <c r="J1191">
        <v>28</v>
      </c>
      <c r="K1191">
        <v>2890</v>
      </c>
      <c r="L1191">
        <v>4976</v>
      </c>
      <c r="M1191">
        <v>80920</v>
      </c>
      <c r="N1191">
        <v>139328</v>
      </c>
      <c r="O1191">
        <v>58408</v>
      </c>
    </row>
    <row r="1192" spans="1:15" x14ac:dyDescent="0.3">
      <c r="A1192" s="16">
        <v>43904</v>
      </c>
      <c r="B1192" t="s">
        <v>5</v>
      </c>
      <c r="C1192" t="s">
        <v>16</v>
      </c>
      <c r="D1192" t="s">
        <v>26</v>
      </c>
      <c r="E1192">
        <v>2020</v>
      </c>
      <c r="F1192" t="s">
        <v>33</v>
      </c>
      <c r="G1192" s="16">
        <v>43904</v>
      </c>
      <c r="H1192" t="s">
        <v>2311</v>
      </c>
      <c r="I1192" t="s">
        <v>35</v>
      </c>
      <c r="J1192">
        <v>53</v>
      </c>
      <c r="K1192">
        <v>4302</v>
      </c>
      <c r="L1192">
        <v>5482</v>
      </c>
      <c r="M1192">
        <v>228006</v>
      </c>
      <c r="N1192">
        <v>290546</v>
      </c>
      <c r="O1192">
        <v>62540</v>
      </c>
    </row>
    <row r="1193" spans="1:15" x14ac:dyDescent="0.3">
      <c r="A1193" s="16">
        <v>42766</v>
      </c>
      <c r="B1193" t="s">
        <v>5</v>
      </c>
      <c r="C1193" t="s">
        <v>18</v>
      </c>
      <c r="D1193" t="s">
        <v>25</v>
      </c>
      <c r="E1193">
        <v>2017</v>
      </c>
      <c r="F1193" t="s">
        <v>33</v>
      </c>
      <c r="G1193" s="16">
        <v>42766</v>
      </c>
      <c r="H1193" t="s">
        <v>1246</v>
      </c>
      <c r="I1193" t="s">
        <v>35</v>
      </c>
      <c r="J1193">
        <v>54</v>
      </c>
      <c r="K1193">
        <v>5188</v>
      </c>
      <c r="L1193">
        <v>10589</v>
      </c>
      <c r="M1193">
        <v>280152</v>
      </c>
      <c r="N1193">
        <v>571806</v>
      </c>
      <c r="O1193">
        <v>291654</v>
      </c>
    </row>
    <row r="1194" spans="1:15" x14ac:dyDescent="0.3">
      <c r="A1194" s="16">
        <v>43831</v>
      </c>
      <c r="B1194" t="s">
        <v>6</v>
      </c>
      <c r="C1194" t="s">
        <v>23</v>
      </c>
      <c r="D1194" t="s">
        <v>27</v>
      </c>
      <c r="E1194">
        <v>2020</v>
      </c>
      <c r="F1194" t="s">
        <v>33</v>
      </c>
      <c r="G1194" s="16">
        <v>43831</v>
      </c>
      <c r="H1194" t="s">
        <v>2310</v>
      </c>
      <c r="I1194" t="s">
        <v>35</v>
      </c>
      <c r="J1194">
        <v>38</v>
      </c>
      <c r="K1194">
        <v>7014</v>
      </c>
      <c r="L1194">
        <v>12097</v>
      </c>
      <c r="M1194">
        <v>266532</v>
      </c>
      <c r="N1194">
        <v>459686</v>
      </c>
      <c r="O1194">
        <v>193154</v>
      </c>
    </row>
    <row r="1195" spans="1:15" x14ac:dyDescent="0.3">
      <c r="A1195" s="16">
        <v>43514</v>
      </c>
      <c r="B1195" t="s">
        <v>6</v>
      </c>
      <c r="C1195" t="s">
        <v>22</v>
      </c>
      <c r="D1195" t="s">
        <v>25</v>
      </c>
      <c r="E1195">
        <v>2019</v>
      </c>
      <c r="F1195" t="s">
        <v>33</v>
      </c>
      <c r="G1195" s="16">
        <v>43514</v>
      </c>
      <c r="H1195" t="s">
        <v>2304</v>
      </c>
      <c r="I1195" t="s">
        <v>35</v>
      </c>
      <c r="J1195">
        <v>74</v>
      </c>
      <c r="K1195">
        <v>5779</v>
      </c>
      <c r="L1195">
        <v>8327</v>
      </c>
      <c r="M1195">
        <v>427646</v>
      </c>
      <c r="N1195">
        <v>616198</v>
      </c>
      <c r="O1195">
        <v>188552</v>
      </c>
    </row>
    <row r="1196" spans="1:15" x14ac:dyDescent="0.3">
      <c r="A1196" s="16">
        <v>43524</v>
      </c>
      <c r="B1196" t="s">
        <v>5</v>
      </c>
      <c r="C1196" t="s">
        <v>16</v>
      </c>
      <c r="D1196" t="s">
        <v>24</v>
      </c>
      <c r="E1196">
        <v>2019</v>
      </c>
      <c r="F1196" t="s">
        <v>33</v>
      </c>
      <c r="G1196" s="16">
        <v>43524</v>
      </c>
      <c r="H1196" t="s">
        <v>2302</v>
      </c>
      <c r="I1196" t="s">
        <v>34</v>
      </c>
      <c r="J1196">
        <v>14</v>
      </c>
      <c r="K1196">
        <v>4663</v>
      </c>
      <c r="L1196">
        <v>9052</v>
      </c>
      <c r="M1196">
        <v>65282</v>
      </c>
      <c r="N1196">
        <v>126728</v>
      </c>
      <c r="O1196">
        <v>61446</v>
      </c>
    </row>
    <row r="1197" spans="1:15" x14ac:dyDescent="0.3">
      <c r="A1197" s="16">
        <v>43867</v>
      </c>
      <c r="B1197" t="s">
        <v>6</v>
      </c>
      <c r="C1197" t="s">
        <v>23</v>
      </c>
      <c r="D1197" t="s">
        <v>26</v>
      </c>
      <c r="E1197">
        <v>2020</v>
      </c>
      <c r="F1197" t="s">
        <v>33</v>
      </c>
      <c r="G1197" s="16">
        <v>43867</v>
      </c>
      <c r="H1197" t="s">
        <v>1250</v>
      </c>
      <c r="I1197" t="s">
        <v>35</v>
      </c>
      <c r="J1197">
        <v>68</v>
      </c>
      <c r="K1197">
        <v>8755</v>
      </c>
      <c r="L1197">
        <v>9900</v>
      </c>
      <c r="M1197">
        <v>595340</v>
      </c>
      <c r="N1197">
        <v>673200</v>
      </c>
      <c r="O1197">
        <v>77860</v>
      </c>
    </row>
    <row r="1198" spans="1:15" x14ac:dyDescent="0.3">
      <c r="A1198" s="16">
        <v>43180</v>
      </c>
      <c r="B1198" t="s">
        <v>6</v>
      </c>
      <c r="C1198" t="s">
        <v>20</v>
      </c>
      <c r="D1198" t="s">
        <v>27</v>
      </c>
      <c r="E1198">
        <v>2018</v>
      </c>
      <c r="F1198" t="s">
        <v>33</v>
      </c>
      <c r="G1198" s="16">
        <v>43180</v>
      </c>
      <c r="H1198" t="s">
        <v>2295</v>
      </c>
      <c r="I1198" t="s">
        <v>34</v>
      </c>
      <c r="J1198">
        <v>52</v>
      </c>
      <c r="K1198">
        <v>3363</v>
      </c>
      <c r="L1198">
        <v>10204</v>
      </c>
      <c r="M1198">
        <v>174876</v>
      </c>
      <c r="N1198">
        <v>530608</v>
      </c>
      <c r="O1198">
        <v>355732</v>
      </c>
    </row>
    <row r="1199" spans="1:15" x14ac:dyDescent="0.3">
      <c r="A1199" s="16">
        <v>43138</v>
      </c>
      <c r="B1199" t="s">
        <v>6</v>
      </c>
      <c r="C1199" t="s">
        <v>22</v>
      </c>
      <c r="D1199" t="s">
        <v>27</v>
      </c>
      <c r="E1199">
        <v>2018</v>
      </c>
      <c r="F1199" t="s">
        <v>33</v>
      </c>
      <c r="G1199" s="16">
        <v>43138</v>
      </c>
      <c r="H1199" t="s">
        <v>2293</v>
      </c>
      <c r="I1199" t="s">
        <v>34</v>
      </c>
      <c r="J1199">
        <v>89</v>
      </c>
      <c r="K1199">
        <v>6756</v>
      </c>
      <c r="L1199">
        <v>12339</v>
      </c>
      <c r="M1199">
        <v>601284</v>
      </c>
      <c r="N1199">
        <v>1098171</v>
      </c>
      <c r="O1199">
        <v>496887</v>
      </c>
    </row>
    <row r="1200" spans="1:15" x14ac:dyDescent="0.3">
      <c r="A1200" s="16">
        <v>43156</v>
      </c>
      <c r="B1200" t="s">
        <v>6</v>
      </c>
      <c r="C1200" t="s">
        <v>20</v>
      </c>
      <c r="D1200" t="s">
        <v>26</v>
      </c>
      <c r="E1200">
        <v>2018</v>
      </c>
      <c r="F1200" t="s">
        <v>33</v>
      </c>
      <c r="G1200" s="16">
        <v>43156</v>
      </c>
      <c r="H1200" t="s">
        <v>2287</v>
      </c>
      <c r="I1200" t="s">
        <v>34</v>
      </c>
      <c r="J1200">
        <v>46</v>
      </c>
      <c r="K1200">
        <v>4412</v>
      </c>
      <c r="L1200">
        <v>5708</v>
      </c>
      <c r="M1200">
        <v>202952</v>
      </c>
      <c r="N1200">
        <v>262568</v>
      </c>
      <c r="O1200">
        <v>59616</v>
      </c>
    </row>
    <row r="1201" spans="1:15" x14ac:dyDescent="0.3">
      <c r="A1201" s="16">
        <v>43167</v>
      </c>
      <c r="B1201" t="s">
        <v>5</v>
      </c>
      <c r="C1201" t="s">
        <v>19</v>
      </c>
      <c r="D1201" t="s">
        <v>25</v>
      </c>
      <c r="E1201">
        <v>2018</v>
      </c>
      <c r="F1201" t="s">
        <v>33</v>
      </c>
      <c r="G1201" s="16">
        <v>43167</v>
      </c>
      <c r="H1201" t="s">
        <v>2286</v>
      </c>
      <c r="I1201" t="s">
        <v>34</v>
      </c>
      <c r="J1201">
        <v>82</v>
      </c>
      <c r="K1201">
        <v>2815</v>
      </c>
      <c r="L1201">
        <v>7770</v>
      </c>
      <c r="M1201">
        <v>230830</v>
      </c>
      <c r="N1201">
        <v>637140</v>
      </c>
      <c r="O1201">
        <v>406310</v>
      </c>
    </row>
    <row r="1202" spans="1:15" x14ac:dyDescent="0.3">
      <c r="A1202" s="16">
        <v>42823</v>
      </c>
      <c r="B1202" t="s">
        <v>4</v>
      </c>
      <c r="C1202" t="s">
        <v>15</v>
      </c>
      <c r="D1202" t="s">
        <v>26</v>
      </c>
      <c r="E1202">
        <v>2017</v>
      </c>
      <c r="F1202" t="s">
        <v>33</v>
      </c>
      <c r="G1202" s="16">
        <v>42823</v>
      </c>
      <c r="H1202" t="s">
        <v>1255</v>
      </c>
      <c r="I1202" t="s">
        <v>34</v>
      </c>
      <c r="J1202">
        <v>36</v>
      </c>
      <c r="K1202">
        <v>3311</v>
      </c>
      <c r="L1202">
        <v>4925</v>
      </c>
      <c r="M1202">
        <v>119196</v>
      </c>
      <c r="N1202">
        <v>177300</v>
      </c>
      <c r="O1202">
        <v>58104</v>
      </c>
    </row>
    <row r="1203" spans="1:15" x14ac:dyDescent="0.3">
      <c r="A1203" s="16">
        <v>43160</v>
      </c>
      <c r="B1203" t="s">
        <v>4</v>
      </c>
      <c r="C1203" t="s">
        <v>12</v>
      </c>
      <c r="D1203" t="s">
        <v>26</v>
      </c>
      <c r="E1203">
        <v>2018</v>
      </c>
      <c r="F1203" t="s">
        <v>33</v>
      </c>
      <c r="G1203" s="16">
        <v>43160</v>
      </c>
      <c r="H1203" t="s">
        <v>2276</v>
      </c>
      <c r="I1203" t="s">
        <v>35</v>
      </c>
      <c r="J1203">
        <v>61</v>
      </c>
      <c r="K1203">
        <v>8981</v>
      </c>
      <c r="L1203">
        <v>13937</v>
      </c>
      <c r="M1203">
        <v>547841</v>
      </c>
      <c r="N1203">
        <v>850157</v>
      </c>
      <c r="O1203">
        <v>302316</v>
      </c>
    </row>
    <row r="1204" spans="1:15" x14ac:dyDescent="0.3">
      <c r="A1204" s="16">
        <v>43509</v>
      </c>
      <c r="B1204" t="s">
        <v>3</v>
      </c>
      <c r="C1204" t="s">
        <v>8</v>
      </c>
      <c r="D1204" t="s">
        <v>24</v>
      </c>
      <c r="E1204">
        <v>2019</v>
      </c>
      <c r="F1204" t="s">
        <v>33</v>
      </c>
      <c r="G1204" s="16">
        <v>43509</v>
      </c>
      <c r="H1204" t="s">
        <v>1257</v>
      </c>
      <c r="I1204" t="s">
        <v>35</v>
      </c>
      <c r="J1204">
        <v>57</v>
      </c>
      <c r="K1204">
        <v>2972</v>
      </c>
      <c r="L1204">
        <v>8012</v>
      </c>
      <c r="M1204">
        <v>169404</v>
      </c>
      <c r="N1204">
        <v>456684</v>
      </c>
      <c r="O1204">
        <v>287280</v>
      </c>
    </row>
    <row r="1205" spans="1:15" x14ac:dyDescent="0.3">
      <c r="A1205" s="16">
        <v>43855</v>
      </c>
      <c r="B1205" t="s">
        <v>4</v>
      </c>
      <c r="C1205" t="s">
        <v>15</v>
      </c>
      <c r="D1205" t="s">
        <v>27</v>
      </c>
      <c r="E1205">
        <v>2020</v>
      </c>
      <c r="F1205" t="s">
        <v>33</v>
      </c>
      <c r="G1205" s="16">
        <v>43855</v>
      </c>
      <c r="H1205" t="s">
        <v>2273</v>
      </c>
      <c r="I1205" t="s">
        <v>35</v>
      </c>
      <c r="J1205">
        <v>27</v>
      </c>
      <c r="K1205">
        <v>4359</v>
      </c>
      <c r="L1205">
        <v>10574</v>
      </c>
      <c r="M1205">
        <v>117693</v>
      </c>
      <c r="N1205">
        <v>285498</v>
      </c>
      <c r="O1205">
        <v>167805</v>
      </c>
    </row>
    <row r="1206" spans="1:15" x14ac:dyDescent="0.3">
      <c r="A1206" s="16">
        <v>43549</v>
      </c>
      <c r="B1206" t="s">
        <v>3</v>
      </c>
      <c r="C1206" t="s">
        <v>8</v>
      </c>
      <c r="D1206" t="s">
        <v>26</v>
      </c>
      <c r="E1206">
        <v>2019</v>
      </c>
      <c r="F1206" t="s">
        <v>33</v>
      </c>
      <c r="G1206" s="16">
        <v>43549</v>
      </c>
      <c r="H1206" t="s">
        <v>2271</v>
      </c>
      <c r="I1206" t="s">
        <v>35</v>
      </c>
      <c r="J1206">
        <v>27</v>
      </c>
      <c r="K1206">
        <v>6615</v>
      </c>
      <c r="L1206">
        <v>12720</v>
      </c>
      <c r="M1206">
        <v>178605</v>
      </c>
      <c r="N1206">
        <v>343440</v>
      </c>
      <c r="O1206">
        <v>164835</v>
      </c>
    </row>
    <row r="1207" spans="1:15" x14ac:dyDescent="0.3">
      <c r="A1207" s="16">
        <v>43530</v>
      </c>
      <c r="B1207" t="s">
        <v>6</v>
      </c>
      <c r="C1207" t="s">
        <v>22</v>
      </c>
      <c r="D1207" t="s">
        <v>25</v>
      </c>
      <c r="E1207">
        <v>2019</v>
      </c>
      <c r="F1207" t="s">
        <v>33</v>
      </c>
      <c r="G1207" s="16">
        <v>43530</v>
      </c>
      <c r="H1207" t="s">
        <v>2266</v>
      </c>
      <c r="I1207" t="s">
        <v>34</v>
      </c>
      <c r="J1207">
        <v>59</v>
      </c>
      <c r="K1207">
        <v>5406</v>
      </c>
      <c r="L1207">
        <v>8213</v>
      </c>
      <c r="M1207">
        <v>318954</v>
      </c>
      <c r="N1207">
        <v>484567</v>
      </c>
      <c r="O1207">
        <v>165613</v>
      </c>
    </row>
    <row r="1208" spans="1:15" x14ac:dyDescent="0.3">
      <c r="A1208" s="16">
        <v>43486</v>
      </c>
      <c r="B1208" t="s">
        <v>3</v>
      </c>
      <c r="C1208" t="s">
        <v>9</v>
      </c>
      <c r="D1208" t="s">
        <v>24</v>
      </c>
      <c r="E1208">
        <v>2019</v>
      </c>
      <c r="F1208" t="s">
        <v>33</v>
      </c>
      <c r="G1208" s="16">
        <v>43486</v>
      </c>
      <c r="H1208" t="s">
        <v>2262</v>
      </c>
      <c r="I1208" t="s">
        <v>34</v>
      </c>
      <c r="J1208">
        <v>22</v>
      </c>
      <c r="K1208">
        <v>7966</v>
      </c>
      <c r="L1208">
        <v>9209</v>
      </c>
      <c r="M1208">
        <v>175252</v>
      </c>
      <c r="N1208">
        <v>202598</v>
      </c>
      <c r="O1208">
        <v>27346</v>
      </c>
    </row>
    <row r="1209" spans="1:15" x14ac:dyDescent="0.3">
      <c r="A1209" s="16">
        <v>43172</v>
      </c>
      <c r="B1209" t="s">
        <v>4</v>
      </c>
      <c r="C1209" t="s">
        <v>12</v>
      </c>
      <c r="D1209" t="s">
        <v>25</v>
      </c>
      <c r="E1209">
        <v>2018</v>
      </c>
      <c r="F1209" t="s">
        <v>33</v>
      </c>
      <c r="G1209" s="16">
        <v>43172</v>
      </c>
      <c r="H1209" t="s">
        <v>1262</v>
      </c>
      <c r="I1209" t="s">
        <v>34</v>
      </c>
      <c r="J1209">
        <v>49</v>
      </c>
      <c r="K1209">
        <v>2277</v>
      </c>
      <c r="L1209">
        <v>6376</v>
      </c>
      <c r="M1209">
        <v>111573</v>
      </c>
      <c r="N1209">
        <v>312424</v>
      </c>
      <c r="O1209">
        <v>200851</v>
      </c>
    </row>
    <row r="1210" spans="1:15" x14ac:dyDescent="0.3">
      <c r="A1210" s="16">
        <v>43156</v>
      </c>
      <c r="B1210" t="s">
        <v>3</v>
      </c>
      <c r="C1210" t="s">
        <v>7</v>
      </c>
      <c r="D1210" t="s">
        <v>27</v>
      </c>
      <c r="E1210">
        <v>2018</v>
      </c>
      <c r="F1210" t="s">
        <v>33</v>
      </c>
      <c r="G1210" s="16">
        <v>43156</v>
      </c>
      <c r="H1210" t="s">
        <v>2256</v>
      </c>
      <c r="I1210" t="s">
        <v>34</v>
      </c>
      <c r="J1210">
        <v>11</v>
      </c>
      <c r="K1210">
        <v>7079</v>
      </c>
      <c r="L1210">
        <v>12661</v>
      </c>
      <c r="M1210">
        <v>77869</v>
      </c>
      <c r="N1210">
        <v>139271</v>
      </c>
      <c r="O1210">
        <v>61402</v>
      </c>
    </row>
    <row r="1211" spans="1:15" x14ac:dyDescent="0.3">
      <c r="A1211" s="16">
        <v>43876</v>
      </c>
      <c r="B1211" t="s">
        <v>5</v>
      </c>
      <c r="C1211" t="s">
        <v>16</v>
      </c>
      <c r="D1211" t="s">
        <v>24</v>
      </c>
      <c r="E1211">
        <v>2020</v>
      </c>
      <c r="F1211" t="s">
        <v>33</v>
      </c>
      <c r="G1211" s="16">
        <v>43876</v>
      </c>
      <c r="H1211" t="s">
        <v>2255</v>
      </c>
      <c r="I1211" t="s">
        <v>35</v>
      </c>
      <c r="J1211">
        <v>40</v>
      </c>
      <c r="K1211">
        <v>8119</v>
      </c>
      <c r="L1211">
        <v>11809</v>
      </c>
      <c r="M1211">
        <v>324760</v>
      </c>
      <c r="N1211">
        <v>472360</v>
      </c>
      <c r="O1211">
        <v>147600</v>
      </c>
    </row>
    <row r="1212" spans="1:15" x14ac:dyDescent="0.3">
      <c r="A1212" s="16">
        <v>43490</v>
      </c>
      <c r="B1212" t="s">
        <v>4</v>
      </c>
      <c r="C1212" t="s">
        <v>14</v>
      </c>
      <c r="D1212" t="s">
        <v>24</v>
      </c>
      <c r="E1212">
        <v>2019</v>
      </c>
      <c r="F1212" t="s">
        <v>33</v>
      </c>
      <c r="G1212" s="16">
        <v>43490</v>
      </c>
      <c r="H1212" t="s">
        <v>2249</v>
      </c>
      <c r="I1212" t="s">
        <v>35</v>
      </c>
      <c r="J1212">
        <v>21</v>
      </c>
      <c r="K1212">
        <v>3480</v>
      </c>
      <c r="L1212">
        <v>5946</v>
      </c>
      <c r="M1212">
        <v>73080</v>
      </c>
      <c r="N1212">
        <v>124866</v>
      </c>
      <c r="O1212">
        <v>51786</v>
      </c>
    </row>
    <row r="1213" spans="1:15" x14ac:dyDescent="0.3">
      <c r="A1213" s="16">
        <v>43106</v>
      </c>
      <c r="B1213" t="s">
        <v>3</v>
      </c>
      <c r="C1213" t="s">
        <v>9</v>
      </c>
      <c r="D1213" t="s">
        <v>25</v>
      </c>
      <c r="E1213">
        <v>2018</v>
      </c>
      <c r="F1213" t="s">
        <v>33</v>
      </c>
      <c r="G1213" s="16">
        <v>43106</v>
      </c>
      <c r="H1213" t="s">
        <v>2248</v>
      </c>
      <c r="I1213" t="s">
        <v>34</v>
      </c>
      <c r="J1213">
        <v>63</v>
      </c>
      <c r="K1213">
        <v>4087</v>
      </c>
      <c r="L1213">
        <v>7042</v>
      </c>
      <c r="M1213">
        <v>257481</v>
      </c>
      <c r="N1213">
        <v>443646</v>
      </c>
      <c r="O1213">
        <v>186165</v>
      </c>
    </row>
    <row r="1214" spans="1:15" x14ac:dyDescent="0.3">
      <c r="A1214" s="16">
        <v>43534</v>
      </c>
      <c r="B1214" t="s">
        <v>6</v>
      </c>
      <c r="C1214" t="s">
        <v>22</v>
      </c>
      <c r="D1214" t="s">
        <v>26</v>
      </c>
      <c r="E1214">
        <v>2019</v>
      </c>
      <c r="F1214" t="s">
        <v>33</v>
      </c>
      <c r="G1214" s="16">
        <v>43534</v>
      </c>
      <c r="H1214" t="s">
        <v>2244</v>
      </c>
      <c r="I1214" t="s">
        <v>34</v>
      </c>
      <c r="J1214">
        <v>17</v>
      </c>
      <c r="K1214">
        <v>7338</v>
      </c>
      <c r="L1214">
        <v>9894</v>
      </c>
      <c r="M1214">
        <v>124746</v>
      </c>
      <c r="N1214">
        <v>168198</v>
      </c>
      <c r="O1214">
        <v>43452</v>
      </c>
    </row>
    <row r="1215" spans="1:15" x14ac:dyDescent="0.3">
      <c r="A1215" s="16">
        <v>43511</v>
      </c>
      <c r="B1215" t="s">
        <v>5</v>
      </c>
      <c r="C1215" t="s">
        <v>19</v>
      </c>
      <c r="D1215" t="s">
        <v>27</v>
      </c>
      <c r="E1215">
        <v>2019</v>
      </c>
      <c r="F1215" t="s">
        <v>33</v>
      </c>
      <c r="G1215" s="16">
        <v>43511</v>
      </c>
      <c r="H1215" t="s">
        <v>2242</v>
      </c>
      <c r="I1215" t="s">
        <v>34</v>
      </c>
      <c r="J1215">
        <v>35</v>
      </c>
      <c r="K1215">
        <v>2222</v>
      </c>
      <c r="L1215">
        <v>4602</v>
      </c>
      <c r="M1215">
        <v>77770</v>
      </c>
      <c r="N1215">
        <v>161070</v>
      </c>
      <c r="O1215">
        <v>83300</v>
      </c>
    </row>
    <row r="1216" spans="1:15" x14ac:dyDescent="0.3">
      <c r="A1216" s="16">
        <v>43874</v>
      </c>
      <c r="B1216" t="s">
        <v>6</v>
      </c>
      <c r="C1216" t="s">
        <v>22</v>
      </c>
      <c r="D1216" t="s">
        <v>27</v>
      </c>
      <c r="E1216">
        <v>2020</v>
      </c>
      <c r="F1216" t="s">
        <v>33</v>
      </c>
      <c r="G1216" s="16">
        <v>43874</v>
      </c>
      <c r="H1216" t="s">
        <v>2239</v>
      </c>
      <c r="I1216" t="s">
        <v>35</v>
      </c>
      <c r="J1216">
        <v>22</v>
      </c>
      <c r="K1216">
        <v>5459</v>
      </c>
      <c r="L1216">
        <v>11831</v>
      </c>
      <c r="M1216">
        <v>120098</v>
      </c>
      <c r="N1216">
        <v>260282</v>
      </c>
      <c r="O1216">
        <v>140184</v>
      </c>
    </row>
    <row r="1217" spans="1:15" x14ac:dyDescent="0.3">
      <c r="A1217" s="16">
        <v>42785</v>
      </c>
      <c r="B1217" t="s">
        <v>6</v>
      </c>
      <c r="C1217" t="s">
        <v>21</v>
      </c>
      <c r="D1217" t="s">
        <v>24</v>
      </c>
      <c r="E1217">
        <v>2017</v>
      </c>
      <c r="F1217" t="s">
        <v>33</v>
      </c>
      <c r="G1217" s="16">
        <v>42785</v>
      </c>
      <c r="H1217" t="s">
        <v>2238</v>
      </c>
      <c r="I1217" t="s">
        <v>35</v>
      </c>
      <c r="J1217">
        <v>92</v>
      </c>
      <c r="K1217">
        <v>8510</v>
      </c>
      <c r="L1217">
        <v>9537</v>
      </c>
      <c r="M1217">
        <v>782920</v>
      </c>
      <c r="N1217">
        <v>877404</v>
      </c>
      <c r="O1217">
        <v>94484</v>
      </c>
    </row>
    <row r="1218" spans="1:15" x14ac:dyDescent="0.3">
      <c r="A1218" s="16">
        <v>43491</v>
      </c>
      <c r="B1218" t="s">
        <v>4</v>
      </c>
      <c r="C1218" t="s">
        <v>15</v>
      </c>
      <c r="D1218" t="s">
        <v>25</v>
      </c>
      <c r="E1218">
        <v>2019</v>
      </c>
      <c r="F1218" t="s">
        <v>33</v>
      </c>
      <c r="G1218" s="16">
        <v>43491</v>
      </c>
      <c r="H1218" t="s">
        <v>2237</v>
      </c>
      <c r="I1218" t="s">
        <v>35</v>
      </c>
      <c r="J1218">
        <v>46</v>
      </c>
      <c r="K1218">
        <v>3978</v>
      </c>
      <c r="L1218">
        <v>7702</v>
      </c>
      <c r="M1218">
        <v>182988</v>
      </c>
      <c r="N1218">
        <v>354292</v>
      </c>
      <c r="O1218">
        <v>171304</v>
      </c>
    </row>
    <row r="1219" spans="1:15" x14ac:dyDescent="0.3">
      <c r="A1219" s="16">
        <v>42747</v>
      </c>
      <c r="B1219" t="s">
        <v>3</v>
      </c>
      <c r="C1219" t="s">
        <v>10</v>
      </c>
      <c r="D1219" t="s">
        <v>27</v>
      </c>
      <c r="E1219">
        <v>2017</v>
      </c>
      <c r="F1219" t="s">
        <v>33</v>
      </c>
      <c r="G1219" s="16">
        <v>42747</v>
      </c>
      <c r="H1219" t="s">
        <v>2234</v>
      </c>
      <c r="I1219" t="s">
        <v>35</v>
      </c>
      <c r="J1219">
        <v>65</v>
      </c>
      <c r="K1219">
        <v>8553</v>
      </c>
      <c r="L1219">
        <v>10845</v>
      </c>
      <c r="M1219">
        <v>555945</v>
      </c>
      <c r="N1219">
        <v>704925</v>
      </c>
      <c r="O1219">
        <v>148980</v>
      </c>
    </row>
    <row r="1220" spans="1:15" x14ac:dyDescent="0.3">
      <c r="A1220" s="16">
        <v>43121</v>
      </c>
      <c r="B1220" t="s">
        <v>5</v>
      </c>
      <c r="C1220" t="s">
        <v>17</v>
      </c>
      <c r="D1220" t="s">
        <v>27</v>
      </c>
      <c r="E1220">
        <v>2018</v>
      </c>
      <c r="F1220" t="s">
        <v>33</v>
      </c>
      <c r="G1220" s="16">
        <v>43121</v>
      </c>
      <c r="H1220" t="s">
        <v>2226</v>
      </c>
      <c r="I1220" t="s">
        <v>34</v>
      </c>
      <c r="J1220">
        <v>11</v>
      </c>
      <c r="K1220">
        <v>6805</v>
      </c>
      <c r="L1220">
        <v>11261</v>
      </c>
      <c r="M1220">
        <v>74855</v>
      </c>
      <c r="N1220">
        <v>123871</v>
      </c>
      <c r="O1220">
        <v>49016</v>
      </c>
    </row>
    <row r="1221" spans="1:15" x14ac:dyDescent="0.3">
      <c r="A1221" s="16">
        <v>42787</v>
      </c>
      <c r="B1221" t="s">
        <v>3</v>
      </c>
      <c r="C1221" t="s">
        <v>10</v>
      </c>
      <c r="D1221" t="s">
        <v>26</v>
      </c>
      <c r="E1221">
        <v>2017</v>
      </c>
      <c r="F1221" t="s">
        <v>33</v>
      </c>
      <c r="G1221" s="16">
        <v>42787</v>
      </c>
      <c r="H1221" t="s">
        <v>2224</v>
      </c>
      <c r="I1221" t="s">
        <v>34</v>
      </c>
      <c r="J1221">
        <v>18</v>
      </c>
      <c r="K1221">
        <v>6621</v>
      </c>
      <c r="L1221">
        <v>13249</v>
      </c>
      <c r="M1221">
        <v>119178</v>
      </c>
      <c r="N1221">
        <v>238482</v>
      </c>
      <c r="O1221">
        <v>119304</v>
      </c>
    </row>
    <row r="1222" spans="1:15" x14ac:dyDescent="0.3">
      <c r="A1222" s="16">
        <v>43133</v>
      </c>
      <c r="B1222" t="s">
        <v>6</v>
      </c>
      <c r="C1222" t="s">
        <v>21</v>
      </c>
      <c r="D1222" t="s">
        <v>26</v>
      </c>
      <c r="E1222">
        <v>2018</v>
      </c>
      <c r="F1222" t="s">
        <v>33</v>
      </c>
      <c r="G1222" s="16">
        <v>43133</v>
      </c>
      <c r="H1222" t="s">
        <v>2221</v>
      </c>
      <c r="I1222" t="s">
        <v>34</v>
      </c>
      <c r="J1222">
        <v>56</v>
      </c>
      <c r="K1222">
        <v>4340</v>
      </c>
      <c r="L1222">
        <v>8227</v>
      </c>
      <c r="M1222">
        <v>243040</v>
      </c>
      <c r="N1222">
        <v>460712</v>
      </c>
      <c r="O1222">
        <v>217672</v>
      </c>
    </row>
    <row r="1223" spans="1:15" x14ac:dyDescent="0.3">
      <c r="A1223" s="16">
        <v>43188</v>
      </c>
      <c r="B1223" t="s">
        <v>6</v>
      </c>
      <c r="C1223" t="s">
        <v>20</v>
      </c>
      <c r="D1223" t="s">
        <v>26</v>
      </c>
      <c r="E1223">
        <v>2018</v>
      </c>
      <c r="F1223" t="s">
        <v>33</v>
      </c>
      <c r="G1223" s="16">
        <v>43188</v>
      </c>
      <c r="H1223" t="s">
        <v>2215</v>
      </c>
      <c r="I1223" t="s">
        <v>35</v>
      </c>
      <c r="J1223">
        <v>71</v>
      </c>
      <c r="K1223">
        <v>3723</v>
      </c>
      <c r="L1223">
        <v>5655</v>
      </c>
      <c r="M1223">
        <v>264333</v>
      </c>
      <c r="N1223">
        <v>401505</v>
      </c>
      <c r="O1223">
        <v>137172</v>
      </c>
    </row>
    <row r="1224" spans="1:15" x14ac:dyDescent="0.3">
      <c r="A1224" s="16">
        <v>43489</v>
      </c>
      <c r="B1224" t="s">
        <v>6</v>
      </c>
      <c r="C1224" t="s">
        <v>21</v>
      </c>
      <c r="D1224" t="s">
        <v>24</v>
      </c>
      <c r="E1224">
        <v>2019</v>
      </c>
      <c r="F1224" t="s">
        <v>33</v>
      </c>
      <c r="G1224" s="16">
        <v>43489</v>
      </c>
      <c r="H1224" t="s">
        <v>2212</v>
      </c>
      <c r="I1224" t="s">
        <v>34</v>
      </c>
      <c r="J1224">
        <v>52</v>
      </c>
      <c r="K1224">
        <v>6368</v>
      </c>
      <c r="L1224">
        <v>10197</v>
      </c>
      <c r="M1224">
        <v>331136</v>
      </c>
      <c r="N1224">
        <v>530244</v>
      </c>
      <c r="O1224">
        <v>199108</v>
      </c>
    </row>
    <row r="1225" spans="1:15" x14ac:dyDescent="0.3">
      <c r="A1225" s="16">
        <v>43474</v>
      </c>
      <c r="B1225" t="s">
        <v>3</v>
      </c>
      <c r="C1225" t="s">
        <v>9</v>
      </c>
      <c r="D1225" t="s">
        <v>25</v>
      </c>
      <c r="E1225">
        <v>2019</v>
      </c>
      <c r="F1225" t="s">
        <v>33</v>
      </c>
      <c r="G1225" s="16">
        <v>43474</v>
      </c>
      <c r="H1225" t="s">
        <v>2208</v>
      </c>
      <c r="I1225" t="s">
        <v>34</v>
      </c>
      <c r="J1225">
        <v>86</v>
      </c>
      <c r="K1225">
        <v>5122</v>
      </c>
      <c r="L1225">
        <v>11508</v>
      </c>
      <c r="M1225">
        <v>440492</v>
      </c>
      <c r="N1225">
        <v>989688</v>
      </c>
      <c r="O1225">
        <v>549196</v>
      </c>
    </row>
    <row r="1226" spans="1:15" x14ac:dyDescent="0.3">
      <c r="A1226" s="16">
        <v>43182</v>
      </c>
      <c r="B1226" t="s">
        <v>5</v>
      </c>
      <c r="C1226" t="s">
        <v>18</v>
      </c>
      <c r="D1226" t="s">
        <v>25</v>
      </c>
      <c r="E1226">
        <v>2018</v>
      </c>
      <c r="F1226" t="s">
        <v>33</v>
      </c>
      <c r="G1226" s="16">
        <v>43182</v>
      </c>
      <c r="H1226" t="s">
        <v>2207</v>
      </c>
      <c r="I1226" t="s">
        <v>35</v>
      </c>
      <c r="J1226">
        <v>23</v>
      </c>
      <c r="K1226">
        <v>2034</v>
      </c>
      <c r="L1226">
        <v>5862</v>
      </c>
      <c r="M1226">
        <v>46782</v>
      </c>
      <c r="N1226">
        <v>134826</v>
      </c>
      <c r="O1226">
        <v>88044</v>
      </c>
    </row>
    <row r="1227" spans="1:15" x14ac:dyDescent="0.3">
      <c r="A1227" s="16">
        <v>43912</v>
      </c>
      <c r="B1227" t="s">
        <v>6</v>
      </c>
      <c r="C1227" t="s">
        <v>20</v>
      </c>
      <c r="D1227" t="s">
        <v>24</v>
      </c>
      <c r="E1227">
        <v>2020</v>
      </c>
      <c r="F1227" t="s">
        <v>33</v>
      </c>
      <c r="G1227" s="16">
        <v>43912</v>
      </c>
      <c r="H1227" t="s">
        <v>1280</v>
      </c>
      <c r="I1227" t="s">
        <v>34</v>
      </c>
      <c r="J1227">
        <v>96</v>
      </c>
      <c r="K1227">
        <v>8756</v>
      </c>
      <c r="L1227">
        <v>14181</v>
      </c>
      <c r="M1227">
        <v>840576</v>
      </c>
      <c r="N1227">
        <v>1361376</v>
      </c>
      <c r="O1227">
        <v>520800</v>
      </c>
    </row>
    <row r="1228" spans="1:15" x14ac:dyDescent="0.3">
      <c r="A1228" s="16">
        <v>43886</v>
      </c>
      <c r="B1228" t="s">
        <v>3</v>
      </c>
      <c r="C1228" t="s">
        <v>9</v>
      </c>
      <c r="D1228" t="s">
        <v>24</v>
      </c>
      <c r="E1228">
        <v>2020</v>
      </c>
      <c r="F1228" t="s">
        <v>33</v>
      </c>
      <c r="G1228" s="16">
        <v>43886</v>
      </c>
      <c r="H1228" t="s">
        <v>1281</v>
      </c>
      <c r="I1228" t="s">
        <v>34</v>
      </c>
      <c r="J1228">
        <v>12</v>
      </c>
      <c r="K1228">
        <v>8278</v>
      </c>
      <c r="L1228">
        <v>15199</v>
      </c>
      <c r="M1228">
        <v>99336</v>
      </c>
      <c r="N1228">
        <v>182388</v>
      </c>
      <c r="O1228">
        <v>83052</v>
      </c>
    </row>
    <row r="1229" spans="1:15" x14ac:dyDescent="0.3">
      <c r="A1229" s="16">
        <v>43168</v>
      </c>
      <c r="B1229" t="s">
        <v>5</v>
      </c>
      <c r="C1229" t="s">
        <v>16</v>
      </c>
      <c r="D1229" t="s">
        <v>26</v>
      </c>
      <c r="E1229">
        <v>2018</v>
      </c>
      <c r="F1229" t="s">
        <v>33</v>
      </c>
      <c r="G1229" s="16">
        <v>43168</v>
      </c>
      <c r="H1229" t="s">
        <v>2205</v>
      </c>
      <c r="I1229" t="s">
        <v>35</v>
      </c>
      <c r="J1229">
        <v>66</v>
      </c>
      <c r="K1229">
        <v>2854</v>
      </c>
      <c r="L1229">
        <v>5445</v>
      </c>
      <c r="M1229">
        <v>188364</v>
      </c>
      <c r="N1229">
        <v>359370</v>
      </c>
      <c r="O1229">
        <v>171006</v>
      </c>
    </row>
    <row r="1230" spans="1:15" x14ac:dyDescent="0.3">
      <c r="A1230" s="16">
        <v>43551</v>
      </c>
      <c r="B1230" t="s">
        <v>4</v>
      </c>
      <c r="C1230" t="s">
        <v>15</v>
      </c>
      <c r="D1230" t="s">
        <v>27</v>
      </c>
      <c r="E1230">
        <v>2019</v>
      </c>
      <c r="F1230" t="s">
        <v>33</v>
      </c>
      <c r="G1230" s="16">
        <v>43551</v>
      </c>
      <c r="H1230" t="s">
        <v>2200</v>
      </c>
      <c r="I1230" t="s">
        <v>34</v>
      </c>
      <c r="J1230">
        <v>16</v>
      </c>
      <c r="K1230">
        <v>6617</v>
      </c>
      <c r="L1230">
        <v>12461</v>
      </c>
      <c r="M1230">
        <v>105872</v>
      </c>
      <c r="N1230">
        <v>199376</v>
      </c>
      <c r="O1230">
        <v>93504</v>
      </c>
    </row>
    <row r="1231" spans="1:15" x14ac:dyDescent="0.3">
      <c r="A1231" s="16">
        <v>42766</v>
      </c>
      <c r="B1231" t="s">
        <v>6</v>
      </c>
      <c r="C1231" t="s">
        <v>22</v>
      </c>
      <c r="D1231" t="s">
        <v>26</v>
      </c>
      <c r="E1231">
        <v>2017</v>
      </c>
      <c r="F1231" t="s">
        <v>33</v>
      </c>
      <c r="G1231" s="16">
        <v>42766</v>
      </c>
      <c r="H1231" t="s">
        <v>2199</v>
      </c>
      <c r="I1231" t="s">
        <v>34</v>
      </c>
      <c r="J1231">
        <v>98</v>
      </c>
      <c r="K1231">
        <v>4233</v>
      </c>
      <c r="L1231">
        <v>10323</v>
      </c>
      <c r="M1231">
        <v>414834</v>
      </c>
      <c r="N1231">
        <v>1011654</v>
      </c>
      <c r="O1231">
        <v>596820</v>
      </c>
    </row>
    <row r="1232" spans="1:15" x14ac:dyDescent="0.3">
      <c r="A1232" s="16">
        <v>43905</v>
      </c>
      <c r="B1232" t="s">
        <v>3</v>
      </c>
      <c r="C1232" t="s">
        <v>8</v>
      </c>
      <c r="D1232" t="s">
        <v>27</v>
      </c>
      <c r="E1232">
        <v>2020</v>
      </c>
      <c r="F1232" t="s">
        <v>33</v>
      </c>
      <c r="G1232" s="16">
        <v>43905</v>
      </c>
      <c r="H1232" t="s">
        <v>2197</v>
      </c>
      <c r="I1232" t="s">
        <v>35</v>
      </c>
      <c r="J1232">
        <v>93</v>
      </c>
      <c r="K1232">
        <v>4909</v>
      </c>
      <c r="L1232">
        <v>9212</v>
      </c>
      <c r="M1232">
        <v>456537</v>
      </c>
      <c r="N1232">
        <v>856716</v>
      </c>
      <c r="O1232">
        <v>400179</v>
      </c>
    </row>
    <row r="1233" spans="1:15" x14ac:dyDescent="0.3">
      <c r="A1233" s="16">
        <v>43175</v>
      </c>
      <c r="B1233" t="s">
        <v>5</v>
      </c>
      <c r="C1233" t="s">
        <v>19</v>
      </c>
      <c r="D1233" t="s">
        <v>27</v>
      </c>
      <c r="E1233">
        <v>2018</v>
      </c>
      <c r="F1233" t="s">
        <v>33</v>
      </c>
      <c r="G1233" s="16">
        <v>43175</v>
      </c>
      <c r="H1233" t="s">
        <v>2189</v>
      </c>
      <c r="I1233" t="s">
        <v>35</v>
      </c>
      <c r="J1233">
        <v>20</v>
      </c>
      <c r="K1233">
        <v>5097</v>
      </c>
      <c r="L1233">
        <v>10211</v>
      </c>
      <c r="M1233">
        <v>101940</v>
      </c>
      <c r="N1233">
        <v>204220</v>
      </c>
      <c r="O1233">
        <v>102280</v>
      </c>
    </row>
    <row r="1234" spans="1:15" x14ac:dyDescent="0.3">
      <c r="A1234" s="16">
        <v>43552</v>
      </c>
      <c r="B1234" t="s">
        <v>6</v>
      </c>
      <c r="C1234" t="s">
        <v>20</v>
      </c>
      <c r="D1234" t="s">
        <v>25</v>
      </c>
      <c r="E1234">
        <v>2019</v>
      </c>
      <c r="F1234" t="s">
        <v>33</v>
      </c>
      <c r="G1234" s="16">
        <v>43552</v>
      </c>
      <c r="H1234" t="s">
        <v>2180</v>
      </c>
      <c r="I1234" t="s">
        <v>34</v>
      </c>
      <c r="J1234">
        <v>50</v>
      </c>
      <c r="K1234">
        <v>4435</v>
      </c>
      <c r="L1234">
        <v>10341</v>
      </c>
      <c r="M1234">
        <v>221750</v>
      </c>
      <c r="N1234">
        <v>517050</v>
      </c>
      <c r="O1234">
        <v>295300</v>
      </c>
    </row>
    <row r="1235" spans="1:15" x14ac:dyDescent="0.3">
      <c r="A1235" s="16">
        <v>43187</v>
      </c>
      <c r="B1235" t="s">
        <v>3</v>
      </c>
      <c r="C1235" t="s">
        <v>10</v>
      </c>
      <c r="D1235" t="s">
        <v>26</v>
      </c>
      <c r="E1235">
        <v>2018</v>
      </c>
      <c r="F1235" t="s">
        <v>33</v>
      </c>
      <c r="G1235" s="16">
        <v>43187</v>
      </c>
      <c r="H1235" t="s">
        <v>2179</v>
      </c>
      <c r="I1235" t="s">
        <v>34</v>
      </c>
      <c r="J1235">
        <v>22</v>
      </c>
      <c r="K1235">
        <v>4635</v>
      </c>
      <c r="L1235">
        <v>5829</v>
      </c>
      <c r="M1235">
        <v>101970</v>
      </c>
      <c r="N1235">
        <v>128238</v>
      </c>
      <c r="O1235">
        <v>26268</v>
      </c>
    </row>
    <row r="1236" spans="1:15" x14ac:dyDescent="0.3">
      <c r="A1236" s="16">
        <v>42763</v>
      </c>
      <c r="B1236" t="s">
        <v>6</v>
      </c>
      <c r="C1236" t="s">
        <v>23</v>
      </c>
      <c r="D1236" t="s">
        <v>26</v>
      </c>
      <c r="E1236">
        <v>2017</v>
      </c>
      <c r="F1236" t="s">
        <v>33</v>
      </c>
      <c r="G1236" s="16">
        <v>42763</v>
      </c>
      <c r="H1236" t="s">
        <v>2174</v>
      </c>
      <c r="I1236" t="s">
        <v>35</v>
      </c>
      <c r="J1236">
        <v>22</v>
      </c>
      <c r="K1236">
        <v>3886</v>
      </c>
      <c r="L1236">
        <v>9722</v>
      </c>
      <c r="M1236">
        <v>85492</v>
      </c>
      <c r="N1236">
        <v>213884</v>
      </c>
      <c r="O1236">
        <v>128392</v>
      </c>
    </row>
    <row r="1237" spans="1:15" x14ac:dyDescent="0.3">
      <c r="A1237" s="16">
        <v>43525</v>
      </c>
      <c r="B1237" t="s">
        <v>4</v>
      </c>
      <c r="C1237" t="s">
        <v>13</v>
      </c>
      <c r="D1237" t="s">
        <v>26</v>
      </c>
      <c r="E1237">
        <v>2019</v>
      </c>
      <c r="F1237" t="s">
        <v>33</v>
      </c>
      <c r="G1237" s="16">
        <v>43525</v>
      </c>
      <c r="H1237" t="s">
        <v>2172</v>
      </c>
      <c r="I1237" t="s">
        <v>35</v>
      </c>
      <c r="J1237">
        <v>93</v>
      </c>
      <c r="K1237">
        <v>6339</v>
      </c>
      <c r="L1237">
        <v>10250</v>
      </c>
      <c r="M1237">
        <v>589527</v>
      </c>
      <c r="N1237">
        <v>953250</v>
      </c>
      <c r="O1237">
        <v>363723</v>
      </c>
    </row>
    <row r="1238" spans="1:15" x14ac:dyDescent="0.3">
      <c r="A1238" s="16">
        <v>43166</v>
      </c>
      <c r="B1238" t="s">
        <v>4</v>
      </c>
      <c r="C1238" t="s">
        <v>14</v>
      </c>
      <c r="D1238" t="s">
        <v>26</v>
      </c>
      <c r="E1238">
        <v>2018</v>
      </c>
      <c r="F1238" t="s">
        <v>33</v>
      </c>
      <c r="G1238" s="16">
        <v>43166</v>
      </c>
      <c r="H1238" t="s">
        <v>2170</v>
      </c>
      <c r="I1238" t="s">
        <v>35</v>
      </c>
      <c r="J1238">
        <v>40</v>
      </c>
      <c r="K1238">
        <v>7360</v>
      </c>
      <c r="L1238">
        <v>12357</v>
      </c>
      <c r="M1238">
        <v>294400</v>
      </c>
      <c r="N1238">
        <v>494280</v>
      </c>
      <c r="O1238">
        <v>199880</v>
      </c>
    </row>
    <row r="1239" spans="1:15" x14ac:dyDescent="0.3">
      <c r="A1239" s="16">
        <v>43545</v>
      </c>
      <c r="B1239" t="s">
        <v>4</v>
      </c>
      <c r="C1239" t="s">
        <v>13</v>
      </c>
      <c r="D1239" t="s">
        <v>24</v>
      </c>
      <c r="E1239">
        <v>2019</v>
      </c>
      <c r="F1239" t="s">
        <v>33</v>
      </c>
      <c r="G1239" s="16">
        <v>43545</v>
      </c>
      <c r="H1239" t="s">
        <v>1292</v>
      </c>
      <c r="I1239" t="s">
        <v>35</v>
      </c>
      <c r="J1239">
        <v>20</v>
      </c>
      <c r="K1239">
        <v>2675</v>
      </c>
      <c r="L1239">
        <v>7391</v>
      </c>
      <c r="M1239">
        <v>53500</v>
      </c>
      <c r="N1239">
        <v>147820</v>
      </c>
      <c r="O1239">
        <v>94320</v>
      </c>
    </row>
    <row r="1240" spans="1:15" x14ac:dyDescent="0.3">
      <c r="A1240" s="16">
        <v>43477</v>
      </c>
      <c r="B1240" t="s">
        <v>4</v>
      </c>
      <c r="C1240" t="s">
        <v>13</v>
      </c>
      <c r="D1240" t="s">
        <v>26</v>
      </c>
      <c r="E1240">
        <v>2019</v>
      </c>
      <c r="F1240" t="s">
        <v>33</v>
      </c>
      <c r="G1240" s="16">
        <v>43477</v>
      </c>
      <c r="H1240" t="s">
        <v>2158</v>
      </c>
      <c r="I1240" t="s">
        <v>34</v>
      </c>
      <c r="J1240">
        <v>59</v>
      </c>
      <c r="K1240">
        <v>4859</v>
      </c>
      <c r="L1240">
        <v>7598</v>
      </c>
      <c r="M1240">
        <v>286681</v>
      </c>
      <c r="N1240">
        <v>448282</v>
      </c>
      <c r="O1240">
        <v>161601</v>
      </c>
    </row>
    <row r="1241" spans="1:15" x14ac:dyDescent="0.3">
      <c r="A1241" s="16">
        <v>42804</v>
      </c>
      <c r="B1241" t="s">
        <v>3</v>
      </c>
      <c r="C1241" t="s">
        <v>7</v>
      </c>
      <c r="D1241" t="s">
        <v>27</v>
      </c>
      <c r="E1241">
        <v>2017</v>
      </c>
      <c r="F1241" t="s">
        <v>33</v>
      </c>
      <c r="G1241" s="16">
        <v>42804</v>
      </c>
      <c r="H1241" t="s">
        <v>1294</v>
      </c>
      <c r="I1241" t="s">
        <v>34</v>
      </c>
      <c r="J1241">
        <v>89</v>
      </c>
      <c r="K1241">
        <v>4108</v>
      </c>
      <c r="L1241">
        <v>6645</v>
      </c>
      <c r="M1241">
        <v>365612</v>
      </c>
      <c r="N1241">
        <v>591405</v>
      </c>
      <c r="O1241">
        <v>225793</v>
      </c>
    </row>
    <row r="1242" spans="1:15" x14ac:dyDescent="0.3">
      <c r="A1242" s="16">
        <v>43529</v>
      </c>
      <c r="B1242" t="s">
        <v>6</v>
      </c>
      <c r="C1242" t="s">
        <v>21</v>
      </c>
      <c r="D1242" t="s">
        <v>25</v>
      </c>
      <c r="E1242">
        <v>2019</v>
      </c>
      <c r="F1242" t="s">
        <v>33</v>
      </c>
      <c r="G1242" s="16">
        <v>43529</v>
      </c>
      <c r="H1242" t="s">
        <v>2153</v>
      </c>
      <c r="I1242" t="s">
        <v>34</v>
      </c>
      <c r="J1242">
        <v>13</v>
      </c>
      <c r="K1242">
        <v>3848</v>
      </c>
      <c r="L1242">
        <v>8707</v>
      </c>
      <c r="M1242">
        <v>50024</v>
      </c>
      <c r="N1242">
        <v>113191</v>
      </c>
      <c r="O1242">
        <v>63167</v>
      </c>
    </row>
    <row r="1243" spans="1:15" x14ac:dyDescent="0.3">
      <c r="A1243" s="16">
        <v>43554</v>
      </c>
      <c r="B1243" t="s">
        <v>4</v>
      </c>
      <c r="C1243" t="s">
        <v>14</v>
      </c>
      <c r="D1243" t="s">
        <v>24</v>
      </c>
      <c r="E1243">
        <v>2019</v>
      </c>
      <c r="F1243" t="s">
        <v>33</v>
      </c>
      <c r="G1243" s="16">
        <v>43554</v>
      </c>
      <c r="H1243" t="s">
        <v>2150</v>
      </c>
      <c r="I1243" t="s">
        <v>35</v>
      </c>
      <c r="J1243">
        <v>65</v>
      </c>
      <c r="K1243">
        <v>2067</v>
      </c>
      <c r="L1243">
        <v>3491</v>
      </c>
      <c r="M1243">
        <v>134355</v>
      </c>
      <c r="N1243">
        <v>226915</v>
      </c>
      <c r="O1243">
        <v>92560</v>
      </c>
    </row>
    <row r="1244" spans="1:15" x14ac:dyDescent="0.3">
      <c r="A1244" s="16">
        <v>43518</v>
      </c>
      <c r="B1244" t="s">
        <v>4</v>
      </c>
      <c r="C1244" t="s">
        <v>14</v>
      </c>
      <c r="D1244" t="s">
        <v>26</v>
      </c>
      <c r="E1244">
        <v>2019</v>
      </c>
      <c r="F1244" t="s">
        <v>33</v>
      </c>
      <c r="G1244" s="16">
        <v>43518</v>
      </c>
      <c r="H1244" t="s">
        <v>1297</v>
      </c>
      <c r="I1244" t="s">
        <v>35</v>
      </c>
      <c r="J1244">
        <v>49</v>
      </c>
      <c r="K1244">
        <v>7111</v>
      </c>
      <c r="L1244">
        <v>10082</v>
      </c>
      <c r="M1244">
        <v>348439</v>
      </c>
      <c r="N1244">
        <v>494018</v>
      </c>
      <c r="O1244">
        <v>145579</v>
      </c>
    </row>
    <row r="1245" spans="1:15" x14ac:dyDescent="0.3">
      <c r="A1245" s="16">
        <v>43518</v>
      </c>
      <c r="B1245" t="s">
        <v>3</v>
      </c>
      <c r="C1245" t="s">
        <v>9</v>
      </c>
      <c r="D1245" t="s">
        <v>24</v>
      </c>
      <c r="E1245">
        <v>2019</v>
      </c>
      <c r="F1245" t="s">
        <v>33</v>
      </c>
      <c r="G1245" s="16">
        <v>43518</v>
      </c>
      <c r="H1245" t="s">
        <v>2149</v>
      </c>
      <c r="I1245" t="s">
        <v>35</v>
      </c>
      <c r="J1245">
        <v>62</v>
      </c>
      <c r="K1245">
        <v>6256</v>
      </c>
      <c r="L1245">
        <v>7889</v>
      </c>
      <c r="M1245">
        <v>387872</v>
      </c>
      <c r="N1245">
        <v>489118</v>
      </c>
      <c r="O1245">
        <v>101246</v>
      </c>
    </row>
    <row r="1246" spans="1:15" x14ac:dyDescent="0.3">
      <c r="A1246" s="16">
        <v>43910</v>
      </c>
      <c r="B1246" t="s">
        <v>3</v>
      </c>
      <c r="C1246" t="s">
        <v>9</v>
      </c>
      <c r="D1246" t="s">
        <v>27</v>
      </c>
      <c r="E1246">
        <v>2020</v>
      </c>
      <c r="F1246" t="s">
        <v>33</v>
      </c>
      <c r="G1246" s="16">
        <v>43910</v>
      </c>
      <c r="H1246" t="s">
        <v>2148</v>
      </c>
      <c r="I1246" t="s">
        <v>35</v>
      </c>
      <c r="J1246">
        <v>81</v>
      </c>
      <c r="K1246">
        <v>7797</v>
      </c>
      <c r="L1246">
        <v>12994</v>
      </c>
      <c r="M1246">
        <v>631557</v>
      </c>
      <c r="N1246">
        <v>1052514</v>
      </c>
      <c r="O1246">
        <v>420957</v>
      </c>
    </row>
    <row r="1247" spans="1:15" x14ac:dyDescent="0.3">
      <c r="A1247" s="16">
        <v>42805</v>
      </c>
      <c r="B1247" t="s">
        <v>4</v>
      </c>
      <c r="C1247" t="s">
        <v>13</v>
      </c>
      <c r="D1247" t="s">
        <v>26</v>
      </c>
      <c r="E1247">
        <v>2017</v>
      </c>
      <c r="F1247" t="s">
        <v>33</v>
      </c>
      <c r="G1247" s="16">
        <v>42805</v>
      </c>
      <c r="H1247" t="s">
        <v>2142</v>
      </c>
      <c r="I1247" t="s">
        <v>34</v>
      </c>
      <c r="J1247">
        <v>95</v>
      </c>
      <c r="K1247">
        <v>7998</v>
      </c>
      <c r="L1247">
        <v>9917</v>
      </c>
      <c r="M1247">
        <v>759810</v>
      </c>
      <c r="N1247">
        <v>942115</v>
      </c>
      <c r="O1247">
        <v>182305</v>
      </c>
    </row>
    <row r="1248" spans="1:15" x14ac:dyDescent="0.3">
      <c r="A1248" s="16">
        <v>43482</v>
      </c>
      <c r="B1248" t="s">
        <v>6</v>
      </c>
      <c r="C1248" t="s">
        <v>22</v>
      </c>
      <c r="D1248" t="s">
        <v>25</v>
      </c>
      <c r="E1248">
        <v>2019</v>
      </c>
      <c r="F1248" t="s">
        <v>33</v>
      </c>
      <c r="G1248" s="16">
        <v>43482</v>
      </c>
      <c r="H1248" t="s">
        <v>2140</v>
      </c>
      <c r="I1248" t="s">
        <v>35</v>
      </c>
      <c r="J1248">
        <v>54</v>
      </c>
      <c r="K1248">
        <v>8992</v>
      </c>
      <c r="L1248">
        <v>14425</v>
      </c>
      <c r="M1248">
        <v>485568</v>
      </c>
      <c r="N1248">
        <v>778950</v>
      </c>
      <c r="O1248">
        <v>293382</v>
      </c>
    </row>
    <row r="1249" spans="1:15" x14ac:dyDescent="0.3">
      <c r="A1249" s="16">
        <v>43506</v>
      </c>
      <c r="B1249" t="s">
        <v>6</v>
      </c>
      <c r="C1249" t="s">
        <v>22</v>
      </c>
      <c r="D1249" t="s">
        <v>27</v>
      </c>
      <c r="E1249">
        <v>2019</v>
      </c>
      <c r="F1249" t="s">
        <v>33</v>
      </c>
      <c r="G1249" s="16">
        <v>43506</v>
      </c>
      <c r="H1249" t="s">
        <v>1302</v>
      </c>
      <c r="I1249" t="s">
        <v>34</v>
      </c>
      <c r="J1249">
        <v>12</v>
      </c>
      <c r="K1249">
        <v>5179</v>
      </c>
      <c r="L1249">
        <v>8275</v>
      </c>
      <c r="M1249">
        <v>62148</v>
      </c>
      <c r="N1249">
        <v>99300</v>
      </c>
      <c r="O1249">
        <v>37152</v>
      </c>
    </row>
    <row r="1250" spans="1:15" x14ac:dyDescent="0.3">
      <c r="A1250" s="16">
        <v>43169</v>
      </c>
      <c r="B1250" t="s">
        <v>4</v>
      </c>
      <c r="C1250" t="s">
        <v>13</v>
      </c>
      <c r="D1250" t="s">
        <v>27</v>
      </c>
      <c r="E1250">
        <v>2018</v>
      </c>
      <c r="F1250" t="s">
        <v>33</v>
      </c>
      <c r="G1250" s="16">
        <v>43169</v>
      </c>
      <c r="H1250" t="s">
        <v>2139</v>
      </c>
      <c r="I1250" t="s">
        <v>35</v>
      </c>
      <c r="J1250">
        <v>93</v>
      </c>
      <c r="K1250">
        <v>4704</v>
      </c>
      <c r="L1250">
        <v>9221</v>
      </c>
      <c r="M1250">
        <v>437472</v>
      </c>
      <c r="N1250">
        <v>857553</v>
      </c>
      <c r="O1250">
        <v>420081</v>
      </c>
    </row>
    <row r="1251" spans="1:15" x14ac:dyDescent="0.3">
      <c r="A1251" s="16">
        <v>42796</v>
      </c>
      <c r="B1251" t="s">
        <v>4</v>
      </c>
      <c r="C1251" t="s">
        <v>12</v>
      </c>
      <c r="D1251" t="s">
        <v>27</v>
      </c>
      <c r="E1251">
        <v>2017</v>
      </c>
      <c r="F1251" t="s">
        <v>33</v>
      </c>
      <c r="G1251" s="16">
        <v>42796</v>
      </c>
      <c r="H1251" t="s">
        <v>1304</v>
      </c>
      <c r="I1251" t="s">
        <v>34</v>
      </c>
      <c r="J1251">
        <v>85</v>
      </c>
      <c r="K1251">
        <v>5303</v>
      </c>
      <c r="L1251">
        <v>9332</v>
      </c>
      <c r="M1251">
        <v>450755</v>
      </c>
      <c r="N1251">
        <v>793220</v>
      </c>
      <c r="O1251">
        <v>342465</v>
      </c>
    </row>
    <row r="1252" spans="1:15" x14ac:dyDescent="0.3">
      <c r="A1252" s="16">
        <v>42818</v>
      </c>
      <c r="B1252" t="s">
        <v>5</v>
      </c>
      <c r="C1252" t="s">
        <v>18</v>
      </c>
      <c r="D1252" t="s">
        <v>26</v>
      </c>
      <c r="E1252">
        <v>2017</v>
      </c>
      <c r="F1252" t="s">
        <v>33</v>
      </c>
      <c r="G1252" s="16">
        <v>42818</v>
      </c>
      <c r="H1252" t="s">
        <v>2130</v>
      </c>
      <c r="I1252" t="s">
        <v>35</v>
      </c>
      <c r="J1252">
        <v>83</v>
      </c>
      <c r="K1252">
        <v>7530</v>
      </c>
      <c r="L1252">
        <v>12880</v>
      </c>
      <c r="M1252">
        <v>624990</v>
      </c>
      <c r="N1252">
        <v>1069040</v>
      </c>
      <c r="O1252">
        <v>444050</v>
      </c>
    </row>
    <row r="1253" spans="1:15" x14ac:dyDescent="0.3">
      <c r="A1253" s="16">
        <v>43159</v>
      </c>
      <c r="B1253" t="s">
        <v>4</v>
      </c>
      <c r="C1253" t="s">
        <v>15</v>
      </c>
      <c r="D1253" t="s">
        <v>26</v>
      </c>
      <c r="E1253">
        <v>2018</v>
      </c>
      <c r="F1253" t="s">
        <v>33</v>
      </c>
      <c r="G1253" s="16">
        <v>43159</v>
      </c>
      <c r="H1253" t="s">
        <v>1306</v>
      </c>
      <c r="I1253" t="s">
        <v>34</v>
      </c>
      <c r="J1253">
        <v>80</v>
      </c>
      <c r="K1253">
        <v>8981</v>
      </c>
      <c r="L1253">
        <v>11175</v>
      </c>
      <c r="M1253">
        <v>718480</v>
      </c>
      <c r="N1253">
        <v>894000</v>
      </c>
      <c r="O1253">
        <v>175520</v>
      </c>
    </row>
    <row r="1254" spans="1:15" x14ac:dyDescent="0.3">
      <c r="A1254" s="16">
        <v>43190</v>
      </c>
      <c r="B1254" t="s">
        <v>6</v>
      </c>
      <c r="C1254" t="s">
        <v>22</v>
      </c>
      <c r="D1254" t="s">
        <v>24</v>
      </c>
      <c r="E1254">
        <v>2018</v>
      </c>
      <c r="F1254" t="s">
        <v>33</v>
      </c>
      <c r="G1254" s="16">
        <v>43190</v>
      </c>
      <c r="H1254" t="s">
        <v>2123</v>
      </c>
      <c r="I1254" t="s">
        <v>35</v>
      </c>
      <c r="J1254">
        <v>94</v>
      </c>
      <c r="K1254">
        <v>6910</v>
      </c>
      <c r="L1254">
        <v>10522</v>
      </c>
      <c r="M1254">
        <v>649540</v>
      </c>
      <c r="N1254">
        <v>989068</v>
      </c>
      <c r="O1254">
        <v>339528</v>
      </c>
    </row>
    <row r="1255" spans="1:15" x14ac:dyDescent="0.3">
      <c r="A1255" s="16">
        <v>43859</v>
      </c>
      <c r="B1255" t="s">
        <v>4</v>
      </c>
      <c r="C1255" t="s">
        <v>15</v>
      </c>
      <c r="D1255" t="s">
        <v>25</v>
      </c>
      <c r="E1255">
        <v>2020</v>
      </c>
      <c r="F1255" t="s">
        <v>33</v>
      </c>
      <c r="G1255" s="16">
        <v>43859</v>
      </c>
      <c r="H1255" t="s">
        <v>2117</v>
      </c>
      <c r="I1255" t="s">
        <v>34</v>
      </c>
      <c r="J1255">
        <v>61</v>
      </c>
      <c r="K1255">
        <v>5444</v>
      </c>
      <c r="L1255">
        <v>12426</v>
      </c>
      <c r="M1255">
        <v>332084</v>
      </c>
      <c r="N1255">
        <v>757986</v>
      </c>
      <c r="O1255">
        <v>425902</v>
      </c>
    </row>
    <row r="1256" spans="1:15" x14ac:dyDescent="0.3">
      <c r="A1256" s="16">
        <v>43537</v>
      </c>
      <c r="B1256" t="s">
        <v>5</v>
      </c>
      <c r="C1256" t="s">
        <v>17</v>
      </c>
      <c r="D1256" t="s">
        <v>27</v>
      </c>
      <c r="E1256">
        <v>2019</v>
      </c>
      <c r="F1256" t="s">
        <v>33</v>
      </c>
      <c r="G1256" s="16">
        <v>43537</v>
      </c>
      <c r="H1256" t="s">
        <v>1309</v>
      </c>
      <c r="I1256" t="s">
        <v>35</v>
      </c>
      <c r="J1256">
        <v>27</v>
      </c>
      <c r="K1256">
        <v>3910</v>
      </c>
      <c r="L1256">
        <v>5656</v>
      </c>
      <c r="M1256">
        <v>105570</v>
      </c>
      <c r="N1256">
        <v>152712</v>
      </c>
      <c r="O1256">
        <v>47142</v>
      </c>
    </row>
    <row r="1257" spans="1:15" x14ac:dyDescent="0.3">
      <c r="A1257" s="16">
        <v>43540</v>
      </c>
      <c r="B1257" t="s">
        <v>4</v>
      </c>
      <c r="C1257" t="s">
        <v>12</v>
      </c>
      <c r="D1257" t="s">
        <v>25</v>
      </c>
      <c r="E1257">
        <v>2019</v>
      </c>
      <c r="F1257" t="s">
        <v>33</v>
      </c>
      <c r="G1257" s="16">
        <v>43540</v>
      </c>
      <c r="H1257" t="s">
        <v>2114</v>
      </c>
      <c r="I1257" t="s">
        <v>35</v>
      </c>
      <c r="J1257">
        <v>74</v>
      </c>
      <c r="K1257">
        <v>6752</v>
      </c>
      <c r="L1257">
        <v>9573</v>
      </c>
      <c r="M1257">
        <v>499648</v>
      </c>
      <c r="N1257">
        <v>708402</v>
      </c>
      <c r="O1257">
        <v>208754</v>
      </c>
    </row>
    <row r="1258" spans="1:15" x14ac:dyDescent="0.3">
      <c r="A1258" s="16">
        <v>43920</v>
      </c>
      <c r="B1258" t="s">
        <v>4</v>
      </c>
      <c r="C1258" t="s">
        <v>12</v>
      </c>
      <c r="D1258" t="s">
        <v>24</v>
      </c>
      <c r="E1258">
        <v>2020</v>
      </c>
      <c r="F1258" t="s">
        <v>33</v>
      </c>
      <c r="G1258" s="16">
        <v>43920</v>
      </c>
      <c r="H1258" t="s">
        <v>2110</v>
      </c>
      <c r="I1258" t="s">
        <v>34</v>
      </c>
      <c r="J1258">
        <v>20</v>
      </c>
      <c r="K1258">
        <v>6244</v>
      </c>
      <c r="L1258">
        <v>8305</v>
      </c>
      <c r="M1258">
        <v>124880</v>
      </c>
      <c r="N1258">
        <v>166100</v>
      </c>
      <c r="O1258">
        <v>41220</v>
      </c>
    </row>
    <row r="1259" spans="1:15" x14ac:dyDescent="0.3">
      <c r="A1259" s="16">
        <v>42789</v>
      </c>
      <c r="B1259" t="s">
        <v>3</v>
      </c>
      <c r="C1259" t="s">
        <v>8</v>
      </c>
      <c r="D1259" t="s">
        <v>24</v>
      </c>
      <c r="E1259">
        <v>2017</v>
      </c>
      <c r="F1259" t="s">
        <v>33</v>
      </c>
      <c r="G1259" s="16">
        <v>42789</v>
      </c>
      <c r="H1259" t="s">
        <v>1312</v>
      </c>
      <c r="I1259" t="s">
        <v>35</v>
      </c>
      <c r="J1259">
        <v>92</v>
      </c>
      <c r="K1259">
        <v>7366</v>
      </c>
      <c r="L1259">
        <v>10281</v>
      </c>
      <c r="M1259">
        <v>677672</v>
      </c>
      <c r="N1259">
        <v>945852</v>
      </c>
      <c r="O1259">
        <v>268180</v>
      </c>
    </row>
    <row r="1260" spans="1:15" x14ac:dyDescent="0.3">
      <c r="A1260" s="16">
        <v>43131</v>
      </c>
      <c r="B1260" t="s">
        <v>4</v>
      </c>
      <c r="C1260" t="s">
        <v>15</v>
      </c>
      <c r="D1260" t="s">
        <v>24</v>
      </c>
      <c r="E1260">
        <v>2018</v>
      </c>
      <c r="F1260" t="s">
        <v>33</v>
      </c>
      <c r="G1260" s="16">
        <v>43131</v>
      </c>
      <c r="H1260" t="s">
        <v>2107</v>
      </c>
      <c r="I1260" t="s">
        <v>34</v>
      </c>
      <c r="J1260">
        <v>31</v>
      </c>
      <c r="K1260">
        <v>6679</v>
      </c>
      <c r="L1260">
        <v>8130</v>
      </c>
      <c r="M1260">
        <v>207049</v>
      </c>
      <c r="N1260">
        <v>252030</v>
      </c>
      <c r="O1260">
        <v>44981</v>
      </c>
    </row>
    <row r="1261" spans="1:15" x14ac:dyDescent="0.3">
      <c r="A1261" s="16">
        <v>43832</v>
      </c>
      <c r="B1261" t="s">
        <v>5</v>
      </c>
      <c r="C1261" t="s">
        <v>16</v>
      </c>
      <c r="D1261" t="s">
        <v>25</v>
      </c>
      <c r="E1261">
        <v>2020</v>
      </c>
      <c r="F1261" t="s">
        <v>33</v>
      </c>
      <c r="G1261" s="16">
        <v>43832</v>
      </c>
      <c r="H1261" t="s">
        <v>2106</v>
      </c>
      <c r="I1261" t="s">
        <v>34</v>
      </c>
      <c r="J1261">
        <v>56</v>
      </c>
      <c r="K1261">
        <v>5421</v>
      </c>
      <c r="L1261">
        <v>6534</v>
      </c>
      <c r="M1261">
        <v>303576</v>
      </c>
      <c r="N1261">
        <v>365904</v>
      </c>
      <c r="O1261">
        <v>62328</v>
      </c>
    </row>
    <row r="1262" spans="1:15" x14ac:dyDescent="0.3">
      <c r="A1262" s="16">
        <v>42820</v>
      </c>
      <c r="B1262" t="s">
        <v>3</v>
      </c>
      <c r="C1262" t="s">
        <v>7</v>
      </c>
      <c r="D1262" t="s">
        <v>27</v>
      </c>
      <c r="E1262">
        <v>2017</v>
      </c>
      <c r="F1262" t="s">
        <v>33</v>
      </c>
      <c r="G1262" s="16">
        <v>42820</v>
      </c>
      <c r="H1262" t="s">
        <v>2105</v>
      </c>
      <c r="I1262" t="s">
        <v>34</v>
      </c>
      <c r="J1262">
        <v>13</v>
      </c>
      <c r="K1262">
        <v>2945</v>
      </c>
      <c r="L1262">
        <v>9055</v>
      </c>
      <c r="M1262">
        <v>38285</v>
      </c>
      <c r="N1262">
        <v>117715</v>
      </c>
      <c r="O1262">
        <v>79430</v>
      </c>
    </row>
    <row r="1263" spans="1:15" x14ac:dyDescent="0.3">
      <c r="A1263" s="16">
        <v>43910</v>
      </c>
      <c r="B1263" t="s">
        <v>4</v>
      </c>
      <c r="C1263" t="s">
        <v>14</v>
      </c>
      <c r="D1263" t="s">
        <v>27</v>
      </c>
      <c r="E1263">
        <v>2020</v>
      </c>
      <c r="F1263" t="s">
        <v>33</v>
      </c>
      <c r="G1263" s="16">
        <v>43910</v>
      </c>
      <c r="H1263" t="s">
        <v>2100</v>
      </c>
      <c r="I1263" t="s">
        <v>34</v>
      </c>
      <c r="J1263">
        <v>16</v>
      </c>
      <c r="K1263">
        <v>8844</v>
      </c>
      <c r="L1263">
        <v>12767</v>
      </c>
      <c r="M1263">
        <v>141504</v>
      </c>
      <c r="N1263">
        <v>204272</v>
      </c>
      <c r="O1263">
        <v>62768</v>
      </c>
    </row>
    <row r="1264" spans="1:15" x14ac:dyDescent="0.3">
      <c r="A1264" s="16">
        <v>43174</v>
      </c>
      <c r="B1264" t="s">
        <v>4</v>
      </c>
      <c r="C1264" t="s">
        <v>14</v>
      </c>
      <c r="D1264" t="s">
        <v>27</v>
      </c>
      <c r="E1264">
        <v>2018</v>
      </c>
      <c r="F1264" t="s">
        <v>33</v>
      </c>
      <c r="G1264" s="16">
        <v>43174</v>
      </c>
      <c r="H1264" t="s">
        <v>2098</v>
      </c>
      <c r="I1264" t="s">
        <v>34</v>
      </c>
      <c r="J1264">
        <v>45</v>
      </c>
      <c r="K1264">
        <v>4463</v>
      </c>
      <c r="L1264">
        <v>6312</v>
      </c>
      <c r="M1264">
        <v>200835</v>
      </c>
      <c r="N1264">
        <v>284040</v>
      </c>
      <c r="O1264">
        <v>83205</v>
      </c>
    </row>
    <row r="1265" spans="1:15" x14ac:dyDescent="0.3">
      <c r="A1265" s="16">
        <v>43102</v>
      </c>
      <c r="B1265" t="s">
        <v>5</v>
      </c>
      <c r="C1265" t="s">
        <v>18</v>
      </c>
      <c r="D1265" t="s">
        <v>25</v>
      </c>
      <c r="E1265">
        <v>2018</v>
      </c>
      <c r="F1265" t="s">
        <v>33</v>
      </c>
      <c r="G1265" s="16">
        <v>43102</v>
      </c>
      <c r="H1265" t="s">
        <v>2094</v>
      </c>
      <c r="I1265" t="s">
        <v>34</v>
      </c>
      <c r="J1265">
        <v>72</v>
      </c>
      <c r="K1265">
        <v>6386</v>
      </c>
      <c r="L1265">
        <v>12067</v>
      </c>
      <c r="M1265">
        <v>459792</v>
      </c>
      <c r="N1265">
        <v>868824</v>
      </c>
      <c r="O1265">
        <v>409032</v>
      </c>
    </row>
    <row r="1266" spans="1:15" x14ac:dyDescent="0.3">
      <c r="A1266" s="16">
        <v>42755</v>
      </c>
      <c r="B1266" t="s">
        <v>5</v>
      </c>
      <c r="C1266" t="s">
        <v>19</v>
      </c>
      <c r="D1266" t="s">
        <v>26</v>
      </c>
      <c r="E1266">
        <v>2017</v>
      </c>
      <c r="F1266" t="s">
        <v>33</v>
      </c>
      <c r="G1266" s="16">
        <v>42755</v>
      </c>
      <c r="H1266" t="s">
        <v>2089</v>
      </c>
      <c r="I1266" t="s">
        <v>35</v>
      </c>
      <c r="J1266">
        <v>56</v>
      </c>
      <c r="K1266">
        <v>4927</v>
      </c>
      <c r="L1266">
        <v>10318</v>
      </c>
      <c r="M1266">
        <v>275912</v>
      </c>
      <c r="N1266">
        <v>577808</v>
      </c>
      <c r="O1266">
        <v>301896</v>
      </c>
    </row>
    <row r="1267" spans="1:15" x14ac:dyDescent="0.3">
      <c r="A1267" s="16">
        <v>43144</v>
      </c>
      <c r="B1267" t="s">
        <v>6</v>
      </c>
      <c r="C1267" t="s">
        <v>20</v>
      </c>
      <c r="D1267" t="s">
        <v>24</v>
      </c>
      <c r="E1267">
        <v>2018</v>
      </c>
      <c r="F1267" t="s">
        <v>33</v>
      </c>
      <c r="G1267" s="16">
        <v>43144</v>
      </c>
      <c r="H1267" t="s">
        <v>1320</v>
      </c>
      <c r="I1267" t="s">
        <v>35</v>
      </c>
      <c r="J1267">
        <v>29</v>
      </c>
      <c r="K1267">
        <v>2156</v>
      </c>
      <c r="L1267">
        <v>5312</v>
      </c>
      <c r="M1267">
        <v>62524</v>
      </c>
      <c r="N1267">
        <v>154048</v>
      </c>
      <c r="O1267">
        <v>91524</v>
      </c>
    </row>
    <row r="1268" spans="1:15" x14ac:dyDescent="0.3">
      <c r="A1268" s="16">
        <v>42814</v>
      </c>
      <c r="B1268" t="s">
        <v>6</v>
      </c>
      <c r="C1268" t="s">
        <v>22</v>
      </c>
      <c r="D1268" t="s">
        <v>26</v>
      </c>
      <c r="E1268">
        <v>2017</v>
      </c>
      <c r="F1268" t="s">
        <v>33</v>
      </c>
      <c r="G1268" s="16">
        <v>42814</v>
      </c>
      <c r="H1268" t="s">
        <v>2087</v>
      </c>
      <c r="I1268" t="s">
        <v>35</v>
      </c>
      <c r="J1268">
        <v>12</v>
      </c>
      <c r="K1268">
        <v>7153</v>
      </c>
      <c r="L1268">
        <v>11998</v>
      </c>
      <c r="M1268">
        <v>85836</v>
      </c>
      <c r="N1268">
        <v>143976</v>
      </c>
      <c r="O1268">
        <v>58140</v>
      </c>
    </row>
    <row r="1269" spans="1:15" x14ac:dyDescent="0.3">
      <c r="A1269" s="16">
        <v>43536</v>
      </c>
      <c r="B1269" t="s">
        <v>5</v>
      </c>
      <c r="C1269" t="s">
        <v>16</v>
      </c>
      <c r="D1269" t="s">
        <v>26</v>
      </c>
      <c r="E1269">
        <v>2019</v>
      </c>
      <c r="F1269" t="s">
        <v>33</v>
      </c>
      <c r="G1269" s="16">
        <v>43536</v>
      </c>
      <c r="H1269" t="s">
        <v>1322</v>
      </c>
      <c r="I1269" t="s">
        <v>34</v>
      </c>
      <c r="J1269">
        <v>62</v>
      </c>
      <c r="K1269">
        <v>6211</v>
      </c>
      <c r="L1269">
        <v>10329</v>
      </c>
      <c r="M1269">
        <v>385082</v>
      </c>
      <c r="N1269">
        <v>640398</v>
      </c>
      <c r="O1269">
        <v>255316</v>
      </c>
    </row>
    <row r="1270" spans="1:15" x14ac:dyDescent="0.3">
      <c r="A1270" s="16">
        <v>42782</v>
      </c>
      <c r="B1270" t="s">
        <v>4</v>
      </c>
      <c r="C1270" t="s">
        <v>14</v>
      </c>
      <c r="D1270" t="s">
        <v>26</v>
      </c>
      <c r="E1270">
        <v>2017</v>
      </c>
      <c r="F1270" t="s">
        <v>33</v>
      </c>
      <c r="G1270" s="16">
        <v>42782</v>
      </c>
      <c r="H1270" t="s">
        <v>2086</v>
      </c>
      <c r="I1270" t="s">
        <v>34</v>
      </c>
      <c r="J1270">
        <v>53</v>
      </c>
      <c r="K1270">
        <v>7397</v>
      </c>
      <c r="L1270">
        <v>13114</v>
      </c>
      <c r="M1270">
        <v>392041</v>
      </c>
      <c r="N1270">
        <v>695042</v>
      </c>
      <c r="O1270">
        <v>303001</v>
      </c>
    </row>
    <row r="1271" spans="1:15" x14ac:dyDescent="0.3">
      <c r="A1271" s="16">
        <v>43113</v>
      </c>
      <c r="B1271" t="s">
        <v>6</v>
      </c>
      <c r="C1271" t="s">
        <v>21</v>
      </c>
      <c r="D1271" t="s">
        <v>25</v>
      </c>
      <c r="E1271">
        <v>2018</v>
      </c>
      <c r="F1271" t="s">
        <v>33</v>
      </c>
      <c r="G1271" s="16">
        <v>43113</v>
      </c>
      <c r="H1271" t="s">
        <v>2079</v>
      </c>
      <c r="I1271" t="s">
        <v>35</v>
      </c>
      <c r="J1271">
        <v>93</v>
      </c>
      <c r="K1271">
        <v>6455</v>
      </c>
      <c r="L1271">
        <v>11723</v>
      </c>
      <c r="M1271">
        <v>600315</v>
      </c>
      <c r="N1271">
        <v>1090239</v>
      </c>
      <c r="O1271">
        <v>489924</v>
      </c>
    </row>
    <row r="1272" spans="1:15" x14ac:dyDescent="0.3">
      <c r="A1272" s="16">
        <v>43137</v>
      </c>
      <c r="B1272" t="s">
        <v>3</v>
      </c>
      <c r="C1272" t="s">
        <v>8</v>
      </c>
      <c r="D1272" t="s">
        <v>27</v>
      </c>
      <c r="E1272">
        <v>2018</v>
      </c>
      <c r="F1272" t="s">
        <v>33</v>
      </c>
      <c r="G1272" s="16">
        <v>43137</v>
      </c>
      <c r="H1272" t="s">
        <v>2073</v>
      </c>
      <c r="I1272" t="s">
        <v>34</v>
      </c>
      <c r="J1272">
        <v>24</v>
      </c>
      <c r="K1272">
        <v>5405</v>
      </c>
      <c r="L1272">
        <v>6740</v>
      </c>
      <c r="M1272">
        <v>129720</v>
      </c>
      <c r="N1272">
        <v>161760</v>
      </c>
      <c r="O1272">
        <v>32040</v>
      </c>
    </row>
    <row r="1273" spans="1:15" x14ac:dyDescent="0.3">
      <c r="A1273" s="16">
        <v>43839</v>
      </c>
      <c r="B1273" t="s">
        <v>6</v>
      </c>
      <c r="C1273" t="s">
        <v>23</v>
      </c>
      <c r="D1273" t="s">
        <v>24</v>
      </c>
      <c r="E1273">
        <v>2020</v>
      </c>
      <c r="F1273" t="s">
        <v>33</v>
      </c>
      <c r="G1273" s="16">
        <v>43839</v>
      </c>
      <c r="H1273" t="s">
        <v>2069</v>
      </c>
      <c r="I1273" t="s">
        <v>35</v>
      </c>
      <c r="J1273">
        <v>33</v>
      </c>
      <c r="K1273">
        <v>8579</v>
      </c>
      <c r="L1273">
        <v>9681</v>
      </c>
      <c r="M1273">
        <v>283107</v>
      </c>
      <c r="N1273">
        <v>319473</v>
      </c>
      <c r="O1273">
        <v>36366</v>
      </c>
    </row>
    <row r="1274" spans="1:15" x14ac:dyDescent="0.3">
      <c r="A1274" s="16">
        <v>43132</v>
      </c>
      <c r="B1274" t="s">
        <v>6</v>
      </c>
      <c r="C1274" t="s">
        <v>20</v>
      </c>
      <c r="D1274" t="s">
        <v>27</v>
      </c>
      <c r="E1274">
        <v>2018</v>
      </c>
      <c r="F1274" t="s">
        <v>33</v>
      </c>
      <c r="G1274" s="16">
        <v>43132</v>
      </c>
      <c r="H1274" t="s">
        <v>2067</v>
      </c>
      <c r="I1274" t="s">
        <v>35</v>
      </c>
      <c r="J1274">
        <v>20</v>
      </c>
      <c r="K1274">
        <v>6912</v>
      </c>
      <c r="L1274">
        <v>13032</v>
      </c>
      <c r="M1274">
        <v>138240</v>
      </c>
      <c r="N1274">
        <v>260640</v>
      </c>
      <c r="O1274">
        <v>122400</v>
      </c>
    </row>
    <row r="1275" spans="1:15" x14ac:dyDescent="0.3">
      <c r="A1275" s="16">
        <v>43504</v>
      </c>
      <c r="B1275" t="s">
        <v>6</v>
      </c>
      <c r="C1275" t="s">
        <v>20</v>
      </c>
      <c r="D1275" t="s">
        <v>25</v>
      </c>
      <c r="E1275">
        <v>2019</v>
      </c>
      <c r="F1275" t="s">
        <v>33</v>
      </c>
      <c r="G1275" s="16">
        <v>43504</v>
      </c>
      <c r="H1275" t="s">
        <v>2062</v>
      </c>
      <c r="I1275" t="s">
        <v>35</v>
      </c>
      <c r="J1275">
        <v>46</v>
      </c>
      <c r="K1275">
        <v>8810</v>
      </c>
      <c r="L1275">
        <v>13686</v>
      </c>
      <c r="M1275">
        <v>405260</v>
      </c>
      <c r="N1275">
        <v>629556</v>
      </c>
      <c r="O1275">
        <v>224296</v>
      </c>
    </row>
    <row r="1276" spans="1:15" x14ac:dyDescent="0.3">
      <c r="A1276" s="16">
        <v>43883</v>
      </c>
      <c r="B1276" t="s">
        <v>3</v>
      </c>
      <c r="C1276" t="s">
        <v>10</v>
      </c>
      <c r="D1276" t="s">
        <v>27</v>
      </c>
      <c r="E1276">
        <v>2020</v>
      </c>
      <c r="F1276" t="s">
        <v>33</v>
      </c>
      <c r="G1276" s="16">
        <v>43883</v>
      </c>
      <c r="H1276" t="s">
        <v>2061</v>
      </c>
      <c r="I1276" t="s">
        <v>35</v>
      </c>
      <c r="J1276">
        <v>38</v>
      </c>
      <c r="K1276">
        <v>5852</v>
      </c>
      <c r="L1276">
        <v>10376</v>
      </c>
      <c r="M1276">
        <v>222376</v>
      </c>
      <c r="N1276">
        <v>394288</v>
      </c>
      <c r="O1276">
        <v>171912</v>
      </c>
    </row>
    <row r="1277" spans="1:15" x14ac:dyDescent="0.3">
      <c r="A1277" s="16">
        <v>43472</v>
      </c>
      <c r="B1277" t="s">
        <v>4</v>
      </c>
      <c r="C1277" t="s">
        <v>12</v>
      </c>
      <c r="D1277" t="s">
        <v>24</v>
      </c>
      <c r="E1277">
        <v>2019</v>
      </c>
      <c r="F1277" t="s">
        <v>33</v>
      </c>
      <c r="G1277" s="16">
        <v>43472</v>
      </c>
      <c r="H1277" t="s">
        <v>2057</v>
      </c>
      <c r="I1277" t="s">
        <v>34</v>
      </c>
      <c r="J1277">
        <v>24</v>
      </c>
      <c r="K1277">
        <v>7245</v>
      </c>
      <c r="L1277">
        <v>12515</v>
      </c>
      <c r="M1277">
        <v>173880</v>
      </c>
      <c r="N1277">
        <v>300360</v>
      </c>
      <c r="O1277">
        <v>126480</v>
      </c>
    </row>
    <row r="1278" spans="1:15" x14ac:dyDescent="0.3">
      <c r="A1278" s="16">
        <v>43113</v>
      </c>
      <c r="B1278" t="s">
        <v>3</v>
      </c>
      <c r="C1278" t="s">
        <v>8</v>
      </c>
      <c r="D1278" t="s">
        <v>25</v>
      </c>
      <c r="E1278">
        <v>2018</v>
      </c>
      <c r="F1278" t="s">
        <v>33</v>
      </c>
      <c r="G1278" s="16">
        <v>43113</v>
      </c>
      <c r="H1278" t="s">
        <v>2053</v>
      </c>
      <c r="I1278" t="s">
        <v>35</v>
      </c>
      <c r="J1278">
        <v>32</v>
      </c>
      <c r="K1278">
        <v>8557</v>
      </c>
      <c r="L1278">
        <v>10727</v>
      </c>
      <c r="M1278">
        <v>273824</v>
      </c>
      <c r="N1278">
        <v>343264</v>
      </c>
      <c r="O1278">
        <v>69440</v>
      </c>
    </row>
    <row r="1279" spans="1:15" x14ac:dyDescent="0.3">
      <c r="A1279" s="16">
        <v>43860</v>
      </c>
      <c r="B1279" t="s">
        <v>4</v>
      </c>
      <c r="C1279" t="s">
        <v>12</v>
      </c>
      <c r="D1279" t="s">
        <v>25</v>
      </c>
      <c r="E1279">
        <v>2020</v>
      </c>
      <c r="F1279" t="s">
        <v>33</v>
      </c>
      <c r="G1279" s="16">
        <v>43860</v>
      </c>
      <c r="H1279" t="s">
        <v>2051</v>
      </c>
      <c r="I1279" t="s">
        <v>35</v>
      </c>
      <c r="J1279">
        <v>84</v>
      </c>
      <c r="K1279">
        <v>3780</v>
      </c>
      <c r="L1279">
        <v>6512</v>
      </c>
      <c r="M1279">
        <v>317520</v>
      </c>
      <c r="N1279">
        <v>547008</v>
      </c>
      <c r="O1279">
        <v>229488</v>
      </c>
    </row>
    <row r="1280" spans="1:15" x14ac:dyDescent="0.3">
      <c r="A1280" s="16">
        <v>43898</v>
      </c>
      <c r="B1280" t="s">
        <v>4</v>
      </c>
      <c r="C1280" t="s">
        <v>14</v>
      </c>
      <c r="D1280" t="s">
        <v>25</v>
      </c>
      <c r="E1280">
        <v>2020</v>
      </c>
      <c r="F1280" t="s">
        <v>33</v>
      </c>
      <c r="G1280" s="16">
        <v>43898</v>
      </c>
      <c r="H1280" t="s">
        <v>2044</v>
      </c>
      <c r="I1280" t="s">
        <v>34</v>
      </c>
      <c r="J1280">
        <v>75</v>
      </c>
      <c r="K1280">
        <v>6596</v>
      </c>
      <c r="L1280">
        <v>13208</v>
      </c>
      <c r="M1280">
        <v>494700</v>
      </c>
      <c r="N1280">
        <v>990600</v>
      </c>
      <c r="O1280">
        <v>495900</v>
      </c>
    </row>
    <row r="1281" spans="1:15" x14ac:dyDescent="0.3">
      <c r="A1281" s="16">
        <v>43111</v>
      </c>
      <c r="B1281" t="s">
        <v>5</v>
      </c>
      <c r="C1281" t="s">
        <v>19</v>
      </c>
      <c r="D1281" t="s">
        <v>27</v>
      </c>
      <c r="E1281">
        <v>2018</v>
      </c>
      <c r="F1281" t="s">
        <v>33</v>
      </c>
      <c r="G1281" s="16">
        <v>43111</v>
      </c>
      <c r="H1281" t="s">
        <v>1334</v>
      </c>
      <c r="I1281" t="s">
        <v>34</v>
      </c>
      <c r="J1281">
        <v>70</v>
      </c>
      <c r="K1281">
        <v>5608</v>
      </c>
      <c r="L1281">
        <v>10381</v>
      </c>
      <c r="M1281">
        <v>392560</v>
      </c>
      <c r="N1281">
        <v>726670</v>
      </c>
      <c r="O1281">
        <v>334110</v>
      </c>
    </row>
    <row r="1282" spans="1:15" x14ac:dyDescent="0.3">
      <c r="A1282" s="16">
        <v>43889</v>
      </c>
      <c r="B1282" t="s">
        <v>4</v>
      </c>
      <c r="C1282" t="s">
        <v>13</v>
      </c>
      <c r="D1282" t="s">
        <v>27</v>
      </c>
      <c r="E1282">
        <v>2020</v>
      </c>
      <c r="F1282" t="s">
        <v>33</v>
      </c>
      <c r="G1282" s="16">
        <v>43889</v>
      </c>
      <c r="H1282" t="s">
        <v>2040</v>
      </c>
      <c r="I1282" t="s">
        <v>35</v>
      </c>
      <c r="J1282">
        <v>46</v>
      </c>
      <c r="K1282">
        <v>7991</v>
      </c>
      <c r="L1282">
        <v>10331</v>
      </c>
      <c r="M1282">
        <v>367586</v>
      </c>
      <c r="N1282">
        <v>475226</v>
      </c>
      <c r="O1282">
        <v>107640</v>
      </c>
    </row>
    <row r="1283" spans="1:15" x14ac:dyDescent="0.3">
      <c r="A1283" s="16">
        <v>43180</v>
      </c>
      <c r="B1283" t="s">
        <v>3</v>
      </c>
      <c r="C1283" t="s">
        <v>7</v>
      </c>
      <c r="D1283" t="s">
        <v>26</v>
      </c>
      <c r="E1283">
        <v>2018</v>
      </c>
      <c r="F1283" t="s">
        <v>33</v>
      </c>
      <c r="G1283" s="16">
        <v>43180</v>
      </c>
      <c r="H1283" t="s">
        <v>2038</v>
      </c>
      <c r="I1283" t="s">
        <v>34</v>
      </c>
      <c r="J1283">
        <v>86</v>
      </c>
      <c r="K1283">
        <v>4678</v>
      </c>
      <c r="L1283">
        <v>8403</v>
      </c>
      <c r="M1283">
        <v>402308</v>
      </c>
      <c r="N1283">
        <v>722658</v>
      </c>
      <c r="O1283">
        <v>320350</v>
      </c>
    </row>
    <row r="1284" spans="1:15" x14ac:dyDescent="0.3">
      <c r="A1284" s="16">
        <v>43838</v>
      </c>
      <c r="B1284" t="s">
        <v>5</v>
      </c>
      <c r="C1284" t="s">
        <v>18</v>
      </c>
      <c r="D1284" t="s">
        <v>25</v>
      </c>
      <c r="E1284">
        <v>2020</v>
      </c>
      <c r="F1284" t="s">
        <v>33</v>
      </c>
      <c r="G1284" s="16">
        <v>43838</v>
      </c>
      <c r="H1284" t="s">
        <v>2037</v>
      </c>
      <c r="I1284" t="s">
        <v>34</v>
      </c>
      <c r="J1284">
        <v>13</v>
      </c>
      <c r="K1284">
        <v>2156</v>
      </c>
      <c r="L1284">
        <v>4341</v>
      </c>
      <c r="M1284">
        <v>28028</v>
      </c>
      <c r="N1284">
        <v>56433</v>
      </c>
      <c r="O1284">
        <v>28405</v>
      </c>
    </row>
    <row r="1285" spans="1:15" x14ac:dyDescent="0.3">
      <c r="A1285" s="16">
        <v>43120</v>
      </c>
      <c r="B1285" t="s">
        <v>5</v>
      </c>
      <c r="C1285" t="s">
        <v>16</v>
      </c>
      <c r="D1285" t="s">
        <v>26</v>
      </c>
      <c r="E1285">
        <v>2018</v>
      </c>
      <c r="F1285" t="s">
        <v>33</v>
      </c>
      <c r="G1285" s="16">
        <v>43120</v>
      </c>
      <c r="H1285" t="s">
        <v>2035</v>
      </c>
      <c r="I1285" t="s">
        <v>35</v>
      </c>
      <c r="J1285">
        <v>45</v>
      </c>
      <c r="K1285">
        <v>5219</v>
      </c>
      <c r="L1285">
        <v>11480</v>
      </c>
      <c r="M1285">
        <v>234855</v>
      </c>
      <c r="N1285">
        <v>516600</v>
      </c>
      <c r="O1285">
        <v>281745</v>
      </c>
    </row>
    <row r="1286" spans="1:15" x14ac:dyDescent="0.3">
      <c r="A1286" s="16">
        <v>43545</v>
      </c>
      <c r="B1286" t="s">
        <v>5</v>
      </c>
      <c r="C1286" t="s">
        <v>17</v>
      </c>
      <c r="D1286" t="s">
        <v>26</v>
      </c>
      <c r="E1286">
        <v>2019</v>
      </c>
      <c r="F1286" t="s">
        <v>33</v>
      </c>
      <c r="G1286" s="16">
        <v>43545</v>
      </c>
      <c r="H1286" t="s">
        <v>1339</v>
      </c>
      <c r="I1286" t="s">
        <v>35</v>
      </c>
      <c r="J1286">
        <v>20</v>
      </c>
      <c r="K1286">
        <v>3099</v>
      </c>
      <c r="L1286">
        <v>4599</v>
      </c>
      <c r="M1286">
        <v>61980</v>
      </c>
      <c r="N1286">
        <v>91980</v>
      </c>
      <c r="O1286">
        <v>30000</v>
      </c>
    </row>
    <row r="1287" spans="1:15" x14ac:dyDescent="0.3">
      <c r="A1287" s="16">
        <v>43152</v>
      </c>
      <c r="B1287" t="s">
        <v>6</v>
      </c>
      <c r="C1287" t="s">
        <v>20</v>
      </c>
      <c r="D1287" t="s">
        <v>25</v>
      </c>
      <c r="E1287">
        <v>2018</v>
      </c>
      <c r="F1287" t="s">
        <v>33</v>
      </c>
      <c r="G1287" s="16">
        <v>43152</v>
      </c>
      <c r="H1287" t="s">
        <v>1340</v>
      </c>
      <c r="I1287" t="s">
        <v>34</v>
      </c>
      <c r="J1287">
        <v>54</v>
      </c>
      <c r="K1287">
        <v>4692</v>
      </c>
      <c r="L1287">
        <v>8126</v>
      </c>
      <c r="M1287">
        <v>253368</v>
      </c>
      <c r="N1287">
        <v>438804</v>
      </c>
      <c r="O1287">
        <v>185436</v>
      </c>
    </row>
    <row r="1288" spans="1:15" x14ac:dyDescent="0.3">
      <c r="A1288" s="16">
        <v>42778</v>
      </c>
      <c r="B1288" t="s">
        <v>5</v>
      </c>
      <c r="C1288" t="s">
        <v>18</v>
      </c>
      <c r="D1288" t="s">
        <v>27</v>
      </c>
      <c r="E1288">
        <v>2017</v>
      </c>
      <c r="F1288" t="s">
        <v>33</v>
      </c>
      <c r="G1288" s="16">
        <v>42778</v>
      </c>
      <c r="H1288" t="s">
        <v>2031</v>
      </c>
      <c r="I1288" t="s">
        <v>34</v>
      </c>
      <c r="J1288">
        <v>35</v>
      </c>
      <c r="K1288">
        <v>4423</v>
      </c>
      <c r="L1288">
        <v>10975</v>
      </c>
      <c r="M1288">
        <v>154805</v>
      </c>
      <c r="N1288">
        <v>384125</v>
      </c>
      <c r="O1288">
        <v>229320</v>
      </c>
    </row>
    <row r="1289" spans="1:15" x14ac:dyDescent="0.3">
      <c r="A1289" s="16">
        <v>43120</v>
      </c>
      <c r="B1289" t="s">
        <v>4</v>
      </c>
      <c r="C1289" t="s">
        <v>12</v>
      </c>
      <c r="D1289" t="s">
        <v>24</v>
      </c>
      <c r="E1289">
        <v>2018</v>
      </c>
      <c r="F1289" t="s">
        <v>33</v>
      </c>
      <c r="G1289" s="16">
        <v>43120</v>
      </c>
      <c r="H1289" t="s">
        <v>1342</v>
      </c>
      <c r="I1289" t="s">
        <v>34</v>
      </c>
      <c r="J1289">
        <v>13</v>
      </c>
      <c r="K1289">
        <v>7729</v>
      </c>
      <c r="L1289">
        <v>13954</v>
      </c>
      <c r="M1289">
        <v>100477</v>
      </c>
      <c r="N1289">
        <v>181402</v>
      </c>
      <c r="O1289">
        <v>80925</v>
      </c>
    </row>
    <row r="1290" spans="1:15" x14ac:dyDescent="0.3">
      <c r="A1290" s="16">
        <v>43119</v>
      </c>
      <c r="B1290" t="s">
        <v>4</v>
      </c>
      <c r="C1290" t="s">
        <v>15</v>
      </c>
      <c r="D1290" t="s">
        <v>27</v>
      </c>
      <c r="E1290">
        <v>2018</v>
      </c>
      <c r="F1290" t="s">
        <v>33</v>
      </c>
      <c r="G1290" s="16">
        <v>43119</v>
      </c>
      <c r="H1290" t="s">
        <v>2028</v>
      </c>
      <c r="I1290" t="s">
        <v>34</v>
      </c>
      <c r="J1290">
        <v>34</v>
      </c>
      <c r="K1290">
        <v>5455</v>
      </c>
      <c r="L1290">
        <v>11485</v>
      </c>
      <c r="M1290">
        <v>185470</v>
      </c>
      <c r="N1290">
        <v>390490</v>
      </c>
      <c r="O1290">
        <v>205020</v>
      </c>
    </row>
    <row r="1291" spans="1:15" x14ac:dyDescent="0.3">
      <c r="A1291" s="16">
        <v>43550</v>
      </c>
      <c r="B1291" t="s">
        <v>3</v>
      </c>
      <c r="C1291" t="s">
        <v>9</v>
      </c>
      <c r="D1291" t="s">
        <v>24</v>
      </c>
      <c r="E1291">
        <v>2019</v>
      </c>
      <c r="F1291" t="s">
        <v>33</v>
      </c>
      <c r="G1291" s="16">
        <v>43550</v>
      </c>
      <c r="H1291" t="s">
        <v>2027</v>
      </c>
      <c r="I1291" t="s">
        <v>35</v>
      </c>
      <c r="J1291">
        <v>16</v>
      </c>
      <c r="K1291">
        <v>7454</v>
      </c>
      <c r="L1291">
        <v>10478</v>
      </c>
      <c r="M1291">
        <v>119264</v>
      </c>
      <c r="N1291">
        <v>167648</v>
      </c>
      <c r="O1291">
        <v>48384</v>
      </c>
    </row>
    <row r="1292" spans="1:15" x14ac:dyDescent="0.3">
      <c r="A1292" s="16">
        <v>43905</v>
      </c>
      <c r="B1292" t="s">
        <v>4</v>
      </c>
      <c r="C1292" t="s">
        <v>13</v>
      </c>
      <c r="D1292" t="s">
        <v>27</v>
      </c>
      <c r="E1292">
        <v>2020</v>
      </c>
      <c r="F1292" t="s">
        <v>33</v>
      </c>
      <c r="G1292" s="16">
        <v>43905</v>
      </c>
      <c r="H1292" t="s">
        <v>2024</v>
      </c>
      <c r="I1292" t="s">
        <v>34</v>
      </c>
      <c r="J1292">
        <v>14</v>
      </c>
      <c r="K1292">
        <v>2351</v>
      </c>
      <c r="L1292">
        <v>7617</v>
      </c>
      <c r="M1292">
        <v>32914</v>
      </c>
      <c r="N1292">
        <v>106638</v>
      </c>
      <c r="O1292">
        <v>73724</v>
      </c>
    </row>
    <row r="1293" spans="1:15" x14ac:dyDescent="0.3">
      <c r="A1293" s="16">
        <v>43469</v>
      </c>
      <c r="B1293" t="s">
        <v>5</v>
      </c>
      <c r="C1293" t="s">
        <v>17</v>
      </c>
      <c r="D1293" t="s">
        <v>24</v>
      </c>
      <c r="E1293">
        <v>2019</v>
      </c>
      <c r="F1293" t="s">
        <v>33</v>
      </c>
      <c r="G1293" s="16">
        <v>43469</v>
      </c>
      <c r="H1293" t="s">
        <v>2015</v>
      </c>
      <c r="I1293" t="s">
        <v>34</v>
      </c>
      <c r="J1293">
        <v>62</v>
      </c>
      <c r="K1293">
        <v>6058</v>
      </c>
      <c r="L1293">
        <v>7673</v>
      </c>
      <c r="M1293">
        <v>375596</v>
      </c>
      <c r="N1293">
        <v>475726</v>
      </c>
      <c r="O1293">
        <v>100130</v>
      </c>
    </row>
    <row r="1294" spans="1:15" x14ac:dyDescent="0.3">
      <c r="A1294" s="16">
        <v>43533</v>
      </c>
      <c r="B1294" t="s">
        <v>3</v>
      </c>
      <c r="C1294" t="s">
        <v>8</v>
      </c>
      <c r="D1294" t="s">
        <v>26</v>
      </c>
      <c r="E1294">
        <v>2019</v>
      </c>
      <c r="F1294" t="s">
        <v>33</v>
      </c>
      <c r="G1294" s="16">
        <v>43533</v>
      </c>
      <c r="H1294" t="s">
        <v>2013</v>
      </c>
      <c r="I1294" t="s">
        <v>34</v>
      </c>
      <c r="J1294">
        <v>41</v>
      </c>
      <c r="K1294">
        <v>7114</v>
      </c>
      <c r="L1294">
        <v>10373</v>
      </c>
      <c r="M1294">
        <v>291674</v>
      </c>
      <c r="N1294">
        <v>425293</v>
      </c>
      <c r="O1294">
        <v>133619</v>
      </c>
    </row>
    <row r="1295" spans="1:15" x14ac:dyDescent="0.3">
      <c r="A1295" s="16">
        <v>43503</v>
      </c>
      <c r="B1295" t="s">
        <v>4</v>
      </c>
      <c r="C1295" t="s">
        <v>15</v>
      </c>
      <c r="D1295" t="s">
        <v>27</v>
      </c>
      <c r="E1295">
        <v>2019</v>
      </c>
      <c r="F1295" t="s">
        <v>33</v>
      </c>
      <c r="G1295" s="16">
        <v>43503</v>
      </c>
      <c r="H1295" t="s">
        <v>2012</v>
      </c>
      <c r="I1295" t="s">
        <v>35</v>
      </c>
      <c r="J1295">
        <v>19</v>
      </c>
      <c r="K1295">
        <v>6087</v>
      </c>
      <c r="L1295">
        <v>10067</v>
      </c>
      <c r="M1295">
        <v>115653</v>
      </c>
      <c r="N1295">
        <v>191273</v>
      </c>
      <c r="O1295">
        <v>75620</v>
      </c>
    </row>
    <row r="1296" spans="1:15" x14ac:dyDescent="0.3">
      <c r="A1296" s="16">
        <v>43882</v>
      </c>
      <c r="B1296" t="s">
        <v>3</v>
      </c>
      <c r="C1296" t="s">
        <v>9</v>
      </c>
      <c r="D1296" t="s">
        <v>26</v>
      </c>
      <c r="E1296">
        <v>2020</v>
      </c>
      <c r="F1296" t="s">
        <v>33</v>
      </c>
      <c r="G1296" s="16">
        <v>43882</v>
      </c>
      <c r="H1296" t="s">
        <v>2008</v>
      </c>
      <c r="I1296" t="s">
        <v>35</v>
      </c>
      <c r="J1296">
        <v>74</v>
      </c>
      <c r="K1296">
        <v>6783</v>
      </c>
      <c r="L1296">
        <v>8845</v>
      </c>
      <c r="M1296">
        <v>501942</v>
      </c>
      <c r="N1296">
        <v>654530</v>
      </c>
      <c r="O1296">
        <v>152588</v>
      </c>
    </row>
    <row r="1297" spans="1:15" x14ac:dyDescent="0.3">
      <c r="A1297" s="16">
        <v>42777</v>
      </c>
      <c r="B1297" t="s">
        <v>3</v>
      </c>
      <c r="C1297" t="s">
        <v>8</v>
      </c>
      <c r="D1297" t="s">
        <v>25</v>
      </c>
      <c r="E1297">
        <v>2017</v>
      </c>
      <c r="F1297" t="s">
        <v>33</v>
      </c>
      <c r="G1297" s="16">
        <v>42777</v>
      </c>
      <c r="H1297" t="s">
        <v>1350</v>
      </c>
      <c r="I1297" t="s">
        <v>34</v>
      </c>
      <c r="J1297">
        <v>61</v>
      </c>
      <c r="K1297">
        <v>8011</v>
      </c>
      <c r="L1297">
        <v>12018</v>
      </c>
      <c r="M1297">
        <v>488671</v>
      </c>
      <c r="N1297">
        <v>733098</v>
      </c>
      <c r="O1297">
        <v>244427</v>
      </c>
    </row>
    <row r="1298" spans="1:15" x14ac:dyDescent="0.3">
      <c r="A1298" s="16">
        <v>42771</v>
      </c>
      <c r="B1298" t="s">
        <v>6</v>
      </c>
      <c r="C1298" t="s">
        <v>23</v>
      </c>
      <c r="D1298" t="s">
        <v>25</v>
      </c>
      <c r="E1298">
        <v>2017</v>
      </c>
      <c r="F1298" t="s">
        <v>33</v>
      </c>
      <c r="G1298" s="16">
        <v>42771</v>
      </c>
      <c r="H1298" t="s">
        <v>1999</v>
      </c>
      <c r="I1298" t="s">
        <v>35</v>
      </c>
      <c r="J1298">
        <v>71</v>
      </c>
      <c r="K1298">
        <v>5888</v>
      </c>
      <c r="L1298">
        <v>7474</v>
      </c>
      <c r="M1298">
        <v>418048</v>
      </c>
      <c r="N1298">
        <v>530654</v>
      </c>
      <c r="O1298">
        <v>112606</v>
      </c>
    </row>
    <row r="1299" spans="1:15" x14ac:dyDescent="0.3">
      <c r="A1299" s="16">
        <v>43892</v>
      </c>
      <c r="B1299" t="s">
        <v>4</v>
      </c>
      <c r="C1299" t="s">
        <v>12</v>
      </c>
      <c r="D1299" t="s">
        <v>25</v>
      </c>
      <c r="E1299">
        <v>2020</v>
      </c>
      <c r="F1299" t="s">
        <v>33</v>
      </c>
      <c r="G1299" s="16">
        <v>43892</v>
      </c>
      <c r="H1299" t="s">
        <v>1352</v>
      </c>
      <c r="I1299" t="s">
        <v>34</v>
      </c>
      <c r="J1299">
        <v>15</v>
      </c>
      <c r="K1299">
        <v>2020</v>
      </c>
      <c r="L1299">
        <v>8435</v>
      </c>
      <c r="M1299">
        <v>30300</v>
      </c>
      <c r="N1299">
        <v>126525</v>
      </c>
      <c r="O1299">
        <v>96225</v>
      </c>
    </row>
    <row r="1300" spans="1:15" x14ac:dyDescent="0.3">
      <c r="A1300" s="16">
        <v>43509</v>
      </c>
      <c r="B1300" t="s">
        <v>5</v>
      </c>
      <c r="C1300" t="s">
        <v>17</v>
      </c>
      <c r="D1300" t="s">
        <v>25</v>
      </c>
      <c r="E1300">
        <v>2019</v>
      </c>
      <c r="F1300" t="s">
        <v>33</v>
      </c>
      <c r="G1300" s="16">
        <v>43509</v>
      </c>
      <c r="H1300" t="s">
        <v>1993</v>
      </c>
      <c r="I1300" t="s">
        <v>35</v>
      </c>
      <c r="J1300">
        <v>90</v>
      </c>
      <c r="K1300">
        <v>2433</v>
      </c>
      <c r="L1300">
        <v>9293</v>
      </c>
      <c r="M1300">
        <v>218970</v>
      </c>
      <c r="N1300">
        <v>836370</v>
      </c>
      <c r="O1300">
        <v>617400</v>
      </c>
    </row>
    <row r="1301" spans="1:15" x14ac:dyDescent="0.3">
      <c r="A1301" s="16">
        <v>43878</v>
      </c>
      <c r="B1301" t="s">
        <v>3</v>
      </c>
      <c r="C1301" t="s">
        <v>9</v>
      </c>
      <c r="D1301" t="s">
        <v>27</v>
      </c>
      <c r="E1301">
        <v>2020</v>
      </c>
      <c r="F1301" t="s">
        <v>33</v>
      </c>
      <c r="G1301" s="16">
        <v>43878</v>
      </c>
      <c r="H1301" t="s">
        <v>1354</v>
      </c>
      <c r="I1301" t="s">
        <v>35</v>
      </c>
      <c r="J1301">
        <v>33</v>
      </c>
      <c r="K1301">
        <v>7123</v>
      </c>
      <c r="L1301">
        <v>8674</v>
      </c>
      <c r="M1301">
        <v>235059</v>
      </c>
      <c r="N1301">
        <v>286242</v>
      </c>
      <c r="O1301">
        <v>51183</v>
      </c>
    </row>
    <row r="1302" spans="1:15" x14ac:dyDescent="0.3">
      <c r="A1302" s="16">
        <v>43840</v>
      </c>
      <c r="B1302" t="s">
        <v>5</v>
      </c>
      <c r="C1302" t="s">
        <v>16</v>
      </c>
      <c r="D1302" t="s">
        <v>26</v>
      </c>
      <c r="E1302">
        <v>2020</v>
      </c>
      <c r="F1302" t="s">
        <v>33</v>
      </c>
      <c r="G1302" s="16">
        <v>43840</v>
      </c>
      <c r="H1302" t="s">
        <v>1987</v>
      </c>
      <c r="I1302" t="s">
        <v>34</v>
      </c>
      <c r="J1302">
        <v>12</v>
      </c>
      <c r="K1302">
        <v>4444</v>
      </c>
      <c r="L1302">
        <v>6202</v>
      </c>
      <c r="M1302">
        <v>53328</v>
      </c>
      <c r="N1302">
        <v>74424</v>
      </c>
      <c r="O1302">
        <v>21096</v>
      </c>
    </row>
    <row r="1303" spans="1:15" x14ac:dyDescent="0.3">
      <c r="A1303" s="16">
        <v>43108</v>
      </c>
      <c r="B1303" t="s">
        <v>6</v>
      </c>
      <c r="C1303" t="s">
        <v>20</v>
      </c>
      <c r="D1303" t="s">
        <v>26</v>
      </c>
      <c r="E1303">
        <v>2018</v>
      </c>
      <c r="F1303" t="s">
        <v>33</v>
      </c>
      <c r="G1303" s="16">
        <v>43108</v>
      </c>
      <c r="H1303" t="s">
        <v>1983</v>
      </c>
      <c r="I1303" t="s">
        <v>35</v>
      </c>
      <c r="J1303">
        <v>12</v>
      </c>
      <c r="K1303">
        <v>2299</v>
      </c>
      <c r="L1303">
        <v>4705</v>
      </c>
      <c r="M1303">
        <v>27588</v>
      </c>
      <c r="N1303">
        <v>56460</v>
      </c>
      <c r="O1303">
        <v>28872</v>
      </c>
    </row>
    <row r="1304" spans="1:15" x14ac:dyDescent="0.3">
      <c r="A1304" s="16">
        <v>43153</v>
      </c>
      <c r="B1304" t="s">
        <v>3</v>
      </c>
      <c r="C1304" t="s">
        <v>8</v>
      </c>
      <c r="D1304" t="s">
        <v>27</v>
      </c>
      <c r="E1304">
        <v>2018</v>
      </c>
      <c r="F1304" t="s">
        <v>33</v>
      </c>
      <c r="G1304" s="16">
        <v>43153</v>
      </c>
      <c r="H1304" t="s">
        <v>1357</v>
      </c>
      <c r="I1304" t="s">
        <v>35</v>
      </c>
      <c r="J1304">
        <v>41</v>
      </c>
      <c r="K1304">
        <v>6868</v>
      </c>
      <c r="L1304">
        <v>10364</v>
      </c>
      <c r="M1304">
        <v>281588</v>
      </c>
      <c r="N1304">
        <v>424924</v>
      </c>
      <c r="O1304">
        <v>143336</v>
      </c>
    </row>
    <row r="1305" spans="1:15" x14ac:dyDescent="0.3">
      <c r="A1305" s="16">
        <v>42809</v>
      </c>
      <c r="B1305" t="s">
        <v>6</v>
      </c>
      <c r="C1305" t="s">
        <v>21</v>
      </c>
      <c r="D1305" t="s">
        <v>25</v>
      </c>
      <c r="E1305">
        <v>2017</v>
      </c>
      <c r="F1305" t="s">
        <v>33</v>
      </c>
      <c r="G1305" s="16">
        <v>42809</v>
      </c>
      <c r="H1305" t="s">
        <v>1979</v>
      </c>
      <c r="I1305" t="s">
        <v>35</v>
      </c>
      <c r="J1305">
        <v>16</v>
      </c>
      <c r="K1305">
        <v>3529</v>
      </c>
      <c r="L1305">
        <v>7689</v>
      </c>
      <c r="M1305">
        <v>56464</v>
      </c>
      <c r="N1305">
        <v>123024</v>
      </c>
      <c r="O1305">
        <v>66560</v>
      </c>
    </row>
    <row r="1306" spans="1:15" x14ac:dyDescent="0.3">
      <c r="A1306" s="16">
        <v>42764</v>
      </c>
      <c r="B1306" t="s">
        <v>3</v>
      </c>
      <c r="C1306" t="s">
        <v>7</v>
      </c>
      <c r="D1306" t="s">
        <v>26</v>
      </c>
      <c r="E1306">
        <v>2017</v>
      </c>
      <c r="F1306" t="s">
        <v>33</v>
      </c>
      <c r="G1306" s="16">
        <v>42764</v>
      </c>
      <c r="H1306" t="s">
        <v>1978</v>
      </c>
      <c r="I1306" t="s">
        <v>35</v>
      </c>
      <c r="J1306">
        <v>57</v>
      </c>
      <c r="K1306">
        <v>8926</v>
      </c>
      <c r="L1306">
        <v>12835</v>
      </c>
      <c r="M1306">
        <v>508782</v>
      </c>
      <c r="N1306">
        <v>731595</v>
      </c>
      <c r="O1306">
        <v>222813</v>
      </c>
    </row>
    <row r="1307" spans="1:15" x14ac:dyDescent="0.3">
      <c r="A1307" s="16">
        <v>43871</v>
      </c>
      <c r="B1307" t="s">
        <v>5</v>
      </c>
      <c r="C1307" t="s">
        <v>19</v>
      </c>
      <c r="D1307" t="s">
        <v>25</v>
      </c>
      <c r="E1307">
        <v>2020</v>
      </c>
      <c r="F1307" t="s">
        <v>33</v>
      </c>
      <c r="G1307" s="16">
        <v>43871</v>
      </c>
      <c r="H1307" t="s">
        <v>1360</v>
      </c>
      <c r="I1307" t="s">
        <v>35</v>
      </c>
      <c r="J1307">
        <v>28</v>
      </c>
      <c r="K1307">
        <v>2026</v>
      </c>
      <c r="L1307">
        <v>5656</v>
      </c>
      <c r="M1307">
        <v>56728</v>
      </c>
      <c r="N1307">
        <v>158368</v>
      </c>
      <c r="O1307">
        <v>101640</v>
      </c>
    </row>
    <row r="1308" spans="1:15" x14ac:dyDescent="0.3">
      <c r="A1308" s="16">
        <v>42800</v>
      </c>
      <c r="B1308" t="s">
        <v>6</v>
      </c>
      <c r="C1308" t="s">
        <v>20</v>
      </c>
      <c r="D1308" t="s">
        <v>25</v>
      </c>
      <c r="E1308">
        <v>2017</v>
      </c>
      <c r="F1308" t="s">
        <v>33</v>
      </c>
      <c r="G1308" s="16">
        <v>42800</v>
      </c>
      <c r="H1308" t="s">
        <v>1976</v>
      </c>
      <c r="I1308" t="s">
        <v>35</v>
      </c>
      <c r="J1308">
        <v>71</v>
      </c>
      <c r="K1308">
        <v>8211</v>
      </c>
      <c r="L1308">
        <v>9474</v>
      </c>
      <c r="M1308">
        <v>582981</v>
      </c>
      <c r="N1308">
        <v>672654</v>
      </c>
      <c r="O1308">
        <v>89673</v>
      </c>
    </row>
    <row r="1309" spans="1:15" x14ac:dyDescent="0.3">
      <c r="A1309" s="16">
        <v>43902</v>
      </c>
      <c r="B1309" t="s">
        <v>4</v>
      </c>
      <c r="C1309" t="s">
        <v>14</v>
      </c>
      <c r="D1309" t="s">
        <v>26</v>
      </c>
      <c r="E1309">
        <v>2020</v>
      </c>
      <c r="F1309" t="s">
        <v>33</v>
      </c>
      <c r="G1309" s="16">
        <v>43902</v>
      </c>
      <c r="H1309" t="s">
        <v>1974</v>
      </c>
      <c r="I1309" t="s">
        <v>34</v>
      </c>
      <c r="J1309">
        <v>35</v>
      </c>
      <c r="K1309">
        <v>3294</v>
      </c>
      <c r="L1309">
        <v>9098</v>
      </c>
      <c r="M1309">
        <v>115290</v>
      </c>
      <c r="N1309">
        <v>318430</v>
      </c>
      <c r="O1309">
        <v>203140</v>
      </c>
    </row>
    <row r="1310" spans="1:15" x14ac:dyDescent="0.3">
      <c r="A1310" s="16">
        <v>43519</v>
      </c>
      <c r="B1310" t="s">
        <v>6</v>
      </c>
      <c r="C1310" t="s">
        <v>23</v>
      </c>
      <c r="D1310" t="s">
        <v>24</v>
      </c>
      <c r="E1310">
        <v>2019</v>
      </c>
      <c r="F1310" t="s">
        <v>33</v>
      </c>
      <c r="G1310" s="16">
        <v>43519</v>
      </c>
      <c r="H1310" t="s">
        <v>1967</v>
      </c>
      <c r="I1310" t="s">
        <v>35</v>
      </c>
      <c r="J1310">
        <v>78</v>
      </c>
      <c r="K1310">
        <v>4120</v>
      </c>
      <c r="L1310">
        <v>6967</v>
      </c>
      <c r="M1310">
        <v>321360</v>
      </c>
      <c r="N1310">
        <v>543426</v>
      </c>
      <c r="O1310">
        <v>222066</v>
      </c>
    </row>
    <row r="1311" spans="1:15" x14ac:dyDescent="0.3">
      <c r="A1311" s="16">
        <v>42787</v>
      </c>
      <c r="B1311" t="s">
        <v>6</v>
      </c>
      <c r="C1311" t="s">
        <v>23</v>
      </c>
      <c r="D1311" t="s">
        <v>25</v>
      </c>
      <c r="E1311">
        <v>2017</v>
      </c>
      <c r="F1311" t="s">
        <v>33</v>
      </c>
      <c r="G1311" s="16">
        <v>42787</v>
      </c>
      <c r="H1311" t="s">
        <v>1964</v>
      </c>
      <c r="I1311" t="s">
        <v>34</v>
      </c>
      <c r="J1311">
        <v>33</v>
      </c>
      <c r="K1311">
        <v>4035</v>
      </c>
      <c r="L1311">
        <v>9284</v>
      </c>
      <c r="M1311">
        <v>133155</v>
      </c>
      <c r="N1311">
        <v>306372</v>
      </c>
      <c r="O1311">
        <v>173217</v>
      </c>
    </row>
    <row r="1312" spans="1:15" x14ac:dyDescent="0.3">
      <c r="A1312" s="16">
        <v>43907</v>
      </c>
      <c r="B1312" t="s">
        <v>5</v>
      </c>
      <c r="C1312" t="s">
        <v>19</v>
      </c>
      <c r="D1312" t="s">
        <v>26</v>
      </c>
      <c r="E1312">
        <v>2020</v>
      </c>
      <c r="F1312" t="s">
        <v>33</v>
      </c>
      <c r="G1312" s="16">
        <v>43907</v>
      </c>
      <c r="H1312" t="s">
        <v>1963</v>
      </c>
      <c r="I1312" t="s">
        <v>34</v>
      </c>
      <c r="J1312">
        <v>14</v>
      </c>
      <c r="K1312">
        <v>2334</v>
      </c>
      <c r="L1312">
        <v>6518</v>
      </c>
      <c r="M1312">
        <v>32676</v>
      </c>
      <c r="N1312">
        <v>91252</v>
      </c>
      <c r="O1312">
        <v>58576</v>
      </c>
    </row>
    <row r="1313" spans="1:15" x14ac:dyDescent="0.3">
      <c r="A1313" s="16">
        <v>43514</v>
      </c>
      <c r="B1313" t="s">
        <v>5</v>
      </c>
      <c r="C1313" t="s">
        <v>18</v>
      </c>
      <c r="D1313" t="s">
        <v>27</v>
      </c>
      <c r="E1313">
        <v>2019</v>
      </c>
      <c r="F1313" t="s">
        <v>33</v>
      </c>
      <c r="G1313" s="16">
        <v>43514</v>
      </c>
      <c r="H1313" t="s">
        <v>1957</v>
      </c>
      <c r="I1313" t="s">
        <v>35</v>
      </c>
      <c r="J1313">
        <v>45</v>
      </c>
      <c r="K1313">
        <v>3609</v>
      </c>
      <c r="L1313">
        <v>9427</v>
      </c>
      <c r="M1313">
        <v>162405</v>
      </c>
      <c r="N1313">
        <v>424215</v>
      </c>
      <c r="O1313">
        <v>261810</v>
      </c>
    </row>
    <row r="1314" spans="1:15" x14ac:dyDescent="0.3">
      <c r="A1314" s="16">
        <v>43180</v>
      </c>
      <c r="B1314" t="s">
        <v>5</v>
      </c>
      <c r="C1314" t="s">
        <v>16</v>
      </c>
      <c r="D1314" t="s">
        <v>27</v>
      </c>
      <c r="E1314">
        <v>2018</v>
      </c>
      <c r="F1314" t="s">
        <v>33</v>
      </c>
      <c r="G1314" s="16">
        <v>43180</v>
      </c>
      <c r="H1314" t="s">
        <v>1954</v>
      </c>
      <c r="I1314" t="s">
        <v>34</v>
      </c>
      <c r="J1314">
        <v>18</v>
      </c>
      <c r="K1314">
        <v>5554</v>
      </c>
      <c r="L1314">
        <v>9749</v>
      </c>
      <c r="M1314">
        <v>99972</v>
      </c>
      <c r="N1314">
        <v>175482</v>
      </c>
      <c r="O1314">
        <v>75510</v>
      </c>
    </row>
    <row r="1315" spans="1:15" x14ac:dyDescent="0.3">
      <c r="A1315" s="16">
        <v>42786</v>
      </c>
      <c r="B1315" t="s">
        <v>6</v>
      </c>
      <c r="C1315" t="s">
        <v>22</v>
      </c>
      <c r="D1315" t="s">
        <v>27</v>
      </c>
      <c r="E1315">
        <v>2017</v>
      </c>
      <c r="F1315" t="s">
        <v>33</v>
      </c>
      <c r="G1315" s="16">
        <v>42786</v>
      </c>
      <c r="H1315" t="s">
        <v>1368</v>
      </c>
      <c r="I1315" t="s">
        <v>35</v>
      </c>
      <c r="J1315">
        <v>32</v>
      </c>
      <c r="K1315">
        <v>8514</v>
      </c>
      <c r="L1315">
        <v>10111</v>
      </c>
      <c r="M1315">
        <v>272448</v>
      </c>
      <c r="N1315">
        <v>323552</v>
      </c>
      <c r="O1315">
        <v>51104</v>
      </c>
    </row>
    <row r="1316" spans="1:15" x14ac:dyDescent="0.3">
      <c r="A1316" s="16">
        <v>43487</v>
      </c>
      <c r="B1316" t="s">
        <v>3</v>
      </c>
      <c r="C1316" t="s">
        <v>10</v>
      </c>
      <c r="D1316" t="s">
        <v>25</v>
      </c>
      <c r="E1316">
        <v>2019</v>
      </c>
      <c r="F1316" t="s">
        <v>33</v>
      </c>
      <c r="G1316" s="16">
        <v>43487</v>
      </c>
      <c r="H1316" t="s">
        <v>1948</v>
      </c>
      <c r="I1316" t="s">
        <v>35</v>
      </c>
      <c r="J1316">
        <v>89</v>
      </c>
      <c r="K1316">
        <v>3038</v>
      </c>
      <c r="L1316">
        <v>4867</v>
      </c>
      <c r="M1316">
        <v>270382</v>
      </c>
      <c r="N1316">
        <v>433163</v>
      </c>
      <c r="O1316">
        <v>162781</v>
      </c>
    </row>
    <row r="1317" spans="1:15" x14ac:dyDescent="0.3">
      <c r="A1317" s="16">
        <v>42798</v>
      </c>
      <c r="B1317" t="s">
        <v>5</v>
      </c>
      <c r="C1317" t="s">
        <v>18</v>
      </c>
      <c r="D1317" t="s">
        <v>25</v>
      </c>
      <c r="E1317">
        <v>2017</v>
      </c>
      <c r="F1317" t="s">
        <v>33</v>
      </c>
      <c r="G1317" s="16">
        <v>42798</v>
      </c>
      <c r="H1317" t="s">
        <v>1370</v>
      </c>
      <c r="I1317" t="s">
        <v>35</v>
      </c>
      <c r="J1317">
        <v>64</v>
      </c>
      <c r="K1317">
        <v>5278</v>
      </c>
      <c r="L1317">
        <v>11546</v>
      </c>
      <c r="M1317">
        <v>337792</v>
      </c>
      <c r="N1317">
        <v>738944</v>
      </c>
      <c r="O1317">
        <v>401152</v>
      </c>
    </row>
    <row r="1318" spans="1:15" x14ac:dyDescent="0.3">
      <c r="A1318" s="16">
        <v>43475</v>
      </c>
      <c r="B1318" t="s">
        <v>4</v>
      </c>
      <c r="C1318" t="s">
        <v>15</v>
      </c>
      <c r="D1318" t="s">
        <v>25</v>
      </c>
      <c r="E1318">
        <v>2019</v>
      </c>
      <c r="F1318" t="s">
        <v>33</v>
      </c>
      <c r="G1318" s="16">
        <v>43475</v>
      </c>
      <c r="H1318" t="s">
        <v>1371</v>
      </c>
      <c r="I1318" t="s">
        <v>35</v>
      </c>
      <c r="J1318">
        <v>22</v>
      </c>
      <c r="K1318">
        <v>8326</v>
      </c>
      <c r="L1318">
        <v>12468</v>
      </c>
      <c r="M1318">
        <v>183172</v>
      </c>
      <c r="N1318">
        <v>274296</v>
      </c>
      <c r="O1318">
        <v>91124</v>
      </c>
    </row>
    <row r="1319" spans="1:15" x14ac:dyDescent="0.3">
      <c r="A1319" s="16">
        <v>42780</v>
      </c>
      <c r="B1319" t="s">
        <v>6</v>
      </c>
      <c r="C1319" t="s">
        <v>20</v>
      </c>
      <c r="D1319" t="s">
        <v>27</v>
      </c>
      <c r="E1319">
        <v>2017</v>
      </c>
      <c r="F1319" t="s">
        <v>33</v>
      </c>
      <c r="G1319" s="16">
        <v>42780</v>
      </c>
      <c r="H1319" t="s">
        <v>1943</v>
      </c>
      <c r="I1319" t="s">
        <v>34</v>
      </c>
      <c r="J1319">
        <v>84</v>
      </c>
      <c r="K1319">
        <v>5068</v>
      </c>
      <c r="L1319">
        <v>10736</v>
      </c>
      <c r="M1319">
        <v>425712</v>
      </c>
      <c r="N1319">
        <v>901824</v>
      </c>
      <c r="O1319">
        <v>476112</v>
      </c>
    </row>
    <row r="1320" spans="1:15" x14ac:dyDescent="0.3">
      <c r="A1320" s="16">
        <v>43883</v>
      </c>
      <c r="B1320" t="s">
        <v>4</v>
      </c>
      <c r="C1320" t="s">
        <v>15</v>
      </c>
      <c r="D1320" t="s">
        <v>24</v>
      </c>
      <c r="E1320">
        <v>2020</v>
      </c>
      <c r="F1320" t="s">
        <v>33</v>
      </c>
      <c r="G1320" s="16">
        <v>43883</v>
      </c>
      <c r="H1320" t="s">
        <v>1942</v>
      </c>
      <c r="I1320" t="s">
        <v>35</v>
      </c>
      <c r="J1320">
        <v>58</v>
      </c>
      <c r="K1320">
        <v>3545</v>
      </c>
      <c r="L1320">
        <v>9344</v>
      </c>
      <c r="M1320">
        <v>205610</v>
      </c>
      <c r="N1320">
        <v>541952</v>
      </c>
      <c r="O1320">
        <v>336342</v>
      </c>
    </row>
    <row r="1321" spans="1:15" x14ac:dyDescent="0.3">
      <c r="A1321" s="16">
        <v>43837</v>
      </c>
      <c r="B1321" t="s">
        <v>3</v>
      </c>
      <c r="C1321" t="s">
        <v>8</v>
      </c>
      <c r="D1321" t="s">
        <v>26</v>
      </c>
      <c r="E1321">
        <v>2020</v>
      </c>
      <c r="F1321" t="s">
        <v>33</v>
      </c>
      <c r="G1321" s="16">
        <v>43837</v>
      </c>
      <c r="H1321" t="s">
        <v>1941</v>
      </c>
      <c r="I1321" t="s">
        <v>35</v>
      </c>
      <c r="J1321">
        <v>42</v>
      </c>
      <c r="K1321">
        <v>4885</v>
      </c>
      <c r="L1321">
        <v>9462</v>
      </c>
      <c r="M1321">
        <v>205170</v>
      </c>
      <c r="N1321">
        <v>397404</v>
      </c>
      <c r="O1321">
        <v>192234</v>
      </c>
    </row>
    <row r="1322" spans="1:15" x14ac:dyDescent="0.3">
      <c r="A1322" s="16">
        <v>42757</v>
      </c>
      <c r="B1322" t="s">
        <v>3</v>
      </c>
      <c r="C1322" t="s">
        <v>8</v>
      </c>
      <c r="D1322" t="s">
        <v>24</v>
      </c>
      <c r="E1322">
        <v>2017</v>
      </c>
      <c r="F1322" t="s">
        <v>33</v>
      </c>
      <c r="G1322" s="16">
        <v>42757</v>
      </c>
      <c r="H1322" t="s">
        <v>1940</v>
      </c>
      <c r="I1322" t="s">
        <v>34</v>
      </c>
      <c r="J1322">
        <v>53</v>
      </c>
      <c r="K1322">
        <v>3060</v>
      </c>
      <c r="L1322">
        <v>4413</v>
      </c>
      <c r="M1322">
        <v>162180</v>
      </c>
      <c r="N1322">
        <v>233889</v>
      </c>
      <c r="O1322">
        <v>71709</v>
      </c>
    </row>
    <row r="1323" spans="1:15" x14ac:dyDescent="0.3">
      <c r="A1323" s="16">
        <v>42825</v>
      </c>
      <c r="B1323" t="s">
        <v>6</v>
      </c>
      <c r="C1323" t="s">
        <v>21</v>
      </c>
      <c r="D1323" t="s">
        <v>25</v>
      </c>
      <c r="E1323">
        <v>2017</v>
      </c>
      <c r="F1323" t="s">
        <v>33</v>
      </c>
      <c r="G1323" s="16">
        <v>42825</v>
      </c>
      <c r="H1323" t="s">
        <v>1938</v>
      </c>
      <c r="I1323" t="s">
        <v>34</v>
      </c>
      <c r="J1323">
        <v>82</v>
      </c>
      <c r="K1323">
        <v>3501</v>
      </c>
      <c r="L1323">
        <v>9204</v>
      </c>
      <c r="M1323">
        <v>287082</v>
      </c>
      <c r="N1323">
        <v>754728</v>
      </c>
      <c r="O1323">
        <v>467646</v>
      </c>
    </row>
    <row r="1324" spans="1:15" x14ac:dyDescent="0.3">
      <c r="A1324" s="16">
        <v>43184</v>
      </c>
      <c r="B1324" t="s">
        <v>4</v>
      </c>
      <c r="C1324" t="s">
        <v>12</v>
      </c>
      <c r="D1324" t="s">
        <v>24</v>
      </c>
      <c r="E1324">
        <v>2018</v>
      </c>
      <c r="F1324" t="s">
        <v>33</v>
      </c>
      <c r="G1324" s="16">
        <v>43184</v>
      </c>
      <c r="H1324" t="s">
        <v>1377</v>
      </c>
      <c r="I1324" t="s">
        <v>35</v>
      </c>
      <c r="J1324">
        <v>71</v>
      </c>
      <c r="K1324">
        <v>6683</v>
      </c>
      <c r="L1324">
        <v>12617</v>
      </c>
      <c r="M1324">
        <v>474493</v>
      </c>
      <c r="N1324">
        <v>895807</v>
      </c>
      <c r="O1324">
        <v>421314</v>
      </c>
    </row>
    <row r="1325" spans="1:15" x14ac:dyDescent="0.3">
      <c r="A1325" s="16">
        <v>43857</v>
      </c>
      <c r="B1325" t="s">
        <v>6</v>
      </c>
      <c r="C1325" t="s">
        <v>21</v>
      </c>
      <c r="D1325" t="s">
        <v>24</v>
      </c>
      <c r="E1325">
        <v>2020</v>
      </c>
      <c r="F1325" t="s">
        <v>33</v>
      </c>
      <c r="G1325" s="16">
        <v>43857</v>
      </c>
      <c r="H1325" t="s">
        <v>1930</v>
      </c>
      <c r="I1325" t="s">
        <v>35</v>
      </c>
      <c r="J1325">
        <v>92</v>
      </c>
      <c r="K1325">
        <v>6174</v>
      </c>
      <c r="L1325">
        <v>12094</v>
      </c>
      <c r="M1325">
        <v>568008</v>
      </c>
      <c r="N1325">
        <v>1112648</v>
      </c>
      <c r="O1325">
        <v>544640</v>
      </c>
    </row>
    <row r="1326" spans="1:15" x14ac:dyDescent="0.3">
      <c r="A1326" s="16">
        <v>43843</v>
      </c>
      <c r="B1326" t="s">
        <v>6</v>
      </c>
      <c r="C1326" t="s">
        <v>23</v>
      </c>
      <c r="D1326" t="s">
        <v>25</v>
      </c>
      <c r="E1326">
        <v>2020</v>
      </c>
      <c r="F1326" t="s">
        <v>33</v>
      </c>
      <c r="G1326" s="16">
        <v>43843</v>
      </c>
      <c r="H1326" t="s">
        <v>1928</v>
      </c>
      <c r="I1326" t="s">
        <v>35</v>
      </c>
      <c r="J1326">
        <v>14</v>
      </c>
      <c r="K1326">
        <v>6641</v>
      </c>
      <c r="L1326">
        <v>12765</v>
      </c>
      <c r="M1326">
        <v>92974</v>
      </c>
      <c r="N1326">
        <v>178710</v>
      </c>
      <c r="O1326">
        <v>85736</v>
      </c>
    </row>
    <row r="1327" spans="1:15" x14ac:dyDescent="0.3">
      <c r="A1327" s="16">
        <v>43910</v>
      </c>
      <c r="B1327" t="s">
        <v>5</v>
      </c>
      <c r="C1327" t="s">
        <v>18</v>
      </c>
      <c r="D1327" t="s">
        <v>24</v>
      </c>
      <c r="E1327">
        <v>2020</v>
      </c>
      <c r="F1327" t="s">
        <v>33</v>
      </c>
      <c r="G1327" s="16">
        <v>43910</v>
      </c>
      <c r="H1327" t="s">
        <v>1918</v>
      </c>
      <c r="I1327" t="s">
        <v>35</v>
      </c>
      <c r="J1327">
        <v>41</v>
      </c>
      <c r="K1327">
        <v>8395</v>
      </c>
      <c r="L1327">
        <v>14538</v>
      </c>
      <c r="M1327">
        <v>344195</v>
      </c>
      <c r="N1327">
        <v>596058</v>
      </c>
      <c r="O1327">
        <v>251863</v>
      </c>
    </row>
    <row r="1328" spans="1:15" x14ac:dyDescent="0.3">
      <c r="A1328" s="16">
        <v>43838</v>
      </c>
      <c r="B1328" t="s">
        <v>4</v>
      </c>
      <c r="C1328" t="s">
        <v>14</v>
      </c>
      <c r="D1328" t="s">
        <v>26</v>
      </c>
      <c r="E1328">
        <v>2020</v>
      </c>
      <c r="F1328" t="s">
        <v>33</v>
      </c>
      <c r="G1328" s="16">
        <v>43838</v>
      </c>
      <c r="H1328" t="s">
        <v>1914</v>
      </c>
      <c r="I1328" t="s">
        <v>34</v>
      </c>
      <c r="J1328">
        <v>37</v>
      </c>
      <c r="K1328">
        <v>5739</v>
      </c>
      <c r="L1328">
        <v>11119</v>
      </c>
      <c r="M1328">
        <v>212343</v>
      </c>
      <c r="N1328">
        <v>411403</v>
      </c>
      <c r="O1328">
        <v>199060</v>
      </c>
    </row>
    <row r="1329" spans="1:15" x14ac:dyDescent="0.3">
      <c r="A1329" s="16">
        <v>43479</v>
      </c>
      <c r="B1329" t="s">
        <v>6</v>
      </c>
      <c r="C1329" t="s">
        <v>23</v>
      </c>
      <c r="D1329" t="s">
        <v>27</v>
      </c>
      <c r="E1329">
        <v>2019</v>
      </c>
      <c r="F1329" t="s">
        <v>33</v>
      </c>
      <c r="G1329" s="16">
        <v>43479</v>
      </c>
      <c r="H1329" t="s">
        <v>1912</v>
      </c>
      <c r="I1329" t="s">
        <v>34</v>
      </c>
      <c r="J1329">
        <v>91</v>
      </c>
      <c r="K1329">
        <v>5239</v>
      </c>
      <c r="L1329">
        <v>11941</v>
      </c>
      <c r="M1329">
        <v>476749</v>
      </c>
      <c r="N1329">
        <v>1086631</v>
      </c>
      <c r="O1329">
        <v>609882</v>
      </c>
    </row>
    <row r="1330" spans="1:15" x14ac:dyDescent="0.3">
      <c r="A1330" s="16">
        <v>43173</v>
      </c>
      <c r="B1330" t="s">
        <v>6</v>
      </c>
      <c r="C1330" t="s">
        <v>21</v>
      </c>
      <c r="D1330" t="s">
        <v>27</v>
      </c>
      <c r="E1330">
        <v>2018</v>
      </c>
      <c r="F1330" t="s">
        <v>33</v>
      </c>
      <c r="G1330" s="16">
        <v>43173</v>
      </c>
      <c r="H1330" t="s">
        <v>1911</v>
      </c>
      <c r="I1330" t="s">
        <v>34</v>
      </c>
      <c r="J1330">
        <v>22</v>
      </c>
      <c r="K1330">
        <v>8394</v>
      </c>
      <c r="L1330">
        <v>11296</v>
      </c>
      <c r="M1330">
        <v>184668</v>
      </c>
      <c r="N1330">
        <v>248512</v>
      </c>
      <c r="O1330">
        <v>63844</v>
      </c>
    </row>
    <row r="1331" spans="1:15" x14ac:dyDescent="0.3">
      <c r="A1331" s="16">
        <v>43906</v>
      </c>
      <c r="B1331" t="s">
        <v>5</v>
      </c>
      <c r="C1331" t="s">
        <v>18</v>
      </c>
      <c r="D1331" t="s">
        <v>26</v>
      </c>
      <c r="E1331">
        <v>2020</v>
      </c>
      <c r="F1331" t="s">
        <v>33</v>
      </c>
      <c r="G1331" s="16">
        <v>43906</v>
      </c>
      <c r="H1331" t="s">
        <v>1901</v>
      </c>
      <c r="I1331" t="s">
        <v>35</v>
      </c>
      <c r="J1331">
        <v>13</v>
      </c>
      <c r="K1331">
        <v>8838</v>
      </c>
      <c r="L1331">
        <v>13802</v>
      </c>
      <c r="M1331">
        <v>114894</v>
      </c>
      <c r="N1331">
        <v>179426</v>
      </c>
      <c r="O1331">
        <v>64532</v>
      </c>
    </row>
    <row r="1332" spans="1:15" x14ac:dyDescent="0.3">
      <c r="A1332" s="16">
        <v>43480</v>
      </c>
      <c r="B1332" t="s">
        <v>3</v>
      </c>
      <c r="C1332" t="s">
        <v>7</v>
      </c>
      <c r="D1332" t="s">
        <v>25</v>
      </c>
      <c r="E1332">
        <v>2019</v>
      </c>
      <c r="F1332" t="s">
        <v>33</v>
      </c>
      <c r="G1332" s="16">
        <v>43480</v>
      </c>
      <c r="H1332" t="s">
        <v>1894</v>
      </c>
      <c r="I1332" t="s">
        <v>35</v>
      </c>
      <c r="J1332">
        <v>62</v>
      </c>
      <c r="K1332">
        <v>3332</v>
      </c>
      <c r="L1332">
        <v>4383</v>
      </c>
      <c r="M1332">
        <v>206584</v>
      </c>
      <c r="N1332">
        <v>271746</v>
      </c>
      <c r="O1332">
        <v>65162</v>
      </c>
    </row>
    <row r="1333" spans="1:15" x14ac:dyDescent="0.3">
      <c r="A1333" s="16">
        <v>42781</v>
      </c>
      <c r="B1333" t="s">
        <v>5</v>
      </c>
      <c r="C1333" t="s">
        <v>17</v>
      </c>
      <c r="D1333" t="s">
        <v>24</v>
      </c>
      <c r="E1333">
        <v>2017</v>
      </c>
      <c r="F1333" t="s">
        <v>33</v>
      </c>
      <c r="G1333" s="16">
        <v>42781</v>
      </c>
      <c r="H1333" t="s">
        <v>1888</v>
      </c>
      <c r="I1333" t="s">
        <v>34</v>
      </c>
      <c r="J1333">
        <v>76</v>
      </c>
      <c r="K1333">
        <v>8106</v>
      </c>
      <c r="L1333">
        <v>9369</v>
      </c>
      <c r="M1333">
        <v>616056</v>
      </c>
      <c r="N1333">
        <v>712044</v>
      </c>
      <c r="O1333">
        <v>95988</v>
      </c>
    </row>
    <row r="1334" spans="1:15" x14ac:dyDescent="0.3">
      <c r="A1334" s="16">
        <v>43494</v>
      </c>
      <c r="B1334" t="s">
        <v>4</v>
      </c>
      <c r="C1334" t="s">
        <v>14</v>
      </c>
      <c r="D1334" t="s">
        <v>27</v>
      </c>
      <c r="E1334">
        <v>2019</v>
      </c>
      <c r="F1334" t="s">
        <v>33</v>
      </c>
      <c r="G1334" s="16">
        <v>43494</v>
      </c>
      <c r="H1334" t="s">
        <v>1387</v>
      </c>
      <c r="I1334" t="s">
        <v>34</v>
      </c>
      <c r="J1334">
        <v>82</v>
      </c>
      <c r="K1334">
        <v>3204</v>
      </c>
      <c r="L1334">
        <v>8634</v>
      </c>
      <c r="M1334">
        <v>262728</v>
      </c>
      <c r="N1334">
        <v>707988</v>
      </c>
      <c r="O1334">
        <v>445260</v>
      </c>
    </row>
    <row r="1335" spans="1:15" x14ac:dyDescent="0.3">
      <c r="A1335" s="16">
        <v>43173</v>
      </c>
      <c r="B1335" t="s">
        <v>5</v>
      </c>
      <c r="C1335" t="s">
        <v>17</v>
      </c>
      <c r="D1335" t="s">
        <v>25</v>
      </c>
      <c r="E1335">
        <v>2018</v>
      </c>
      <c r="F1335" t="s">
        <v>33</v>
      </c>
      <c r="G1335" s="16">
        <v>43173</v>
      </c>
      <c r="H1335" t="s">
        <v>1388</v>
      </c>
      <c r="I1335" t="s">
        <v>34</v>
      </c>
      <c r="J1335">
        <v>76</v>
      </c>
      <c r="K1335">
        <v>4226</v>
      </c>
      <c r="L1335">
        <v>10244</v>
      </c>
      <c r="M1335">
        <v>321176</v>
      </c>
      <c r="N1335">
        <v>778544</v>
      </c>
      <c r="O1335">
        <v>457368</v>
      </c>
    </row>
    <row r="1336" spans="1:15" x14ac:dyDescent="0.3">
      <c r="A1336" s="16">
        <v>43496</v>
      </c>
      <c r="B1336" t="s">
        <v>6</v>
      </c>
      <c r="C1336" t="s">
        <v>20</v>
      </c>
      <c r="D1336" t="s">
        <v>24</v>
      </c>
      <c r="E1336">
        <v>2019</v>
      </c>
      <c r="F1336" t="s">
        <v>33</v>
      </c>
      <c r="G1336" s="16">
        <v>43496</v>
      </c>
      <c r="H1336" t="s">
        <v>1389</v>
      </c>
      <c r="I1336" t="s">
        <v>34</v>
      </c>
      <c r="J1336">
        <v>67</v>
      </c>
      <c r="K1336">
        <v>7076</v>
      </c>
      <c r="L1336">
        <v>8625</v>
      </c>
      <c r="M1336">
        <v>474092</v>
      </c>
      <c r="N1336">
        <v>577875</v>
      </c>
      <c r="O1336">
        <v>103783</v>
      </c>
    </row>
    <row r="1337" spans="1:15" x14ac:dyDescent="0.3">
      <c r="A1337" s="16">
        <v>42743</v>
      </c>
      <c r="B1337" t="s">
        <v>6</v>
      </c>
      <c r="C1337" t="s">
        <v>23</v>
      </c>
      <c r="D1337" t="s">
        <v>27</v>
      </c>
      <c r="E1337">
        <v>2017</v>
      </c>
      <c r="F1337" t="s">
        <v>33</v>
      </c>
      <c r="G1337" s="16">
        <v>42743</v>
      </c>
      <c r="H1337" t="s">
        <v>1882</v>
      </c>
      <c r="I1337" t="s">
        <v>35</v>
      </c>
      <c r="J1337">
        <v>45</v>
      </c>
      <c r="K1337">
        <v>5678</v>
      </c>
      <c r="L1337">
        <v>11515</v>
      </c>
      <c r="M1337">
        <v>255510</v>
      </c>
      <c r="N1337">
        <v>518175</v>
      </c>
      <c r="O1337">
        <v>262665</v>
      </c>
    </row>
    <row r="1338" spans="1:15" x14ac:dyDescent="0.3">
      <c r="A1338" s="16">
        <v>42744</v>
      </c>
      <c r="B1338" t="s">
        <v>4</v>
      </c>
      <c r="C1338" t="s">
        <v>12</v>
      </c>
      <c r="D1338" t="s">
        <v>26</v>
      </c>
      <c r="E1338">
        <v>2017</v>
      </c>
      <c r="F1338" t="s">
        <v>33</v>
      </c>
      <c r="G1338" s="16">
        <v>42744</v>
      </c>
      <c r="H1338" t="s">
        <v>1875</v>
      </c>
      <c r="I1338" t="s">
        <v>34</v>
      </c>
      <c r="J1338">
        <v>67</v>
      </c>
      <c r="K1338">
        <v>8059</v>
      </c>
      <c r="L1338">
        <v>9985</v>
      </c>
      <c r="M1338">
        <v>539953</v>
      </c>
      <c r="N1338">
        <v>668995</v>
      </c>
      <c r="O1338">
        <v>129042</v>
      </c>
    </row>
    <row r="1339" spans="1:15" x14ac:dyDescent="0.3">
      <c r="A1339" s="16">
        <v>42779</v>
      </c>
      <c r="B1339" t="s">
        <v>5</v>
      </c>
      <c r="C1339" t="s">
        <v>19</v>
      </c>
      <c r="D1339" t="s">
        <v>24</v>
      </c>
      <c r="E1339">
        <v>2017</v>
      </c>
      <c r="F1339" t="s">
        <v>33</v>
      </c>
      <c r="G1339" s="16">
        <v>42779</v>
      </c>
      <c r="H1339" t="s">
        <v>1392</v>
      </c>
      <c r="I1339" t="s">
        <v>35</v>
      </c>
      <c r="J1339">
        <v>72</v>
      </c>
      <c r="K1339">
        <v>4097</v>
      </c>
      <c r="L1339">
        <v>8377</v>
      </c>
      <c r="M1339">
        <v>294984</v>
      </c>
      <c r="N1339">
        <v>603144</v>
      </c>
      <c r="O1339">
        <v>308160</v>
      </c>
    </row>
    <row r="1340" spans="1:15" x14ac:dyDescent="0.3">
      <c r="A1340" s="16">
        <v>43499</v>
      </c>
      <c r="B1340" t="s">
        <v>3</v>
      </c>
      <c r="C1340" t="s">
        <v>10</v>
      </c>
      <c r="D1340" t="s">
        <v>27</v>
      </c>
      <c r="E1340">
        <v>2019</v>
      </c>
      <c r="F1340" t="s">
        <v>33</v>
      </c>
      <c r="G1340" s="16">
        <v>43499</v>
      </c>
      <c r="H1340" t="s">
        <v>1393</v>
      </c>
      <c r="I1340" t="s">
        <v>35</v>
      </c>
      <c r="J1340">
        <v>79</v>
      </c>
      <c r="K1340">
        <v>2086</v>
      </c>
      <c r="L1340">
        <v>3828</v>
      </c>
      <c r="M1340">
        <v>164794</v>
      </c>
      <c r="N1340">
        <v>302412</v>
      </c>
      <c r="O1340">
        <v>137618</v>
      </c>
    </row>
    <row r="1341" spans="1:15" x14ac:dyDescent="0.3">
      <c r="A1341" s="16">
        <v>43867</v>
      </c>
      <c r="B1341" t="s">
        <v>4</v>
      </c>
      <c r="C1341" t="s">
        <v>15</v>
      </c>
      <c r="D1341" t="s">
        <v>24</v>
      </c>
      <c r="E1341">
        <v>2020</v>
      </c>
      <c r="F1341" t="s">
        <v>33</v>
      </c>
      <c r="G1341" s="16">
        <v>43867</v>
      </c>
      <c r="H1341" t="s">
        <v>1874</v>
      </c>
      <c r="I1341" t="s">
        <v>35</v>
      </c>
      <c r="J1341">
        <v>57</v>
      </c>
      <c r="K1341">
        <v>2619</v>
      </c>
      <c r="L1341">
        <v>3893</v>
      </c>
      <c r="M1341">
        <v>149283</v>
      </c>
      <c r="N1341">
        <v>221901</v>
      </c>
      <c r="O1341">
        <v>72618</v>
      </c>
    </row>
    <row r="1342" spans="1:15" x14ac:dyDescent="0.3">
      <c r="A1342" s="16">
        <v>43838</v>
      </c>
      <c r="B1342" t="s">
        <v>3</v>
      </c>
      <c r="C1342" t="s">
        <v>9</v>
      </c>
      <c r="D1342" t="s">
        <v>24</v>
      </c>
      <c r="E1342">
        <v>2020</v>
      </c>
      <c r="F1342" t="s">
        <v>33</v>
      </c>
      <c r="G1342" s="16">
        <v>43838</v>
      </c>
      <c r="H1342" t="s">
        <v>1861</v>
      </c>
      <c r="I1342" t="s">
        <v>34</v>
      </c>
      <c r="J1342">
        <v>76</v>
      </c>
      <c r="K1342">
        <v>5933</v>
      </c>
      <c r="L1342">
        <v>8576</v>
      </c>
      <c r="M1342">
        <v>450908</v>
      </c>
      <c r="N1342">
        <v>651776</v>
      </c>
      <c r="O1342">
        <v>200868</v>
      </c>
    </row>
    <row r="1343" spans="1:15" x14ac:dyDescent="0.3">
      <c r="A1343" s="16">
        <v>43150</v>
      </c>
      <c r="B1343" t="s">
        <v>6</v>
      </c>
      <c r="C1343" t="s">
        <v>22</v>
      </c>
      <c r="D1343" t="s">
        <v>26</v>
      </c>
      <c r="E1343">
        <v>2018</v>
      </c>
      <c r="F1343" t="s">
        <v>33</v>
      </c>
      <c r="G1343" s="16">
        <v>43150</v>
      </c>
      <c r="H1343" t="s">
        <v>1396</v>
      </c>
      <c r="I1343" t="s">
        <v>35</v>
      </c>
      <c r="J1343">
        <v>15</v>
      </c>
      <c r="K1343">
        <v>6567</v>
      </c>
      <c r="L1343">
        <v>11184</v>
      </c>
      <c r="M1343">
        <v>98505</v>
      </c>
      <c r="N1343">
        <v>167760</v>
      </c>
      <c r="O1343">
        <v>69255</v>
      </c>
    </row>
    <row r="1344" spans="1:15" x14ac:dyDescent="0.3">
      <c r="A1344" s="16">
        <v>43878</v>
      </c>
      <c r="B1344" t="s">
        <v>5</v>
      </c>
      <c r="C1344" t="s">
        <v>18</v>
      </c>
      <c r="D1344" t="s">
        <v>24</v>
      </c>
      <c r="E1344">
        <v>2020</v>
      </c>
      <c r="F1344" t="s">
        <v>33</v>
      </c>
      <c r="G1344" s="16">
        <v>43878</v>
      </c>
      <c r="H1344" t="s">
        <v>1860</v>
      </c>
      <c r="I1344" t="s">
        <v>34</v>
      </c>
      <c r="J1344">
        <v>96</v>
      </c>
      <c r="K1344">
        <v>4180</v>
      </c>
      <c r="L1344">
        <v>8877</v>
      </c>
      <c r="M1344">
        <v>401280</v>
      </c>
      <c r="N1344">
        <v>852192</v>
      </c>
      <c r="O1344">
        <v>450912</v>
      </c>
    </row>
    <row r="1345" spans="1:15" x14ac:dyDescent="0.3">
      <c r="A1345" s="16">
        <v>43124</v>
      </c>
      <c r="B1345" t="s">
        <v>5</v>
      </c>
      <c r="C1345" t="s">
        <v>16</v>
      </c>
      <c r="D1345" t="s">
        <v>24</v>
      </c>
      <c r="E1345">
        <v>2018</v>
      </c>
      <c r="F1345" t="s">
        <v>33</v>
      </c>
      <c r="G1345" s="16">
        <v>43124</v>
      </c>
      <c r="H1345" t="s">
        <v>1852</v>
      </c>
      <c r="I1345" t="s">
        <v>35</v>
      </c>
      <c r="J1345">
        <v>94</v>
      </c>
      <c r="K1345">
        <v>6548</v>
      </c>
      <c r="L1345">
        <v>12339</v>
      </c>
      <c r="M1345">
        <v>615512</v>
      </c>
      <c r="N1345">
        <v>1159866</v>
      </c>
      <c r="O1345">
        <v>544354</v>
      </c>
    </row>
    <row r="1346" spans="1:15" x14ac:dyDescent="0.3">
      <c r="A1346" s="16">
        <v>43551</v>
      </c>
      <c r="B1346" t="s">
        <v>5</v>
      </c>
      <c r="C1346" t="s">
        <v>19</v>
      </c>
      <c r="D1346" t="s">
        <v>25</v>
      </c>
      <c r="E1346">
        <v>2019</v>
      </c>
      <c r="F1346" t="s">
        <v>33</v>
      </c>
      <c r="G1346" s="16">
        <v>43551</v>
      </c>
      <c r="H1346" t="s">
        <v>1848</v>
      </c>
      <c r="I1346" t="s">
        <v>34</v>
      </c>
      <c r="J1346">
        <v>46</v>
      </c>
      <c r="K1346">
        <v>8142</v>
      </c>
      <c r="L1346">
        <v>11240</v>
      </c>
      <c r="M1346">
        <v>374532</v>
      </c>
      <c r="N1346">
        <v>517040</v>
      </c>
      <c r="O1346">
        <v>142508</v>
      </c>
    </row>
    <row r="1347" spans="1:15" x14ac:dyDescent="0.3">
      <c r="A1347" s="16">
        <v>43855</v>
      </c>
      <c r="B1347" t="s">
        <v>3</v>
      </c>
      <c r="C1347" t="s">
        <v>10</v>
      </c>
      <c r="D1347" t="s">
        <v>25</v>
      </c>
      <c r="E1347">
        <v>2020</v>
      </c>
      <c r="F1347" t="s">
        <v>33</v>
      </c>
      <c r="G1347" s="16">
        <v>43855</v>
      </c>
      <c r="H1347" t="s">
        <v>1845</v>
      </c>
      <c r="I1347" t="s">
        <v>35</v>
      </c>
      <c r="J1347">
        <v>52</v>
      </c>
      <c r="K1347">
        <v>5328</v>
      </c>
      <c r="L1347">
        <v>11495</v>
      </c>
      <c r="M1347">
        <v>277056</v>
      </c>
      <c r="N1347">
        <v>597740</v>
      </c>
      <c r="O1347">
        <v>320684</v>
      </c>
    </row>
    <row r="1348" spans="1:15" x14ac:dyDescent="0.3">
      <c r="A1348" s="16">
        <v>43512</v>
      </c>
      <c r="B1348" t="s">
        <v>5</v>
      </c>
      <c r="C1348" t="s">
        <v>16</v>
      </c>
      <c r="D1348" t="s">
        <v>25</v>
      </c>
      <c r="E1348">
        <v>2019</v>
      </c>
      <c r="F1348" t="s">
        <v>33</v>
      </c>
      <c r="G1348" s="16">
        <v>43512</v>
      </c>
      <c r="H1348" t="s">
        <v>1839</v>
      </c>
      <c r="I1348" t="s">
        <v>35</v>
      </c>
      <c r="J1348">
        <v>33</v>
      </c>
      <c r="K1348">
        <v>8078</v>
      </c>
      <c r="L1348">
        <v>11260</v>
      </c>
      <c r="M1348">
        <v>266574</v>
      </c>
      <c r="N1348">
        <v>371580</v>
      </c>
      <c r="O1348">
        <v>105006</v>
      </c>
    </row>
    <row r="1349" spans="1:15" x14ac:dyDescent="0.3">
      <c r="A1349" s="16">
        <v>43140</v>
      </c>
      <c r="B1349" t="s">
        <v>6</v>
      </c>
      <c r="C1349" t="s">
        <v>20</v>
      </c>
      <c r="D1349" t="s">
        <v>26</v>
      </c>
      <c r="E1349">
        <v>2018</v>
      </c>
      <c r="F1349" t="s">
        <v>33</v>
      </c>
      <c r="G1349" s="16">
        <v>43140</v>
      </c>
      <c r="H1349" t="s">
        <v>1835</v>
      </c>
      <c r="I1349" t="s">
        <v>35</v>
      </c>
      <c r="J1349">
        <v>83</v>
      </c>
      <c r="K1349">
        <v>4893</v>
      </c>
      <c r="L1349">
        <v>9769</v>
      </c>
      <c r="M1349">
        <v>406119</v>
      </c>
      <c r="N1349">
        <v>810827</v>
      </c>
      <c r="O1349">
        <v>404708</v>
      </c>
    </row>
    <row r="1350" spans="1:15" x14ac:dyDescent="0.3">
      <c r="A1350" s="16">
        <v>43501</v>
      </c>
      <c r="B1350" t="s">
        <v>3</v>
      </c>
      <c r="C1350" t="s">
        <v>8</v>
      </c>
      <c r="D1350" t="s">
        <v>26</v>
      </c>
      <c r="E1350">
        <v>2019</v>
      </c>
      <c r="F1350" t="s">
        <v>33</v>
      </c>
      <c r="G1350" s="16">
        <v>43501</v>
      </c>
      <c r="H1350" t="s">
        <v>1828</v>
      </c>
      <c r="I1350" t="s">
        <v>34</v>
      </c>
      <c r="J1350">
        <v>19</v>
      </c>
      <c r="K1350">
        <v>6832</v>
      </c>
      <c r="L1350">
        <v>11428</v>
      </c>
      <c r="M1350">
        <v>129808</v>
      </c>
      <c r="N1350">
        <v>217132</v>
      </c>
      <c r="O1350">
        <v>87324</v>
      </c>
    </row>
    <row r="1351" spans="1:15" x14ac:dyDescent="0.3">
      <c r="A1351" s="16">
        <v>42802</v>
      </c>
      <c r="B1351" t="s">
        <v>4</v>
      </c>
      <c r="C1351" t="s">
        <v>14</v>
      </c>
      <c r="D1351" t="s">
        <v>24</v>
      </c>
      <c r="E1351">
        <v>2017</v>
      </c>
      <c r="F1351" t="s">
        <v>33</v>
      </c>
      <c r="G1351" s="16">
        <v>42802</v>
      </c>
      <c r="H1351" t="s">
        <v>1827</v>
      </c>
      <c r="I1351" t="s">
        <v>35</v>
      </c>
      <c r="J1351">
        <v>63</v>
      </c>
      <c r="K1351">
        <v>8939</v>
      </c>
      <c r="L1351">
        <v>13539</v>
      </c>
      <c r="M1351">
        <v>563157</v>
      </c>
      <c r="N1351">
        <v>852957</v>
      </c>
      <c r="O1351">
        <v>289800</v>
      </c>
    </row>
    <row r="1352" spans="1:15" x14ac:dyDescent="0.3">
      <c r="A1352" s="16">
        <v>43153</v>
      </c>
      <c r="B1352" t="s">
        <v>6</v>
      </c>
      <c r="C1352" t="s">
        <v>21</v>
      </c>
      <c r="D1352" t="s">
        <v>24</v>
      </c>
      <c r="E1352">
        <v>2018</v>
      </c>
      <c r="F1352" t="s">
        <v>33</v>
      </c>
      <c r="G1352" s="16">
        <v>43153</v>
      </c>
      <c r="H1352" t="s">
        <v>1821</v>
      </c>
      <c r="I1352" t="s">
        <v>35</v>
      </c>
      <c r="J1352">
        <v>46</v>
      </c>
      <c r="K1352">
        <v>5285</v>
      </c>
      <c r="L1352">
        <v>8762</v>
      </c>
      <c r="M1352">
        <v>243110</v>
      </c>
      <c r="N1352">
        <v>403052</v>
      </c>
      <c r="O1352">
        <v>159942</v>
      </c>
    </row>
    <row r="1353" spans="1:15" x14ac:dyDescent="0.3">
      <c r="A1353" s="16">
        <v>43173</v>
      </c>
      <c r="B1353" t="s">
        <v>4</v>
      </c>
      <c r="C1353" t="s">
        <v>13</v>
      </c>
      <c r="D1353" t="s">
        <v>26</v>
      </c>
      <c r="E1353">
        <v>2018</v>
      </c>
      <c r="F1353" t="s">
        <v>33</v>
      </c>
      <c r="G1353" s="16">
        <v>43173</v>
      </c>
      <c r="H1353" t="s">
        <v>1406</v>
      </c>
      <c r="I1353" t="s">
        <v>34</v>
      </c>
      <c r="J1353">
        <v>95</v>
      </c>
      <c r="K1353">
        <v>5037</v>
      </c>
      <c r="L1353">
        <v>9399</v>
      </c>
      <c r="M1353">
        <v>478515</v>
      </c>
      <c r="N1353">
        <v>892905</v>
      </c>
      <c r="O1353">
        <v>414390</v>
      </c>
    </row>
    <row r="1354" spans="1:15" x14ac:dyDescent="0.3">
      <c r="A1354" s="16">
        <v>43466</v>
      </c>
      <c r="B1354" t="s">
        <v>5</v>
      </c>
      <c r="C1354" t="s">
        <v>18</v>
      </c>
      <c r="D1354" t="s">
        <v>27</v>
      </c>
      <c r="E1354">
        <v>2019</v>
      </c>
      <c r="F1354" t="s">
        <v>33</v>
      </c>
      <c r="G1354" s="16">
        <v>43466</v>
      </c>
      <c r="H1354" t="s">
        <v>1818</v>
      </c>
      <c r="I1354" t="s">
        <v>34</v>
      </c>
      <c r="J1354">
        <v>73</v>
      </c>
      <c r="K1354">
        <v>8378</v>
      </c>
      <c r="L1354">
        <v>13191</v>
      </c>
      <c r="M1354">
        <v>611594</v>
      </c>
      <c r="N1354">
        <v>962943</v>
      </c>
      <c r="O1354">
        <v>351349</v>
      </c>
    </row>
    <row r="1355" spans="1:15" x14ac:dyDescent="0.3">
      <c r="A1355" s="16">
        <v>43179</v>
      </c>
      <c r="B1355" t="s">
        <v>6</v>
      </c>
      <c r="C1355" t="s">
        <v>23</v>
      </c>
      <c r="D1355" t="s">
        <v>26</v>
      </c>
      <c r="E1355">
        <v>2018</v>
      </c>
      <c r="F1355" t="s">
        <v>33</v>
      </c>
      <c r="G1355" s="16">
        <v>43179</v>
      </c>
      <c r="H1355" t="s">
        <v>1817</v>
      </c>
      <c r="I1355" t="s">
        <v>34</v>
      </c>
      <c r="J1355">
        <v>62</v>
      </c>
      <c r="K1355">
        <v>2126</v>
      </c>
      <c r="L1355">
        <v>8002</v>
      </c>
      <c r="M1355">
        <v>131812</v>
      </c>
      <c r="N1355">
        <v>496124</v>
      </c>
      <c r="O1355">
        <v>364312</v>
      </c>
    </row>
    <row r="1356" spans="1:15" x14ac:dyDescent="0.3">
      <c r="A1356" s="16">
        <v>43841</v>
      </c>
      <c r="B1356" t="s">
        <v>3</v>
      </c>
      <c r="C1356" t="s">
        <v>8</v>
      </c>
      <c r="D1356" t="s">
        <v>27</v>
      </c>
      <c r="E1356">
        <v>2020</v>
      </c>
      <c r="F1356" t="s">
        <v>33</v>
      </c>
      <c r="G1356" s="16">
        <v>43841</v>
      </c>
      <c r="H1356" t="s">
        <v>1816</v>
      </c>
      <c r="I1356" t="s">
        <v>34</v>
      </c>
      <c r="J1356">
        <v>28</v>
      </c>
      <c r="K1356">
        <v>5849</v>
      </c>
      <c r="L1356">
        <v>9103</v>
      </c>
      <c r="M1356">
        <v>163772</v>
      </c>
      <c r="N1356">
        <v>254884</v>
      </c>
      <c r="O1356">
        <v>91112</v>
      </c>
    </row>
    <row r="1357" spans="1:15" x14ac:dyDescent="0.3">
      <c r="A1357" s="16">
        <v>43125</v>
      </c>
      <c r="B1357" t="s">
        <v>4</v>
      </c>
      <c r="C1357" t="s">
        <v>13</v>
      </c>
      <c r="D1357" t="s">
        <v>26</v>
      </c>
      <c r="E1357">
        <v>2018</v>
      </c>
      <c r="F1357" t="s">
        <v>33</v>
      </c>
      <c r="G1357" s="16">
        <v>43125</v>
      </c>
      <c r="H1357" t="s">
        <v>1813</v>
      </c>
      <c r="I1357" t="s">
        <v>34</v>
      </c>
      <c r="J1357">
        <v>72</v>
      </c>
      <c r="K1357">
        <v>2082</v>
      </c>
      <c r="L1357">
        <v>5990</v>
      </c>
      <c r="M1357">
        <v>149904</v>
      </c>
      <c r="N1357">
        <v>431280</v>
      </c>
      <c r="O1357">
        <v>281376</v>
      </c>
    </row>
    <row r="1358" spans="1:15" x14ac:dyDescent="0.3">
      <c r="A1358" s="16">
        <v>43470</v>
      </c>
      <c r="B1358" t="s">
        <v>4</v>
      </c>
      <c r="C1358" t="s">
        <v>14</v>
      </c>
      <c r="D1358" t="s">
        <v>26</v>
      </c>
      <c r="E1358">
        <v>2019</v>
      </c>
      <c r="F1358" t="s">
        <v>33</v>
      </c>
      <c r="G1358" s="16">
        <v>43470</v>
      </c>
      <c r="H1358" t="s">
        <v>1811</v>
      </c>
      <c r="I1358" t="s">
        <v>34</v>
      </c>
      <c r="J1358">
        <v>84</v>
      </c>
      <c r="K1358">
        <v>6512</v>
      </c>
      <c r="L1358">
        <v>11452</v>
      </c>
      <c r="M1358">
        <v>547008</v>
      </c>
      <c r="N1358">
        <v>961968</v>
      </c>
      <c r="O1358">
        <v>414960</v>
      </c>
    </row>
    <row r="1359" spans="1:15" x14ac:dyDescent="0.3">
      <c r="A1359" s="16">
        <v>43501</v>
      </c>
      <c r="B1359" t="s">
        <v>6</v>
      </c>
      <c r="C1359" t="s">
        <v>21</v>
      </c>
      <c r="D1359" t="s">
        <v>26</v>
      </c>
      <c r="E1359">
        <v>2019</v>
      </c>
      <c r="F1359" t="s">
        <v>33</v>
      </c>
      <c r="G1359" s="16">
        <v>43501</v>
      </c>
      <c r="H1359" t="s">
        <v>1808</v>
      </c>
      <c r="I1359" t="s">
        <v>34</v>
      </c>
      <c r="J1359">
        <v>93</v>
      </c>
      <c r="K1359">
        <v>7342</v>
      </c>
      <c r="L1359">
        <v>9720</v>
      </c>
      <c r="M1359">
        <v>682806</v>
      </c>
      <c r="N1359">
        <v>903960</v>
      </c>
      <c r="O1359">
        <v>221154</v>
      </c>
    </row>
    <row r="1360" spans="1:15" x14ac:dyDescent="0.3">
      <c r="A1360" s="16">
        <v>43846</v>
      </c>
      <c r="B1360" t="s">
        <v>5</v>
      </c>
      <c r="C1360" t="s">
        <v>18</v>
      </c>
      <c r="D1360" t="s">
        <v>24</v>
      </c>
      <c r="E1360">
        <v>2020</v>
      </c>
      <c r="F1360" t="s">
        <v>33</v>
      </c>
      <c r="G1360" s="16">
        <v>43846</v>
      </c>
      <c r="H1360" t="s">
        <v>1806</v>
      </c>
      <c r="I1360" t="s">
        <v>35</v>
      </c>
      <c r="J1360">
        <v>33</v>
      </c>
      <c r="K1360">
        <v>3014</v>
      </c>
      <c r="L1360">
        <v>6436</v>
      </c>
      <c r="M1360">
        <v>99462</v>
      </c>
      <c r="N1360">
        <v>212388</v>
      </c>
      <c r="O1360">
        <v>112926</v>
      </c>
    </row>
    <row r="1361" spans="1:15" x14ac:dyDescent="0.3">
      <c r="A1361" s="16">
        <v>43534</v>
      </c>
      <c r="B1361" t="s">
        <v>5</v>
      </c>
      <c r="C1361" t="s">
        <v>18</v>
      </c>
      <c r="D1361" t="s">
        <v>25</v>
      </c>
      <c r="E1361">
        <v>2019</v>
      </c>
      <c r="F1361" t="s">
        <v>33</v>
      </c>
      <c r="G1361" s="16">
        <v>43534</v>
      </c>
      <c r="H1361" t="s">
        <v>1802</v>
      </c>
      <c r="I1361" t="s">
        <v>34</v>
      </c>
      <c r="J1361">
        <v>63</v>
      </c>
      <c r="K1361">
        <v>3721</v>
      </c>
      <c r="L1361">
        <v>5806</v>
      </c>
      <c r="M1361">
        <v>234423</v>
      </c>
      <c r="N1361">
        <v>365778</v>
      </c>
      <c r="O1361">
        <v>131355</v>
      </c>
    </row>
    <row r="1362" spans="1:15" x14ac:dyDescent="0.3">
      <c r="A1362" s="16">
        <v>42795</v>
      </c>
      <c r="B1362" t="s">
        <v>6</v>
      </c>
      <c r="C1362" t="s">
        <v>23</v>
      </c>
      <c r="D1362" t="s">
        <v>26</v>
      </c>
      <c r="E1362">
        <v>2017</v>
      </c>
      <c r="F1362" t="s">
        <v>33</v>
      </c>
      <c r="G1362" s="16">
        <v>42795</v>
      </c>
      <c r="H1362" t="s">
        <v>1794</v>
      </c>
      <c r="I1362" t="s">
        <v>35</v>
      </c>
      <c r="J1362">
        <v>15</v>
      </c>
      <c r="K1362">
        <v>7363</v>
      </c>
      <c r="L1362">
        <v>14013</v>
      </c>
      <c r="M1362">
        <v>110445</v>
      </c>
      <c r="N1362">
        <v>210195</v>
      </c>
      <c r="O1362">
        <v>99750</v>
      </c>
    </row>
    <row r="1363" spans="1:15" x14ac:dyDescent="0.3">
      <c r="A1363" s="16">
        <v>43470</v>
      </c>
      <c r="B1363" t="s">
        <v>3</v>
      </c>
      <c r="C1363" t="s">
        <v>9</v>
      </c>
      <c r="D1363" t="s">
        <v>24</v>
      </c>
      <c r="E1363">
        <v>2019</v>
      </c>
      <c r="F1363" t="s">
        <v>33</v>
      </c>
      <c r="G1363" s="16">
        <v>43470</v>
      </c>
      <c r="H1363" t="s">
        <v>1789</v>
      </c>
      <c r="I1363" t="s">
        <v>34</v>
      </c>
      <c r="J1363">
        <v>47</v>
      </c>
      <c r="K1363">
        <v>5718</v>
      </c>
      <c r="L1363">
        <v>11102</v>
      </c>
      <c r="M1363">
        <v>268746</v>
      </c>
      <c r="N1363">
        <v>521794</v>
      </c>
      <c r="O1363">
        <v>253048</v>
      </c>
    </row>
    <row r="1364" spans="1:15" x14ac:dyDescent="0.3">
      <c r="A1364" s="16">
        <v>42756</v>
      </c>
      <c r="B1364" t="s">
        <v>4</v>
      </c>
      <c r="C1364" t="s">
        <v>12</v>
      </c>
      <c r="D1364" t="s">
        <v>25</v>
      </c>
      <c r="E1364">
        <v>2017</v>
      </c>
      <c r="F1364" t="s">
        <v>33</v>
      </c>
      <c r="G1364" s="16">
        <v>42756</v>
      </c>
      <c r="H1364" t="s">
        <v>1779</v>
      </c>
      <c r="I1364" t="s">
        <v>34</v>
      </c>
      <c r="J1364">
        <v>27</v>
      </c>
      <c r="K1364">
        <v>5530</v>
      </c>
      <c r="L1364">
        <v>11150</v>
      </c>
      <c r="M1364">
        <v>149310</v>
      </c>
      <c r="N1364">
        <v>301050</v>
      </c>
      <c r="O1364">
        <v>151740</v>
      </c>
    </row>
    <row r="1365" spans="1:15" x14ac:dyDescent="0.3">
      <c r="A1365" s="16">
        <v>43905</v>
      </c>
      <c r="B1365" t="s">
        <v>6</v>
      </c>
      <c r="C1365" t="s">
        <v>21</v>
      </c>
      <c r="D1365" t="s">
        <v>24</v>
      </c>
      <c r="E1365">
        <v>2020</v>
      </c>
      <c r="F1365" t="s">
        <v>33</v>
      </c>
      <c r="G1365" s="16">
        <v>43905</v>
      </c>
      <c r="H1365" t="s">
        <v>1778</v>
      </c>
      <c r="I1365" t="s">
        <v>35</v>
      </c>
      <c r="J1365">
        <v>24</v>
      </c>
      <c r="K1365">
        <v>6867</v>
      </c>
      <c r="L1365">
        <v>13193</v>
      </c>
      <c r="M1365">
        <v>164808</v>
      </c>
      <c r="N1365">
        <v>316632</v>
      </c>
      <c r="O1365">
        <v>151824</v>
      </c>
    </row>
    <row r="1366" spans="1:15" x14ac:dyDescent="0.3">
      <c r="A1366" s="16">
        <v>42769</v>
      </c>
      <c r="B1366" t="s">
        <v>4</v>
      </c>
      <c r="C1366" t="s">
        <v>13</v>
      </c>
      <c r="D1366" t="s">
        <v>27</v>
      </c>
      <c r="E1366">
        <v>2017</v>
      </c>
      <c r="F1366" t="s">
        <v>33</v>
      </c>
      <c r="G1366" s="16">
        <v>42769</v>
      </c>
      <c r="H1366" t="s">
        <v>1775</v>
      </c>
      <c r="I1366" t="s">
        <v>35</v>
      </c>
      <c r="J1366">
        <v>43</v>
      </c>
      <c r="K1366">
        <v>2114</v>
      </c>
      <c r="L1366">
        <v>6007</v>
      </c>
      <c r="M1366">
        <v>90902</v>
      </c>
      <c r="N1366">
        <v>258301</v>
      </c>
      <c r="O1366">
        <v>167399</v>
      </c>
    </row>
    <row r="1367" spans="1:15" x14ac:dyDescent="0.3">
      <c r="A1367" s="16">
        <v>43874</v>
      </c>
      <c r="B1367" t="s">
        <v>5</v>
      </c>
      <c r="C1367" t="s">
        <v>18</v>
      </c>
      <c r="D1367" t="s">
        <v>26</v>
      </c>
      <c r="E1367">
        <v>2020</v>
      </c>
      <c r="F1367" t="s">
        <v>33</v>
      </c>
      <c r="G1367" s="16">
        <v>43874</v>
      </c>
      <c r="H1367" t="s">
        <v>1420</v>
      </c>
      <c r="I1367" t="s">
        <v>35</v>
      </c>
      <c r="J1367">
        <v>24</v>
      </c>
      <c r="K1367">
        <v>8263</v>
      </c>
      <c r="L1367">
        <v>14176</v>
      </c>
      <c r="M1367">
        <v>198312</v>
      </c>
      <c r="N1367">
        <v>340224</v>
      </c>
      <c r="O1367">
        <v>141912</v>
      </c>
    </row>
    <row r="1368" spans="1:15" x14ac:dyDescent="0.3">
      <c r="A1368" s="16">
        <v>43146</v>
      </c>
      <c r="B1368" t="s">
        <v>5</v>
      </c>
      <c r="C1368" t="s">
        <v>18</v>
      </c>
      <c r="D1368" t="s">
        <v>27</v>
      </c>
      <c r="E1368">
        <v>2018</v>
      </c>
      <c r="F1368" t="s">
        <v>33</v>
      </c>
      <c r="G1368" s="16">
        <v>43146</v>
      </c>
      <c r="H1368" t="s">
        <v>1765</v>
      </c>
      <c r="I1368" t="s">
        <v>35</v>
      </c>
      <c r="J1368">
        <v>75</v>
      </c>
      <c r="K1368">
        <v>7267</v>
      </c>
      <c r="L1368">
        <v>9864</v>
      </c>
      <c r="M1368">
        <v>545025</v>
      </c>
      <c r="N1368">
        <v>739800</v>
      </c>
      <c r="O1368">
        <v>194775</v>
      </c>
    </row>
    <row r="1369" spans="1:15" x14ac:dyDescent="0.3">
      <c r="A1369" s="16">
        <v>43127</v>
      </c>
      <c r="B1369" t="s">
        <v>4</v>
      </c>
      <c r="C1369" t="s">
        <v>15</v>
      </c>
      <c r="D1369" t="s">
        <v>26</v>
      </c>
      <c r="E1369">
        <v>2018</v>
      </c>
      <c r="F1369" t="s">
        <v>33</v>
      </c>
      <c r="G1369" s="16">
        <v>43127</v>
      </c>
      <c r="H1369" t="s">
        <v>1762</v>
      </c>
      <c r="I1369" t="s">
        <v>35</v>
      </c>
      <c r="J1369">
        <v>42</v>
      </c>
      <c r="K1369">
        <v>5368</v>
      </c>
      <c r="L1369">
        <v>9396</v>
      </c>
      <c r="M1369">
        <v>225456</v>
      </c>
      <c r="N1369">
        <v>394632</v>
      </c>
      <c r="O1369">
        <v>169176</v>
      </c>
    </row>
    <row r="1370" spans="1:15" x14ac:dyDescent="0.3">
      <c r="A1370" s="16">
        <v>43482</v>
      </c>
      <c r="B1370" t="s">
        <v>5</v>
      </c>
      <c r="C1370" t="s">
        <v>18</v>
      </c>
      <c r="D1370" t="s">
        <v>27</v>
      </c>
      <c r="E1370">
        <v>2019</v>
      </c>
      <c r="F1370" t="s">
        <v>33</v>
      </c>
      <c r="G1370" s="16">
        <v>43482</v>
      </c>
      <c r="H1370" t="s">
        <v>1758</v>
      </c>
      <c r="I1370" t="s">
        <v>34</v>
      </c>
      <c r="J1370">
        <v>82</v>
      </c>
      <c r="K1370">
        <v>6865</v>
      </c>
      <c r="L1370">
        <v>8530</v>
      </c>
      <c r="M1370">
        <v>562930</v>
      </c>
      <c r="N1370">
        <v>699460</v>
      </c>
      <c r="O1370">
        <v>136530</v>
      </c>
    </row>
    <row r="1371" spans="1:15" x14ac:dyDescent="0.3">
      <c r="A1371" s="16">
        <v>43507</v>
      </c>
      <c r="B1371" t="s">
        <v>4</v>
      </c>
      <c r="C1371" t="s">
        <v>15</v>
      </c>
      <c r="D1371" t="s">
        <v>25</v>
      </c>
      <c r="E1371">
        <v>2019</v>
      </c>
      <c r="F1371" t="s">
        <v>33</v>
      </c>
      <c r="G1371" s="16">
        <v>43507</v>
      </c>
      <c r="H1371" t="s">
        <v>1424</v>
      </c>
      <c r="I1371" t="s">
        <v>34</v>
      </c>
      <c r="J1371">
        <v>49</v>
      </c>
      <c r="K1371">
        <v>6915</v>
      </c>
      <c r="L1371">
        <v>8371</v>
      </c>
      <c r="M1371">
        <v>338835</v>
      </c>
      <c r="N1371">
        <v>410179</v>
      </c>
      <c r="O1371">
        <v>71344</v>
      </c>
    </row>
    <row r="1372" spans="1:15" x14ac:dyDescent="0.3">
      <c r="A1372" s="16">
        <v>43545</v>
      </c>
      <c r="B1372" t="s">
        <v>6</v>
      </c>
      <c r="C1372" t="s">
        <v>21</v>
      </c>
      <c r="D1372" t="s">
        <v>25</v>
      </c>
      <c r="E1372">
        <v>2019</v>
      </c>
      <c r="F1372" t="s">
        <v>33</v>
      </c>
      <c r="G1372" s="16">
        <v>43545</v>
      </c>
      <c r="H1372" t="s">
        <v>1756</v>
      </c>
      <c r="I1372" t="s">
        <v>34</v>
      </c>
      <c r="J1372">
        <v>23</v>
      </c>
      <c r="K1372">
        <v>4229</v>
      </c>
      <c r="L1372">
        <v>10687</v>
      </c>
      <c r="M1372">
        <v>97267</v>
      </c>
      <c r="N1372">
        <v>245801</v>
      </c>
      <c r="O1372">
        <v>148534</v>
      </c>
    </row>
    <row r="1373" spans="1:15" x14ac:dyDescent="0.3">
      <c r="A1373" s="16">
        <v>42821</v>
      </c>
      <c r="B1373" t="s">
        <v>6</v>
      </c>
      <c r="C1373" t="s">
        <v>21</v>
      </c>
      <c r="D1373" t="s">
        <v>27</v>
      </c>
      <c r="E1373">
        <v>2017</v>
      </c>
      <c r="F1373" t="s">
        <v>33</v>
      </c>
      <c r="G1373" s="16">
        <v>42821</v>
      </c>
      <c r="H1373" t="s">
        <v>1426</v>
      </c>
      <c r="I1373" t="s">
        <v>35</v>
      </c>
      <c r="J1373">
        <v>83</v>
      </c>
      <c r="K1373">
        <v>5169</v>
      </c>
      <c r="L1373">
        <v>11405</v>
      </c>
      <c r="M1373">
        <v>429027</v>
      </c>
      <c r="N1373">
        <v>946615</v>
      </c>
      <c r="O1373">
        <v>517588</v>
      </c>
    </row>
    <row r="1374" spans="1:15" x14ac:dyDescent="0.3">
      <c r="A1374" s="16">
        <v>42774</v>
      </c>
      <c r="B1374" t="s">
        <v>6</v>
      </c>
      <c r="C1374" t="s">
        <v>22</v>
      </c>
      <c r="D1374" t="s">
        <v>24</v>
      </c>
      <c r="E1374">
        <v>2017</v>
      </c>
      <c r="F1374" t="s">
        <v>33</v>
      </c>
      <c r="G1374" s="16">
        <v>42774</v>
      </c>
      <c r="H1374" t="s">
        <v>1754</v>
      </c>
      <c r="I1374" t="s">
        <v>35</v>
      </c>
      <c r="J1374">
        <v>39</v>
      </c>
      <c r="K1374">
        <v>5828</v>
      </c>
      <c r="L1374">
        <v>8389</v>
      </c>
      <c r="M1374">
        <v>227292</v>
      </c>
      <c r="N1374">
        <v>327171</v>
      </c>
      <c r="O1374">
        <v>99879</v>
      </c>
    </row>
    <row r="1375" spans="1:15" x14ac:dyDescent="0.3">
      <c r="A1375" s="16">
        <v>43141</v>
      </c>
      <c r="B1375" t="s">
        <v>5</v>
      </c>
      <c r="C1375" t="s">
        <v>17</v>
      </c>
      <c r="D1375" t="s">
        <v>25</v>
      </c>
      <c r="E1375">
        <v>2018</v>
      </c>
      <c r="F1375" t="s">
        <v>33</v>
      </c>
      <c r="G1375" s="16">
        <v>43141</v>
      </c>
      <c r="H1375" t="s">
        <v>1750</v>
      </c>
      <c r="I1375" t="s">
        <v>34</v>
      </c>
      <c r="J1375">
        <v>64</v>
      </c>
      <c r="K1375">
        <v>3151</v>
      </c>
      <c r="L1375">
        <v>6934</v>
      </c>
      <c r="M1375">
        <v>201664</v>
      </c>
      <c r="N1375">
        <v>443776</v>
      </c>
      <c r="O1375">
        <v>242112</v>
      </c>
    </row>
    <row r="1376" spans="1:15" x14ac:dyDescent="0.3">
      <c r="A1376" s="16">
        <v>42797</v>
      </c>
      <c r="B1376" t="s">
        <v>6</v>
      </c>
      <c r="C1376" t="s">
        <v>21</v>
      </c>
      <c r="D1376" t="s">
        <v>26</v>
      </c>
      <c r="E1376">
        <v>2017</v>
      </c>
      <c r="F1376" t="s">
        <v>33</v>
      </c>
      <c r="G1376" s="16">
        <v>42797</v>
      </c>
      <c r="H1376" t="s">
        <v>1746</v>
      </c>
      <c r="I1376" t="s">
        <v>35</v>
      </c>
      <c r="J1376">
        <v>25</v>
      </c>
      <c r="K1376">
        <v>3161</v>
      </c>
      <c r="L1376">
        <v>4583</v>
      </c>
      <c r="M1376">
        <v>79025</v>
      </c>
      <c r="N1376">
        <v>114575</v>
      </c>
      <c r="O1376">
        <v>35550</v>
      </c>
    </row>
    <row r="1377" spans="1:15" x14ac:dyDescent="0.3">
      <c r="A1377" s="16">
        <v>43155</v>
      </c>
      <c r="B1377" t="s">
        <v>5</v>
      </c>
      <c r="C1377" t="s">
        <v>19</v>
      </c>
      <c r="D1377" t="s">
        <v>26</v>
      </c>
      <c r="E1377">
        <v>2018</v>
      </c>
      <c r="F1377" t="s">
        <v>33</v>
      </c>
      <c r="G1377" s="16">
        <v>43155</v>
      </c>
      <c r="H1377" t="s">
        <v>1738</v>
      </c>
      <c r="I1377" t="s">
        <v>35</v>
      </c>
      <c r="J1377">
        <v>73</v>
      </c>
      <c r="K1377">
        <v>6204</v>
      </c>
      <c r="L1377">
        <v>7502</v>
      </c>
      <c r="M1377">
        <v>452892</v>
      </c>
      <c r="N1377">
        <v>547646</v>
      </c>
      <c r="O1377">
        <v>94754</v>
      </c>
    </row>
    <row r="1378" spans="1:15" x14ac:dyDescent="0.3">
      <c r="A1378" s="16">
        <v>43881</v>
      </c>
      <c r="B1378" t="s">
        <v>3</v>
      </c>
      <c r="C1378" t="s">
        <v>8</v>
      </c>
      <c r="D1378" t="s">
        <v>25</v>
      </c>
      <c r="E1378">
        <v>2020</v>
      </c>
      <c r="F1378" t="s">
        <v>33</v>
      </c>
      <c r="G1378" s="16">
        <v>43881</v>
      </c>
      <c r="H1378" t="s">
        <v>1734</v>
      </c>
      <c r="I1378" t="s">
        <v>34</v>
      </c>
      <c r="J1378">
        <v>52</v>
      </c>
      <c r="K1378">
        <v>3209</v>
      </c>
      <c r="L1378">
        <v>10003</v>
      </c>
      <c r="M1378">
        <v>166868</v>
      </c>
      <c r="N1378">
        <v>520156</v>
      </c>
      <c r="O1378">
        <v>353288</v>
      </c>
    </row>
    <row r="1379" spans="1:15" x14ac:dyDescent="0.3">
      <c r="A1379" s="16">
        <v>43467</v>
      </c>
      <c r="B1379" t="s">
        <v>5</v>
      </c>
      <c r="C1379" t="s">
        <v>19</v>
      </c>
      <c r="D1379" t="s">
        <v>24</v>
      </c>
      <c r="E1379">
        <v>2019</v>
      </c>
      <c r="F1379" t="s">
        <v>33</v>
      </c>
      <c r="G1379" s="16">
        <v>43467</v>
      </c>
      <c r="H1379" t="s">
        <v>1732</v>
      </c>
      <c r="I1379" t="s">
        <v>34</v>
      </c>
      <c r="J1379">
        <v>92</v>
      </c>
      <c r="K1379">
        <v>2245</v>
      </c>
      <c r="L1379">
        <v>8602</v>
      </c>
      <c r="M1379">
        <v>206540</v>
      </c>
      <c r="N1379">
        <v>791384</v>
      </c>
      <c r="O1379">
        <v>584844</v>
      </c>
    </row>
    <row r="1380" spans="1:15" x14ac:dyDescent="0.3">
      <c r="A1380" s="16">
        <v>43122</v>
      </c>
      <c r="B1380" t="s">
        <v>6</v>
      </c>
      <c r="C1380" t="s">
        <v>22</v>
      </c>
      <c r="D1380" t="s">
        <v>27</v>
      </c>
      <c r="E1380">
        <v>2018</v>
      </c>
      <c r="F1380" t="s">
        <v>33</v>
      </c>
      <c r="G1380" s="16">
        <v>43122</v>
      </c>
      <c r="H1380" t="s">
        <v>1728</v>
      </c>
      <c r="I1380" t="s">
        <v>35</v>
      </c>
      <c r="J1380">
        <v>56</v>
      </c>
      <c r="K1380">
        <v>6107</v>
      </c>
      <c r="L1380">
        <v>11776</v>
      </c>
      <c r="M1380">
        <v>341992</v>
      </c>
      <c r="N1380">
        <v>659456</v>
      </c>
      <c r="O1380">
        <v>317464</v>
      </c>
    </row>
    <row r="1381" spans="1:15" x14ac:dyDescent="0.3">
      <c r="A1381" s="16">
        <v>43146</v>
      </c>
      <c r="B1381" t="s">
        <v>4</v>
      </c>
      <c r="C1381" t="s">
        <v>14</v>
      </c>
      <c r="D1381" t="s">
        <v>25</v>
      </c>
      <c r="E1381">
        <v>2018</v>
      </c>
      <c r="F1381" t="s">
        <v>33</v>
      </c>
      <c r="G1381" s="16">
        <v>43146</v>
      </c>
      <c r="H1381" t="s">
        <v>1434</v>
      </c>
      <c r="I1381" t="s">
        <v>35</v>
      </c>
      <c r="J1381">
        <v>28</v>
      </c>
      <c r="K1381">
        <v>4184</v>
      </c>
      <c r="L1381">
        <v>6302</v>
      </c>
      <c r="M1381">
        <v>117152</v>
      </c>
      <c r="N1381">
        <v>176456</v>
      </c>
      <c r="O1381">
        <v>59304</v>
      </c>
    </row>
    <row r="1382" spans="1:15" x14ac:dyDescent="0.3">
      <c r="A1382" s="16">
        <v>43915</v>
      </c>
      <c r="B1382" t="s">
        <v>6</v>
      </c>
      <c r="C1382" t="s">
        <v>23</v>
      </c>
      <c r="D1382" t="s">
        <v>26</v>
      </c>
      <c r="E1382">
        <v>2020</v>
      </c>
      <c r="F1382" t="s">
        <v>33</v>
      </c>
      <c r="G1382" s="16">
        <v>43915</v>
      </c>
      <c r="H1382" t="s">
        <v>1709</v>
      </c>
      <c r="I1382" t="s">
        <v>34</v>
      </c>
      <c r="J1382">
        <v>21</v>
      </c>
      <c r="K1382">
        <v>2656</v>
      </c>
      <c r="L1382">
        <v>7245</v>
      </c>
      <c r="M1382">
        <v>55776</v>
      </c>
      <c r="N1382">
        <v>152145</v>
      </c>
      <c r="O1382">
        <v>96369</v>
      </c>
    </row>
    <row r="1383" spans="1:15" x14ac:dyDescent="0.3">
      <c r="A1383" s="16">
        <v>43497</v>
      </c>
      <c r="B1383" t="s">
        <v>6</v>
      </c>
      <c r="C1383" t="s">
        <v>21</v>
      </c>
      <c r="D1383" t="s">
        <v>25</v>
      </c>
      <c r="E1383">
        <v>2019</v>
      </c>
      <c r="F1383" t="s">
        <v>33</v>
      </c>
      <c r="G1383" s="16">
        <v>43497</v>
      </c>
      <c r="H1383" t="s">
        <v>1436</v>
      </c>
      <c r="I1383" t="s">
        <v>34</v>
      </c>
      <c r="J1383">
        <v>28</v>
      </c>
      <c r="K1383">
        <v>8980</v>
      </c>
      <c r="L1383">
        <v>13551</v>
      </c>
      <c r="M1383">
        <v>251440</v>
      </c>
      <c r="N1383">
        <v>379428</v>
      </c>
      <c r="O1383">
        <v>127988</v>
      </c>
    </row>
    <row r="1384" spans="1:15" x14ac:dyDescent="0.3">
      <c r="A1384" s="16">
        <v>42789</v>
      </c>
      <c r="B1384" t="s">
        <v>4</v>
      </c>
      <c r="C1384" t="s">
        <v>13</v>
      </c>
      <c r="D1384" t="s">
        <v>26</v>
      </c>
      <c r="E1384">
        <v>2017</v>
      </c>
      <c r="F1384" t="s">
        <v>33</v>
      </c>
      <c r="G1384" s="16">
        <v>42789</v>
      </c>
      <c r="H1384" t="s">
        <v>1701</v>
      </c>
      <c r="I1384" t="s">
        <v>34</v>
      </c>
      <c r="J1384">
        <v>37</v>
      </c>
      <c r="K1384">
        <v>8950</v>
      </c>
      <c r="L1384">
        <v>13415</v>
      </c>
      <c r="M1384">
        <v>331150</v>
      </c>
      <c r="N1384">
        <v>496355</v>
      </c>
      <c r="O1384">
        <v>165205</v>
      </c>
    </row>
    <row r="1385" spans="1:15" x14ac:dyDescent="0.3">
      <c r="A1385" s="16">
        <v>43137</v>
      </c>
      <c r="B1385" t="s">
        <v>4</v>
      </c>
      <c r="C1385" t="s">
        <v>13</v>
      </c>
      <c r="D1385" t="s">
        <v>27</v>
      </c>
      <c r="E1385">
        <v>2018</v>
      </c>
      <c r="F1385" t="s">
        <v>33</v>
      </c>
      <c r="G1385" s="16">
        <v>43137</v>
      </c>
      <c r="H1385" t="s">
        <v>1698</v>
      </c>
      <c r="I1385" t="s">
        <v>34</v>
      </c>
      <c r="J1385">
        <v>57</v>
      </c>
      <c r="K1385">
        <v>2247</v>
      </c>
      <c r="L1385">
        <v>5687</v>
      </c>
      <c r="M1385">
        <v>128079</v>
      </c>
      <c r="N1385">
        <v>324159</v>
      </c>
      <c r="O1385">
        <v>196080</v>
      </c>
    </row>
    <row r="1386" spans="1:15" x14ac:dyDescent="0.3">
      <c r="A1386" s="16">
        <v>43852</v>
      </c>
      <c r="B1386" t="s">
        <v>5</v>
      </c>
      <c r="C1386" t="s">
        <v>16</v>
      </c>
      <c r="D1386" t="s">
        <v>27</v>
      </c>
      <c r="E1386">
        <v>2020</v>
      </c>
      <c r="F1386" t="s">
        <v>33</v>
      </c>
      <c r="G1386" s="16">
        <v>43852</v>
      </c>
      <c r="H1386" t="s">
        <v>1690</v>
      </c>
      <c r="I1386" t="s">
        <v>34</v>
      </c>
      <c r="J1386">
        <v>82</v>
      </c>
      <c r="K1386">
        <v>2525</v>
      </c>
      <c r="L1386">
        <v>8774</v>
      </c>
      <c r="M1386">
        <v>207050</v>
      </c>
      <c r="N1386">
        <v>719468</v>
      </c>
      <c r="O1386">
        <v>512418</v>
      </c>
    </row>
    <row r="1387" spans="1:15" x14ac:dyDescent="0.3">
      <c r="A1387" s="16">
        <v>43125</v>
      </c>
      <c r="B1387" t="s">
        <v>6</v>
      </c>
      <c r="C1387" t="s">
        <v>21</v>
      </c>
      <c r="D1387" t="s">
        <v>27</v>
      </c>
      <c r="E1387">
        <v>2018</v>
      </c>
      <c r="F1387" t="s">
        <v>33</v>
      </c>
      <c r="G1387" s="16">
        <v>43125</v>
      </c>
      <c r="H1387" t="s">
        <v>1689</v>
      </c>
      <c r="I1387" t="s">
        <v>34</v>
      </c>
      <c r="J1387">
        <v>51</v>
      </c>
      <c r="K1387">
        <v>2900</v>
      </c>
      <c r="L1387">
        <v>4404</v>
      </c>
      <c r="M1387">
        <v>147900</v>
      </c>
      <c r="N1387">
        <v>224604</v>
      </c>
      <c r="O1387">
        <v>76704</v>
      </c>
    </row>
    <row r="1388" spans="1:15" x14ac:dyDescent="0.3">
      <c r="A1388" s="16">
        <v>43481</v>
      </c>
      <c r="B1388" t="s">
        <v>4</v>
      </c>
      <c r="C1388" t="s">
        <v>13</v>
      </c>
      <c r="D1388" t="s">
        <v>24</v>
      </c>
      <c r="E1388">
        <v>2019</v>
      </c>
      <c r="F1388" t="s">
        <v>33</v>
      </c>
      <c r="G1388" s="16">
        <v>43481</v>
      </c>
      <c r="H1388" t="s">
        <v>1686</v>
      </c>
      <c r="I1388" t="s">
        <v>34</v>
      </c>
      <c r="J1388">
        <v>46</v>
      </c>
      <c r="K1388">
        <v>4998</v>
      </c>
      <c r="L1388">
        <v>6000</v>
      </c>
      <c r="M1388">
        <v>229908</v>
      </c>
      <c r="N1388">
        <v>276000</v>
      </c>
      <c r="O1388">
        <v>46092</v>
      </c>
    </row>
    <row r="1389" spans="1:15" x14ac:dyDescent="0.3">
      <c r="A1389" s="16">
        <v>42797</v>
      </c>
      <c r="B1389" t="s">
        <v>4</v>
      </c>
      <c r="C1389" t="s">
        <v>13</v>
      </c>
      <c r="D1389" t="s">
        <v>25</v>
      </c>
      <c r="E1389">
        <v>2017</v>
      </c>
      <c r="F1389" t="s">
        <v>33</v>
      </c>
      <c r="G1389" s="16">
        <v>42797</v>
      </c>
      <c r="H1389" t="s">
        <v>1682</v>
      </c>
      <c r="I1389" t="s">
        <v>34</v>
      </c>
      <c r="J1389">
        <v>72</v>
      </c>
      <c r="K1389">
        <v>8578</v>
      </c>
      <c r="L1389">
        <v>9860</v>
      </c>
      <c r="M1389">
        <v>617616</v>
      </c>
      <c r="N1389">
        <v>709920</v>
      </c>
      <c r="O1389">
        <v>92304</v>
      </c>
    </row>
    <row r="1390" spans="1:15" x14ac:dyDescent="0.3">
      <c r="A1390" s="16">
        <v>43490</v>
      </c>
      <c r="B1390" t="s">
        <v>6</v>
      </c>
      <c r="C1390" t="s">
        <v>22</v>
      </c>
      <c r="D1390" t="s">
        <v>27</v>
      </c>
      <c r="E1390">
        <v>2019</v>
      </c>
      <c r="F1390" t="s">
        <v>33</v>
      </c>
      <c r="G1390" s="16">
        <v>43490</v>
      </c>
      <c r="H1390" t="s">
        <v>1443</v>
      </c>
      <c r="I1390" t="s">
        <v>35</v>
      </c>
      <c r="J1390">
        <v>29</v>
      </c>
      <c r="K1390">
        <v>8806</v>
      </c>
      <c r="L1390">
        <v>10685</v>
      </c>
      <c r="M1390">
        <v>255374</v>
      </c>
      <c r="N1390">
        <v>309865</v>
      </c>
      <c r="O1390">
        <v>54491</v>
      </c>
    </row>
    <row r="1391" spans="1:15" x14ac:dyDescent="0.3">
      <c r="A1391" s="16">
        <v>43181</v>
      </c>
      <c r="B1391" t="s">
        <v>4</v>
      </c>
      <c r="C1391" t="s">
        <v>13</v>
      </c>
      <c r="D1391" t="s">
        <v>25</v>
      </c>
      <c r="E1391">
        <v>2018</v>
      </c>
      <c r="F1391" t="s">
        <v>33</v>
      </c>
      <c r="G1391" s="16">
        <v>43181</v>
      </c>
      <c r="H1391" t="s">
        <v>1675</v>
      </c>
      <c r="I1391" t="s">
        <v>34</v>
      </c>
      <c r="J1391">
        <v>13</v>
      </c>
      <c r="K1391">
        <v>5944</v>
      </c>
      <c r="L1391">
        <v>10530</v>
      </c>
      <c r="M1391">
        <v>77272</v>
      </c>
      <c r="N1391">
        <v>136890</v>
      </c>
      <c r="O1391">
        <v>59618</v>
      </c>
    </row>
    <row r="1392" spans="1:15" x14ac:dyDescent="0.3">
      <c r="A1392" s="16">
        <v>43483</v>
      </c>
      <c r="B1392" t="s">
        <v>3</v>
      </c>
      <c r="C1392" t="s">
        <v>10</v>
      </c>
      <c r="D1392" t="s">
        <v>27</v>
      </c>
      <c r="E1392">
        <v>2019</v>
      </c>
      <c r="F1392" t="s">
        <v>33</v>
      </c>
      <c r="G1392" s="16">
        <v>43483</v>
      </c>
      <c r="H1392" t="s">
        <v>1670</v>
      </c>
      <c r="I1392" t="s">
        <v>34</v>
      </c>
      <c r="J1392">
        <v>22</v>
      </c>
      <c r="K1392">
        <v>4086</v>
      </c>
      <c r="L1392">
        <v>5173</v>
      </c>
      <c r="M1392">
        <v>89892</v>
      </c>
      <c r="N1392">
        <v>113806</v>
      </c>
      <c r="O1392">
        <v>23914</v>
      </c>
    </row>
    <row r="1393" spans="1:15" x14ac:dyDescent="0.3">
      <c r="A1393" s="16">
        <v>43491</v>
      </c>
      <c r="B1393" t="s">
        <v>6</v>
      </c>
      <c r="C1393" t="s">
        <v>23</v>
      </c>
      <c r="D1393" t="s">
        <v>25</v>
      </c>
      <c r="E1393">
        <v>2019</v>
      </c>
      <c r="F1393" t="s">
        <v>33</v>
      </c>
      <c r="G1393" s="16">
        <v>43491</v>
      </c>
      <c r="H1393" t="s">
        <v>1446</v>
      </c>
      <c r="I1393" t="s">
        <v>35</v>
      </c>
      <c r="J1393">
        <v>10</v>
      </c>
      <c r="K1393">
        <v>2908</v>
      </c>
      <c r="L1393">
        <v>4653</v>
      </c>
      <c r="M1393">
        <v>29080</v>
      </c>
      <c r="N1393">
        <v>46530</v>
      </c>
      <c r="O1393">
        <v>17450</v>
      </c>
    </row>
    <row r="1394" spans="1:15" x14ac:dyDescent="0.3">
      <c r="A1394" s="16">
        <v>43117</v>
      </c>
      <c r="B1394" t="s">
        <v>3</v>
      </c>
      <c r="C1394" t="s">
        <v>8</v>
      </c>
      <c r="D1394" t="s">
        <v>26</v>
      </c>
      <c r="E1394">
        <v>2018</v>
      </c>
      <c r="F1394" t="s">
        <v>33</v>
      </c>
      <c r="G1394" s="16">
        <v>43117</v>
      </c>
      <c r="H1394" t="s">
        <v>1447</v>
      </c>
      <c r="I1394" t="s">
        <v>34</v>
      </c>
      <c r="J1394">
        <v>35</v>
      </c>
      <c r="K1394">
        <v>3554</v>
      </c>
      <c r="L1394">
        <v>5306</v>
      </c>
      <c r="M1394">
        <v>124390</v>
      </c>
      <c r="N1394">
        <v>185710</v>
      </c>
      <c r="O1394">
        <v>61320</v>
      </c>
    </row>
    <row r="1395" spans="1:15" x14ac:dyDescent="0.3">
      <c r="A1395" s="16">
        <v>43475</v>
      </c>
      <c r="B1395" t="s">
        <v>3</v>
      </c>
      <c r="C1395" t="s">
        <v>10</v>
      </c>
      <c r="D1395" t="s">
        <v>26</v>
      </c>
      <c r="E1395">
        <v>2019</v>
      </c>
      <c r="F1395" t="s">
        <v>33</v>
      </c>
      <c r="G1395" s="16">
        <v>43475</v>
      </c>
      <c r="H1395" t="s">
        <v>1669</v>
      </c>
      <c r="I1395" t="s">
        <v>34</v>
      </c>
      <c r="J1395">
        <v>79</v>
      </c>
      <c r="K1395">
        <v>4915</v>
      </c>
      <c r="L1395">
        <v>10677</v>
      </c>
      <c r="M1395">
        <v>388285</v>
      </c>
      <c r="N1395">
        <v>843483</v>
      </c>
      <c r="O1395">
        <v>455198</v>
      </c>
    </row>
    <row r="1396" spans="1:15" x14ac:dyDescent="0.3">
      <c r="A1396" s="16">
        <v>43136</v>
      </c>
      <c r="B1396" t="s">
        <v>4</v>
      </c>
      <c r="C1396" t="s">
        <v>12</v>
      </c>
      <c r="D1396" t="s">
        <v>24</v>
      </c>
      <c r="E1396">
        <v>2018</v>
      </c>
      <c r="F1396" t="s">
        <v>33</v>
      </c>
      <c r="G1396" s="16">
        <v>43136</v>
      </c>
      <c r="H1396" t="s">
        <v>1668</v>
      </c>
      <c r="I1396" t="s">
        <v>35</v>
      </c>
      <c r="J1396">
        <v>60</v>
      </c>
      <c r="K1396">
        <v>2804</v>
      </c>
      <c r="L1396">
        <v>8258</v>
      </c>
      <c r="M1396">
        <v>168240</v>
      </c>
      <c r="N1396">
        <v>495480</v>
      </c>
      <c r="O1396">
        <v>327240</v>
      </c>
    </row>
    <row r="1397" spans="1:15" x14ac:dyDescent="0.3">
      <c r="A1397" s="16">
        <v>43143</v>
      </c>
      <c r="B1397" t="s">
        <v>4</v>
      </c>
      <c r="C1397" t="s">
        <v>15</v>
      </c>
      <c r="D1397" t="s">
        <v>26</v>
      </c>
      <c r="E1397">
        <v>2018</v>
      </c>
      <c r="F1397" t="s">
        <v>33</v>
      </c>
      <c r="G1397" s="16">
        <v>43143</v>
      </c>
      <c r="H1397" t="s">
        <v>1666</v>
      </c>
      <c r="I1397" t="s">
        <v>34</v>
      </c>
      <c r="J1397">
        <v>77</v>
      </c>
      <c r="K1397">
        <v>2630</v>
      </c>
      <c r="L1397">
        <v>6020</v>
      </c>
      <c r="M1397">
        <v>202510</v>
      </c>
      <c r="N1397">
        <v>463540</v>
      </c>
      <c r="O1397">
        <v>261030</v>
      </c>
    </row>
    <row r="1398" spans="1:15" x14ac:dyDescent="0.3">
      <c r="A1398" s="16">
        <v>43861</v>
      </c>
      <c r="B1398" t="s">
        <v>5</v>
      </c>
      <c r="C1398" t="s">
        <v>17</v>
      </c>
      <c r="D1398" t="s">
        <v>25</v>
      </c>
      <c r="E1398">
        <v>2020</v>
      </c>
      <c r="F1398" t="s">
        <v>33</v>
      </c>
      <c r="G1398" s="16">
        <v>43861</v>
      </c>
      <c r="H1398" t="s">
        <v>1651</v>
      </c>
      <c r="I1398" t="s">
        <v>35</v>
      </c>
      <c r="J1398">
        <v>58</v>
      </c>
      <c r="K1398">
        <v>7540</v>
      </c>
      <c r="L1398">
        <v>13937</v>
      </c>
      <c r="M1398">
        <v>437320</v>
      </c>
      <c r="N1398">
        <v>808346</v>
      </c>
      <c r="O1398">
        <v>371026</v>
      </c>
    </row>
    <row r="1399" spans="1:15" x14ac:dyDescent="0.3">
      <c r="A1399" s="16">
        <v>42759</v>
      </c>
      <c r="B1399" t="s">
        <v>3</v>
      </c>
      <c r="C1399" t="s">
        <v>10</v>
      </c>
      <c r="D1399" t="s">
        <v>24</v>
      </c>
      <c r="E1399">
        <v>2017</v>
      </c>
      <c r="F1399" t="s">
        <v>33</v>
      </c>
      <c r="G1399" s="16">
        <v>42759</v>
      </c>
      <c r="H1399" t="s">
        <v>1452</v>
      </c>
      <c r="I1399" t="s">
        <v>35</v>
      </c>
      <c r="J1399">
        <v>91</v>
      </c>
      <c r="K1399">
        <v>6601</v>
      </c>
      <c r="L1399">
        <v>11364</v>
      </c>
      <c r="M1399">
        <v>600691</v>
      </c>
      <c r="N1399">
        <v>1034124</v>
      </c>
      <c r="O1399">
        <v>433433</v>
      </c>
    </row>
    <row r="1400" spans="1:15" x14ac:dyDescent="0.3">
      <c r="A1400" s="16">
        <v>43135</v>
      </c>
      <c r="B1400" t="s">
        <v>5</v>
      </c>
      <c r="C1400" t="s">
        <v>19</v>
      </c>
      <c r="D1400" t="s">
        <v>25</v>
      </c>
      <c r="E1400">
        <v>2018</v>
      </c>
      <c r="F1400" t="s">
        <v>33</v>
      </c>
      <c r="G1400" s="16">
        <v>43135</v>
      </c>
      <c r="H1400" t="s">
        <v>1650</v>
      </c>
      <c r="I1400" t="s">
        <v>35</v>
      </c>
      <c r="J1400">
        <v>57</v>
      </c>
      <c r="K1400">
        <v>5843</v>
      </c>
      <c r="L1400">
        <v>8767</v>
      </c>
      <c r="M1400">
        <v>333051</v>
      </c>
      <c r="N1400">
        <v>499719</v>
      </c>
      <c r="O1400">
        <v>166668</v>
      </c>
    </row>
    <row r="1401" spans="1:15" x14ac:dyDescent="0.3">
      <c r="A1401" s="16">
        <v>43124</v>
      </c>
      <c r="B1401" t="s">
        <v>6</v>
      </c>
      <c r="C1401" t="s">
        <v>20</v>
      </c>
      <c r="D1401" t="s">
        <v>26</v>
      </c>
      <c r="E1401">
        <v>2018</v>
      </c>
      <c r="F1401" t="s">
        <v>33</v>
      </c>
      <c r="G1401" s="16">
        <v>43124</v>
      </c>
      <c r="H1401" t="s">
        <v>1454</v>
      </c>
      <c r="I1401" t="s">
        <v>35</v>
      </c>
      <c r="J1401">
        <v>77</v>
      </c>
      <c r="K1401">
        <v>6179</v>
      </c>
      <c r="L1401">
        <v>12508</v>
      </c>
      <c r="M1401">
        <v>475783</v>
      </c>
      <c r="N1401">
        <v>963116</v>
      </c>
      <c r="O1401">
        <v>487333</v>
      </c>
    </row>
    <row r="1402" spans="1:15" x14ac:dyDescent="0.3">
      <c r="A1402" s="16">
        <v>43178</v>
      </c>
      <c r="B1402" t="s">
        <v>6</v>
      </c>
      <c r="C1402" t="s">
        <v>22</v>
      </c>
      <c r="D1402" t="s">
        <v>25</v>
      </c>
      <c r="E1402">
        <v>2018</v>
      </c>
      <c r="F1402" t="s">
        <v>33</v>
      </c>
      <c r="G1402" s="16">
        <v>43178</v>
      </c>
      <c r="H1402" t="s">
        <v>1648</v>
      </c>
      <c r="I1402" t="s">
        <v>34</v>
      </c>
      <c r="J1402">
        <v>50</v>
      </c>
      <c r="K1402">
        <v>8345</v>
      </c>
      <c r="L1402">
        <v>9805</v>
      </c>
      <c r="M1402">
        <v>417250</v>
      </c>
      <c r="N1402">
        <v>490250</v>
      </c>
      <c r="O1402">
        <v>73000</v>
      </c>
    </row>
    <row r="1403" spans="1:15" x14ac:dyDescent="0.3">
      <c r="A1403" s="16">
        <v>43159</v>
      </c>
      <c r="B1403" t="s">
        <v>6</v>
      </c>
      <c r="C1403" t="s">
        <v>23</v>
      </c>
      <c r="D1403" t="s">
        <v>27</v>
      </c>
      <c r="E1403">
        <v>2018</v>
      </c>
      <c r="F1403" t="s">
        <v>33</v>
      </c>
      <c r="G1403" s="16">
        <v>43159</v>
      </c>
      <c r="H1403" t="s">
        <v>1647</v>
      </c>
      <c r="I1403" t="s">
        <v>35</v>
      </c>
      <c r="J1403">
        <v>15</v>
      </c>
      <c r="K1403">
        <v>6808</v>
      </c>
      <c r="L1403">
        <v>13647</v>
      </c>
      <c r="M1403">
        <v>102120</v>
      </c>
      <c r="N1403">
        <v>204705</v>
      </c>
      <c r="O1403">
        <v>102585</v>
      </c>
    </row>
    <row r="1404" spans="1:15" x14ac:dyDescent="0.3">
      <c r="A1404" s="16">
        <v>43891</v>
      </c>
      <c r="B1404" t="s">
        <v>3</v>
      </c>
      <c r="C1404" t="s">
        <v>10</v>
      </c>
      <c r="D1404" t="s">
        <v>26</v>
      </c>
      <c r="E1404">
        <v>2020</v>
      </c>
      <c r="F1404" t="s">
        <v>33</v>
      </c>
      <c r="G1404" s="16">
        <v>43891</v>
      </c>
      <c r="H1404" t="s">
        <v>1457</v>
      </c>
      <c r="I1404" t="s">
        <v>34</v>
      </c>
      <c r="J1404">
        <v>60</v>
      </c>
      <c r="K1404">
        <v>8209</v>
      </c>
      <c r="L1404">
        <v>12371</v>
      </c>
      <c r="M1404">
        <v>492540</v>
      </c>
      <c r="N1404">
        <v>742260</v>
      </c>
      <c r="O1404">
        <v>249720</v>
      </c>
    </row>
    <row r="1405" spans="1:15" x14ac:dyDescent="0.3">
      <c r="A1405" s="16">
        <v>43528</v>
      </c>
      <c r="B1405" t="s">
        <v>5</v>
      </c>
      <c r="C1405" t="s">
        <v>16</v>
      </c>
      <c r="D1405" t="s">
        <v>25</v>
      </c>
      <c r="E1405">
        <v>2019</v>
      </c>
      <c r="F1405" t="s">
        <v>33</v>
      </c>
      <c r="G1405" s="16">
        <v>43528</v>
      </c>
      <c r="H1405" t="s">
        <v>1633</v>
      </c>
      <c r="I1405" t="s">
        <v>34</v>
      </c>
      <c r="J1405">
        <v>61</v>
      </c>
      <c r="K1405">
        <v>5660</v>
      </c>
      <c r="L1405">
        <v>9803</v>
      </c>
      <c r="M1405">
        <v>345260</v>
      </c>
      <c r="N1405">
        <v>597983</v>
      </c>
      <c r="O1405">
        <v>252723</v>
      </c>
    </row>
    <row r="1406" spans="1:15" x14ac:dyDescent="0.3">
      <c r="A1406" s="16">
        <v>43183</v>
      </c>
      <c r="B1406" t="s">
        <v>6</v>
      </c>
      <c r="C1406" t="s">
        <v>23</v>
      </c>
      <c r="D1406" t="s">
        <v>24</v>
      </c>
      <c r="E1406">
        <v>2018</v>
      </c>
      <c r="F1406" t="s">
        <v>33</v>
      </c>
      <c r="G1406" s="16">
        <v>43183</v>
      </c>
      <c r="H1406" t="s">
        <v>1631</v>
      </c>
      <c r="I1406" t="s">
        <v>35</v>
      </c>
      <c r="J1406">
        <v>16</v>
      </c>
      <c r="K1406">
        <v>5376</v>
      </c>
      <c r="L1406">
        <v>11430</v>
      </c>
      <c r="M1406">
        <v>86016</v>
      </c>
      <c r="N1406">
        <v>182880</v>
      </c>
      <c r="O1406">
        <v>96864</v>
      </c>
    </row>
    <row r="1407" spans="1:15" x14ac:dyDescent="0.3">
      <c r="A1407" s="16">
        <v>43487</v>
      </c>
      <c r="B1407" t="s">
        <v>6</v>
      </c>
      <c r="C1407" t="s">
        <v>23</v>
      </c>
      <c r="D1407" t="s">
        <v>24</v>
      </c>
      <c r="E1407">
        <v>2019</v>
      </c>
      <c r="F1407" t="s">
        <v>33</v>
      </c>
      <c r="G1407" s="16">
        <v>43487</v>
      </c>
      <c r="H1407" t="s">
        <v>1630</v>
      </c>
      <c r="I1407" t="s">
        <v>35</v>
      </c>
      <c r="J1407">
        <v>84</v>
      </c>
      <c r="K1407">
        <v>6564</v>
      </c>
      <c r="L1407">
        <v>13217</v>
      </c>
      <c r="M1407">
        <v>551376</v>
      </c>
      <c r="N1407">
        <v>1110228</v>
      </c>
      <c r="O1407">
        <v>558852</v>
      </c>
    </row>
    <row r="1408" spans="1:15" x14ac:dyDescent="0.3">
      <c r="A1408" s="16">
        <v>42757</v>
      </c>
      <c r="B1408" t="s">
        <v>5</v>
      </c>
      <c r="C1408" t="s">
        <v>17</v>
      </c>
      <c r="D1408" t="s">
        <v>25</v>
      </c>
      <c r="E1408">
        <v>2017</v>
      </c>
      <c r="F1408" t="s">
        <v>33</v>
      </c>
      <c r="G1408" s="16">
        <v>42757</v>
      </c>
      <c r="H1408" t="s">
        <v>1461</v>
      </c>
      <c r="I1408" t="s">
        <v>35</v>
      </c>
      <c r="J1408">
        <v>38</v>
      </c>
      <c r="K1408">
        <v>7760</v>
      </c>
      <c r="L1408">
        <v>10444</v>
      </c>
      <c r="M1408">
        <v>294880</v>
      </c>
      <c r="N1408">
        <v>396872</v>
      </c>
      <c r="O1408">
        <v>101992</v>
      </c>
    </row>
    <row r="1409" spans="1:15" x14ac:dyDescent="0.3">
      <c r="A1409" s="16">
        <v>43916</v>
      </c>
      <c r="B1409" t="s">
        <v>4</v>
      </c>
      <c r="C1409" t="s">
        <v>12</v>
      </c>
      <c r="D1409" t="s">
        <v>27</v>
      </c>
      <c r="E1409">
        <v>2020</v>
      </c>
      <c r="F1409" t="s">
        <v>33</v>
      </c>
      <c r="G1409" s="16">
        <v>43916</v>
      </c>
      <c r="H1409" t="s">
        <v>1628</v>
      </c>
      <c r="I1409" t="s">
        <v>35</v>
      </c>
      <c r="J1409">
        <v>70</v>
      </c>
      <c r="K1409">
        <v>3684</v>
      </c>
      <c r="L1409">
        <v>9791</v>
      </c>
      <c r="M1409">
        <v>257880</v>
      </c>
      <c r="N1409">
        <v>685370</v>
      </c>
      <c r="O1409">
        <v>427490</v>
      </c>
    </row>
    <row r="1410" spans="1:15" x14ac:dyDescent="0.3">
      <c r="A1410" s="16">
        <v>43182</v>
      </c>
      <c r="B1410" t="s">
        <v>3</v>
      </c>
      <c r="C1410" t="s">
        <v>9</v>
      </c>
      <c r="D1410" t="s">
        <v>24</v>
      </c>
      <c r="E1410">
        <v>2018</v>
      </c>
      <c r="F1410" t="s">
        <v>33</v>
      </c>
      <c r="G1410" s="16">
        <v>43182</v>
      </c>
      <c r="H1410" t="s">
        <v>1624</v>
      </c>
      <c r="I1410" t="s">
        <v>34</v>
      </c>
      <c r="J1410">
        <v>24</v>
      </c>
      <c r="K1410">
        <v>2724</v>
      </c>
      <c r="L1410">
        <v>7769</v>
      </c>
      <c r="M1410">
        <v>65376</v>
      </c>
      <c r="N1410">
        <v>186456</v>
      </c>
      <c r="O1410">
        <v>121080</v>
      </c>
    </row>
    <row r="1411" spans="1:15" x14ac:dyDescent="0.3">
      <c r="A1411" s="16">
        <v>43162</v>
      </c>
      <c r="B1411" t="s">
        <v>4</v>
      </c>
      <c r="C1411" t="s">
        <v>14</v>
      </c>
      <c r="D1411" t="s">
        <v>25</v>
      </c>
      <c r="E1411">
        <v>2018</v>
      </c>
      <c r="F1411" t="s">
        <v>33</v>
      </c>
      <c r="G1411" s="16">
        <v>43162</v>
      </c>
      <c r="H1411" t="s">
        <v>1617</v>
      </c>
      <c r="I1411" t="s">
        <v>35</v>
      </c>
      <c r="J1411">
        <v>83</v>
      </c>
      <c r="K1411">
        <v>4293</v>
      </c>
      <c r="L1411">
        <v>11016</v>
      </c>
      <c r="M1411">
        <v>356319</v>
      </c>
      <c r="N1411">
        <v>914328</v>
      </c>
      <c r="O1411">
        <v>558009</v>
      </c>
    </row>
    <row r="1412" spans="1:15" x14ac:dyDescent="0.3">
      <c r="A1412" s="16">
        <v>43158</v>
      </c>
      <c r="B1412" t="s">
        <v>6</v>
      </c>
      <c r="C1412" t="s">
        <v>22</v>
      </c>
      <c r="D1412" t="s">
        <v>24</v>
      </c>
      <c r="E1412">
        <v>2018</v>
      </c>
      <c r="F1412" t="s">
        <v>33</v>
      </c>
      <c r="G1412" s="16">
        <v>43158</v>
      </c>
      <c r="H1412" t="s">
        <v>1465</v>
      </c>
      <c r="I1412" t="s">
        <v>34</v>
      </c>
      <c r="J1412">
        <v>26</v>
      </c>
      <c r="K1412">
        <v>7087</v>
      </c>
      <c r="L1412">
        <v>12739</v>
      </c>
      <c r="M1412">
        <v>184262</v>
      </c>
      <c r="N1412">
        <v>331214</v>
      </c>
      <c r="O1412">
        <v>146952</v>
      </c>
    </row>
    <row r="1413" spans="1:15" x14ac:dyDescent="0.3">
      <c r="A1413" s="16">
        <v>43528</v>
      </c>
      <c r="B1413" t="s">
        <v>4</v>
      </c>
      <c r="C1413" t="s">
        <v>12</v>
      </c>
      <c r="D1413" t="s">
        <v>26</v>
      </c>
      <c r="E1413">
        <v>2019</v>
      </c>
      <c r="F1413" t="s">
        <v>33</v>
      </c>
      <c r="G1413" s="16">
        <v>43528</v>
      </c>
      <c r="H1413" t="s">
        <v>1466</v>
      </c>
      <c r="I1413" t="s">
        <v>34</v>
      </c>
      <c r="J1413">
        <v>17</v>
      </c>
      <c r="K1413">
        <v>7224</v>
      </c>
      <c r="L1413">
        <v>13301</v>
      </c>
      <c r="M1413">
        <v>122808</v>
      </c>
      <c r="N1413">
        <v>226117</v>
      </c>
      <c r="O1413">
        <v>103309</v>
      </c>
    </row>
    <row r="1414" spans="1:15" x14ac:dyDescent="0.3">
      <c r="A1414" s="16">
        <v>42737</v>
      </c>
      <c r="B1414" t="s">
        <v>4</v>
      </c>
      <c r="C1414" t="s">
        <v>13</v>
      </c>
      <c r="D1414" t="s">
        <v>27</v>
      </c>
      <c r="E1414">
        <v>2017</v>
      </c>
      <c r="F1414" t="s">
        <v>33</v>
      </c>
      <c r="G1414" s="16">
        <v>42737</v>
      </c>
      <c r="H1414" t="s">
        <v>1615</v>
      </c>
      <c r="I1414" t="s">
        <v>34</v>
      </c>
      <c r="J1414">
        <v>78</v>
      </c>
      <c r="K1414">
        <v>4631</v>
      </c>
      <c r="L1414">
        <v>6903</v>
      </c>
      <c r="M1414">
        <v>361218</v>
      </c>
      <c r="N1414">
        <v>538434</v>
      </c>
      <c r="O1414">
        <v>177216</v>
      </c>
    </row>
    <row r="1415" spans="1:15" x14ac:dyDescent="0.3">
      <c r="A1415" s="16">
        <v>43121</v>
      </c>
      <c r="B1415" t="s">
        <v>6</v>
      </c>
      <c r="C1415" t="s">
        <v>21</v>
      </c>
      <c r="D1415" t="s">
        <v>24</v>
      </c>
      <c r="E1415">
        <v>2018</v>
      </c>
      <c r="F1415" t="s">
        <v>33</v>
      </c>
      <c r="G1415" s="16">
        <v>43121</v>
      </c>
      <c r="H1415" t="s">
        <v>1468</v>
      </c>
      <c r="I1415" t="s">
        <v>34</v>
      </c>
      <c r="J1415">
        <v>48</v>
      </c>
      <c r="K1415">
        <v>2675</v>
      </c>
      <c r="L1415">
        <v>6966</v>
      </c>
      <c r="M1415">
        <v>128400</v>
      </c>
      <c r="N1415">
        <v>334368</v>
      </c>
      <c r="O1415">
        <v>205968</v>
      </c>
    </row>
    <row r="1416" spans="1:15" x14ac:dyDescent="0.3">
      <c r="A1416" s="16">
        <v>43487</v>
      </c>
      <c r="B1416" t="s">
        <v>4</v>
      </c>
      <c r="C1416" t="s">
        <v>15</v>
      </c>
      <c r="D1416" t="s">
        <v>27</v>
      </c>
      <c r="E1416">
        <v>2019</v>
      </c>
      <c r="F1416" t="s">
        <v>33</v>
      </c>
      <c r="G1416" s="16">
        <v>43487</v>
      </c>
      <c r="H1416" t="s">
        <v>1607</v>
      </c>
      <c r="I1416" t="s">
        <v>35</v>
      </c>
      <c r="J1416">
        <v>31</v>
      </c>
      <c r="K1416">
        <v>3381</v>
      </c>
      <c r="L1416">
        <v>9274</v>
      </c>
      <c r="M1416">
        <v>104811</v>
      </c>
      <c r="N1416">
        <v>287494</v>
      </c>
      <c r="O1416">
        <v>182683</v>
      </c>
    </row>
    <row r="1417" spans="1:15" x14ac:dyDescent="0.3">
      <c r="A1417" s="16">
        <v>42818</v>
      </c>
      <c r="B1417" t="s">
        <v>4</v>
      </c>
      <c r="C1417" t="s">
        <v>14</v>
      </c>
      <c r="D1417" t="s">
        <v>24</v>
      </c>
      <c r="E1417">
        <v>2017</v>
      </c>
      <c r="F1417" t="s">
        <v>33</v>
      </c>
      <c r="G1417" s="16">
        <v>42818</v>
      </c>
      <c r="H1417" t="s">
        <v>1605</v>
      </c>
      <c r="I1417" t="s">
        <v>35</v>
      </c>
      <c r="J1417">
        <v>76</v>
      </c>
      <c r="K1417">
        <v>2587</v>
      </c>
      <c r="L1417">
        <v>9034</v>
      </c>
      <c r="M1417">
        <v>196612</v>
      </c>
      <c r="N1417">
        <v>686584</v>
      </c>
      <c r="O1417">
        <v>489972</v>
      </c>
    </row>
    <row r="1418" spans="1:15" x14ac:dyDescent="0.3">
      <c r="A1418" s="16">
        <v>42743</v>
      </c>
      <c r="B1418" t="s">
        <v>3</v>
      </c>
      <c r="C1418" t="s">
        <v>10</v>
      </c>
      <c r="D1418" t="s">
        <v>24</v>
      </c>
      <c r="E1418">
        <v>2017</v>
      </c>
      <c r="F1418" t="s">
        <v>33</v>
      </c>
      <c r="G1418" s="16">
        <v>42743</v>
      </c>
      <c r="H1418" t="s">
        <v>1603</v>
      </c>
      <c r="I1418" t="s">
        <v>35</v>
      </c>
      <c r="J1418">
        <v>51</v>
      </c>
      <c r="K1418">
        <v>3297</v>
      </c>
      <c r="L1418">
        <v>5966</v>
      </c>
      <c r="M1418">
        <v>168147</v>
      </c>
      <c r="N1418">
        <v>304266</v>
      </c>
      <c r="O1418">
        <v>136119</v>
      </c>
    </row>
    <row r="1419" spans="1:15" x14ac:dyDescent="0.3">
      <c r="A1419" s="16">
        <v>43492</v>
      </c>
      <c r="B1419" t="s">
        <v>3</v>
      </c>
      <c r="C1419" t="s">
        <v>7</v>
      </c>
      <c r="D1419" t="s">
        <v>27</v>
      </c>
      <c r="E1419">
        <v>2019</v>
      </c>
      <c r="F1419" t="s">
        <v>33</v>
      </c>
      <c r="G1419" s="16">
        <v>43492</v>
      </c>
      <c r="H1419" t="s">
        <v>1602</v>
      </c>
      <c r="I1419" t="s">
        <v>34</v>
      </c>
      <c r="J1419">
        <v>19</v>
      </c>
      <c r="K1419">
        <v>7897</v>
      </c>
      <c r="L1419">
        <v>14691</v>
      </c>
      <c r="M1419">
        <v>150043</v>
      </c>
      <c r="N1419">
        <v>279129</v>
      </c>
      <c r="O1419">
        <v>129086</v>
      </c>
    </row>
    <row r="1420" spans="1:15" x14ac:dyDescent="0.3">
      <c r="A1420" s="16">
        <v>43903</v>
      </c>
      <c r="B1420" t="s">
        <v>5</v>
      </c>
      <c r="C1420" t="s">
        <v>19</v>
      </c>
      <c r="D1420" t="s">
        <v>25</v>
      </c>
      <c r="E1420">
        <v>2020</v>
      </c>
      <c r="F1420" t="s">
        <v>33</v>
      </c>
      <c r="G1420" s="16">
        <v>43903</v>
      </c>
      <c r="H1420" t="s">
        <v>1593</v>
      </c>
      <c r="I1420" t="s">
        <v>34</v>
      </c>
      <c r="J1420">
        <v>71</v>
      </c>
      <c r="K1420">
        <v>8853</v>
      </c>
      <c r="L1420">
        <v>12010</v>
      </c>
      <c r="M1420">
        <v>628563</v>
      </c>
      <c r="N1420">
        <v>852710</v>
      </c>
      <c r="O1420">
        <v>224147</v>
      </c>
    </row>
    <row r="1421" spans="1:15" x14ac:dyDescent="0.3">
      <c r="A1421" s="16">
        <v>43894</v>
      </c>
      <c r="B1421" t="s">
        <v>5</v>
      </c>
      <c r="C1421" t="s">
        <v>18</v>
      </c>
      <c r="D1421" t="s">
        <v>24</v>
      </c>
      <c r="E1421">
        <v>2020</v>
      </c>
      <c r="F1421" t="s">
        <v>33</v>
      </c>
      <c r="G1421" s="16">
        <v>43894</v>
      </c>
      <c r="H1421" t="s">
        <v>1591</v>
      </c>
      <c r="I1421" t="s">
        <v>34</v>
      </c>
      <c r="J1421">
        <v>48</v>
      </c>
      <c r="K1421">
        <v>3779</v>
      </c>
      <c r="L1421">
        <v>8461</v>
      </c>
      <c r="M1421">
        <v>181392</v>
      </c>
      <c r="N1421">
        <v>406128</v>
      </c>
      <c r="O1421">
        <v>224736</v>
      </c>
    </row>
    <row r="1422" spans="1:15" x14ac:dyDescent="0.3">
      <c r="A1422" s="16">
        <v>42790</v>
      </c>
      <c r="B1422" t="s">
        <v>3</v>
      </c>
      <c r="C1422" t="s">
        <v>9</v>
      </c>
      <c r="D1422" t="s">
        <v>27</v>
      </c>
      <c r="E1422">
        <v>2017</v>
      </c>
      <c r="F1422" t="s">
        <v>33</v>
      </c>
      <c r="G1422" s="16">
        <v>42790</v>
      </c>
      <c r="H1422" t="s">
        <v>1587</v>
      </c>
      <c r="I1422" t="s">
        <v>34</v>
      </c>
      <c r="J1422">
        <v>55</v>
      </c>
      <c r="K1422">
        <v>6922</v>
      </c>
      <c r="L1422">
        <v>13217</v>
      </c>
      <c r="M1422">
        <v>380710</v>
      </c>
      <c r="N1422">
        <v>726935</v>
      </c>
      <c r="O1422">
        <v>346225</v>
      </c>
    </row>
    <row r="1423" spans="1:15" x14ac:dyDescent="0.3">
      <c r="A1423" s="16">
        <v>43866</v>
      </c>
      <c r="B1423" t="s">
        <v>4</v>
      </c>
      <c r="C1423" t="s">
        <v>14</v>
      </c>
      <c r="D1423" t="s">
        <v>25</v>
      </c>
      <c r="E1423">
        <v>2020</v>
      </c>
      <c r="F1423" t="s">
        <v>33</v>
      </c>
      <c r="G1423" s="16">
        <v>43866</v>
      </c>
      <c r="H1423" t="s">
        <v>1586</v>
      </c>
      <c r="I1423" t="s">
        <v>35</v>
      </c>
      <c r="J1423">
        <v>78</v>
      </c>
      <c r="K1423">
        <v>7856</v>
      </c>
      <c r="L1423">
        <v>10442</v>
      </c>
      <c r="M1423">
        <v>612768</v>
      </c>
      <c r="N1423">
        <v>814476</v>
      </c>
      <c r="O1423">
        <v>201708</v>
      </c>
    </row>
    <row r="1424" spans="1:15" x14ac:dyDescent="0.3">
      <c r="A1424" s="16">
        <v>42765</v>
      </c>
      <c r="B1424" t="s">
        <v>6</v>
      </c>
      <c r="C1424" t="s">
        <v>21</v>
      </c>
      <c r="D1424" t="s">
        <v>26</v>
      </c>
      <c r="E1424">
        <v>2017</v>
      </c>
      <c r="F1424" t="s">
        <v>33</v>
      </c>
      <c r="G1424" s="16">
        <v>42765</v>
      </c>
      <c r="H1424" t="s">
        <v>1583</v>
      </c>
      <c r="I1424" t="s">
        <v>35</v>
      </c>
      <c r="J1424">
        <v>95</v>
      </c>
      <c r="K1424">
        <v>2252</v>
      </c>
      <c r="L1424">
        <v>4986</v>
      </c>
      <c r="M1424">
        <v>213940</v>
      </c>
      <c r="N1424">
        <v>473670</v>
      </c>
      <c r="O1424">
        <v>259730</v>
      </c>
    </row>
    <row r="1425" spans="1:15" x14ac:dyDescent="0.3">
      <c r="A1425" s="16">
        <v>42740</v>
      </c>
      <c r="B1425" t="s">
        <v>3</v>
      </c>
      <c r="C1425" t="s">
        <v>7</v>
      </c>
      <c r="D1425" t="s">
        <v>27</v>
      </c>
      <c r="E1425">
        <v>2017</v>
      </c>
      <c r="F1425" t="s">
        <v>33</v>
      </c>
      <c r="G1425" s="16">
        <v>42740</v>
      </c>
      <c r="H1425" t="s">
        <v>1478</v>
      </c>
      <c r="I1425" t="s">
        <v>34</v>
      </c>
      <c r="J1425">
        <v>26</v>
      </c>
      <c r="K1425">
        <v>6307</v>
      </c>
      <c r="L1425">
        <v>8390</v>
      </c>
      <c r="M1425">
        <v>163982</v>
      </c>
      <c r="N1425">
        <v>218140</v>
      </c>
      <c r="O1425">
        <v>54158</v>
      </c>
    </row>
    <row r="1426" spans="1:15" x14ac:dyDescent="0.3">
      <c r="A1426" s="16">
        <v>42807</v>
      </c>
      <c r="B1426" t="s">
        <v>6</v>
      </c>
      <c r="C1426" t="s">
        <v>23</v>
      </c>
      <c r="D1426" t="s">
        <v>27</v>
      </c>
      <c r="E1426">
        <v>2017</v>
      </c>
      <c r="F1426" t="s">
        <v>33</v>
      </c>
      <c r="G1426" s="16">
        <v>42807</v>
      </c>
      <c r="H1426" t="s">
        <v>1582</v>
      </c>
      <c r="I1426" t="s">
        <v>34</v>
      </c>
      <c r="J1426">
        <v>59</v>
      </c>
      <c r="K1426">
        <v>2258</v>
      </c>
      <c r="L1426">
        <v>6668</v>
      </c>
      <c r="M1426">
        <v>133222</v>
      </c>
      <c r="N1426">
        <v>393412</v>
      </c>
      <c r="O1426">
        <v>260190</v>
      </c>
    </row>
    <row r="1427" spans="1:15" x14ac:dyDescent="0.3">
      <c r="A1427" s="16">
        <v>42791</v>
      </c>
      <c r="B1427" t="s">
        <v>6</v>
      </c>
      <c r="C1427" t="s">
        <v>23</v>
      </c>
      <c r="D1427" t="s">
        <v>27</v>
      </c>
      <c r="E1427">
        <v>2017</v>
      </c>
      <c r="F1427" t="s">
        <v>33</v>
      </c>
      <c r="G1427" s="16">
        <v>42791</v>
      </c>
      <c r="H1427" t="s">
        <v>1581</v>
      </c>
      <c r="I1427" t="s">
        <v>35</v>
      </c>
      <c r="J1427">
        <v>66</v>
      </c>
      <c r="K1427">
        <v>3192</v>
      </c>
      <c r="L1427">
        <v>6006</v>
      </c>
      <c r="M1427">
        <v>210672</v>
      </c>
      <c r="N1427">
        <v>396396</v>
      </c>
      <c r="O1427">
        <v>185724</v>
      </c>
    </row>
    <row r="1428" spans="1:15" x14ac:dyDescent="0.3">
      <c r="A1428" s="16">
        <v>43489</v>
      </c>
      <c r="B1428" t="s">
        <v>4</v>
      </c>
      <c r="C1428" t="s">
        <v>13</v>
      </c>
      <c r="D1428" t="s">
        <v>27</v>
      </c>
      <c r="E1428">
        <v>2019</v>
      </c>
      <c r="F1428" t="s">
        <v>33</v>
      </c>
      <c r="G1428" s="16">
        <v>43489</v>
      </c>
      <c r="H1428" t="s">
        <v>1572</v>
      </c>
      <c r="I1428" t="s">
        <v>34</v>
      </c>
      <c r="J1428">
        <v>98</v>
      </c>
      <c r="K1428">
        <v>3278</v>
      </c>
      <c r="L1428">
        <v>4895</v>
      </c>
      <c r="M1428">
        <v>321244</v>
      </c>
      <c r="N1428">
        <v>479710</v>
      </c>
      <c r="O1428">
        <v>158466</v>
      </c>
    </row>
    <row r="1429" spans="1:15" x14ac:dyDescent="0.3">
      <c r="A1429" s="16">
        <v>43873</v>
      </c>
      <c r="B1429" t="s">
        <v>4</v>
      </c>
      <c r="C1429" t="s">
        <v>13</v>
      </c>
      <c r="D1429" t="s">
        <v>27</v>
      </c>
      <c r="E1429">
        <v>2020</v>
      </c>
      <c r="F1429" t="s">
        <v>33</v>
      </c>
      <c r="G1429" s="16">
        <v>43873</v>
      </c>
      <c r="H1429" t="s">
        <v>1568</v>
      </c>
      <c r="I1429" t="s">
        <v>34</v>
      </c>
      <c r="J1429">
        <v>41</v>
      </c>
      <c r="K1429">
        <v>3640</v>
      </c>
      <c r="L1429">
        <v>7819</v>
      </c>
      <c r="M1429">
        <v>149240</v>
      </c>
      <c r="N1429">
        <v>320579</v>
      </c>
      <c r="O1429">
        <v>171339</v>
      </c>
    </row>
    <row r="1430" spans="1:15" x14ac:dyDescent="0.3">
      <c r="A1430" s="16">
        <v>43161</v>
      </c>
      <c r="B1430" t="s">
        <v>4</v>
      </c>
      <c r="C1430" t="s">
        <v>13</v>
      </c>
      <c r="D1430" t="s">
        <v>24</v>
      </c>
      <c r="E1430">
        <v>2018</v>
      </c>
      <c r="F1430" t="s">
        <v>33</v>
      </c>
      <c r="G1430" s="16">
        <v>43161</v>
      </c>
      <c r="H1430" t="s">
        <v>74</v>
      </c>
      <c r="I1430" t="s">
        <v>34</v>
      </c>
      <c r="J1430">
        <v>34</v>
      </c>
      <c r="K1430">
        <v>5974</v>
      </c>
      <c r="L1430">
        <v>10621</v>
      </c>
      <c r="M1430">
        <v>203116</v>
      </c>
      <c r="N1430">
        <v>361114</v>
      </c>
      <c r="O1430">
        <v>157998</v>
      </c>
    </row>
    <row r="1431" spans="1:15" x14ac:dyDescent="0.3">
      <c r="A1431" s="16">
        <v>43553</v>
      </c>
      <c r="B1431" t="s">
        <v>5</v>
      </c>
      <c r="C1431" t="s">
        <v>17</v>
      </c>
      <c r="D1431" t="s">
        <v>27</v>
      </c>
      <c r="E1431">
        <v>2019</v>
      </c>
      <c r="F1431" t="s">
        <v>33</v>
      </c>
      <c r="G1431" s="16">
        <v>43553</v>
      </c>
      <c r="H1431" t="s">
        <v>1563</v>
      </c>
      <c r="I1431" t="s">
        <v>34</v>
      </c>
      <c r="J1431">
        <v>48</v>
      </c>
      <c r="K1431">
        <v>5202</v>
      </c>
      <c r="L1431">
        <v>7242</v>
      </c>
      <c r="M1431">
        <v>249696</v>
      </c>
      <c r="N1431">
        <v>347616</v>
      </c>
      <c r="O1431">
        <v>97920</v>
      </c>
    </row>
    <row r="1432" spans="1:15" x14ac:dyDescent="0.3">
      <c r="A1432" s="16">
        <v>43118</v>
      </c>
      <c r="B1432" t="s">
        <v>5</v>
      </c>
      <c r="C1432" t="s">
        <v>18</v>
      </c>
      <c r="D1432" t="s">
        <v>25</v>
      </c>
      <c r="E1432">
        <v>2018</v>
      </c>
      <c r="F1432" t="s">
        <v>33</v>
      </c>
      <c r="G1432" s="16">
        <v>43118</v>
      </c>
      <c r="H1432" t="s">
        <v>1557</v>
      </c>
      <c r="I1432" t="s">
        <v>34</v>
      </c>
      <c r="J1432">
        <v>58</v>
      </c>
      <c r="K1432">
        <v>6385</v>
      </c>
      <c r="L1432">
        <v>8090</v>
      </c>
      <c r="M1432">
        <v>370330</v>
      </c>
      <c r="N1432">
        <v>469220</v>
      </c>
      <c r="O1432">
        <v>98890</v>
      </c>
    </row>
    <row r="1433" spans="1:15" x14ac:dyDescent="0.3">
      <c r="A1433" s="16">
        <v>42793</v>
      </c>
      <c r="B1433" t="s">
        <v>6</v>
      </c>
      <c r="C1433" t="s">
        <v>21</v>
      </c>
      <c r="D1433" t="s">
        <v>25</v>
      </c>
      <c r="E1433">
        <v>2017</v>
      </c>
      <c r="F1433" t="s">
        <v>33</v>
      </c>
      <c r="G1433" s="16">
        <v>42793</v>
      </c>
      <c r="H1433" t="s">
        <v>1547</v>
      </c>
      <c r="I1433" t="s">
        <v>35</v>
      </c>
      <c r="J1433">
        <v>28</v>
      </c>
      <c r="K1433">
        <v>8855</v>
      </c>
      <c r="L1433">
        <v>12866</v>
      </c>
      <c r="M1433">
        <v>247940</v>
      </c>
      <c r="N1433">
        <v>360248</v>
      </c>
      <c r="O1433">
        <v>112308</v>
      </c>
    </row>
    <row r="1434" spans="1:15" x14ac:dyDescent="0.3">
      <c r="A1434" s="16">
        <v>43543</v>
      </c>
      <c r="B1434" t="s">
        <v>3</v>
      </c>
      <c r="C1434" t="s">
        <v>10</v>
      </c>
      <c r="D1434" t="s">
        <v>24</v>
      </c>
      <c r="E1434">
        <v>2019</v>
      </c>
      <c r="F1434" t="s">
        <v>33</v>
      </c>
      <c r="G1434" s="16">
        <v>43543</v>
      </c>
      <c r="H1434" t="s">
        <v>1486</v>
      </c>
      <c r="I1434" t="s">
        <v>35</v>
      </c>
      <c r="J1434">
        <v>39</v>
      </c>
      <c r="K1434">
        <v>6275</v>
      </c>
      <c r="L1434">
        <v>12891</v>
      </c>
      <c r="M1434">
        <v>244725</v>
      </c>
      <c r="N1434">
        <v>502749</v>
      </c>
      <c r="O1434">
        <v>258024</v>
      </c>
    </row>
    <row r="1435" spans="1:15" x14ac:dyDescent="0.3">
      <c r="A1435" s="16">
        <v>42787</v>
      </c>
      <c r="B1435" t="s">
        <v>4</v>
      </c>
      <c r="C1435" t="s">
        <v>15</v>
      </c>
      <c r="D1435" t="s">
        <v>25</v>
      </c>
      <c r="E1435">
        <v>2017</v>
      </c>
      <c r="F1435" t="s">
        <v>33</v>
      </c>
      <c r="G1435" s="16">
        <v>42787</v>
      </c>
      <c r="H1435" t="s">
        <v>1544</v>
      </c>
      <c r="I1435" t="s">
        <v>35</v>
      </c>
      <c r="J1435">
        <v>46</v>
      </c>
      <c r="K1435">
        <v>3920</v>
      </c>
      <c r="L1435">
        <v>7744</v>
      </c>
      <c r="M1435">
        <v>180320</v>
      </c>
      <c r="N1435">
        <v>356224</v>
      </c>
      <c r="O1435">
        <v>175904</v>
      </c>
    </row>
    <row r="1436" spans="1:15" x14ac:dyDescent="0.3">
      <c r="A1436" s="16">
        <v>43850</v>
      </c>
      <c r="B1436" t="s">
        <v>4</v>
      </c>
      <c r="C1436" t="s">
        <v>14</v>
      </c>
      <c r="D1436" t="s">
        <v>25</v>
      </c>
      <c r="E1436">
        <v>2020</v>
      </c>
      <c r="F1436" t="s">
        <v>33</v>
      </c>
      <c r="G1436" s="16">
        <v>43850</v>
      </c>
      <c r="H1436" t="s">
        <v>1542</v>
      </c>
      <c r="I1436" t="s">
        <v>35</v>
      </c>
      <c r="J1436">
        <v>38</v>
      </c>
      <c r="K1436">
        <v>2475</v>
      </c>
      <c r="L1436">
        <v>8218</v>
      </c>
      <c r="M1436">
        <v>94050</v>
      </c>
      <c r="N1436">
        <v>312284</v>
      </c>
      <c r="O1436">
        <v>218234</v>
      </c>
    </row>
    <row r="1437" spans="1:15" x14ac:dyDescent="0.3">
      <c r="A1437" s="16">
        <v>43544</v>
      </c>
      <c r="B1437" t="s">
        <v>3</v>
      </c>
      <c r="C1437" t="s">
        <v>7</v>
      </c>
      <c r="D1437" t="s">
        <v>25</v>
      </c>
      <c r="E1437">
        <v>2019</v>
      </c>
      <c r="F1437" t="s">
        <v>33</v>
      </c>
      <c r="G1437" s="16">
        <v>43544</v>
      </c>
      <c r="H1437" t="s">
        <v>1536</v>
      </c>
      <c r="I1437" t="s">
        <v>34</v>
      </c>
      <c r="J1437">
        <v>53</v>
      </c>
      <c r="K1437">
        <v>3756</v>
      </c>
      <c r="L1437">
        <v>5180</v>
      </c>
      <c r="M1437">
        <v>199068</v>
      </c>
      <c r="N1437">
        <v>274540</v>
      </c>
      <c r="O1437">
        <v>75472</v>
      </c>
    </row>
    <row r="1438" spans="1:15" x14ac:dyDescent="0.3">
      <c r="A1438" s="16">
        <v>43162</v>
      </c>
      <c r="B1438" t="s">
        <v>3</v>
      </c>
      <c r="C1438" t="s">
        <v>9</v>
      </c>
      <c r="D1438" t="s">
        <v>26</v>
      </c>
      <c r="E1438">
        <v>2018</v>
      </c>
      <c r="F1438" t="s">
        <v>33</v>
      </c>
      <c r="G1438" s="16">
        <v>43162</v>
      </c>
      <c r="H1438" t="s">
        <v>1528</v>
      </c>
      <c r="I1438" t="s">
        <v>35</v>
      </c>
      <c r="J1438">
        <v>25</v>
      </c>
      <c r="K1438">
        <v>8109</v>
      </c>
      <c r="L1438">
        <v>14987</v>
      </c>
      <c r="M1438">
        <v>202725</v>
      </c>
      <c r="N1438">
        <v>374675</v>
      </c>
      <c r="O1438">
        <v>171950</v>
      </c>
    </row>
    <row r="1439" spans="1:15" x14ac:dyDescent="0.3">
      <c r="A1439" s="16">
        <v>43904</v>
      </c>
      <c r="B1439" t="s">
        <v>6</v>
      </c>
      <c r="C1439" t="s">
        <v>20</v>
      </c>
      <c r="D1439" t="s">
        <v>25</v>
      </c>
      <c r="E1439">
        <v>2020</v>
      </c>
      <c r="F1439" t="s">
        <v>33</v>
      </c>
      <c r="G1439" s="16">
        <v>43904</v>
      </c>
      <c r="H1439" t="s">
        <v>1526</v>
      </c>
      <c r="I1439" t="s">
        <v>35</v>
      </c>
      <c r="J1439">
        <v>36</v>
      </c>
      <c r="K1439">
        <v>2511</v>
      </c>
      <c r="L1439">
        <v>8380</v>
      </c>
      <c r="M1439">
        <v>90396</v>
      </c>
      <c r="N1439">
        <v>301680</v>
      </c>
      <c r="O1439">
        <v>211284</v>
      </c>
    </row>
    <row r="1440" spans="1:15" x14ac:dyDescent="0.3">
      <c r="A1440" s="16">
        <v>42773</v>
      </c>
      <c r="B1440" t="s">
        <v>4</v>
      </c>
      <c r="C1440" t="s">
        <v>13</v>
      </c>
      <c r="D1440" t="s">
        <v>26</v>
      </c>
      <c r="E1440">
        <v>2017</v>
      </c>
      <c r="F1440" t="s">
        <v>33</v>
      </c>
      <c r="G1440" s="16">
        <v>42773</v>
      </c>
      <c r="H1440" t="s">
        <v>1509</v>
      </c>
      <c r="I1440" t="s">
        <v>35</v>
      </c>
      <c r="J1440">
        <v>72</v>
      </c>
      <c r="K1440">
        <v>6446</v>
      </c>
      <c r="L1440">
        <v>7747</v>
      </c>
      <c r="M1440">
        <v>464112</v>
      </c>
      <c r="N1440">
        <v>557784</v>
      </c>
      <c r="O1440">
        <v>93672</v>
      </c>
    </row>
    <row r="1441" spans="1:15" x14ac:dyDescent="0.3">
      <c r="A1441" s="16">
        <v>43474</v>
      </c>
      <c r="B1441" t="s">
        <v>5</v>
      </c>
      <c r="C1441" t="s">
        <v>18</v>
      </c>
      <c r="D1441" t="s">
        <v>26</v>
      </c>
      <c r="E1441">
        <v>2019</v>
      </c>
      <c r="F1441" t="s">
        <v>33</v>
      </c>
      <c r="G1441" s="16">
        <v>43474</v>
      </c>
      <c r="H1441" t="s">
        <v>1508</v>
      </c>
      <c r="I1441" t="s">
        <v>34</v>
      </c>
      <c r="J1441">
        <v>34</v>
      </c>
      <c r="K1441">
        <v>5012</v>
      </c>
      <c r="L1441">
        <v>9576</v>
      </c>
      <c r="M1441">
        <v>170408</v>
      </c>
      <c r="N1441">
        <v>325584</v>
      </c>
      <c r="O1441">
        <v>155176</v>
      </c>
    </row>
    <row r="1442" spans="1:15" x14ac:dyDescent="0.3">
      <c r="A1442" s="16">
        <v>43856</v>
      </c>
      <c r="B1442" t="s">
        <v>6</v>
      </c>
      <c r="C1442" t="s">
        <v>20</v>
      </c>
      <c r="D1442" t="s">
        <v>25</v>
      </c>
      <c r="E1442">
        <v>2020</v>
      </c>
      <c r="F1442" t="s">
        <v>33</v>
      </c>
      <c r="G1442" s="16">
        <v>43856</v>
      </c>
      <c r="H1442" t="s">
        <v>1507</v>
      </c>
      <c r="I1442" t="s">
        <v>34</v>
      </c>
      <c r="J1442">
        <v>82</v>
      </c>
      <c r="K1442">
        <v>6934</v>
      </c>
      <c r="L1442">
        <v>12262</v>
      </c>
      <c r="M1442">
        <v>568588</v>
      </c>
      <c r="N1442">
        <v>1005484</v>
      </c>
      <c r="O1442">
        <v>436896</v>
      </c>
    </row>
    <row r="1443" spans="1:15" x14ac:dyDescent="0.3">
      <c r="A1443" s="16">
        <v>43170</v>
      </c>
      <c r="B1443" t="s">
        <v>3</v>
      </c>
      <c r="C1443" t="s">
        <v>9</v>
      </c>
      <c r="D1443" t="s">
        <v>25</v>
      </c>
      <c r="E1443">
        <v>2018</v>
      </c>
      <c r="F1443" t="s">
        <v>33</v>
      </c>
      <c r="G1443" s="16">
        <v>43170</v>
      </c>
      <c r="H1443" t="s">
        <v>1504</v>
      </c>
      <c r="I1443" t="s">
        <v>34</v>
      </c>
      <c r="J1443">
        <v>41</v>
      </c>
      <c r="K1443">
        <v>8772</v>
      </c>
      <c r="L1443">
        <v>15034</v>
      </c>
      <c r="M1443">
        <v>359652</v>
      </c>
      <c r="N1443">
        <v>616394</v>
      </c>
      <c r="O1443">
        <v>256742</v>
      </c>
    </row>
    <row r="1444" spans="1:15" x14ac:dyDescent="0.3">
      <c r="A1444" s="16">
        <v>43482</v>
      </c>
      <c r="B1444" t="s">
        <v>4</v>
      </c>
      <c r="C1444" t="s">
        <v>14</v>
      </c>
      <c r="D1444" t="s">
        <v>25</v>
      </c>
      <c r="E1444">
        <v>2019</v>
      </c>
      <c r="F1444" t="s">
        <v>33</v>
      </c>
      <c r="G1444" s="16">
        <v>43482</v>
      </c>
      <c r="H1444" t="s">
        <v>1503</v>
      </c>
      <c r="I1444" t="s">
        <v>34</v>
      </c>
      <c r="J1444">
        <v>28</v>
      </c>
      <c r="K1444">
        <v>6213</v>
      </c>
      <c r="L1444">
        <v>10621</v>
      </c>
      <c r="M1444">
        <v>173964</v>
      </c>
      <c r="N1444">
        <v>297388</v>
      </c>
      <c r="O1444">
        <v>123424</v>
      </c>
    </row>
    <row r="1445" spans="1:15" x14ac:dyDescent="0.3">
      <c r="A1445" s="16">
        <v>43908</v>
      </c>
      <c r="B1445" t="s">
        <v>6</v>
      </c>
      <c r="C1445" t="s">
        <v>20</v>
      </c>
      <c r="D1445" t="s">
        <v>26</v>
      </c>
      <c r="E1445">
        <v>2020</v>
      </c>
      <c r="F1445" t="s">
        <v>33</v>
      </c>
      <c r="G1445" s="16">
        <v>43908</v>
      </c>
      <c r="H1445" t="s">
        <v>1497</v>
      </c>
      <c r="I1445" t="s">
        <v>34</v>
      </c>
      <c r="J1445">
        <v>54</v>
      </c>
      <c r="K1445">
        <v>3118</v>
      </c>
      <c r="L1445">
        <v>4464</v>
      </c>
      <c r="M1445">
        <v>168372</v>
      </c>
      <c r="N1445">
        <v>241056</v>
      </c>
      <c r="O1445">
        <v>72684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817F1-3612-48E2-8641-C462BBAFE6D3}">
  <dimension ref="A1:Q5846"/>
  <sheetViews>
    <sheetView showGridLines="0" workbookViewId="0">
      <selection activeCell="H13" sqref="H13"/>
    </sheetView>
  </sheetViews>
  <sheetFormatPr defaultColWidth="9.109375" defaultRowHeight="14.4" x14ac:dyDescent="0.3"/>
  <cols>
    <col min="1" max="5" width="13.109375" style="1" customWidth="1"/>
    <col min="6" max="6" width="11.33203125" style="1" customWidth="1"/>
    <col min="7" max="7" width="13.109375" style="1" customWidth="1"/>
    <col min="8" max="8" width="18.33203125" style="1" customWidth="1"/>
    <col min="9" max="11" width="13.109375" style="1" customWidth="1"/>
    <col min="12" max="12" width="20" style="1" customWidth="1"/>
    <col min="13" max="13" width="13.5546875" style="1" customWidth="1"/>
    <col min="14" max="15" width="13.88671875" style="1" customWidth="1"/>
    <col min="16" max="16384" width="9.109375" style="1"/>
  </cols>
  <sheetData>
    <row r="1" spans="1:15" ht="15.6" thickTop="1" thickBot="1" x14ac:dyDescent="0.35">
      <c r="A1" s="7" t="s">
        <v>0</v>
      </c>
      <c r="B1" s="7" t="s">
        <v>2</v>
      </c>
      <c r="C1" s="7" t="s">
        <v>11</v>
      </c>
      <c r="D1" s="7" t="s">
        <v>28</v>
      </c>
      <c r="E1" s="7" t="s">
        <v>30</v>
      </c>
      <c r="F1" s="7" t="s">
        <v>31</v>
      </c>
      <c r="G1" s="7" t="s">
        <v>29</v>
      </c>
      <c r="H1" s="7" t="s">
        <v>71</v>
      </c>
      <c r="I1" s="7" t="s">
        <v>32</v>
      </c>
      <c r="J1" s="7" t="s">
        <v>66</v>
      </c>
      <c r="K1" s="7" t="s">
        <v>67</v>
      </c>
      <c r="L1" s="7" t="s">
        <v>68</v>
      </c>
      <c r="M1" s="7" t="s">
        <v>70</v>
      </c>
      <c r="N1" s="7" t="s">
        <v>69</v>
      </c>
      <c r="O1" s="10" t="s">
        <v>5895</v>
      </c>
    </row>
    <row r="2" spans="1:15" ht="15.6" thickTop="1" thickBot="1" x14ac:dyDescent="0.35">
      <c r="A2" s="3">
        <v>43428</v>
      </c>
      <c r="B2" s="2" t="s">
        <v>5</v>
      </c>
      <c r="C2" s="2" t="s">
        <v>16</v>
      </c>
      <c r="D2" s="2" t="s">
        <v>24</v>
      </c>
      <c r="E2" s="2">
        <v>2018</v>
      </c>
      <c r="F2" s="2" t="s">
        <v>38</v>
      </c>
      <c r="G2" s="4">
        <v>43428</v>
      </c>
      <c r="H2" s="2" t="s">
        <v>56</v>
      </c>
      <c r="I2" s="2" t="s">
        <v>35</v>
      </c>
      <c r="J2" s="5">
        <v>50</v>
      </c>
      <c r="K2" s="6">
        <v>5761</v>
      </c>
      <c r="L2" s="6">
        <v>9567</v>
      </c>
      <c r="M2" s="6">
        <v>288050</v>
      </c>
      <c r="N2" s="6">
        <v>478350</v>
      </c>
      <c r="O2" s="11">
        <f>N2-M2</f>
        <v>190300</v>
      </c>
    </row>
    <row r="3" spans="1:15" ht="15.6" thickTop="1" thickBot="1" x14ac:dyDescent="0.35">
      <c r="A3" s="3">
        <v>43595</v>
      </c>
      <c r="B3" s="2" t="s">
        <v>4</v>
      </c>
      <c r="C3" s="2" t="s">
        <v>15</v>
      </c>
      <c r="D3" s="2" t="s">
        <v>24</v>
      </c>
      <c r="E3" s="2">
        <v>2019</v>
      </c>
      <c r="F3" s="2" t="s">
        <v>36</v>
      </c>
      <c r="G3" s="4">
        <v>43595</v>
      </c>
      <c r="H3" s="2" t="s">
        <v>43</v>
      </c>
      <c r="I3" s="2" t="s">
        <v>35</v>
      </c>
      <c r="J3" s="5">
        <v>24</v>
      </c>
      <c r="K3" s="6">
        <v>2708</v>
      </c>
      <c r="L3" s="6">
        <v>4260</v>
      </c>
      <c r="M3" s="6">
        <v>64992</v>
      </c>
      <c r="N3" s="6">
        <v>102240</v>
      </c>
      <c r="O3" s="11">
        <f t="shared" ref="O3:O66" si="0">N3-M3</f>
        <v>37248</v>
      </c>
    </row>
    <row r="4" spans="1:15" ht="15.6" thickTop="1" thickBot="1" x14ac:dyDescent="0.35">
      <c r="A4" s="3">
        <v>44104</v>
      </c>
      <c r="B4" s="2" t="s">
        <v>5</v>
      </c>
      <c r="C4" s="2" t="s">
        <v>16</v>
      </c>
      <c r="D4" s="2" t="s">
        <v>25</v>
      </c>
      <c r="E4" s="2">
        <v>2020</v>
      </c>
      <c r="F4" s="2" t="s">
        <v>37</v>
      </c>
      <c r="G4" s="4">
        <v>44104</v>
      </c>
      <c r="H4" s="2" t="s">
        <v>84</v>
      </c>
      <c r="I4" s="2" t="s">
        <v>34</v>
      </c>
      <c r="J4" s="5">
        <v>46</v>
      </c>
      <c r="K4" s="6">
        <v>7014</v>
      </c>
      <c r="L4" s="6">
        <v>10795</v>
      </c>
      <c r="M4" s="6">
        <v>322644</v>
      </c>
      <c r="N4" s="6">
        <v>496570</v>
      </c>
      <c r="O4" s="11">
        <f t="shared" si="0"/>
        <v>173926</v>
      </c>
    </row>
    <row r="5" spans="1:15" ht="15.6" thickTop="1" thickBot="1" x14ac:dyDescent="0.35">
      <c r="A5" s="3">
        <v>43612</v>
      </c>
      <c r="B5" s="2" t="s">
        <v>6</v>
      </c>
      <c r="C5" s="2" t="s">
        <v>20</v>
      </c>
      <c r="D5" s="2" t="s">
        <v>27</v>
      </c>
      <c r="E5" s="2">
        <v>2019</v>
      </c>
      <c r="F5" s="2" t="s">
        <v>36</v>
      </c>
      <c r="G5" s="4">
        <v>43612</v>
      </c>
      <c r="H5" s="2" t="s">
        <v>85</v>
      </c>
      <c r="I5" s="2" t="s">
        <v>34</v>
      </c>
      <c r="J5" s="5">
        <v>49</v>
      </c>
      <c r="K5" s="6">
        <v>8475</v>
      </c>
      <c r="L5" s="6">
        <v>12500</v>
      </c>
      <c r="M5" s="6">
        <v>415275</v>
      </c>
      <c r="N5" s="6">
        <v>612500</v>
      </c>
      <c r="O5" s="11">
        <f t="shared" si="0"/>
        <v>197225</v>
      </c>
    </row>
    <row r="6" spans="1:15" ht="15.6" thickTop="1" thickBot="1" x14ac:dyDescent="0.35">
      <c r="A6" s="3">
        <v>42924</v>
      </c>
      <c r="B6" s="2" t="s">
        <v>4</v>
      </c>
      <c r="C6" s="2" t="s">
        <v>12</v>
      </c>
      <c r="D6" s="2" t="s">
        <v>27</v>
      </c>
      <c r="E6" s="2">
        <v>2017</v>
      </c>
      <c r="F6" s="2" t="s">
        <v>37</v>
      </c>
      <c r="G6" s="4">
        <v>42924</v>
      </c>
      <c r="H6" s="2" t="s">
        <v>53</v>
      </c>
      <c r="I6" s="2" t="s">
        <v>34</v>
      </c>
      <c r="J6" s="5">
        <v>77</v>
      </c>
      <c r="K6" s="6">
        <v>4644</v>
      </c>
      <c r="L6" s="6">
        <v>8561</v>
      </c>
      <c r="M6" s="6">
        <v>357588</v>
      </c>
      <c r="N6" s="6">
        <v>659197</v>
      </c>
      <c r="O6" s="11">
        <f t="shared" si="0"/>
        <v>301609</v>
      </c>
    </row>
    <row r="7" spans="1:15" ht="15.6" thickTop="1" thickBot="1" x14ac:dyDescent="0.35">
      <c r="A7" s="3">
        <v>42838</v>
      </c>
      <c r="B7" s="2" t="s">
        <v>5</v>
      </c>
      <c r="C7" s="2" t="s">
        <v>18</v>
      </c>
      <c r="D7" s="2" t="s">
        <v>24</v>
      </c>
      <c r="E7" s="2">
        <v>2017</v>
      </c>
      <c r="F7" s="2" t="s">
        <v>36</v>
      </c>
      <c r="G7" s="4">
        <v>42838</v>
      </c>
      <c r="H7" s="2" t="s">
        <v>51</v>
      </c>
      <c r="I7" s="2" t="s">
        <v>34</v>
      </c>
      <c r="J7" s="5">
        <v>38</v>
      </c>
      <c r="K7" s="6">
        <v>7993</v>
      </c>
      <c r="L7" s="6">
        <v>13544</v>
      </c>
      <c r="M7" s="6">
        <v>303734</v>
      </c>
      <c r="N7" s="6">
        <v>514672</v>
      </c>
      <c r="O7" s="11">
        <f t="shared" si="0"/>
        <v>210938</v>
      </c>
    </row>
    <row r="8" spans="1:15" ht="15.6" thickTop="1" thickBot="1" x14ac:dyDescent="0.35">
      <c r="A8" s="3">
        <v>43032</v>
      </c>
      <c r="B8" s="2" t="s">
        <v>5</v>
      </c>
      <c r="C8" s="2" t="s">
        <v>16</v>
      </c>
      <c r="D8" s="2" t="s">
        <v>25</v>
      </c>
      <c r="E8" s="2">
        <v>2017</v>
      </c>
      <c r="F8" s="2" t="s">
        <v>38</v>
      </c>
      <c r="G8" s="4">
        <v>43032</v>
      </c>
      <c r="H8" s="2" t="s">
        <v>47</v>
      </c>
      <c r="I8" s="2" t="s">
        <v>34</v>
      </c>
      <c r="J8" s="5">
        <v>82</v>
      </c>
      <c r="K8" s="6">
        <v>7855</v>
      </c>
      <c r="L8" s="6">
        <v>10637</v>
      </c>
      <c r="M8" s="6">
        <v>644110</v>
      </c>
      <c r="N8" s="6">
        <v>872234</v>
      </c>
      <c r="O8" s="11">
        <f t="shared" si="0"/>
        <v>228124</v>
      </c>
    </row>
    <row r="9" spans="1:15" ht="15.6" thickTop="1" thickBot="1" x14ac:dyDescent="0.35">
      <c r="A9" s="3">
        <v>42941</v>
      </c>
      <c r="B9" s="2" t="s">
        <v>4</v>
      </c>
      <c r="C9" s="2" t="s">
        <v>13</v>
      </c>
      <c r="D9" s="2" t="s">
        <v>25</v>
      </c>
      <c r="E9" s="2">
        <v>2017</v>
      </c>
      <c r="F9" s="2" t="s">
        <v>37</v>
      </c>
      <c r="G9" s="4">
        <v>42941</v>
      </c>
      <c r="H9" s="2" t="s">
        <v>46</v>
      </c>
      <c r="I9" s="2" t="s">
        <v>34</v>
      </c>
      <c r="J9" s="5">
        <v>98</v>
      </c>
      <c r="K9" s="6">
        <v>7980</v>
      </c>
      <c r="L9" s="6">
        <v>11551</v>
      </c>
      <c r="M9" s="6">
        <v>782040</v>
      </c>
      <c r="N9" s="6">
        <v>1131998</v>
      </c>
      <c r="O9" s="11">
        <f t="shared" si="0"/>
        <v>349958</v>
      </c>
    </row>
    <row r="10" spans="1:15" ht="15.6" thickTop="1" thickBot="1" x14ac:dyDescent="0.35">
      <c r="A10" s="3">
        <v>44132</v>
      </c>
      <c r="B10" s="2" t="s">
        <v>6</v>
      </c>
      <c r="C10" s="2" t="s">
        <v>20</v>
      </c>
      <c r="D10" s="2" t="s">
        <v>26</v>
      </c>
      <c r="E10" s="2">
        <v>2020</v>
      </c>
      <c r="F10" s="2" t="s">
        <v>38</v>
      </c>
      <c r="G10" s="4">
        <v>44132</v>
      </c>
      <c r="H10" s="2" t="s">
        <v>45</v>
      </c>
      <c r="I10" s="2" t="s">
        <v>34</v>
      </c>
      <c r="J10" s="5">
        <v>48</v>
      </c>
      <c r="K10" s="6">
        <v>5289</v>
      </c>
      <c r="L10" s="6">
        <v>8252</v>
      </c>
      <c r="M10" s="6">
        <v>253872</v>
      </c>
      <c r="N10" s="6">
        <v>396096</v>
      </c>
      <c r="O10" s="11">
        <f t="shared" si="0"/>
        <v>142224</v>
      </c>
    </row>
    <row r="11" spans="1:15" ht="15.6" thickTop="1" thickBot="1" x14ac:dyDescent="0.35">
      <c r="A11" s="3">
        <v>43237</v>
      </c>
      <c r="B11" s="2" t="s">
        <v>5</v>
      </c>
      <c r="C11" s="2" t="s">
        <v>17</v>
      </c>
      <c r="D11" s="2" t="s">
        <v>25</v>
      </c>
      <c r="E11" s="2">
        <v>2018</v>
      </c>
      <c r="F11" s="2" t="s">
        <v>36</v>
      </c>
      <c r="G11" s="4">
        <v>43237</v>
      </c>
      <c r="H11" s="2" t="s">
        <v>86</v>
      </c>
      <c r="I11" s="2" t="s">
        <v>35</v>
      </c>
      <c r="J11" s="5">
        <v>31</v>
      </c>
      <c r="K11" s="6">
        <v>7815</v>
      </c>
      <c r="L11" s="6">
        <v>12592</v>
      </c>
      <c r="M11" s="6">
        <v>242265</v>
      </c>
      <c r="N11" s="6">
        <v>390352</v>
      </c>
      <c r="O11" s="11">
        <f t="shared" si="0"/>
        <v>148087</v>
      </c>
    </row>
    <row r="12" spans="1:15" ht="15.6" thickTop="1" thickBot="1" x14ac:dyDescent="0.35">
      <c r="A12" s="3">
        <v>44055</v>
      </c>
      <c r="B12" s="2" t="s">
        <v>4</v>
      </c>
      <c r="C12" s="2" t="s">
        <v>15</v>
      </c>
      <c r="D12" s="2" t="s">
        <v>26</v>
      </c>
      <c r="E12" s="2">
        <v>2020</v>
      </c>
      <c r="F12" s="2" t="s">
        <v>37</v>
      </c>
      <c r="G12" s="4">
        <v>44055</v>
      </c>
      <c r="H12" s="2" t="s">
        <v>87</v>
      </c>
      <c r="I12" s="2" t="s">
        <v>34</v>
      </c>
      <c r="J12" s="5">
        <v>97</v>
      </c>
      <c r="K12" s="6">
        <v>7698</v>
      </c>
      <c r="L12" s="6">
        <v>11674</v>
      </c>
      <c r="M12" s="6">
        <v>746706</v>
      </c>
      <c r="N12" s="6">
        <v>1132378</v>
      </c>
      <c r="O12" s="11">
        <f t="shared" si="0"/>
        <v>385672</v>
      </c>
    </row>
    <row r="13" spans="1:15" ht="15.6" thickTop="1" thickBot="1" x14ac:dyDescent="0.35">
      <c r="A13" s="3">
        <v>43465</v>
      </c>
      <c r="B13" s="2" t="s">
        <v>3</v>
      </c>
      <c r="C13" s="2" t="s">
        <v>8</v>
      </c>
      <c r="D13" s="2" t="s">
        <v>25</v>
      </c>
      <c r="E13" s="2">
        <v>2018</v>
      </c>
      <c r="F13" s="2" t="s">
        <v>38</v>
      </c>
      <c r="G13" s="4">
        <v>43465</v>
      </c>
      <c r="H13" s="2" t="s">
        <v>40</v>
      </c>
      <c r="I13" s="2" t="s">
        <v>35</v>
      </c>
      <c r="J13" s="5">
        <v>89</v>
      </c>
      <c r="K13" s="6">
        <v>3367</v>
      </c>
      <c r="L13" s="6">
        <v>6320</v>
      </c>
      <c r="M13" s="6">
        <v>299663</v>
      </c>
      <c r="N13" s="6">
        <v>562480</v>
      </c>
      <c r="O13" s="11">
        <f t="shared" si="0"/>
        <v>262817</v>
      </c>
    </row>
    <row r="14" spans="1:15" ht="15.6" thickTop="1" thickBot="1" x14ac:dyDescent="0.35">
      <c r="A14" s="3">
        <v>44006</v>
      </c>
      <c r="B14" s="2" t="s">
        <v>3</v>
      </c>
      <c r="C14" s="2" t="s">
        <v>9</v>
      </c>
      <c r="D14" s="2" t="s">
        <v>27</v>
      </c>
      <c r="E14" s="2">
        <v>2020</v>
      </c>
      <c r="F14" s="2" t="s">
        <v>36</v>
      </c>
      <c r="G14" s="4">
        <v>44006</v>
      </c>
      <c r="H14" s="2" t="s">
        <v>54</v>
      </c>
      <c r="I14" s="2" t="s">
        <v>34</v>
      </c>
      <c r="J14" s="5">
        <v>40</v>
      </c>
      <c r="K14" s="6">
        <v>7719</v>
      </c>
      <c r="L14" s="6">
        <v>11643</v>
      </c>
      <c r="M14" s="6">
        <v>308760</v>
      </c>
      <c r="N14" s="6">
        <v>465720</v>
      </c>
      <c r="O14" s="11">
        <f t="shared" si="0"/>
        <v>156960</v>
      </c>
    </row>
    <row r="15" spans="1:15" ht="15.6" thickTop="1" thickBot="1" x14ac:dyDescent="0.35">
      <c r="A15" s="3">
        <v>44113</v>
      </c>
      <c r="B15" s="2" t="s">
        <v>4</v>
      </c>
      <c r="C15" s="2" t="s">
        <v>13</v>
      </c>
      <c r="D15" s="2" t="s">
        <v>27</v>
      </c>
      <c r="E15" s="2">
        <v>2020</v>
      </c>
      <c r="F15" s="2" t="s">
        <v>38</v>
      </c>
      <c r="G15" s="4">
        <v>44113</v>
      </c>
      <c r="H15" s="2" t="s">
        <v>88</v>
      </c>
      <c r="I15" s="2" t="s">
        <v>34</v>
      </c>
      <c r="J15" s="5">
        <v>13</v>
      </c>
      <c r="K15" s="6">
        <v>2452</v>
      </c>
      <c r="L15" s="6">
        <v>7140</v>
      </c>
      <c r="M15" s="6">
        <v>31876</v>
      </c>
      <c r="N15" s="6">
        <v>92820</v>
      </c>
      <c r="O15" s="11">
        <f t="shared" si="0"/>
        <v>60944</v>
      </c>
    </row>
    <row r="16" spans="1:15" ht="15.6" thickTop="1" thickBot="1" x14ac:dyDescent="0.35">
      <c r="A16" s="3">
        <v>43218</v>
      </c>
      <c r="B16" s="2" t="s">
        <v>4</v>
      </c>
      <c r="C16" s="2" t="s">
        <v>14</v>
      </c>
      <c r="D16" s="2" t="s">
        <v>24</v>
      </c>
      <c r="E16" s="2">
        <v>2018</v>
      </c>
      <c r="F16" s="2" t="s">
        <v>36</v>
      </c>
      <c r="G16" s="4">
        <v>43218</v>
      </c>
      <c r="H16" s="2" t="s">
        <v>59</v>
      </c>
      <c r="I16" s="2" t="s">
        <v>35</v>
      </c>
      <c r="J16" s="5">
        <v>97</v>
      </c>
      <c r="K16" s="6">
        <v>4321</v>
      </c>
      <c r="L16" s="6">
        <v>5584</v>
      </c>
      <c r="M16" s="6">
        <v>419137</v>
      </c>
      <c r="N16" s="6">
        <v>541648</v>
      </c>
      <c r="O16" s="11">
        <f t="shared" si="0"/>
        <v>122511</v>
      </c>
    </row>
    <row r="17" spans="1:15" ht="15.6" thickTop="1" thickBot="1" x14ac:dyDescent="0.35">
      <c r="A17" s="3">
        <v>43209</v>
      </c>
      <c r="B17" s="2" t="s">
        <v>3</v>
      </c>
      <c r="C17" s="2" t="s">
        <v>8</v>
      </c>
      <c r="D17" s="2" t="s">
        <v>25</v>
      </c>
      <c r="E17" s="2">
        <v>2018</v>
      </c>
      <c r="F17" s="2" t="s">
        <v>36</v>
      </c>
      <c r="G17" s="4">
        <v>43209</v>
      </c>
      <c r="H17" s="2" t="s">
        <v>89</v>
      </c>
      <c r="I17" s="2" t="s">
        <v>34</v>
      </c>
      <c r="J17" s="5">
        <v>68</v>
      </c>
      <c r="K17" s="6">
        <v>7122</v>
      </c>
      <c r="L17" s="6">
        <v>10747</v>
      </c>
      <c r="M17" s="6">
        <v>484296</v>
      </c>
      <c r="N17" s="6">
        <v>730796</v>
      </c>
      <c r="O17" s="11">
        <f t="shared" si="0"/>
        <v>246500</v>
      </c>
    </row>
    <row r="18" spans="1:15" ht="15.6" thickTop="1" thickBot="1" x14ac:dyDescent="0.35">
      <c r="A18" s="3">
        <v>42944</v>
      </c>
      <c r="B18" s="2" t="s">
        <v>5</v>
      </c>
      <c r="C18" s="2" t="s">
        <v>16</v>
      </c>
      <c r="D18" s="2" t="s">
        <v>26</v>
      </c>
      <c r="E18" s="2">
        <v>2017</v>
      </c>
      <c r="F18" s="2" t="s">
        <v>37</v>
      </c>
      <c r="G18" s="4">
        <v>42944</v>
      </c>
      <c r="H18" s="2" t="s">
        <v>63</v>
      </c>
      <c r="I18" s="2" t="s">
        <v>34</v>
      </c>
      <c r="J18" s="5">
        <v>47</v>
      </c>
      <c r="K18" s="6">
        <v>4766</v>
      </c>
      <c r="L18" s="6">
        <v>6824</v>
      </c>
      <c r="M18" s="6">
        <v>224002</v>
      </c>
      <c r="N18" s="6">
        <v>320728</v>
      </c>
      <c r="O18" s="11">
        <f t="shared" si="0"/>
        <v>96726</v>
      </c>
    </row>
    <row r="19" spans="1:15" ht="15.6" thickTop="1" thickBot="1" x14ac:dyDescent="0.35">
      <c r="A19" s="3">
        <v>42992</v>
      </c>
      <c r="B19" s="2" t="s">
        <v>6</v>
      </c>
      <c r="C19" s="2" t="s">
        <v>20</v>
      </c>
      <c r="D19" s="2" t="s">
        <v>25</v>
      </c>
      <c r="E19" s="2">
        <v>2017</v>
      </c>
      <c r="F19" s="2" t="s">
        <v>37</v>
      </c>
      <c r="G19" s="4">
        <v>42992</v>
      </c>
      <c r="H19" s="2" t="s">
        <v>90</v>
      </c>
      <c r="I19" s="2" t="s">
        <v>34</v>
      </c>
      <c r="J19" s="5">
        <v>20</v>
      </c>
      <c r="K19" s="6">
        <v>4888</v>
      </c>
      <c r="L19" s="6">
        <v>9456</v>
      </c>
      <c r="M19" s="6">
        <v>97760</v>
      </c>
      <c r="N19" s="6">
        <v>189120</v>
      </c>
      <c r="O19" s="11">
        <f t="shared" si="0"/>
        <v>91360</v>
      </c>
    </row>
    <row r="20" spans="1:15" ht="15.6" thickTop="1" thickBot="1" x14ac:dyDescent="0.35">
      <c r="A20" s="3">
        <v>43865</v>
      </c>
      <c r="B20" s="2" t="s">
        <v>5</v>
      </c>
      <c r="C20" s="2" t="s">
        <v>17</v>
      </c>
      <c r="D20" s="2" t="s">
        <v>26</v>
      </c>
      <c r="E20" s="2">
        <v>2020</v>
      </c>
      <c r="F20" s="2" t="s">
        <v>33</v>
      </c>
      <c r="G20" s="4">
        <v>43865</v>
      </c>
      <c r="H20" s="2" t="s">
        <v>65</v>
      </c>
      <c r="I20" s="2" t="s">
        <v>35</v>
      </c>
      <c r="J20" s="5">
        <v>13</v>
      </c>
      <c r="K20" s="6">
        <v>7755</v>
      </c>
      <c r="L20" s="6">
        <v>12347</v>
      </c>
      <c r="M20" s="6">
        <v>100815</v>
      </c>
      <c r="N20" s="6">
        <v>160511</v>
      </c>
      <c r="O20" s="11">
        <f t="shared" si="0"/>
        <v>59696</v>
      </c>
    </row>
    <row r="21" spans="1:15" ht="15.6" thickTop="1" thickBot="1" x14ac:dyDescent="0.35">
      <c r="A21" s="3">
        <v>44052</v>
      </c>
      <c r="B21" s="2" t="s">
        <v>4</v>
      </c>
      <c r="C21" s="2" t="s">
        <v>12</v>
      </c>
      <c r="D21" s="2" t="s">
        <v>25</v>
      </c>
      <c r="E21" s="2">
        <v>2020</v>
      </c>
      <c r="F21" s="2" t="s">
        <v>37</v>
      </c>
      <c r="G21" s="4">
        <v>44052</v>
      </c>
      <c r="H21" s="2" t="s">
        <v>55</v>
      </c>
      <c r="I21" s="2" t="s">
        <v>35</v>
      </c>
      <c r="J21" s="5">
        <v>76</v>
      </c>
      <c r="K21" s="6">
        <v>2220</v>
      </c>
      <c r="L21" s="6">
        <v>5252</v>
      </c>
      <c r="M21" s="6">
        <v>168720</v>
      </c>
      <c r="N21" s="6">
        <v>399152</v>
      </c>
      <c r="O21" s="11">
        <f t="shared" si="0"/>
        <v>230432</v>
      </c>
    </row>
    <row r="22" spans="1:15" ht="15.6" thickTop="1" thickBot="1" x14ac:dyDescent="0.35">
      <c r="A22" s="3">
        <v>43389</v>
      </c>
      <c r="B22" s="2" t="s">
        <v>6</v>
      </c>
      <c r="C22" s="2" t="s">
        <v>21</v>
      </c>
      <c r="D22" s="2" t="s">
        <v>26</v>
      </c>
      <c r="E22" s="2">
        <v>2018</v>
      </c>
      <c r="F22" s="2" t="s">
        <v>38</v>
      </c>
      <c r="G22" s="4">
        <v>43389</v>
      </c>
      <c r="H22" s="2" t="s">
        <v>91</v>
      </c>
      <c r="I22" s="2" t="s">
        <v>34</v>
      </c>
      <c r="J22" s="5">
        <v>14</v>
      </c>
      <c r="K22" s="6">
        <v>2303</v>
      </c>
      <c r="L22" s="6">
        <v>8438</v>
      </c>
      <c r="M22" s="6">
        <v>32242</v>
      </c>
      <c r="N22" s="6">
        <v>118132</v>
      </c>
      <c r="O22" s="11">
        <f t="shared" si="0"/>
        <v>85890</v>
      </c>
    </row>
    <row r="23" spans="1:15" ht="15.6" thickTop="1" thickBot="1" x14ac:dyDescent="0.35">
      <c r="A23" s="3">
        <v>43427</v>
      </c>
      <c r="B23" s="2" t="s">
        <v>6</v>
      </c>
      <c r="C23" s="2" t="s">
        <v>23</v>
      </c>
      <c r="D23" s="2" t="s">
        <v>25</v>
      </c>
      <c r="E23" s="2">
        <v>2018</v>
      </c>
      <c r="F23" s="2" t="s">
        <v>38</v>
      </c>
      <c r="G23" s="4">
        <v>43427</v>
      </c>
      <c r="H23" s="2" t="s">
        <v>62</v>
      </c>
      <c r="I23" s="2" t="s">
        <v>35</v>
      </c>
      <c r="J23" s="5">
        <v>48</v>
      </c>
      <c r="K23" s="6">
        <v>7658</v>
      </c>
      <c r="L23" s="6">
        <v>8705</v>
      </c>
      <c r="M23" s="6">
        <v>367584</v>
      </c>
      <c r="N23" s="6">
        <v>417840</v>
      </c>
      <c r="O23" s="11">
        <f t="shared" si="0"/>
        <v>50256</v>
      </c>
    </row>
    <row r="24" spans="1:15" ht="15.6" thickTop="1" thickBot="1" x14ac:dyDescent="0.35">
      <c r="A24" s="3">
        <v>43947</v>
      </c>
      <c r="B24" s="2" t="s">
        <v>6</v>
      </c>
      <c r="C24" s="2" t="s">
        <v>23</v>
      </c>
      <c r="D24" s="2" t="s">
        <v>26</v>
      </c>
      <c r="E24" s="2">
        <v>2020</v>
      </c>
      <c r="F24" s="2" t="s">
        <v>36</v>
      </c>
      <c r="G24" s="4">
        <v>43947</v>
      </c>
      <c r="H24" s="2" t="s">
        <v>92</v>
      </c>
      <c r="I24" s="2" t="s">
        <v>34</v>
      </c>
      <c r="J24" s="5">
        <v>28</v>
      </c>
      <c r="K24" s="6">
        <v>2958</v>
      </c>
      <c r="L24" s="6">
        <v>4476</v>
      </c>
      <c r="M24" s="6">
        <v>82824</v>
      </c>
      <c r="N24" s="6">
        <v>125328</v>
      </c>
      <c r="O24" s="11">
        <f t="shared" si="0"/>
        <v>42504</v>
      </c>
    </row>
    <row r="25" spans="1:15" ht="15.6" thickTop="1" thickBot="1" x14ac:dyDescent="0.35">
      <c r="A25" s="3">
        <v>44047</v>
      </c>
      <c r="B25" s="2" t="s">
        <v>6</v>
      </c>
      <c r="C25" s="2" t="s">
        <v>23</v>
      </c>
      <c r="D25" s="2" t="s">
        <v>24</v>
      </c>
      <c r="E25" s="2">
        <v>2020</v>
      </c>
      <c r="F25" s="2" t="s">
        <v>37</v>
      </c>
      <c r="G25" s="4">
        <v>44047</v>
      </c>
      <c r="H25" s="2" t="s">
        <v>64</v>
      </c>
      <c r="I25" s="2" t="s">
        <v>35</v>
      </c>
      <c r="J25" s="5">
        <v>18</v>
      </c>
      <c r="K25" s="6">
        <v>3931</v>
      </c>
      <c r="L25" s="6">
        <v>5947</v>
      </c>
      <c r="M25" s="6">
        <v>70758</v>
      </c>
      <c r="N25" s="6">
        <v>107046</v>
      </c>
      <c r="O25" s="11">
        <f t="shared" si="0"/>
        <v>36288</v>
      </c>
    </row>
    <row r="26" spans="1:15" ht="15.6" thickTop="1" thickBot="1" x14ac:dyDescent="0.35">
      <c r="A26" s="3">
        <v>43753</v>
      </c>
      <c r="B26" s="2" t="s">
        <v>4</v>
      </c>
      <c r="C26" s="2" t="s">
        <v>13</v>
      </c>
      <c r="D26" s="2" t="s">
        <v>24</v>
      </c>
      <c r="E26" s="2">
        <v>2019</v>
      </c>
      <c r="F26" s="2" t="s">
        <v>38</v>
      </c>
      <c r="G26" s="4">
        <v>43753</v>
      </c>
      <c r="H26" s="2" t="s">
        <v>58</v>
      </c>
      <c r="I26" s="2" t="s">
        <v>34</v>
      </c>
      <c r="J26" s="5">
        <v>70</v>
      </c>
      <c r="K26" s="6">
        <v>2483</v>
      </c>
      <c r="L26" s="6">
        <v>5809</v>
      </c>
      <c r="M26" s="6">
        <v>173810</v>
      </c>
      <c r="N26" s="6">
        <v>406630</v>
      </c>
      <c r="O26" s="11">
        <f t="shared" si="0"/>
        <v>232820</v>
      </c>
    </row>
    <row r="27" spans="1:15" ht="15.6" thickTop="1" thickBot="1" x14ac:dyDescent="0.35">
      <c r="A27" s="3">
        <v>43651</v>
      </c>
      <c r="B27" s="2" t="s">
        <v>6</v>
      </c>
      <c r="C27" s="2" t="s">
        <v>23</v>
      </c>
      <c r="D27" s="2" t="s">
        <v>25</v>
      </c>
      <c r="E27" s="2">
        <v>2019</v>
      </c>
      <c r="F27" s="2" t="s">
        <v>37</v>
      </c>
      <c r="G27" s="4">
        <v>43651</v>
      </c>
      <c r="H27" s="2" t="s">
        <v>41</v>
      </c>
      <c r="I27" s="2" t="s">
        <v>34</v>
      </c>
      <c r="J27" s="5">
        <v>41</v>
      </c>
      <c r="K27" s="6">
        <v>6665</v>
      </c>
      <c r="L27" s="6">
        <v>8687</v>
      </c>
      <c r="M27" s="6">
        <v>273265</v>
      </c>
      <c r="N27" s="6">
        <v>356167</v>
      </c>
      <c r="O27" s="11">
        <f t="shared" si="0"/>
        <v>82902</v>
      </c>
    </row>
    <row r="28" spans="1:15" ht="15.6" thickTop="1" thickBot="1" x14ac:dyDescent="0.35">
      <c r="A28" s="3">
        <v>43357</v>
      </c>
      <c r="B28" s="2" t="s">
        <v>3</v>
      </c>
      <c r="C28" s="2" t="s">
        <v>8</v>
      </c>
      <c r="D28" s="2" t="s">
        <v>26</v>
      </c>
      <c r="E28" s="2">
        <v>2018</v>
      </c>
      <c r="F28" s="2" t="s">
        <v>37</v>
      </c>
      <c r="G28" s="4">
        <v>43357</v>
      </c>
      <c r="H28" s="2" t="s">
        <v>93</v>
      </c>
      <c r="I28" s="2" t="s">
        <v>34</v>
      </c>
      <c r="J28" s="5">
        <v>80</v>
      </c>
      <c r="K28" s="6">
        <v>3593</v>
      </c>
      <c r="L28" s="6">
        <v>9252</v>
      </c>
      <c r="M28" s="6">
        <v>287440</v>
      </c>
      <c r="N28" s="6">
        <v>740160</v>
      </c>
      <c r="O28" s="11">
        <f t="shared" si="0"/>
        <v>452720</v>
      </c>
    </row>
    <row r="29" spans="1:15" ht="15.6" thickTop="1" thickBot="1" x14ac:dyDescent="0.35">
      <c r="A29" s="3">
        <v>43468</v>
      </c>
      <c r="B29" s="2" t="s">
        <v>3</v>
      </c>
      <c r="C29" s="2" t="s">
        <v>7</v>
      </c>
      <c r="D29" s="2" t="s">
        <v>26</v>
      </c>
      <c r="E29" s="2">
        <v>2019</v>
      </c>
      <c r="F29" s="2" t="s">
        <v>33</v>
      </c>
      <c r="G29" s="4">
        <v>43468</v>
      </c>
      <c r="H29" s="2" t="s">
        <v>42</v>
      </c>
      <c r="I29" s="2" t="s">
        <v>35</v>
      </c>
      <c r="J29" s="5">
        <v>67</v>
      </c>
      <c r="K29" s="6">
        <v>6523</v>
      </c>
      <c r="L29" s="6">
        <v>10767</v>
      </c>
      <c r="M29" s="6">
        <v>437041</v>
      </c>
      <c r="N29" s="6">
        <v>721389</v>
      </c>
      <c r="O29" s="11">
        <f t="shared" si="0"/>
        <v>284348</v>
      </c>
    </row>
    <row r="30" spans="1:15" ht="15.6" thickTop="1" thickBot="1" x14ac:dyDescent="0.35">
      <c r="A30" s="3">
        <v>43749</v>
      </c>
      <c r="B30" s="2" t="s">
        <v>4</v>
      </c>
      <c r="C30" s="2" t="s">
        <v>13</v>
      </c>
      <c r="D30" s="2" t="s">
        <v>26</v>
      </c>
      <c r="E30" s="2">
        <v>2019</v>
      </c>
      <c r="F30" s="2" t="s">
        <v>38</v>
      </c>
      <c r="G30" s="4">
        <v>43749</v>
      </c>
      <c r="H30" s="2" t="s">
        <v>39</v>
      </c>
      <c r="I30" s="2" t="s">
        <v>34</v>
      </c>
      <c r="J30" s="5">
        <v>66</v>
      </c>
      <c r="K30" s="6">
        <v>8086</v>
      </c>
      <c r="L30" s="6">
        <v>14142</v>
      </c>
      <c r="M30" s="6">
        <v>533676</v>
      </c>
      <c r="N30" s="6">
        <v>933372</v>
      </c>
      <c r="O30" s="11">
        <f t="shared" si="0"/>
        <v>399696</v>
      </c>
    </row>
    <row r="31" spans="1:15" ht="15.6" thickTop="1" thickBot="1" x14ac:dyDescent="0.35">
      <c r="A31" s="3">
        <v>43561</v>
      </c>
      <c r="B31" s="2" t="s">
        <v>4</v>
      </c>
      <c r="C31" s="2" t="s">
        <v>13</v>
      </c>
      <c r="D31" s="2" t="s">
        <v>24</v>
      </c>
      <c r="E31" s="2">
        <v>2019</v>
      </c>
      <c r="F31" s="2" t="s">
        <v>36</v>
      </c>
      <c r="G31" s="4">
        <v>43561</v>
      </c>
      <c r="H31" s="2" t="s">
        <v>48</v>
      </c>
      <c r="I31" s="2" t="s">
        <v>35</v>
      </c>
      <c r="J31" s="5">
        <v>93</v>
      </c>
      <c r="K31" s="6">
        <v>6363</v>
      </c>
      <c r="L31" s="6">
        <v>7935</v>
      </c>
      <c r="M31" s="6">
        <v>591759</v>
      </c>
      <c r="N31" s="6">
        <v>737955</v>
      </c>
      <c r="O31" s="11">
        <f t="shared" si="0"/>
        <v>146196</v>
      </c>
    </row>
    <row r="32" spans="1:15" ht="15.6" thickTop="1" thickBot="1" x14ac:dyDescent="0.35">
      <c r="A32" s="3">
        <v>43706</v>
      </c>
      <c r="B32" s="2" t="s">
        <v>5</v>
      </c>
      <c r="C32" s="2" t="s">
        <v>18</v>
      </c>
      <c r="D32" s="2" t="s">
        <v>27</v>
      </c>
      <c r="E32" s="2">
        <v>2019</v>
      </c>
      <c r="F32" s="2" t="s">
        <v>37</v>
      </c>
      <c r="G32" s="4">
        <v>43706</v>
      </c>
      <c r="H32" s="2" t="s">
        <v>94</v>
      </c>
      <c r="I32" s="2" t="s">
        <v>34</v>
      </c>
      <c r="J32" s="5">
        <v>49</v>
      </c>
      <c r="K32" s="6">
        <v>3357</v>
      </c>
      <c r="L32" s="6">
        <v>6440</v>
      </c>
      <c r="M32" s="6">
        <v>164493</v>
      </c>
      <c r="N32" s="6">
        <v>315560</v>
      </c>
      <c r="O32" s="11">
        <f t="shared" si="0"/>
        <v>151067</v>
      </c>
    </row>
    <row r="33" spans="1:15" ht="15.6" thickTop="1" thickBot="1" x14ac:dyDescent="0.35">
      <c r="A33" s="3">
        <v>43226</v>
      </c>
      <c r="B33" s="2" t="s">
        <v>3</v>
      </c>
      <c r="C33" s="2" t="s">
        <v>9</v>
      </c>
      <c r="D33" s="2" t="s">
        <v>26</v>
      </c>
      <c r="E33" s="2">
        <v>2018</v>
      </c>
      <c r="F33" s="2" t="s">
        <v>36</v>
      </c>
      <c r="G33" s="4">
        <v>43226</v>
      </c>
      <c r="H33" s="2" t="s">
        <v>57</v>
      </c>
      <c r="I33" s="2" t="s">
        <v>35</v>
      </c>
      <c r="J33" s="5">
        <v>38</v>
      </c>
      <c r="K33" s="6">
        <v>6392</v>
      </c>
      <c r="L33" s="6">
        <v>12254</v>
      </c>
      <c r="M33" s="6">
        <v>242896</v>
      </c>
      <c r="N33" s="6">
        <v>465652</v>
      </c>
      <c r="O33" s="11">
        <f t="shared" si="0"/>
        <v>222756</v>
      </c>
    </row>
    <row r="34" spans="1:15" ht="15.6" thickTop="1" thickBot="1" x14ac:dyDescent="0.35">
      <c r="A34" s="3">
        <v>43896</v>
      </c>
      <c r="B34" s="2" t="s">
        <v>3</v>
      </c>
      <c r="C34" s="2" t="s">
        <v>7</v>
      </c>
      <c r="D34" s="2" t="s">
        <v>25</v>
      </c>
      <c r="E34" s="2">
        <v>2020</v>
      </c>
      <c r="F34" s="2" t="s">
        <v>33</v>
      </c>
      <c r="G34" s="4">
        <v>43896</v>
      </c>
      <c r="H34" s="2" t="s">
        <v>49</v>
      </c>
      <c r="I34" s="2" t="s">
        <v>35</v>
      </c>
      <c r="J34" s="5">
        <v>29</v>
      </c>
      <c r="K34" s="6">
        <v>7388</v>
      </c>
      <c r="L34" s="6">
        <v>13243</v>
      </c>
      <c r="M34" s="6">
        <v>214252</v>
      </c>
      <c r="N34" s="6">
        <v>384047</v>
      </c>
      <c r="O34" s="11">
        <f t="shared" si="0"/>
        <v>169795</v>
      </c>
    </row>
    <row r="35" spans="1:15" ht="15.6" thickTop="1" thickBot="1" x14ac:dyDescent="0.35">
      <c r="A35" s="3">
        <v>42837</v>
      </c>
      <c r="B35" s="2" t="s">
        <v>5</v>
      </c>
      <c r="C35" s="2" t="s">
        <v>17</v>
      </c>
      <c r="D35" s="2" t="s">
        <v>25</v>
      </c>
      <c r="E35" s="2">
        <v>2017</v>
      </c>
      <c r="F35" s="2" t="s">
        <v>36</v>
      </c>
      <c r="G35" s="4">
        <v>42837</v>
      </c>
      <c r="H35" s="2" t="s">
        <v>95</v>
      </c>
      <c r="I35" s="2" t="s">
        <v>34</v>
      </c>
      <c r="J35" s="5">
        <v>50</v>
      </c>
      <c r="K35" s="6">
        <v>2536</v>
      </c>
      <c r="L35" s="6">
        <v>6882</v>
      </c>
      <c r="M35" s="6">
        <v>126800</v>
      </c>
      <c r="N35" s="6">
        <v>344100</v>
      </c>
      <c r="O35" s="11">
        <f t="shared" si="0"/>
        <v>217300</v>
      </c>
    </row>
    <row r="36" spans="1:15" ht="15.6" thickTop="1" thickBot="1" x14ac:dyDescent="0.35">
      <c r="A36" s="3">
        <v>42984</v>
      </c>
      <c r="B36" s="2" t="s">
        <v>5</v>
      </c>
      <c r="C36" s="2" t="s">
        <v>16</v>
      </c>
      <c r="D36" s="2" t="s">
        <v>25</v>
      </c>
      <c r="E36" s="2">
        <v>2017</v>
      </c>
      <c r="F36" s="2" t="s">
        <v>37</v>
      </c>
      <c r="G36" s="4">
        <v>42984</v>
      </c>
      <c r="H36" s="2" t="s">
        <v>96</v>
      </c>
      <c r="I36" s="2" t="s">
        <v>35</v>
      </c>
      <c r="J36" s="5">
        <v>11</v>
      </c>
      <c r="K36" s="6">
        <v>6226</v>
      </c>
      <c r="L36" s="6">
        <v>12924</v>
      </c>
      <c r="M36" s="6">
        <v>68486</v>
      </c>
      <c r="N36" s="6">
        <v>142164</v>
      </c>
      <c r="O36" s="11">
        <f t="shared" si="0"/>
        <v>73678</v>
      </c>
    </row>
    <row r="37" spans="1:15" ht="15.6" thickTop="1" thickBot="1" x14ac:dyDescent="0.35">
      <c r="A37" s="3">
        <v>42793</v>
      </c>
      <c r="B37" s="2" t="s">
        <v>5</v>
      </c>
      <c r="C37" s="2" t="s">
        <v>17</v>
      </c>
      <c r="D37" s="2" t="s">
        <v>26</v>
      </c>
      <c r="E37" s="2">
        <v>2017</v>
      </c>
      <c r="F37" s="2" t="s">
        <v>33</v>
      </c>
      <c r="G37" s="4">
        <v>42793</v>
      </c>
      <c r="H37" s="2" t="s">
        <v>97</v>
      </c>
      <c r="I37" s="2" t="s">
        <v>35</v>
      </c>
      <c r="J37" s="5">
        <v>14</v>
      </c>
      <c r="K37" s="6">
        <v>8439</v>
      </c>
      <c r="L37" s="6">
        <v>9687</v>
      </c>
      <c r="M37" s="6">
        <v>118146</v>
      </c>
      <c r="N37" s="6">
        <v>135618</v>
      </c>
      <c r="O37" s="11">
        <f t="shared" si="0"/>
        <v>17472</v>
      </c>
    </row>
    <row r="38" spans="1:15" ht="15.6" thickTop="1" thickBot="1" x14ac:dyDescent="0.35">
      <c r="A38" s="3">
        <v>43595</v>
      </c>
      <c r="B38" s="2" t="s">
        <v>6</v>
      </c>
      <c r="C38" s="2" t="s">
        <v>23</v>
      </c>
      <c r="D38" s="2" t="s">
        <v>26</v>
      </c>
      <c r="E38" s="2">
        <v>2019</v>
      </c>
      <c r="F38" s="2" t="s">
        <v>36</v>
      </c>
      <c r="G38" s="4">
        <v>43595</v>
      </c>
      <c r="H38" s="2" t="s">
        <v>60</v>
      </c>
      <c r="I38" s="2" t="s">
        <v>34</v>
      </c>
      <c r="J38" s="5">
        <v>29</v>
      </c>
      <c r="K38" s="6">
        <v>7815</v>
      </c>
      <c r="L38" s="6">
        <v>9044</v>
      </c>
      <c r="M38" s="6">
        <v>226635</v>
      </c>
      <c r="N38" s="6">
        <v>262276</v>
      </c>
      <c r="O38" s="11">
        <f t="shared" si="0"/>
        <v>35641</v>
      </c>
    </row>
    <row r="39" spans="1:15" ht="15.6" thickTop="1" thickBot="1" x14ac:dyDescent="0.35">
      <c r="A39" s="3">
        <v>42898</v>
      </c>
      <c r="B39" s="2" t="s">
        <v>5</v>
      </c>
      <c r="C39" s="2" t="s">
        <v>18</v>
      </c>
      <c r="D39" s="2" t="s">
        <v>26</v>
      </c>
      <c r="E39" s="2">
        <v>2017</v>
      </c>
      <c r="F39" s="2" t="s">
        <v>36</v>
      </c>
      <c r="G39" s="4">
        <v>42898</v>
      </c>
      <c r="H39" s="2" t="s">
        <v>52</v>
      </c>
      <c r="I39" s="2" t="s">
        <v>34</v>
      </c>
      <c r="J39" s="5">
        <v>26</v>
      </c>
      <c r="K39" s="6">
        <v>5031</v>
      </c>
      <c r="L39" s="6">
        <v>8505</v>
      </c>
      <c r="M39" s="6">
        <v>130806</v>
      </c>
      <c r="N39" s="6">
        <v>221130</v>
      </c>
      <c r="O39" s="11">
        <f t="shared" si="0"/>
        <v>90324</v>
      </c>
    </row>
    <row r="40" spans="1:15" ht="15.6" thickTop="1" thickBot="1" x14ac:dyDescent="0.35">
      <c r="A40" s="3">
        <v>43536</v>
      </c>
      <c r="B40" s="2" t="s">
        <v>3</v>
      </c>
      <c r="C40" s="2" t="s">
        <v>7</v>
      </c>
      <c r="D40" s="2" t="s">
        <v>24</v>
      </c>
      <c r="E40" s="2">
        <v>2019</v>
      </c>
      <c r="F40" s="2" t="s">
        <v>33</v>
      </c>
      <c r="G40" s="4">
        <v>43536</v>
      </c>
      <c r="H40" s="2" t="s">
        <v>61</v>
      </c>
      <c r="I40" s="2" t="s">
        <v>35</v>
      </c>
      <c r="J40" s="5">
        <v>99</v>
      </c>
      <c r="K40" s="6">
        <v>2049</v>
      </c>
      <c r="L40" s="6">
        <v>5879</v>
      </c>
      <c r="M40" s="6">
        <v>202851</v>
      </c>
      <c r="N40" s="6">
        <v>582021</v>
      </c>
      <c r="O40" s="11">
        <f t="shared" si="0"/>
        <v>379170</v>
      </c>
    </row>
    <row r="41" spans="1:15" ht="15.6" thickTop="1" thickBot="1" x14ac:dyDescent="0.35">
      <c r="A41" s="3">
        <v>43635</v>
      </c>
      <c r="B41" s="2" t="s">
        <v>4</v>
      </c>
      <c r="C41" s="2" t="s">
        <v>15</v>
      </c>
      <c r="D41" s="2" t="s">
        <v>25</v>
      </c>
      <c r="E41" s="2">
        <v>2019</v>
      </c>
      <c r="F41" s="2" t="s">
        <v>36</v>
      </c>
      <c r="G41" s="4">
        <v>43635</v>
      </c>
      <c r="H41" s="2" t="s">
        <v>98</v>
      </c>
      <c r="I41" s="2" t="s">
        <v>35</v>
      </c>
      <c r="J41" s="5">
        <v>54</v>
      </c>
      <c r="K41" s="6">
        <v>4482</v>
      </c>
      <c r="L41" s="6">
        <v>8479</v>
      </c>
      <c r="M41" s="6">
        <v>242028</v>
      </c>
      <c r="N41" s="6">
        <v>457866</v>
      </c>
      <c r="O41" s="11">
        <f t="shared" si="0"/>
        <v>215838</v>
      </c>
    </row>
    <row r="42" spans="1:15" ht="15.6" thickTop="1" thickBot="1" x14ac:dyDescent="0.35">
      <c r="A42" s="3">
        <v>43017</v>
      </c>
      <c r="B42" s="2" t="s">
        <v>5</v>
      </c>
      <c r="C42" s="2" t="s">
        <v>17</v>
      </c>
      <c r="D42" s="2" t="s">
        <v>26</v>
      </c>
      <c r="E42" s="2">
        <v>2017</v>
      </c>
      <c r="F42" s="2" t="s">
        <v>38</v>
      </c>
      <c r="G42" s="4">
        <v>43017</v>
      </c>
      <c r="H42" s="2" t="s">
        <v>44</v>
      </c>
      <c r="I42" s="2" t="s">
        <v>35</v>
      </c>
      <c r="J42" s="5">
        <v>21</v>
      </c>
      <c r="K42" s="6">
        <v>4849</v>
      </c>
      <c r="L42" s="6">
        <v>6381</v>
      </c>
      <c r="M42" s="6">
        <v>101829</v>
      </c>
      <c r="N42" s="6">
        <v>134001</v>
      </c>
      <c r="O42" s="11">
        <f t="shared" si="0"/>
        <v>32172</v>
      </c>
    </row>
    <row r="43" spans="1:15" ht="15.6" thickTop="1" thickBot="1" x14ac:dyDescent="0.35">
      <c r="A43" s="3">
        <v>44143</v>
      </c>
      <c r="B43" s="2" t="s">
        <v>6</v>
      </c>
      <c r="C43" s="2" t="s">
        <v>23</v>
      </c>
      <c r="D43" s="2" t="s">
        <v>24</v>
      </c>
      <c r="E43" s="2">
        <v>2020</v>
      </c>
      <c r="F43" s="2" t="s">
        <v>38</v>
      </c>
      <c r="G43" s="4">
        <v>44143</v>
      </c>
      <c r="H43" s="2" t="s">
        <v>50</v>
      </c>
      <c r="I43" s="2" t="s">
        <v>35</v>
      </c>
      <c r="J43" s="5">
        <v>64</v>
      </c>
      <c r="K43" s="6">
        <v>7216</v>
      </c>
      <c r="L43" s="6">
        <v>8386</v>
      </c>
      <c r="M43" s="6">
        <v>461824</v>
      </c>
      <c r="N43" s="6">
        <v>536704</v>
      </c>
      <c r="O43" s="11">
        <f t="shared" si="0"/>
        <v>74880</v>
      </c>
    </row>
    <row r="44" spans="1:15" ht="15.6" thickTop="1" thickBot="1" x14ac:dyDescent="0.35">
      <c r="A44" s="3">
        <v>43884</v>
      </c>
      <c r="B44" s="2" t="s">
        <v>4</v>
      </c>
      <c r="C44" s="2" t="s">
        <v>12</v>
      </c>
      <c r="D44" s="2" t="s">
        <v>27</v>
      </c>
      <c r="E44" s="2">
        <v>2020</v>
      </c>
      <c r="F44" s="2" t="s">
        <v>33</v>
      </c>
      <c r="G44" s="4">
        <v>43884</v>
      </c>
      <c r="H44" s="2" t="s">
        <v>99</v>
      </c>
      <c r="I44" s="2" t="s">
        <v>35</v>
      </c>
      <c r="J44" s="5">
        <v>87</v>
      </c>
      <c r="K44" s="6">
        <v>2906</v>
      </c>
      <c r="L44" s="6">
        <v>4398</v>
      </c>
      <c r="M44" s="6">
        <v>252822</v>
      </c>
      <c r="N44" s="6">
        <v>382626</v>
      </c>
      <c r="O44" s="11">
        <f t="shared" si="0"/>
        <v>129804</v>
      </c>
    </row>
    <row r="45" spans="1:15" ht="15.6" thickTop="1" thickBot="1" x14ac:dyDescent="0.35">
      <c r="A45" s="3">
        <v>43690</v>
      </c>
      <c r="B45" s="2" t="s">
        <v>5</v>
      </c>
      <c r="C45" s="2" t="s">
        <v>18</v>
      </c>
      <c r="D45" s="2" t="s">
        <v>27</v>
      </c>
      <c r="E45" s="2">
        <v>2019</v>
      </c>
      <c r="F45" s="2" t="s">
        <v>37</v>
      </c>
      <c r="G45" s="4">
        <v>43690</v>
      </c>
      <c r="H45" s="2" t="s">
        <v>100</v>
      </c>
      <c r="I45" s="2" t="s">
        <v>34</v>
      </c>
      <c r="J45" s="5">
        <v>85</v>
      </c>
      <c r="K45" s="6">
        <v>6882</v>
      </c>
      <c r="L45" s="6">
        <v>10418</v>
      </c>
      <c r="M45" s="6">
        <v>584970</v>
      </c>
      <c r="N45" s="6">
        <v>885530</v>
      </c>
      <c r="O45" s="11">
        <f t="shared" si="0"/>
        <v>300560</v>
      </c>
    </row>
    <row r="46" spans="1:15" ht="15.6" thickTop="1" thickBot="1" x14ac:dyDescent="0.35">
      <c r="A46" s="3">
        <v>43322</v>
      </c>
      <c r="B46" s="2" t="s">
        <v>6</v>
      </c>
      <c r="C46" s="2" t="s">
        <v>22</v>
      </c>
      <c r="D46" s="2" t="s">
        <v>25</v>
      </c>
      <c r="E46" s="2">
        <v>2018</v>
      </c>
      <c r="F46" s="2" t="s">
        <v>37</v>
      </c>
      <c r="G46" s="4">
        <v>43322</v>
      </c>
      <c r="H46" s="2" t="s">
        <v>101</v>
      </c>
      <c r="I46" s="2" t="s">
        <v>34</v>
      </c>
      <c r="J46" s="5">
        <v>78</v>
      </c>
      <c r="K46" s="6">
        <v>5091</v>
      </c>
      <c r="L46" s="6">
        <v>11730</v>
      </c>
      <c r="M46" s="6">
        <v>397098</v>
      </c>
      <c r="N46" s="6">
        <v>914940</v>
      </c>
      <c r="O46" s="11">
        <f t="shared" si="0"/>
        <v>517842</v>
      </c>
    </row>
    <row r="47" spans="1:15" ht="15.6" thickTop="1" thickBot="1" x14ac:dyDescent="0.35">
      <c r="A47" s="3">
        <v>43818</v>
      </c>
      <c r="B47" s="2" t="s">
        <v>5</v>
      </c>
      <c r="C47" s="2" t="s">
        <v>18</v>
      </c>
      <c r="D47" s="2" t="s">
        <v>27</v>
      </c>
      <c r="E47" s="2">
        <v>2019</v>
      </c>
      <c r="F47" s="2" t="s">
        <v>38</v>
      </c>
      <c r="G47" s="4">
        <v>43818</v>
      </c>
      <c r="H47" s="2" t="s">
        <v>102</v>
      </c>
      <c r="I47" s="2" t="s">
        <v>35</v>
      </c>
      <c r="J47" s="5">
        <v>88</v>
      </c>
      <c r="K47" s="6">
        <v>3320</v>
      </c>
      <c r="L47" s="6">
        <v>7655</v>
      </c>
      <c r="M47" s="6">
        <v>292160</v>
      </c>
      <c r="N47" s="6">
        <v>673640</v>
      </c>
      <c r="O47" s="11">
        <f t="shared" si="0"/>
        <v>381480</v>
      </c>
    </row>
    <row r="48" spans="1:15" ht="15.6" thickTop="1" thickBot="1" x14ac:dyDescent="0.35">
      <c r="A48" s="3">
        <v>42780</v>
      </c>
      <c r="B48" s="2" t="s">
        <v>4</v>
      </c>
      <c r="C48" s="2" t="s">
        <v>12</v>
      </c>
      <c r="D48" s="2" t="s">
        <v>27</v>
      </c>
      <c r="E48" s="2">
        <v>2017</v>
      </c>
      <c r="F48" s="2" t="s">
        <v>33</v>
      </c>
      <c r="G48" s="4">
        <v>42780</v>
      </c>
      <c r="H48" s="2" t="s">
        <v>103</v>
      </c>
      <c r="I48" s="2" t="s">
        <v>34</v>
      </c>
      <c r="J48" s="5">
        <v>78</v>
      </c>
      <c r="K48" s="6">
        <v>5042</v>
      </c>
      <c r="L48" s="6">
        <v>10455</v>
      </c>
      <c r="M48" s="6">
        <v>393276</v>
      </c>
      <c r="N48" s="6">
        <v>815490</v>
      </c>
      <c r="O48" s="11">
        <f t="shared" si="0"/>
        <v>422214</v>
      </c>
    </row>
    <row r="49" spans="1:15" ht="15.6" thickTop="1" thickBot="1" x14ac:dyDescent="0.35">
      <c r="A49" s="3">
        <v>43953</v>
      </c>
      <c r="B49" s="2" t="s">
        <v>5</v>
      </c>
      <c r="C49" s="2" t="s">
        <v>17</v>
      </c>
      <c r="D49" s="2" t="s">
        <v>27</v>
      </c>
      <c r="E49" s="2">
        <v>2020</v>
      </c>
      <c r="F49" s="2" t="s">
        <v>36</v>
      </c>
      <c r="G49" s="4">
        <v>43953</v>
      </c>
      <c r="H49" s="2" t="s">
        <v>104</v>
      </c>
      <c r="I49" s="2" t="s">
        <v>34</v>
      </c>
      <c r="J49" s="5">
        <v>86</v>
      </c>
      <c r="K49" s="6">
        <v>4903</v>
      </c>
      <c r="L49" s="6">
        <v>11284</v>
      </c>
      <c r="M49" s="6">
        <v>421658</v>
      </c>
      <c r="N49" s="6">
        <v>970424</v>
      </c>
      <c r="O49" s="11">
        <f t="shared" si="0"/>
        <v>548766</v>
      </c>
    </row>
    <row r="50" spans="1:15" ht="15.6" thickTop="1" thickBot="1" x14ac:dyDescent="0.35">
      <c r="A50" s="3">
        <v>44063</v>
      </c>
      <c r="B50" s="2" t="s">
        <v>4</v>
      </c>
      <c r="C50" s="2" t="s">
        <v>15</v>
      </c>
      <c r="D50" s="2" t="s">
        <v>27</v>
      </c>
      <c r="E50" s="2">
        <v>2020</v>
      </c>
      <c r="F50" s="2" t="s">
        <v>37</v>
      </c>
      <c r="G50" s="4">
        <v>44063</v>
      </c>
      <c r="H50" s="2" t="s">
        <v>105</v>
      </c>
      <c r="I50" s="2" t="s">
        <v>34</v>
      </c>
      <c r="J50" s="5">
        <v>99</v>
      </c>
      <c r="K50" s="6">
        <v>6927</v>
      </c>
      <c r="L50" s="6">
        <v>13186</v>
      </c>
      <c r="M50" s="6">
        <v>685773</v>
      </c>
      <c r="N50" s="6">
        <v>1305414</v>
      </c>
      <c r="O50" s="11">
        <f t="shared" si="0"/>
        <v>619641</v>
      </c>
    </row>
    <row r="51" spans="1:15" ht="15.6" thickTop="1" thickBot="1" x14ac:dyDescent="0.35">
      <c r="A51" s="3">
        <v>43569</v>
      </c>
      <c r="B51" s="2" t="s">
        <v>5</v>
      </c>
      <c r="C51" s="2" t="s">
        <v>17</v>
      </c>
      <c r="D51" s="2" t="s">
        <v>27</v>
      </c>
      <c r="E51" s="2">
        <v>2019</v>
      </c>
      <c r="F51" s="2" t="s">
        <v>36</v>
      </c>
      <c r="G51" s="4">
        <v>43569</v>
      </c>
      <c r="H51" s="2" t="s">
        <v>106</v>
      </c>
      <c r="I51" s="2" t="s">
        <v>35</v>
      </c>
      <c r="J51" s="5">
        <v>22</v>
      </c>
      <c r="K51" s="6">
        <v>7713</v>
      </c>
      <c r="L51" s="6">
        <v>12742</v>
      </c>
      <c r="M51" s="6">
        <v>169686</v>
      </c>
      <c r="N51" s="6">
        <v>280324</v>
      </c>
      <c r="O51" s="11">
        <f t="shared" si="0"/>
        <v>110638</v>
      </c>
    </row>
    <row r="52" spans="1:15" ht="15.6" thickTop="1" thickBot="1" x14ac:dyDescent="0.35">
      <c r="A52" s="3">
        <v>43767</v>
      </c>
      <c r="B52" s="2" t="s">
        <v>3</v>
      </c>
      <c r="C52" s="2" t="s">
        <v>10</v>
      </c>
      <c r="D52" s="2" t="s">
        <v>24</v>
      </c>
      <c r="E52" s="2">
        <v>2019</v>
      </c>
      <c r="F52" s="2" t="s">
        <v>38</v>
      </c>
      <c r="G52" s="4">
        <v>43767</v>
      </c>
      <c r="H52" s="2" t="s">
        <v>107</v>
      </c>
      <c r="I52" s="2" t="s">
        <v>34</v>
      </c>
      <c r="J52" s="5">
        <v>51</v>
      </c>
      <c r="K52" s="6">
        <v>5338</v>
      </c>
      <c r="L52" s="6">
        <v>9106</v>
      </c>
      <c r="M52" s="6">
        <v>272238</v>
      </c>
      <c r="N52" s="6">
        <v>464406</v>
      </c>
      <c r="O52" s="11">
        <f t="shared" si="0"/>
        <v>192168</v>
      </c>
    </row>
    <row r="53" spans="1:15" ht="15.6" thickTop="1" thickBot="1" x14ac:dyDescent="0.35">
      <c r="A53" s="3">
        <v>42946</v>
      </c>
      <c r="B53" s="2" t="s">
        <v>3</v>
      </c>
      <c r="C53" s="2" t="s">
        <v>9</v>
      </c>
      <c r="D53" s="2" t="s">
        <v>25</v>
      </c>
      <c r="E53" s="2">
        <v>2017</v>
      </c>
      <c r="F53" s="2" t="s">
        <v>37</v>
      </c>
      <c r="G53" s="4">
        <v>42946</v>
      </c>
      <c r="H53" s="2" t="s">
        <v>108</v>
      </c>
      <c r="I53" s="2" t="s">
        <v>34</v>
      </c>
      <c r="J53" s="5">
        <v>40</v>
      </c>
      <c r="K53" s="6">
        <v>7575</v>
      </c>
      <c r="L53" s="6">
        <v>8896</v>
      </c>
      <c r="M53" s="6">
        <v>303000</v>
      </c>
      <c r="N53" s="6">
        <v>355840</v>
      </c>
      <c r="O53" s="11">
        <f t="shared" si="0"/>
        <v>52840</v>
      </c>
    </row>
    <row r="54" spans="1:15" ht="15.6" thickTop="1" thickBot="1" x14ac:dyDescent="0.35">
      <c r="A54" s="3">
        <v>42866</v>
      </c>
      <c r="B54" s="2" t="s">
        <v>3</v>
      </c>
      <c r="C54" s="2" t="s">
        <v>9</v>
      </c>
      <c r="D54" s="2" t="s">
        <v>25</v>
      </c>
      <c r="E54" s="2">
        <v>2017</v>
      </c>
      <c r="F54" s="2" t="s">
        <v>36</v>
      </c>
      <c r="G54" s="4">
        <v>42866</v>
      </c>
      <c r="H54" s="2" t="s">
        <v>109</v>
      </c>
      <c r="I54" s="2" t="s">
        <v>35</v>
      </c>
      <c r="J54" s="5">
        <v>55</v>
      </c>
      <c r="K54" s="6">
        <v>4180</v>
      </c>
      <c r="L54" s="6">
        <v>9487</v>
      </c>
      <c r="M54" s="6">
        <v>229900</v>
      </c>
      <c r="N54" s="6">
        <v>521785</v>
      </c>
      <c r="O54" s="11">
        <f t="shared" si="0"/>
        <v>291885</v>
      </c>
    </row>
    <row r="55" spans="1:15" ht="15.6" thickTop="1" thickBot="1" x14ac:dyDescent="0.35">
      <c r="A55" s="3">
        <v>44099</v>
      </c>
      <c r="B55" s="2" t="s">
        <v>4</v>
      </c>
      <c r="C55" s="2" t="s">
        <v>15</v>
      </c>
      <c r="D55" s="2" t="s">
        <v>25</v>
      </c>
      <c r="E55" s="2">
        <v>2020</v>
      </c>
      <c r="F55" s="2" t="s">
        <v>37</v>
      </c>
      <c r="G55" s="4">
        <v>44099</v>
      </c>
      <c r="H55" s="2" t="s">
        <v>110</v>
      </c>
      <c r="I55" s="2" t="s">
        <v>34</v>
      </c>
      <c r="J55" s="5">
        <v>92</v>
      </c>
      <c r="K55" s="6">
        <v>7492</v>
      </c>
      <c r="L55" s="6">
        <v>13712</v>
      </c>
      <c r="M55" s="6">
        <v>689264</v>
      </c>
      <c r="N55" s="6">
        <v>1261504</v>
      </c>
      <c r="O55" s="11">
        <f t="shared" si="0"/>
        <v>572240</v>
      </c>
    </row>
    <row r="56" spans="1:15" ht="15.6" thickTop="1" thickBot="1" x14ac:dyDescent="0.35">
      <c r="A56" s="3">
        <v>43302</v>
      </c>
      <c r="B56" s="2" t="s">
        <v>3</v>
      </c>
      <c r="C56" s="2" t="s">
        <v>9</v>
      </c>
      <c r="D56" s="2" t="s">
        <v>27</v>
      </c>
      <c r="E56" s="2">
        <v>2018</v>
      </c>
      <c r="F56" s="2" t="s">
        <v>37</v>
      </c>
      <c r="G56" s="4">
        <v>43302</v>
      </c>
      <c r="H56" s="2" t="s">
        <v>111</v>
      </c>
      <c r="I56" s="2" t="s">
        <v>34</v>
      </c>
      <c r="J56" s="5">
        <v>91</v>
      </c>
      <c r="K56" s="6">
        <v>7686</v>
      </c>
      <c r="L56" s="6">
        <v>9922</v>
      </c>
      <c r="M56" s="6">
        <v>699426</v>
      </c>
      <c r="N56" s="6">
        <v>902902</v>
      </c>
      <c r="O56" s="11">
        <f t="shared" si="0"/>
        <v>203476</v>
      </c>
    </row>
    <row r="57" spans="1:15" ht="15.6" thickTop="1" thickBot="1" x14ac:dyDescent="0.35">
      <c r="A57" s="3">
        <v>44065</v>
      </c>
      <c r="B57" s="2" t="s">
        <v>6</v>
      </c>
      <c r="C57" s="2" t="s">
        <v>21</v>
      </c>
      <c r="D57" s="2" t="s">
        <v>24</v>
      </c>
      <c r="E57" s="2">
        <v>2020</v>
      </c>
      <c r="F57" s="2" t="s">
        <v>37</v>
      </c>
      <c r="G57" s="4">
        <v>44065</v>
      </c>
      <c r="H57" s="2" t="s">
        <v>112</v>
      </c>
      <c r="I57" s="2" t="s">
        <v>34</v>
      </c>
      <c r="J57" s="5">
        <v>56</v>
      </c>
      <c r="K57" s="6">
        <v>4721</v>
      </c>
      <c r="L57" s="6">
        <v>8219</v>
      </c>
      <c r="M57" s="6">
        <v>264376</v>
      </c>
      <c r="N57" s="6">
        <v>460264</v>
      </c>
      <c r="O57" s="11">
        <f t="shared" si="0"/>
        <v>195888</v>
      </c>
    </row>
    <row r="58" spans="1:15" ht="15.6" thickTop="1" thickBot="1" x14ac:dyDescent="0.35">
      <c r="A58" s="3">
        <v>44032</v>
      </c>
      <c r="B58" s="2" t="s">
        <v>4</v>
      </c>
      <c r="C58" s="2" t="s">
        <v>12</v>
      </c>
      <c r="D58" s="2" t="s">
        <v>24</v>
      </c>
      <c r="E58" s="2">
        <v>2020</v>
      </c>
      <c r="F58" s="2" t="s">
        <v>37</v>
      </c>
      <c r="G58" s="4">
        <v>44032</v>
      </c>
      <c r="H58" s="2" t="s">
        <v>113</v>
      </c>
      <c r="I58" s="2" t="s">
        <v>34</v>
      </c>
      <c r="J58" s="5">
        <v>64</v>
      </c>
      <c r="K58" s="6">
        <v>2341</v>
      </c>
      <c r="L58" s="6">
        <v>4469</v>
      </c>
      <c r="M58" s="6">
        <v>149824</v>
      </c>
      <c r="N58" s="6">
        <v>286016</v>
      </c>
      <c r="O58" s="11">
        <f t="shared" si="0"/>
        <v>136192</v>
      </c>
    </row>
    <row r="59" spans="1:15" ht="15.6" thickTop="1" thickBot="1" x14ac:dyDescent="0.35">
      <c r="A59" s="3">
        <v>43481</v>
      </c>
      <c r="B59" s="2" t="s">
        <v>5</v>
      </c>
      <c r="C59" s="2" t="s">
        <v>17</v>
      </c>
      <c r="D59" s="2" t="s">
        <v>26</v>
      </c>
      <c r="E59" s="2">
        <v>2019</v>
      </c>
      <c r="F59" s="2" t="s">
        <v>33</v>
      </c>
      <c r="G59" s="4">
        <v>43481</v>
      </c>
      <c r="H59" s="2" t="s">
        <v>114</v>
      </c>
      <c r="I59" s="2" t="s">
        <v>34</v>
      </c>
      <c r="J59" s="5">
        <v>90</v>
      </c>
      <c r="K59" s="6">
        <v>3121</v>
      </c>
      <c r="L59" s="6">
        <v>9056</v>
      </c>
      <c r="M59" s="6">
        <v>280890</v>
      </c>
      <c r="N59" s="6">
        <v>815040</v>
      </c>
      <c r="O59" s="11">
        <f t="shared" si="0"/>
        <v>534150</v>
      </c>
    </row>
    <row r="60" spans="1:15" ht="15.6" thickTop="1" thickBot="1" x14ac:dyDescent="0.35">
      <c r="A60" s="3">
        <v>42964</v>
      </c>
      <c r="B60" s="2" t="s">
        <v>3</v>
      </c>
      <c r="C60" s="2" t="s">
        <v>7</v>
      </c>
      <c r="D60" s="2" t="s">
        <v>27</v>
      </c>
      <c r="E60" s="2">
        <v>2017</v>
      </c>
      <c r="F60" s="2" t="s">
        <v>37</v>
      </c>
      <c r="G60" s="4">
        <v>42964</v>
      </c>
      <c r="H60" s="2" t="s">
        <v>115</v>
      </c>
      <c r="I60" s="2" t="s">
        <v>34</v>
      </c>
      <c r="J60" s="5">
        <v>44</v>
      </c>
      <c r="K60" s="6">
        <v>4613</v>
      </c>
      <c r="L60" s="6">
        <v>6218</v>
      </c>
      <c r="M60" s="6">
        <v>202972</v>
      </c>
      <c r="N60" s="6">
        <v>273592</v>
      </c>
      <c r="O60" s="11">
        <f t="shared" si="0"/>
        <v>70620</v>
      </c>
    </row>
    <row r="61" spans="1:15" ht="15.6" thickTop="1" thickBot="1" x14ac:dyDescent="0.35">
      <c r="A61" s="3">
        <v>42878</v>
      </c>
      <c r="B61" s="2" t="s">
        <v>4</v>
      </c>
      <c r="C61" s="2" t="s">
        <v>14</v>
      </c>
      <c r="D61" s="2" t="s">
        <v>26</v>
      </c>
      <c r="E61" s="2">
        <v>2017</v>
      </c>
      <c r="F61" s="2" t="s">
        <v>36</v>
      </c>
      <c r="G61" s="4">
        <v>42878</v>
      </c>
      <c r="H61" s="2" t="s">
        <v>116</v>
      </c>
      <c r="I61" s="2" t="s">
        <v>35</v>
      </c>
      <c r="J61" s="5">
        <v>57</v>
      </c>
      <c r="K61" s="6">
        <v>4658</v>
      </c>
      <c r="L61" s="6">
        <v>7727</v>
      </c>
      <c r="M61" s="6">
        <v>265506</v>
      </c>
      <c r="N61" s="6">
        <v>440439</v>
      </c>
      <c r="O61" s="11">
        <f t="shared" si="0"/>
        <v>174933</v>
      </c>
    </row>
    <row r="62" spans="1:15" ht="15.6" thickTop="1" thickBot="1" x14ac:dyDescent="0.35">
      <c r="A62" s="3">
        <v>42739</v>
      </c>
      <c r="B62" s="2" t="s">
        <v>6</v>
      </c>
      <c r="C62" s="2" t="s">
        <v>23</v>
      </c>
      <c r="D62" s="2" t="s">
        <v>25</v>
      </c>
      <c r="E62" s="2">
        <v>2017</v>
      </c>
      <c r="F62" s="2" t="s">
        <v>33</v>
      </c>
      <c r="G62" s="4">
        <v>42739</v>
      </c>
      <c r="H62" s="2" t="s">
        <v>117</v>
      </c>
      <c r="I62" s="2" t="s">
        <v>35</v>
      </c>
      <c r="J62" s="5">
        <v>24</v>
      </c>
      <c r="K62" s="6">
        <v>6877</v>
      </c>
      <c r="L62" s="6">
        <v>12596</v>
      </c>
      <c r="M62" s="6">
        <v>165048</v>
      </c>
      <c r="N62" s="6">
        <v>302304</v>
      </c>
      <c r="O62" s="11">
        <f t="shared" si="0"/>
        <v>137256</v>
      </c>
    </row>
    <row r="63" spans="1:15" ht="15.6" thickTop="1" thickBot="1" x14ac:dyDescent="0.35">
      <c r="A63" s="3">
        <v>43101</v>
      </c>
      <c r="B63" s="2" t="s">
        <v>5</v>
      </c>
      <c r="C63" s="2" t="s">
        <v>17</v>
      </c>
      <c r="D63" s="2" t="s">
        <v>24</v>
      </c>
      <c r="E63" s="2">
        <v>2018</v>
      </c>
      <c r="F63" s="2" t="s">
        <v>33</v>
      </c>
      <c r="G63" s="4">
        <v>43101</v>
      </c>
      <c r="H63" s="2" t="s">
        <v>118</v>
      </c>
      <c r="I63" s="2" t="s">
        <v>34</v>
      </c>
      <c r="J63" s="5">
        <v>72</v>
      </c>
      <c r="K63" s="6">
        <v>2192</v>
      </c>
      <c r="L63" s="6">
        <v>4635</v>
      </c>
      <c r="M63" s="6">
        <v>157824</v>
      </c>
      <c r="N63" s="6">
        <v>333720</v>
      </c>
      <c r="O63" s="11">
        <f t="shared" si="0"/>
        <v>175896</v>
      </c>
    </row>
    <row r="64" spans="1:15" ht="15.6" thickTop="1" thickBot="1" x14ac:dyDescent="0.35">
      <c r="A64" s="3">
        <v>44059</v>
      </c>
      <c r="B64" s="2" t="s">
        <v>3</v>
      </c>
      <c r="C64" s="2" t="s">
        <v>10</v>
      </c>
      <c r="D64" s="2" t="s">
        <v>27</v>
      </c>
      <c r="E64" s="2">
        <v>2020</v>
      </c>
      <c r="F64" s="2" t="s">
        <v>37</v>
      </c>
      <c r="G64" s="4">
        <v>44059</v>
      </c>
      <c r="H64" s="2" t="s">
        <v>119</v>
      </c>
      <c r="I64" s="2" t="s">
        <v>34</v>
      </c>
      <c r="J64" s="5">
        <v>48</v>
      </c>
      <c r="K64" s="6">
        <v>6564</v>
      </c>
      <c r="L64" s="6">
        <v>13250</v>
      </c>
      <c r="M64" s="6">
        <v>315072</v>
      </c>
      <c r="N64" s="6">
        <v>636000</v>
      </c>
      <c r="O64" s="11">
        <f t="shared" si="0"/>
        <v>320928</v>
      </c>
    </row>
    <row r="65" spans="1:15" ht="15.6" thickTop="1" thickBot="1" x14ac:dyDescent="0.35">
      <c r="A65" s="3">
        <v>43634</v>
      </c>
      <c r="B65" s="2" t="s">
        <v>3</v>
      </c>
      <c r="C65" s="2" t="s">
        <v>9</v>
      </c>
      <c r="D65" s="2" t="s">
        <v>25</v>
      </c>
      <c r="E65" s="2">
        <v>2019</v>
      </c>
      <c r="F65" s="2" t="s">
        <v>36</v>
      </c>
      <c r="G65" s="4">
        <v>43634</v>
      </c>
      <c r="H65" s="2" t="s">
        <v>120</v>
      </c>
      <c r="I65" s="2" t="s">
        <v>35</v>
      </c>
      <c r="J65" s="5">
        <v>23</v>
      </c>
      <c r="K65" s="6">
        <v>2395</v>
      </c>
      <c r="L65" s="6">
        <v>8602</v>
      </c>
      <c r="M65" s="6">
        <v>55085</v>
      </c>
      <c r="N65" s="6">
        <v>197846</v>
      </c>
      <c r="O65" s="11">
        <f t="shared" si="0"/>
        <v>142761</v>
      </c>
    </row>
    <row r="66" spans="1:15" ht="15.6" thickTop="1" thickBot="1" x14ac:dyDescent="0.35">
      <c r="A66" s="3">
        <v>42862</v>
      </c>
      <c r="B66" s="2" t="s">
        <v>3</v>
      </c>
      <c r="C66" s="2" t="s">
        <v>9</v>
      </c>
      <c r="D66" s="2" t="s">
        <v>24</v>
      </c>
      <c r="E66" s="2">
        <v>2017</v>
      </c>
      <c r="F66" s="2" t="s">
        <v>36</v>
      </c>
      <c r="G66" s="4">
        <v>42862</v>
      </c>
      <c r="H66" s="2" t="s">
        <v>121</v>
      </c>
      <c r="I66" s="2" t="s">
        <v>34</v>
      </c>
      <c r="J66" s="5">
        <v>10</v>
      </c>
      <c r="K66" s="6">
        <v>2911</v>
      </c>
      <c r="L66" s="6">
        <v>8736</v>
      </c>
      <c r="M66" s="6">
        <v>29110</v>
      </c>
      <c r="N66" s="6">
        <v>87360</v>
      </c>
      <c r="O66" s="11">
        <f t="shared" si="0"/>
        <v>58250</v>
      </c>
    </row>
    <row r="67" spans="1:15" ht="15.6" thickTop="1" thickBot="1" x14ac:dyDescent="0.35">
      <c r="A67" s="3">
        <v>43780</v>
      </c>
      <c r="B67" s="2" t="s">
        <v>6</v>
      </c>
      <c r="C67" s="2" t="s">
        <v>20</v>
      </c>
      <c r="D67" s="2" t="s">
        <v>26</v>
      </c>
      <c r="E67" s="2">
        <v>2019</v>
      </c>
      <c r="F67" s="2" t="s">
        <v>38</v>
      </c>
      <c r="G67" s="4">
        <v>43780</v>
      </c>
      <c r="H67" s="2" t="s">
        <v>122</v>
      </c>
      <c r="I67" s="2" t="s">
        <v>34</v>
      </c>
      <c r="J67" s="5">
        <v>56</v>
      </c>
      <c r="K67" s="6">
        <v>8592</v>
      </c>
      <c r="L67" s="6">
        <v>14326</v>
      </c>
      <c r="M67" s="6">
        <v>481152</v>
      </c>
      <c r="N67" s="6">
        <v>802256</v>
      </c>
      <c r="O67" s="11">
        <f t="shared" ref="O67:O130" si="1">N67-M67</f>
        <v>321104</v>
      </c>
    </row>
    <row r="68" spans="1:15" ht="15.6" thickTop="1" thickBot="1" x14ac:dyDescent="0.35">
      <c r="A68" s="3">
        <v>42803</v>
      </c>
      <c r="B68" s="2" t="s">
        <v>4</v>
      </c>
      <c r="C68" s="2" t="s">
        <v>15</v>
      </c>
      <c r="D68" s="2" t="s">
        <v>25</v>
      </c>
      <c r="E68" s="2">
        <v>2017</v>
      </c>
      <c r="F68" s="2" t="s">
        <v>33</v>
      </c>
      <c r="G68" s="4">
        <v>42803</v>
      </c>
      <c r="H68" s="2" t="s">
        <v>123</v>
      </c>
      <c r="I68" s="2" t="s">
        <v>35</v>
      </c>
      <c r="J68" s="5">
        <v>57</v>
      </c>
      <c r="K68" s="6">
        <v>7876</v>
      </c>
      <c r="L68" s="6">
        <v>14707</v>
      </c>
      <c r="M68" s="6">
        <v>448932</v>
      </c>
      <c r="N68" s="6">
        <v>838299</v>
      </c>
      <c r="O68" s="11">
        <f t="shared" si="1"/>
        <v>389367</v>
      </c>
    </row>
    <row r="69" spans="1:15" ht="15.6" thickTop="1" thickBot="1" x14ac:dyDescent="0.35">
      <c r="A69" s="3">
        <v>43838</v>
      </c>
      <c r="B69" s="2" t="s">
        <v>6</v>
      </c>
      <c r="C69" s="2" t="s">
        <v>22</v>
      </c>
      <c r="D69" s="2" t="s">
        <v>26</v>
      </c>
      <c r="E69" s="2">
        <v>2020</v>
      </c>
      <c r="F69" s="2" t="s">
        <v>33</v>
      </c>
      <c r="G69" s="4">
        <v>43838</v>
      </c>
      <c r="H69" s="2" t="s">
        <v>124</v>
      </c>
      <c r="I69" s="2" t="s">
        <v>34</v>
      </c>
      <c r="J69" s="5">
        <v>31</v>
      </c>
      <c r="K69" s="6">
        <v>6066</v>
      </c>
      <c r="L69" s="6">
        <v>7723</v>
      </c>
      <c r="M69" s="6">
        <v>188046</v>
      </c>
      <c r="N69" s="6">
        <v>239413</v>
      </c>
      <c r="O69" s="11">
        <f t="shared" si="1"/>
        <v>51367</v>
      </c>
    </row>
    <row r="70" spans="1:15" ht="15.6" thickTop="1" thickBot="1" x14ac:dyDescent="0.35">
      <c r="A70" s="3">
        <v>43177</v>
      </c>
      <c r="B70" s="2" t="s">
        <v>5</v>
      </c>
      <c r="C70" s="2" t="s">
        <v>17</v>
      </c>
      <c r="D70" s="2" t="s">
        <v>26</v>
      </c>
      <c r="E70" s="2">
        <v>2018</v>
      </c>
      <c r="F70" s="2" t="s">
        <v>33</v>
      </c>
      <c r="G70" s="4">
        <v>43177</v>
      </c>
      <c r="H70" s="2" t="s">
        <v>125</v>
      </c>
      <c r="I70" s="2" t="s">
        <v>35</v>
      </c>
      <c r="J70" s="5">
        <v>13</v>
      </c>
      <c r="K70" s="6">
        <v>2129</v>
      </c>
      <c r="L70" s="6">
        <v>8753</v>
      </c>
      <c r="M70" s="6">
        <v>27677</v>
      </c>
      <c r="N70" s="6">
        <v>113789</v>
      </c>
      <c r="O70" s="11">
        <f t="shared" si="1"/>
        <v>86112</v>
      </c>
    </row>
    <row r="71" spans="1:15" ht="15.6" thickTop="1" thickBot="1" x14ac:dyDescent="0.35">
      <c r="A71" s="3">
        <v>43689</v>
      </c>
      <c r="B71" s="2" t="s">
        <v>3</v>
      </c>
      <c r="C71" s="2" t="s">
        <v>8</v>
      </c>
      <c r="D71" s="2" t="s">
        <v>25</v>
      </c>
      <c r="E71" s="2">
        <v>2019</v>
      </c>
      <c r="F71" s="2" t="s">
        <v>37</v>
      </c>
      <c r="G71" s="4">
        <v>43689</v>
      </c>
      <c r="H71" s="2" t="s">
        <v>126</v>
      </c>
      <c r="I71" s="2" t="s">
        <v>34</v>
      </c>
      <c r="J71" s="5">
        <v>45</v>
      </c>
      <c r="K71" s="6">
        <v>5999</v>
      </c>
      <c r="L71" s="6">
        <v>10930</v>
      </c>
      <c r="M71" s="6">
        <v>269955</v>
      </c>
      <c r="N71" s="6">
        <v>491850</v>
      </c>
      <c r="O71" s="11">
        <f t="shared" si="1"/>
        <v>221895</v>
      </c>
    </row>
    <row r="72" spans="1:15" ht="15.6" thickTop="1" thickBot="1" x14ac:dyDescent="0.35">
      <c r="A72" s="3">
        <v>43986</v>
      </c>
      <c r="B72" s="2" t="s">
        <v>4</v>
      </c>
      <c r="C72" s="2" t="s">
        <v>14</v>
      </c>
      <c r="D72" s="2" t="s">
        <v>24</v>
      </c>
      <c r="E72" s="2">
        <v>2020</v>
      </c>
      <c r="F72" s="2" t="s">
        <v>36</v>
      </c>
      <c r="G72" s="4">
        <v>43986</v>
      </c>
      <c r="H72" s="2" t="s">
        <v>127</v>
      </c>
      <c r="I72" s="2" t="s">
        <v>35</v>
      </c>
      <c r="J72" s="5">
        <v>45</v>
      </c>
      <c r="K72" s="6">
        <v>6512</v>
      </c>
      <c r="L72" s="6">
        <v>10773</v>
      </c>
      <c r="M72" s="6">
        <v>293040</v>
      </c>
      <c r="N72" s="6">
        <v>484785</v>
      </c>
      <c r="O72" s="11">
        <f t="shared" si="1"/>
        <v>191745</v>
      </c>
    </row>
    <row r="73" spans="1:15" ht="15.6" thickTop="1" thickBot="1" x14ac:dyDescent="0.35">
      <c r="A73" s="3">
        <v>43808</v>
      </c>
      <c r="B73" s="2" t="s">
        <v>3</v>
      </c>
      <c r="C73" s="2" t="s">
        <v>7</v>
      </c>
      <c r="D73" s="2" t="s">
        <v>24</v>
      </c>
      <c r="E73" s="2">
        <v>2019</v>
      </c>
      <c r="F73" s="2" t="s">
        <v>38</v>
      </c>
      <c r="G73" s="4">
        <v>43808</v>
      </c>
      <c r="H73" s="2" t="s">
        <v>128</v>
      </c>
      <c r="I73" s="2" t="s">
        <v>35</v>
      </c>
      <c r="J73" s="5">
        <v>52</v>
      </c>
      <c r="K73" s="6">
        <v>7988</v>
      </c>
      <c r="L73" s="6">
        <v>13989</v>
      </c>
      <c r="M73" s="6">
        <v>415376</v>
      </c>
      <c r="N73" s="6">
        <v>727428</v>
      </c>
      <c r="O73" s="11">
        <f t="shared" si="1"/>
        <v>312052</v>
      </c>
    </row>
    <row r="74" spans="1:15" ht="15.6" thickTop="1" thickBot="1" x14ac:dyDescent="0.35">
      <c r="A74" s="3">
        <v>42882</v>
      </c>
      <c r="B74" s="2" t="s">
        <v>4</v>
      </c>
      <c r="C74" s="2" t="s">
        <v>14</v>
      </c>
      <c r="D74" s="2" t="s">
        <v>24</v>
      </c>
      <c r="E74" s="2">
        <v>2017</v>
      </c>
      <c r="F74" s="2" t="s">
        <v>36</v>
      </c>
      <c r="G74" s="4">
        <v>42882</v>
      </c>
      <c r="H74" s="2" t="s">
        <v>129</v>
      </c>
      <c r="I74" s="2" t="s">
        <v>35</v>
      </c>
      <c r="J74" s="5">
        <v>46</v>
      </c>
      <c r="K74" s="6">
        <v>2512</v>
      </c>
      <c r="L74" s="6">
        <v>4472</v>
      </c>
      <c r="M74" s="6">
        <v>115552</v>
      </c>
      <c r="N74" s="6">
        <v>205712</v>
      </c>
      <c r="O74" s="11">
        <f t="shared" si="1"/>
        <v>90160</v>
      </c>
    </row>
    <row r="75" spans="1:15" ht="15.6" thickTop="1" thickBot="1" x14ac:dyDescent="0.35">
      <c r="A75" s="3">
        <v>43314</v>
      </c>
      <c r="B75" s="2" t="s">
        <v>3</v>
      </c>
      <c r="C75" s="2" t="s">
        <v>9</v>
      </c>
      <c r="D75" s="2" t="s">
        <v>25</v>
      </c>
      <c r="E75" s="2">
        <v>2018</v>
      </c>
      <c r="F75" s="2" t="s">
        <v>37</v>
      </c>
      <c r="G75" s="4">
        <v>43314</v>
      </c>
      <c r="H75" s="2" t="s">
        <v>130</v>
      </c>
      <c r="I75" s="2" t="s">
        <v>34</v>
      </c>
      <c r="J75" s="5">
        <v>82</v>
      </c>
      <c r="K75" s="6">
        <v>5726</v>
      </c>
      <c r="L75" s="6">
        <v>11166</v>
      </c>
      <c r="M75" s="6">
        <v>469532</v>
      </c>
      <c r="N75" s="6">
        <v>915612</v>
      </c>
      <c r="O75" s="11">
        <f t="shared" si="1"/>
        <v>446080</v>
      </c>
    </row>
    <row r="76" spans="1:15" ht="15.6" thickTop="1" thickBot="1" x14ac:dyDescent="0.35">
      <c r="A76" s="3">
        <v>43296</v>
      </c>
      <c r="B76" s="2" t="s">
        <v>6</v>
      </c>
      <c r="C76" s="2" t="s">
        <v>20</v>
      </c>
      <c r="D76" s="2" t="s">
        <v>25</v>
      </c>
      <c r="E76" s="2">
        <v>2018</v>
      </c>
      <c r="F76" s="2" t="s">
        <v>37</v>
      </c>
      <c r="G76" s="4">
        <v>43296</v>
      </c>
      <c r="H76" s="2" t="s">
        <v>131</v>
      </c>
      <c r="I76" s="2" t="s">
        <v>34</v>
      </c>
      <c r="J76" s="5">
        <v>33</v>
      </c>
      <c r="K76" s="6">
        <v>4101</v>
      </c>
      <c r="L76" s="6">
        <v>10782</v>
      </c>
      <c r="M76" s="6">
        <v>135333</v>
      </c>
      <c r="N76" s="6">
        <v>355806</v>
      </c>
      <c r="O76" s="11">
        <f t="shared" si="1"/>
        <v>220473</v>
      </c>
    </row>
    <row r="77" spans="1:15" ht="15.6" thickTop="1" thickBot="1" x14ac:dyDescent="0.35">
      <c r="A77" s="3">
        <v>43187</v>
      </c>
      <c r="B77" s="2" t="s">
        <v>6</v>
      </c>
      <c r="C77" s="2" t="s">
        <v>23</v>
      </c>
      <c r="D77" s="2" t="s">
        <v>25</v>
      </c>
      <c r="E77" s="2">
        <v>2018</v>
      </c>
      <c r="F77" s="2" t="s">
        <v>33</v>
      </c>
      <c r="G77" s="4">
        <v>43187</v>
      </c>
      <c r="H77" s="2" t="s">
        <v>132</v>
      </c>
      <c r="I77" s="2" t="s">
        <v>35</v>
      </c>
      <c r="J77" s="5">
        <v>66</v>
      </c>
      <c r="K77" s="6">
        <v>5815</v>
      </c>
      <c r="L77" s="6">
        <v>7531</v>
      </c>
      <c r="M77" s="6">
        <v>383790</v>
      </c>
      <c r="N77" s="6">
        <v>497046</v>
      </c>
      <c r="O77" s="11">
        <f t="shared" si="1"/>
        <v>113256</v>
      </c>
    </row>
    <row r="78" spans="1:15" ht="15.6" thickTop="1" thickBot="1" x14ac:dyDescent="0.35">
      <c r="A78" s="3">
        <v>43147</v>
      </c>
      <c r="B78" s="2" t="s">
        <v>4</v>
      </c>
      <c r="C78" s="2" t="s">
        <v>15</v>
      </c>
      <c r="D78" s="2" t="s">
        <v>24</v>
      </c>
      <c r="E78" s="2">
        <v>2018</v>
      </c>
      <c r="F78" s="2" t="s">
        <v>33</v>
      </c>
      <c r="G78" s="4">
        <v>43147</v>
      </c>
      <c r="H78" s="2" t="s">
        <v>133</v>
      </c>
      <c r="I78" s="2" t="s">
        <v>34</v>
      </c>
      <c r="J78" s="5">
        <v>96</v>
      </c>
      <c r="K78" s="6">
        <v>2444</v>
      </c>
      <c r="L78" s="6">
        <v>5204</v>
      </c>
      <c r="M78" s="6">
        <v>234624</v>
      </c>
      <c r="N78" s="6">
        <v>499584</v>
      </c>
      <c r="O78" s="11">
        <f t="shared" si="1"/>
        <v>264960</v>
      </c>
    </row>
    <row r="79" spans="1:15" ht="15.6" thickTop="1" thickBot="1" x14ac:dyDescent="0.35">
      <c r="A79" s="3">
        <v>43330</v>
      </c>
      <c r="B79" s="2" t="s">
        <v>3</v>
      </c>
      <c r="C79" s="2" t="s">
        <v>9</v>
      </c>
      <c r="D79" s="2" t="s">
        <v>25</v>
      </c>
      <c r="E79" s="2">
        <v>2018</v>
      </c>
      <c r="F79" s="2" t="s">
        <v>37</v>
      </c>
      <c r="G79" s="4">
        <v>43330</v>
      </c>
      <c r="H79" s="2" t="s">
        <v>134</v>
      </c>
      <c r="I79" s="2" t="s">
        <v>34</v>
      </c>
      <c r="J79" s="5">
        <v>15</v>
      </c>
      <c r="K79" s="6">
        <v>4732</v>
      </c>
      <c r="L79" s="6">
        <v>5975</v>
      </c>
      <c r="M79" s="6">
        <v>70980</v>
      </c>
      <c r="N79" s="6">
        <v>89625</v>
      </c>
      <c r="O79" s="11">
        <f t="shared" si="1"/>
        <v>18645</v>
      </c>
    </row>
    <row r="80" spans="1:15" ht="15.6" thickTop="1" thickBot="1" x14ac:dyDescent="0.35">
      <c r="A80" s="3">
        <v>43237</v>
      </c>
      <c r="B80" s="2" t="s">
        <v>4</v>
      </c>
      <c r="C80" s="2" t="s">
        <v>13</v>
      </c>
      <c r="D80" s="2" t="s">
        <v>26</v>
      </c>
      <c r="E80" s="2">
        <v>2018</v>
      </c>
      <c r="F80" s="2" t="s">
        <v>36</v>
      </c>
      <c r="G80" s="4">
        <v>43237</v>
      </c>
      <c r="H80" s="2" t="s">
        <v>135</v>
      </c>
      <c r="I80" s="2" t="s">
        <v>34</v>
      </c>
      <c r="J80" s="5">
        <v>99</v>
      </c>
      <c r="K80" s="6">
        <v>3374</v>
      </c>
      <c r="L80" s="6">
        <v>7081</v>
      </c>
      <c r="M80" s="6">
        <v>334026</v>
      </c>
      <c r="N80" s="6">
        <v>701019</v>
      </c>
      <c r="O80" s="11">
        <f t="shared" si="1"/>
        <v>366993</v>
      </c>
    </row>
    <row r="81" spans="1:15" ht="15.6" thickTop="1" thickBot="1" x14ac:dyDescent="0.35">
      <c r="A81" s="3">
        <v>43866</v>
      </c>
      <c r="B81" s="2" t="s">
        <v>6</v>
      </c>
      <c r="C81" s="2" t="s">
        <v>22</v>
      </c>
      <c r="D81" s="2" t="s">
        <v>25</v>
      </c>
      <c r="E81" s="2">
        <v>2020</v>
      </c>
      <c r="F81" s="2" t="s">
        <v>33</v>
      </c>
      <c r="G81" s="4">
        <v>43866</v>
      </c>
      <c r="H81" s="2" t="s">
        <v>136</v>
      </c>
      <c r="I81" s="2" t="s">
        <v>34</v>
      </c>
      <c r="J81" s="5">
        <v>60</v>
      </c>
      <c r="K81" s="6">
        <v>5527</v>
      </c>
      <c r="L81" s="6">
        <v>10707</v>
      </c>
      <c r="M81" s="6">
        <v>331620</v>
      </c>
      <c r="N81" s="6">
        <v>642420</v>
      </c>
      <c r="O81" s="11">
        <f t="shared" si="1"/>
        <v>310800</v>
      </c>
    </row>
    <row r="82" spans="1:15" ht="15.6" thickTop="1" thickBot="1" x14ac:dyDescent="0.35">
      <c r="A82" s="3">
        <v>43280</v>
      </c>
      <c r="B82" s="2" t="s">
        <v>5</v>
      </c>
      <c r="C82" s="2" t="s">
        <v>16</v>
      </c>
      <c r="D82" s="2" t="s">
        <v>26</v>
      </c>
      <c r="E82" s="2">
        <v>2018</v>
      </c>
      <c r="F82" s="2" t="s">
        <v>36</v>
      </c>
      <c r="G82" s="4">
        <v>43280</v>
      </c>
      <c r="H82" s="2" t="s">
        <v>137</v>
      </c>
      <c r="I82" s="2" t="s">
        <v>34</v>
      </c>
      <c r="J82" s="5">
        <v>81</v>
      </c>
      <c r="K82" s="6">
        <v>3638</v>
      </c>
      <c r="L82" s="6">
        <v>9851</v>
      </c>
      <c r="M82" s="6">
        <v>294678</v>
      </c>
      <c r="N82" s="6">
        <v>797931</v>
      </c>
      <c r="O82" s="11">
        <f t="shared" si="1"/>
        <v>503253</v>
      </c>
    </row>
    <row r="83" spans="1:15" ht="15.6" thickTop="1" thickBot="1" x14ac:dyDescent="0.35">
      <c r="A83" s="3">
        <v>43030</v>
      </c>
      <c r="B83" s="2" t="s">
        <v>4</v>
      </c>
      <c r="C83" s="2" t="s">
        <v>14</v>
      </c>
      <c r="D83" s="2" t="s">
        <v>27</v>
      </c>
      <c r="E83" s="2">
        <v>2017</v>
      </c>
      <c r="F83" s="2" t="s">
        <v>38</v>
      </c>
      <c r="G83" s="4">
        <v>43030</v>
      </c>
      <c r="H83" s="2" t="s">
        <v>138</v>
      </c>
      <c r="I83" s="2" t="s">
        <v>35</v>
      </c>
      <c r="J83" s="5">
        <v>84</v>
      </c>
      <c r="K83" s="6">
        <v>4792</v>
      </c>
      <c r="L83" s="6">
        <v>9428</v>
      </c>
      <c r="M83" s="6">
        <v>402528</v>
      </c>
      <c r="N83" s="6">
        <v>791952</v>
      </c>
      <c r="O83" s="11">
        <f t="shared" si="1"/>
        <v>389424</v>
      </c>
    </row>
    <row r="84" spans="1:15" ht="15.6" thickTop="1" thickBot="1" x14ac:dyDescent="0.35">
      <c r="A84" s="3">
        <v>42877</v>
      </c>
      <c r="B84" s="2" t="s">
        <v>4</v>
      </c>
      <c r="C84" s="2" t="s">
        <v>13</v>
      </c>
      <c r="D84" s="2" t="s">
        <v>25</v>
      </c>
      <c r="E84" s="2">
        <v>2017</v>
      </c>
      <c r="F84" s="2" t="s">
        <v>36</v>
      </c>
      <c r="G84" s="4">
        <v>42877</v>
      </c>
      <c r="H84" s="2" t="s">
        <v>139</v>
      </c>
      <c r="I84" s="2" t="s">
        <v>35</v>
      </c>
      <c r="J84" s="5">
        <v>90</v>
      </c>
      <c r="K84" s="6">
        <v>7820</v>
      </c>
      <c r="L84" s="6">
        <v>13037</v>
      </c>
      <c r="M84" s="6">
        <v>703800</v>
      </c>
      <c r="N84" s="6">
        <v>1173330</v>
      </c>
      <c r="O84" s="11">
        <f t="shared" si="1"/>
        <v>469530</v>
      </c>
    </row>
    <row r="85" spans="1:15" ht="15.6" thickTop="1" thickBot="1" x14ac:dyDescent="0.35">
      <c r="A85" s="3">
        <v>42857</v>
      </c>
      <c r="B85" s="2" t="s">
        <v>4</v>
      </c>
      <c r="C85" s="2" t="s">
        <v>13</v>
      </c>
      <c r="D85" s="2" t="s">
        <v>24</v>
      </c>
      <c r="E85" s="2">
        <v>2017</v>
      </c>
      <c r="F85" s="2" t="s">
        <v>36</v>
      </c>
      <c r="G85" s="4">
        <v>42857</v>
      </c>
      <c r="H85" s="2" t="s">
        <v>140</v>
      </c>
      <c r="I85" s="2" t="s">
        <v>34</v>
      </c>
      <c r="J85" s="5">
        <v>90</v>
      </c>
      <c r="K85" s="6">
        <v>4284</v>
      </c>
      <c r="L85" s="6">
        <v>8105</v>
      </c>
      <c r="M85" s="6">
        <v>385560</v>
      </c>
      <c r="N85" s="6">
        <v>729450</v>
      </c>
      <c r="O85" s="11">
        <f t="shared" si="1"/>
        <v>343890</v>
      </c>
    </row>
    <row r="86" spans="1:15" ht="15.6" thickTop="1" thickBot="1" x14ac:dyDescent="0.35">
      <c r="A86" s="3">
        <v>43904</v>
      </c>
      <c r="B86" s="2" t="s">
        <v>3</v>
      </c>
      <c r="C86" s="2" t="s">
        <v>7</v>
      </c>
      <c r="D86" s="2" t="s">
        <v>24</v>
      </c>
      <c r="E86" s="2">
        <v>2020</v>
      </c>
      <c r="F86" s="2" t="s">
        <v>33</v>
      </c>
      <c r="G86" s="4">
        <v>43904</v>
      </c>
      <c r="H86" s="2" t="s">
        <v>141</v>
      </c>
      <c r="I86" s="2" t="s">
        <v>34</v>
      </c>
      <c r="J86" s="5">
        <v>79</v>
      </c>
      <c r="K86" s="6">
        <v>8596</v>
      </c>
      <c r="L86" s="6">
        <v>12917</v>
      </c>
      <c r="M86" s="6">
        <v>679084</v>
      </c>
      <c r="N86" s="6">
        <v>1020443</v>
      </c>
      <c r="O86" s="11">
        <f t="shared" si="1"/>
        <v>341359</v>
      </c>
    </row>
    <row r="87" spans="1:15" ht="15.6" thickTop="1" thickBot="1" x14ac:dyDescent="0.35">
      <c r="A87" s="3">
        <v>42959</v>
      </c>
      <c r="B87" s="2" t="s">
        <v>5</v>
      </c>
      <c r="C87" s="2" t="s">
        <v>19</v>
      </c>
      <c r="D87" s="2" t="s">
        <v>25</v>
      </c>
      <c r="E87" s="2">
        <v>2017</v>
      </c>
      <c r="F87" s="2" t="s">
        <v>37</v>
      </c>
      <c r="G87" s="4">
        <v>42959</v>
      </c>
      <c r="H87" s="2" t="s">
        <v>142</v>
      </c>
      <c r="I87" s="2" t="s">
        <v>35</v>
      </c>
      <c r="J87" s="5">
        <v>43</v>
      </c>
      <c r="K87" s="6">
        <v>3533</v>
      </c>
      <c r="L87" s="6">
        <v>9901</v>
      </c>
      <c r="M87" s="6">
        <v>151919</v>
      </c>
      <c r="N87" s="6">
        <v>425743</v>
      </c>
      <c r="O87" s="11">
        <f t="shared" si="1"/>
        <v>273824</v>
      </c>
    </row>
    <row r="88" spans="1:15" ht="15.6" thickTop="1" thickBot="1" x14ac:dyDescent="0.35">
      <c r="A88" s="3">
        <v>44070</v>
      </c>
      <c r="B88" s="2" t="s">
        <v>3</v>
      </c>
      <c r="C88" s="2" t="s">
        <v>9</v>
      </c>
      <c r="D88" s="2" t="s">
        <v>27</v>
      </c>
      <c r="E88" s="2">
        <v>2020</v>
      </c>
      <c r="F88" s="2" t="s">
        <v>37</v>
      </c>
      <c r="G88" s="4">
        <v>44070</v>
      </c>
      <c r="H88" s="2" t="s">
        <v>143</v>
      </c>
      <c r="I88" s="2" t="s">
        <v>34</v>
      </c>
      <c r="J88" s="5">
        <v>67</v>
      </c>
      <c r="K88" s="6">
        <v>6564</v>
      </c>
      <c r="L88" s="6">
        <v>7887</v>
      </c>
      <c r="M88" s="6">
        <v>439788</v>
      </c>
      <c r="N88" s="6">
        <v>528429</v>
      </c>
      <c r="O88" s="11">
        <f t="shared" si="1"/>
        <v>88641</v>
      </c>
    </row>
    <row r="89" spans="1:15" ht="15.6" thickTop="1" thickBot="1" x14ac:dyDescent="0.35">
      <c r="A89" s="3">
        <v>43984</v>
      </c>
      <c r="B89" s="2" t="s">
        <v>3</v>
      </c>
      <c r="C89" s="2" t="s">
        <v>7</v>
      </c>
      <c r="D89" s="2" t="s">
        <v>24</v>
      </c>
      <c r="E89" s="2">
        <v>2020</v>
      </c>
      <c r="F89" s="2" t="s">
        <v>36</v>
      </c>
      <c r="G89" s="4">
        <v>43984</v>
      </c>
      <c r="H89" s="2" t="s">
        <v>144</v>
      </c>
      <c r="I89" s="2" t="s">
        <v>34</v>
      </c>
      <c r="J89" s="5">
        <v>43</v>
      </c>
      <c r="K89" s="6">
        <v>4371</v>
      </c>
      <c r="L89" s="6">
        <v>10124</v>
      </c>
      <c r="M89" s="6">
        <v>187953</v>
      </c>
      <c r="N89" s="6">
        <v>435332</v>
      </c>
      <c r="O89" s="11">
        <f t="shared" si="1"/>
        <v>247379</v>
      </c>
    </row>
    <row r="90" spans="1:15" ht="15.6" thickTop="1" thickBot="1" x14ac:dyDescent="0.35">
      <c r="A90" s="3">
        <v>43297</v>
      </c>
      <c r="B90" s="2" t="s">
        <v>5</v>
      </c>
      <c r="C90" s="2" t="s">
        <v>17</v>
      </c>
      <c r="D90" s="2" t="s">
        <v>27</v>
      </c>
      <c r="E90" s="2">
        <v>2018</v>
      </c>
      <c r="F90" s="2" t="s">
        <v>37</v>
      </c>
      <c r="G90" s="4">
        <v>43297</v>
      </c>
      <c r="H90" s="2" t="s">
        <v>145</v>
      </c>
      <c r="I90" s="2" t="s">
        <v>34</v>
      </c>
      <c r="J90" s="5">
        <v>54</v>
      </c>
      <c r="K90" s="6">
        <v>2069</v>
      </c>
      <c r="L90" s="6">
        <v>7979</v>
      </c>
      <c r="M90" s="6">
        <v>111726</v>
      </c>
      <c r="N90" s="6">
        <v>430866</v>
      </c>
      <c r="O90" s="11">
        <f t="shared" si="1"/>
        <v>319140</v>
      </c>
    </row>
    <row r="91" spans="1:15" ht="15.6" thickTop="1" thickBot="1" x14ac:dyDescent="0.35">
      <c r="A91" s="3">
        <v>43293</v>
      </c>
      <c r="B91" s="2" t="s">
        <v>5</v>
      </c>
      <c r="C91" s="2" t="s">
        <v>17</v>
      </c>
      <c r="D91" s="2" t="s">
        <v>24</v>
      </c>
      <c r="E91" s="2">
        <v>2018</v>
      </c>
      <c r="F91" s="2" t="s">
        <v>37</v>
      </c>
      <c r="G91" s="4">
        <v>43293</v>
      </c>
      <c r="H91" s="2" t="s">
        <v>146</v>
      </c>
      <c r="I91" s="2" t="s">
        <v>35</v>
      </c>
      <c r="J91" s="5">
        <v>18</v>
      </c>
      <c r="K91" s="6">
        <v>8798</v>
      </c>
      <c r="L91" s="6">
        <v>12504</v>
      </c>
      <c r="M91" s="6">
        <v>158364</v>
      </c>
      <c r="N91" s="6">
        <v>225072</v>
      </c>
      <c r="O91" s="11">
        <f t="shared" si="1"/>
        <v>66708</v>
      </c>
    </row>
    <row r="92" spans="1:15" ht="15.6" thickTop="1" thickBot="1" x14ac:dyDescent="0.35">
      <c r="A92" s="3">
        <v>42853</v>
      </c>
      <c r="B92" s="2" t="s">
        <v>6</v>
      </c>
      <c r="C92" s="2" t="s">
        <v>21</v>
      </c>
      <c r="D92" s="2" t="s">
        <v>27</v>
      </c>
      <c r="E92" s="2">
        <v>2017</v>
      </c>
      <c r="F92" s="2" t="s">
        <v>36</v>
      </c>
      <c r="G92" s="4">
        <v>42853</v>
      </c>
      <c r="H92" s="2" t="s">
        <v>147</v>
      </c>
      <c r="I92" s="2" t="s">
        <v>35</v>
      </c>
      <c r="J92" s="5">
        <v>43</v>
      </c>
      <c r="K92" s="6">
        <v>2411</v>
      </c>
      <c r="L92" s="6">
        <v>8585</v>
      </c>
      <c r="M92" s="6">
        <v>103673</v>
      </c>
      <c r="N92" s="6">
        <v>369155</v>
      </c>
      <c r="O92" s="11">
        <f t="shared" si="1"/>
        <v>265482</v>
      </c>
    </row>
    <row r="93" spans="1:15" ht="15.6" thickTop="1" thickBot="1" x14ac:dyDescent="0.35">
      <c r="A93" s="3">
        <v>43772</v>
      </c>
      <c r="B93" s="2" t="s">
        <v>5</v>
      </c>
      <c r="C93" s="2" t="s">
        <v>16</v>
      </c>
      <c r="D93" s="2" t="s">
        <v>27</v>
      </c>
      <c r="E93" s="2">
        <v>2019</v>
      </c>
      <c r="F93" s="2" t="s">
        <v>38</v>
      </c>
      <c r="G93" s="4">
        <v>43772</v>
      </c>
      <c r="H93" s="2" t="s">
        <v>148</v>
      </c>
      <c r="I93" s="2" t="s">
        <v>35</v>
      </c>
      <c r="J93" s="5">
        <v>60</v>
      </c>
      <c r="K93" s="6">
        <v>7999</v>
      </c>
      <c r="L93" s="6">
        <v>11111</v>
      </c>
      <c r="M93" s="6">
        <v>479940</v>
      </c>
      <c r="N93" s="6">
        <v>666660</v>
      </c>
      <c r="O93" s="11">
        <f t="shared" si="1"/>
        <v>186720</v>
      </c>
    </row>
    <row r="94" spans="1:15" ht="15.6" thickTop="1" thickBot="1" x14ac:dyDescent="0.35">
      <c r="A94" s="3">
        <v>43507</v>
      </c>
      <c r="B94" s="2" t="s">
        <v>3</v>
      </c>
      <c r="C94" s="2" t="s">
        <v>10</v>
      </c>
      <c r="D94" s="2" t="s">
        <v>26</v>
      </c>
      <c r="E94" s="2">
        <v>2019</v>
      </c>
      <c r="F94" s="2" t="s">
        <v>33</v>
      </c>
      <c r="G94" s="4">
        <v>43507</v>
      </c>
      <c r="H94" s="2" t="s">
        <v>149</v>
      </c>
      <c r="I94" s="2" t="s">
        <v>35</v>
      </c>
      <c r="J94" s="5">
        <v>44</v>
      </c>
      <c r="K94" s="6">
        <v>8431</v>
      </c>
      <c r="L94" s="6">
        <v>12247</v>
      </c>
      <c r="M94" s="6">
        <v>370964</v>
      </c>
      <c r="N94" s="6">
        <v>538868</v>
      </c>
      <c r="O94" s="11">
        <f t="shared" si="1"/>
        <v>167904</v>
      </c>
    </row>
    <row r="95" spans="1:15" ht="15.6" thickTop="1" thickBot="1" x14ac:dyDescent="0.35">
      <c r="A95" s="3">
        <v>43970</v>
      </c>
      <c r="B95" s="2" t="s">
        <v>3</v>
      </c>
      <c r="C95" s="2" t="s">
        <v>9</v>
      </c>
      <c r="D95" s="2" t="s">
        <v>25</v>
      </c>
      <c r="E95" s="2">
        <v>2020</v>
      </c>
      <c r="F95" s="2" t="s">
        <v>36</v>
      </c>
      <c r="G95" s="4">
        <v>43970</v>
      </c>
      <c r="H95" s="2" t="s">
        <v>150</v>
      </c>
      <c r="I95" s="2" t="s">
        <v>35</v>
      </c>
      <c r="J95" s="5">
        <v>58</v>
      </c>
      <c r="K95" s="6">
        <v>6266</v>
      </c>
      <c r="L95" s="6">
        <v>12752</v>
      </c>
      <c r="M95" s="6">
        <v>363428</v>
      </c>
      <c r="N95" s="6">
        <v>739616</v>
      </c>
      <c r="O95" s="11">
        <f t="shared" si="1"/>
        <v>376188</v>
      </c>
    </row>
    <row r="96" spans="1:15" ht="15.6" thickTop="1" thickBot="1" x14ac:dyDescent="0.35">
      <c r="A96" s="3">
        <v>44168</v>
      </c>
      <c r="B96" s="2" t="s">
        <v>6</v>
      </c>
      <c r="C96" s="2" t="s">
        <v>20</v>
      </c>
      <c r="D96" s="2" t="s">
        <v>24</v>
      </c>
      <c r="E96" s="2">
        <v>2020</v>
      </c>
      <c r="F96" s="2" t="s">
        <v>38</v>
      </c>
      <c r="G96" s="4">
        <v>44168</v>
      </c>
      <c r="H96" s="2" t="s">
        <v>151</v>
      </c>
      <c r="I96" s="2" t="s">
        <v>34</v>
      </c>
      <c r="J96" s="5">
        <v>14</v>
      </c>
      <c r="K96" s="6">
        <v>2779</v>
      </c>
      <c r="L96" s="6">
        <v>6833</v>
      </c>
      <c r="M96" s="6">
        <v>38906</v>
      </c>
      <c r="N96" s="6">
        <v>95662</v>
      </c>
      <c r="O96" s="11">
        <f t="shared" si="1"/>
        <v>56756</v>
      </c>
    </row>
    <row r="97" spans="1:15" ht="15.6" thickTop="1" thickBot="1" x14ac:dyDescent="0.35">
      <c r="A97" s="3">
        <v>43582</v>
      </c>
      <c r="B97" s="2" t="s">
        <v>4</v>
      </c>
      <c r="C97" s="2" t="s">
        <v>14</v>
      </c>
      <c r="D97" s="2" t="s">
        <v>26</v>
      </c>
      <c r="E97" s="2">
        <v>2019</v>
      </c>
      <c r="F97" s="2" t="s">
        <v>36</v>
      </c>
      <c r="G97" s="4">
        <v>43582</v>
      </c>
      <c r="H97" s="2" t="s">
        <v>152</v>
      </c>
      <c r="I97" s="2" t="s">
        <v>34</v>
      </c>
      <c r="J97" s="5">
        <v>83</v>
      </c>
      <c r="K97" s="6">
        <v>5273</v>
      </c>
      <c r="L97" s="6">
        <v>10399</v>
      </c>
      <c r="M97" s="6">
        <v>437659</v>
      </c>
      <c r="N97" s="6">
        <v>863117</v>
      </c>
      <c r="O97" s="11">
        <f t="shared" si="1"/>
        <v>425458</v>
      </c>
    </row>
    <row r="98" spans="1:15" ht="15.6" thickTop="1" thickBot="1" x14ac:dyDescent="0.35">
      <c r="A98" s="3">
        <v>42752</v>
      </c>
      <c r="B98" s="2" t="s">
        <v>4</v>
      </c>
      <c r="C98" s="2" t="s">
        <v>12</v>
      </c>
      <c r="D98" s="2" t="s">
        <v>24</v>
      </c>
      <c r="E98" s="2">
        <v>2017</v>
      </c>
      <c r="F98" s="2" t="s">
        <v>33</v>
      </c>
      <c r="G98" s="4">
        <v>42752</v>
      </c>
      <c r="H98" s="2" t="s">
        <v>153</v>
      </c>
      <c r="I98" s="2" t="s">
        <v>34</v>
      </c>
      <c r="J98" s="5">
        <v>98</v>
      </c>
      <c r="K98" s="6">
        <v>4414</v>
      </c>
      <c r="L98" s="6">
        <v>9233</v>
      </c>
      <c r="M98" s="6">
        <v>432572</v>
      </c>
      <c r="N98" s="6">
        <v>904834</v>
      </c>
      <c r="O98" s="11">
        <f t="shared" si="1"/>
        <v>472262</v>
      </c>
    </row>
    <row r="99" spans="1:15" ht="15.6" thickTop="1" thickBot="1" x14ac:dyDescent="0.35">
      <c r="A99" s="3">
        <v>44161</v>
      </c>
      <c r="B99" s="2" t="s">
        <v>3</v>
      </c>
      <c r="C99" s="2" t="s">
        <v>8</v>
      </c>
      <c r="D99" s="2" t="s">
        <v>27</v>
      </c>
      <c r="E99" s="2">
        <v>2020</v>
      </c>
      <c r="F99" s="2" t="s">
        <v>38</v>
      </c>
      <c r="G99" s="4">
        <v>44161</v>
      </c>
      <c r="H99" s="2" t="s">
        <v>154</v>
      </c>
      <c r="I99" s="2" t="s">
        <v>35</v>
      </c>
      <c r="J99" s="5">
        <v>42</v>
      </c>
      <c r="K99" s="6">
        <v>7084</v>
      </c>
      <c r="L99" s="6">
        <v>11814</v>
      </c>
      <c r="M99" s="6">
        <v>297528</v>
      </c>
      <c r="N99" s="6">
        <v>496188</v>
      </c>
      <c r="O99" s="11">
        <f t="shared" si="1"/>
        <v>198660</v>
      </c>
    </row>
    <row r="100" spans="1:15" ht="15.6" thickTop="1" thickBot="1" x14ac:dyDescent="0.35">
      <c r="A100" s="3">
        <v>43311</v>
      </c>
      <c r="B100" s="2" t="s">
        <v>3</v>
      </c>
      <c r="C100" s="2" t="s">
        <v>10</v>
      </c>
      <c r="D100" s="2" t="s">
        <v>25</v>
      </c>
      <c r="E100" s="2">
        <v>2018</v>
      </c>
      <c r="F100" s="2" t="s">
        <v>37</v>
      </c>
      <c r="G100" s="4">
        <v>43311</v>
      </c>
      <c r="H100" s="2" t="s">
        <v>155</v>
      </c>
      <c r="I100" s="2" t="s">
        <v>35</v>
      </c>
      <c r="J100" s="5">
        <v>40</v>
      </c>
      <c r="K100" s="6">
        <v>5589</v>
      </c>
      <c r="L100" s="6">
        <v>12136</v>
      </c>
      <c r="M100" s="6">
        <v>223560</v>
      </c>
      <c r="N100" s="6">
        <v>485440</v>
      </c>
      <c r="O100" s="11">
        <f t="shared" si="1"/>
        <v>261880</v>
      </c>
    </row>
    <row r="101" spans="1:15" ht="15.6" thickTop="1" thickBot="1" x14ac:dyDescent="0.35">
      <c r="A101" s="3">
        <v>44108</v>
      </c>
      <c r="B101" s="2" t="s">
        <v>4</v>
      </c>
      <c r="C101" s="2" t="s">
        <v>12</v>
      </c>
      <c r="D101" s="2" t="s">
        <v>27</v>
      </c>
      <c r="E101" s="2">
        <v>2020</v>
      </c>
      <c r="F101" s="2" t="s">
        <v>38</v>
      </c>
      <c r="G101" s="4">
        <v>44108</v>
      </c>
      <c r="H101" s="2" t="s">
        <v>156</v>
      </c>
      <c r="I101" s="2" t="s">
        <v>34</v>
      </c>
      <c r="J101" s="5">
        <v>59</v>
      </c>
      <c r="K101" s="6">
        <v>4735</v>
      </c>
      <c r="L101" s="6">
        <v>8382</v>
      </c>
      <c r="M101" s="6">
        <v>279365</v>
      </c>
      <c r="N101" s="6">
        <v>494538</v>
      </c>
      <c r="O101" s="11">
        <f t="shared" si="1"/>
        <v>215173</v>
      </c>
    </row>
    <row r="102" spans="1:15" ht="15.6" thickTop="1" thickBot="1" x14ac:dyDescent="0.35">
      <c r="A102" s="3">
        <v>43140</v>
      </c>
      <c r="B102" s="2" t="s">
        <v>5</v>
      </c>
      <c r="C102" s="2" t="s">
        <v>16</v>
      </c>
      <c r="D102" s="2" t="s">
        <v>24</v>
      </c>
      <c r="E102" s="2">
        <v>2018</v>
      </c>
      <c r="F102" s="2" t="s">
        <v>33</v>
      </c>
      <c r="G102" s="4">
        <v>43140</v>
      </c>
      <c r="H102" s="2" t="s">
        <v>157</v>
      </c>
      <c r="I102" s="2" t="s">
        <v>35</v>
      </c>
      <c r="J102" s="5">
        <v>16</v>
      </c>
      <c r="K102" s="6">
        <v>4551</v>
      </c>
      <c r="L102" s="6">
        <v>10751</v>
      </c>
      <c r="M102" s="6">
        <v>72816</v>
      </c>
      <c r="N102" s="6">
        <v>172016</v>
      </c>
      <c r="O102" s="11">
        <f t="shared" si="1"/>
        <v>99200</v>
      </c>
    </row>
    <row r="103" spans="1:15" ht="15.6" thickTop="1" thickBot="1" x14ac:dyDescent="0.35">
      <c r="A103" s="3">
        <v>42746</v>
      </c>
      <c r="B103" s="2" t="s">
        <v>5</v>
      </c>
      <c r="C103" s="2" t="s">
        <v>18</v>
      </c>
      <c r="D103" s="2" t="s">
        <v>27</v>
      </c>
      <c r="E103" s="2">
        <v>2017</v>
      </c>
      <c r="F103" s="2" t="s">
        <v>33</v>
      </c>
      <c r="G103" s="4">
        <v>42746</v>
      </c>
      <c r="H103" s="2" t="s">
        <v>158</v>
      </c>
      <c r="I103" s="2" t="s">
        <v>35</v>
      </c>
      <c r="J103" s="5">
        <v>83</v>
      </c>
      <c r="K103" s="6">
        <v>2388</v>
      </c>
      <c r="L103" s="6">
        <v>4157</v>
      </c>
      <c r="M103" s="6">
        <v>198204</v>
      </c>
      <c r="N103" s="6">
        <v>345031</v>
      </c>
      <c r="O103" s="11">
        <f t="shared" si="1"/>
        <v>146827</v>
      </c>
    </row>
    <row r="104" spans="1:15" ht="15.6" thickTop="1" thickBot="1" x14ac:dyDescent="0.35">
      <c r="A104" s="3">
        <v>43232</v>
      </c>
      <c r="B104" s="2" t="s">
        <v>4</v>
      </c>
      <c r="C104" s="2" t="s">
        <v>12</v>
      </c>
      <c r="D104" s="2" t="s">
        <v>24</v>
      </c>
      <c r="E104" s="2">
        <v>2018</v>
      </c>
      <c r="F104" s="2" t="s">
        <v>36</v>
      </c>
      <c r="G104" s="4">
        <v>43232</v>
      </c>
      <c r="H104" s="2" t="s">
        <v>159</v>
      </c>
      <c r="I104" s="2" t="s">
        <v>34</v>
      </c>
      <c r="J104" s="5">
        <v>44</v>
      </c>
      <c r="K104" s="6">
        <v>7153</v>
      </c>
      <c r="L104" s="6">
        <v>9004</v>
      </c>
      <c r="M104" s="6">
        <v>314732</v>
      </c>
      <c r="N104" s="6">
        <v>396176</v>
      </c>
      <c r="O104" s="11">
        <f t="shared" si="1"/>
        <v>81444</v>
      </c>
    </row>
    <row r="105" spans="1:15" ht="15.6" thickTop="1" thickBot="1" x14ac:dyDescent="0.35">
      <c r="A105" s="3">
        <v>43276</v>
      </c>
      <c r="B105" s="2" t="s">
        <v>4</v>
      </c>
      <c r="C105" s="2" t="s">
        <v>12</v>
      </c>
      <c r="D105" s="2" t="s">
        <v>27</v>
      </c>
      <c r="E105" s="2">
        <v>2018</v>
      </c>
      <c r="F105" s="2" t="s">
        <v>36</v>
      </c>
      <c r="G105" s="4">
        <v>43276</v>
      </c>
      <c r="H105" s="2" t="s">
        <v>160</v>
      </c>
      <c r="I105" s="2" t="s">
        <v>34</v>
      </c>
      <c r="J105" s="5">
        <v>74</v>
      </c>
      <c r="K105" s="6">
        <v>4586</v>
      </c>
      <c r="L105" s="6">
        <v>7562</v>
      </c>
      <c r="M105" s="6">
        <v>339364</v>
      </c>
      <c r="N105" s="6">
        <v>559588</v>
      </c>
      <c r="O105" s="11">
        <f t="shared" si="1"/>
        <v>220224</v>
      </c>
    </row>
    <row r="106" spans="1:15" ht="15.6" thickTop="1" thickBot="1" x14ac:dyDescent="0.35">
      <c r="A106" s="3">
        <v>43318</v>
      </c>
      <c r="B106" s="2" t="s">
        <v>4</v>
      </c>
      <c r="C106" s="2" t="s">
        <v>14</v>
      </c>
      <c r="D106" s="2" t="s">
        <v>27</v>
      </c>
      <c r="E106" s="2">
        <v>2018</v>
      </c>
      <c r="F106" s="2" t="s">
        <v>37</v>
      </c>
      <c r="G106" s="4">
        <v>43318</v>
      </c>
      <c r="H106" s="2" t="s">
        <v>161</v>
      </c>
      <c r="I106" s="2" t="s">
        <v>34</v>
      </c>
      <c r="J106" s="5">
        <v>29</v>
      </c>
      <c r="K106" s="6">
        <v>4466</v>
      </c>
      <c r="L106" s="6">
        <v>9759</v>
      </c>
      <c r="M106" s="6">
        <v>129514</v>
      </c>
      <c r="N106" s="6">
        <v>283011</v>
      </c>
      <c r="O106" s="11">
        <f t="shared" si="1"/>
        <v>153497</v>
      </c>
    </row>
    <row r="107" spans="1:15" ht="15.6" thickTop="1" thickBot="1" x14ac:dyDescent="0.35">
      <c r="A107" s="3">
        <v>43341</v>
      </c>
      <c r="B107" s="2" t="s">
        <v>5</v>
      </c>
      <c r="C107" s="2" t="s">
        <v>17</v>
      </c>
      <c r="D107" s="2" t="s">
        <v>24</v>
      </c>
      <c r="E107" s="2">
        <v>2018</v>
      </c>
      <c r="F107" s="2" t="s">
        <v>37</v>
      </c>
      <c r="G107" s="4">
        <v>43341</v>
      </c>
      <c r="H107" s="2" t="s">
        <v>162</v>
      </c>
      <c r="I107" s="2" t="s">
        <v>35</v>
      </c>
      <c r="J107" s="5">
        <v>47</v>
      </c>
      <c r="K107" s="6">
        <v>2546</v>
      </c>
      <c r="L107" s="6">
        <v>6239</v>
      </c>
      <c r="M107" s="6">
        <v>119662</v>
      </c>
      <c r="N107" s="6">
        <v>293233</v>
      </c>
      <c r="O107" s="11">
        <f t="shared" si="1"/>
        <v>173571</v>
      </c>
    </row>
    <row r="108" spans="1:15" ht="15.6" thickTop="1" thickBot="1" x14ac:dyDescent="0.35">
      <c r="A108" s="3">
        <v>43037</v>
      </c>
      <c r="B108" s="2" t="s">
        <v>3</v>
      </c>
      <c r="C108" s="2" t="s">
        <v>8</v>
      </c>
      <c r="D108" s="2" t="s">
        <v>26</v>
      </c>
      <c r="E108" s="2">
        <v>2017</v>
      </c>
      <c r="F108" s="2" t="s">
        <v>38</v>
      </c>
      <c r="G108" s="4">
        <v>43037</v>
      </c>
      <c r="H108" s="2" t="s">
        <v>163</v>
      </c>
      <c r="I108" s="2" t="s">
        <v>35</v>
      </c>
      <c r="J108" s="5">
        <v>92</v>
      </c>
      <c r="K108" s="6">
        <v>5389</v>
      </c>
      <c r="L108" s="6">
        <v>9383</v>
      </c>
      <c r="M108" s="6">
        <v>495788</v>
      </c>
      <c r="N108" s="6">
        <v>863236</v>
      </c>
      <c r="O108" s="11">
        <f t="shared" si="1"/>
        <v>367448</v>
      </c>
    </row>
    <row r="109" spans="1:15" ht="15.6" thickTop="1" thickBot="1" x14ac:dyDescent="0.35">
      <c r="A109" s="3">
        <v>44024</v>
      </c>
      <c r="B109" s="2" t="s">
        <v>3</v>
      </c>
      <c r="C109" s="2" t="s">
        <v>7</v>
      </c>
      <c r="D109" s="2" t="s">
        <v>25</v>
      </c>
      <c r="E109" s="2">
        <v>2020</v>
      </c>
      <c r="F109" s="2" t="s">
        <v>37</v>
      </c>
      <c r="G109" s="4">
        <v>44024</v>
      </c>
      <c r="H109" s="2" t="s">
        <v>164</v>
      </c>
      <c r="I109" s="2" t="s">
        <v>34</v>
      </c>
      <c r="J109" s="5">
        <v>35</v>
      </c>
      <c r="K109" s="6">
        <v>3745</v>
      </c>
      <c r="L109" s="6">
        <v>6300</v>
      </c>
      <c r="M109" s="6">
        <v>131075</v>
      </c>
      <c r="N109" s="6">
        <v>220500</v>
      </c>
      <c r="O109" s="11">
        <f t="shared" si="1"/>
        <v>89425</v>
      </c>
    </row>
    <row r="110" spans="1:15" ht="15.6" thickTop="1" thickBot="1" x14ac:dyDescent="0.35">
      <c r="A110" s="3">
        <v>43875</v>
      </c>
      <c r="B110" s="2" t="s">
        <v>3</v>
      </c>
      <c r="C110" s="2" t="s">
        <v>10</v>
      </c>
      <c r="D110" s="2" t="s">
        <v>26</v>
      </c>
      <c r="E110" s="2">
        <v>2020</v>
      </c>
      <c r="F110" s="2" t="s">
        <v>33</v>
      </c>
      <c r="G110" s="4">
        <v>43875</v>
      </c>
      <c r="H110" s="2" t="s">
        <v>165</v>
      </c>
      <c r="I110" s="2" t="s">
        <v>34</v>
      </c>
      <c r="J110" s="5">
        <v>11</v>
      </c>
      <c r="K110" s="6">
        <v>5244</v>
      </c>
      <c r="L110" s="6">
        <v>6526</v>
      </c>
      <c r="M110" s="6">
        <v>57684</v>
      </c>
      <c r="N110" s="6">
        <v>71786</v>
      </c>
      <c r="O110" s="11">
        <f t="shared" si="1"/>
        <v>14102</v>
      </c>
    </row>
    <row r="111" spans="1:15" ht="15.6" thickTop="1" thickBot="1" x14ac:dyDescent="0.35">
      <c r="A111" s="3">
        <v>43470</v>
      </c>
      <c r="B111" s="2" t="s">
        <v>5</v>
      </c>
      <c r="C111" s="2" t="s">
        <v>18</v>
      </c>
      <c r="D111" s="2" t="s">
        <v>25</v>
      </c>
      <c r="E111" s="2">
        <v>2019</v>
      </c>
      <c r="F111" s="2" t="s">
        <v>33</v>
      </c>
      <c r="G111" s="4">
        <v>43470</v>
      </c>
      <c r="H111" s="2" t="s">
        <v>166</v>
      </c>
      <c r="I111" s="2" t="s">
        <v>35</v>
      </c>
      <c r="J111" s="5">
        <v>31</v>
      </c>
      <c r="K111" s="6">
        <v>2404</v>
      </c>
      <c r="L111" s="6">
        <v>8190</v>
      </c>
      <c r="M111" s="6">
        <v>74524</v>
      </c>
      <c r="N111" s="6">
        <v>253890</v>
      </c>
      <c r="O111" s="11">
        <f t="shared" si="1"/>
        <v>179366</v>
      </c>
    </row>
    <row r="112" spans="1:15" ht="15.6" thickTop="1" thickBot="1" x14ac:dyDescent="0.35">
      <c r="A112" s="3">
        <v>43752</v>
      </c>
      <c r="B112" s="2" t="s">
        <v>3</v>
      </c>
      <c r="C112" s="2" t="s">
        <v>7</v>
      </c>
      <c r="D112" s="2" t="s">
        <v>25</v>
      </c>
      <c r="E112" s="2">
        <v>2019</v>
      </c>
      <c r="F112" s="2" t="s">
        <v>38</v>
      </c>
      <c r="G112" s="4">
        <v>43752</v>
      </c>
      <c r="H112" s="2" t="s">
        <v>167</v>
      </c>
      <c r="I112" s="2" t="s">
        <v>34</v>
      </c>
      <c r="J112" s="5">
        <v>71</v>
      </c>
      <c r="K112" s="6">
        <v>3166</v>
      </c>
      <c r="L112" s="6">
        <v>10114</v>
      </c>
      <c r="M112" s="6">
        <v>224786</v>
      </c>
      <c r="N112" s="6">
        <v>718094</v>
      </c>
      <c r="O112" s="11">
        <f t="shared" si="1"/>
        <v>493308</v>
      </c>
    </row>
    <row r="113" spans="1:15" ht="15.6" thickTop="1" thickBot="1" x14ac:dyDescent="0.35">
      <c r="A113" s="3">
        <v>43164</v>
      </c>
      <c r="B113" s="2" t="s">
        <v>3</v>
      </c>
      <c r="C113" s="2" t="s">
        <v>7</v>
      </c>
      <c r="D113" s="2" t="s">
        <v>26</v>
      </c>
      <c r="E113" s="2">
        <v>2018</v>
      </c>
      <c r="F113" s="2" t="s">
        <v>33</v>
      </c>
      <c r="G113" s="4">
        <v>43164</v>
      </c>
      <c r="H113" s="2" t="s">
        <v>168</v>
      </c>
      <c r="I113" s="2" t="s">
        <v>34</v>
      </c>
      <c r="J113" s="5">
        <v>24</v>
      </c>
      <c r="K113" s="6">
        <v>3716</v>
      </c>
      <c r="L113" s="6">
        <v>9601</v>
      </c>
      <c r="M113" s="6">
        <v>89184</v>
      </c>
      <c r="N113" s="6">
        <v>230424</v>
      </c>
      <c r="O113" s="11">
        <f t="shared" si="1"/>
        <v>141240</v>
      </c>
    </row>
    <row r="114" spans="1:15" ht="15.6" thickTop="1" thickBot="1" x14ac:dyDescent="0.35">
      <c r="A114" s="3">
        <v>43185</v>
      </c>
      <c r="B114" s="2" t="s">
        <v>5</v>
      </c>
      <c r="C114" s="2" t="s">
        <v>17</v>
      </c>
      <c r="D114" s="2" t="s">
        <v>27</v>
      </c>
      <c r="E114" s="2">
        <v>2018</v>
      </c>
      <c r="F114" s="2" t="s">
        <v>33</v>
      </c>
      <c r="G114" s="4">
        <v>43185</v>
      </c>
      <c r="H114" s="2" t="s">
        <v>169</v>
      </c>
      <c r="I114" s="2" t="s">
        <v>34</v>
      </c>
      <c r="J114" s="5">
        <v>71</v>
      </c>
      <c r="K114" s="6">
        <v>2078</v>
      </c>
      <c r="L114" s="6">
        <v>5351</v>
      </c>
      <c r="M114" s="6">
        <v>147538</v>
      </c>
      <c r="N114" s="6">
        <v>379921</v>
      </c>
      <c r="O114" s="11">
        <f t="shared" si="1"/>
        <v>232383</v>
      </c>
    </row>
    <row r="115" spans="1:15" ht="15.6" thickTop="1" thickBot="1" x14ac:dyDescent="0.35">
      <c r="A115" s="3">
        <v>42947</v>
      </c>
      <c r="B115" s="2" t="s">
        <v>6</v>
      </c>
      <c r="C115" s="2" t="s">
        <v>23</v>
      </c>
      <c r="D115" s="2" t="s">
        <v>25</v>
      </c>
      <c r="E115" s="2">
        <v>2017</v>
      </c>
      <c r="F115" s="2" t="s">
        <v>37</v>
      </c>
      <c r="G115" s="4">
        <v>42947</v>
      </c>
      <c r="H115" s="2" t="s">
        <v>170</v>
      </c>
      <c r="I115" s="2" t="s">
        <v>34</v>
      </c>
      <c r="J115" s="5">
        <v>56</v>
      </c>
      <c r="K115" s="6">
        <v>4311</v>
      </c>
      <c r="L115" s="6">
        <v>9462</v>
      </c>
      <c r="M115" s="6">
        <v>241416</v>
      </c>
      <c r="N115" s="6">
        <v>529872</v>
      </c>
      <c r="O115" s="11">
        <f t="shared" si="1"/>
        <v>288456</v>
      </c>
    </row>
    <row r="116" spans="1:15" ht="15.6" thickTop="1" thickBot="1" x14ac:dyDescent="0.35">
      <c r="A116" s="3">
        <v>43129</v>
      </c>
      <c r="B116" s="2" t="s">
        <v>6</v>
      </c>
      <c r="C116" s="2" t="s">
        <v>21</v>
      </c>
      <c r="D116" s="2" t="s">
        <v>25</v>
      </c>
      <c r="E116" s="2">
        <v>2018</v>
      </c>
      <c r="F116" s="2" t="s">
        <v>33</v>
      </c>
      <c r="G116" s="4">
        <v>43129</v>
      </c>
      <c r="H116" s="2" t="s">
        <v>171</v>
      </c>
      <c r="I116" s="2" t="s">
        <v>34</v>
      </c>
      <c r="J116" s="5">
        <v>73</v>
      </c>
      <c r="K116" s="6">
        <v>4469</v>
      </c>
      <c r="L116" s="6">
        <v>6101</v>
      </c>
      <c r="M116" s="6">
        <v>326237</v>
      </c>
      <c r="N116" s="6">
        <v>445373</v>
      </c>
      <c r="O116" s="11">
        <f t="shared" si="1"/>
        <v>119136</v>
      </c>
    </row>
    <row r="117" spans="1:15" ht="15.6" thickTop="1" thickBot="1" x14ac:dyDescent="0.35">
      <c r="A117" s="3">
        <v>43474</v>
      </c>
      <c r="B117" s="2" t="s">
        <v>4</v>
      </c>
      <c r="C117" s="2" t="s">
        <v>14</v>
      </c>
      <c r="D117" s="2" t="s">
        <v>24</v>
      </c>
      <c r="E117" s="2">
        <v>2019</v>
      </c>
      <c r="F117" s="2" t="s">
        <v>33</v>
      </c>
      <c r="G117" s="4">
        <v>43474</v>
      </c>
      <c r="H117" s="2" t="s">
        <v>172</v>
      </c>
      <c r="I117" s="2" t="s">
        <v>35</v>
      </c>
      <c r="J117" s="5">
        <v>88</v>
      </c>
      <c r="K117" s="6">
        <v>6206</v>
      </c>
      <c r="L117" s="6">
        <v>7283</v>
      </c>
      <c r="M117" s="6">
        <v>546128</v>
      </c>
      <c r="N117" s="6">
        <v>640904</v>
      </c>
      <c r="O117" s="11">
        <f t="shared" si="1"/>
        <v>94776</v>
      </c>
    </row>
    <row r="118" spans="1:15" ht="15.6" thickTop="1" thickBot="1" x14ac:dyDescent="0.35">
      <c r="A118" s="3">
        <v>43052</v>
      </c>
      <c r="B118" s="2" t="s">
        <v>3</v>
      </c>
      <c r="C118" s="2" t="s">
        <v>7</v>
      </c>
      <c r="D118" s="2" t="s">
        <v>26</v>
      </c>
      <c r="E118" s="2">
        <v>2017</v>
      </c>
      <c r="F118" s="2" t="s">
        <v>38</v>
      </c>
      <c r="G118" s="4">
        <v>43052</v>
      </c>
      <c r="H118" s="2" t="s">
        <v>173</v>
      </c>
      <c r="I118" s="2" t="s">
        <v>34</v>
      </c>
      <c r="J118" s="5">
        <v>78</v>
      </c>
      <c r="K118" s="6">
        <v>8085</v>
      </c>
      <c r="L118" s="6">
        <v>11865</v>
      </c>
      <c r="M118" s="6">
        <v>630630</v>
      </c>
      <c r="N118" s="6">
        <v>925470</v>
      </c>
      <c r="O118" s="11">
        <f t="shared" si="1"/>
        <v>294840</v>
      </c>
    </row>
    <row r="119" spans="1:15" ht="15.6" thickTop="1" thickBot="1" x14ac:dyDescent="0.35">
      <c r="A119" s="3">
        <v>43574</v>
      </c>
      <c r="B119" s="2" t="s">
        <v>6</v>
      </c>
      <c r="C119" s="2" t="s">
        <v>22</v>
      </c>
      <c r="D119" s="2" t="s">
        <v>24</v>
      </c>
      <c r="E119" s="2">
        <v>2019</v>
      </c>
      <c r="F119" s="2" t="s">
        <v>36</v>
      </c>
      <c r="G119" s="4">
        <v>43574</v>
      </c>
      <c r="H119" s="2" t="s">
        <v>174</v>
      </c>
      <c r="I119" s="2" t="s">
        <v>34</v>
      </c>
      <c r="J119" s="5">
        <v>61</v>
      </c>
      <c r="K119" s="6">
        <v>6848</v>
      </c>
      <c r="L119" s="6">
        <v>12769</v>
      </c>
      <c r="M119" s="6">
        <v>417728</v>
      </c>
      <c r="N119" s="6">
        <v>778909</v>
      </c>
      <c r="O119" s="11">
        <f t="shared" si="1"/>
        <v>361181</v>
      </c>
    </row>
    <row r="120" spans="1:15" ht="15.6" thickTop="1" thickBot="1" x14ac:dyDescent="0.35">
      <c r="A120" s="3">
        <v>44058</v>
      </c>
      <c r="B120" s="2" t="s">
        <v>3</v>
      </c>
      <c r="C120" s="2" t="s">
        <v>9</v>
      </c>
      <c r="D120" s="2" t="s">
        <v>26</v>
      </c>
      <c r="E120" s="2">
        <v>2020</v>
      </c>
      <c r="F120" s="2" t="s">
        <v>37</v>
      </c>
      <c r="G120" s="4">
        <v>44058</v>
      </c>
      <c r="H120" s="2" t="s">
        <v>175</v>
      </c>
      <c r="I120" s="2" t="s">
        <v>35</v>
      </c>
      <c r="J120" s="5">
        <v>74</v>
      </c>
      <c r="K120" s="6">
        <v>7735</v>
      </c>
      <c r="L120" s="6">
        <v>12773</v>
      </c>
      <c r="M120" s="6">
        <v>572390</v>
      </c>
      <c r="N120" s="6">
        <v>945202</v>
      </c>
      <c r="O120" s="11">
        <f t="shared" si="1"/>
        <v>372812</v>
      </c>
    </row>
    <row r="121" spans="1:15" ht="15.6" thickTop="1" thickBot="1" x14ac:dyDescent="0.35">
      <c r="A121" s="3">
        <v>42758</v>
      </c>
      <c r="B121" s="2" t="s">
        <v>4</v>
      </c>
      <c r="C121" s="2" t="s">
        <v>14</v>
      </c>
      <c r="D121" s="2" t="s">
        <v>27</v>
      </c>
      <c r="E121" s="2">
        <v>2017</v>
      </c>
      <c r="F121" s="2" t="s">
        <v>33</v>
      </c>
      <c r="G121" s="4">
        <v>42758</v>
      </c>
      <c r="H121" s="2" t="s">
        <v>176</v>
      </c>
      <c r="I121" s="2" t="s">
        <v>34</v>
      </c>
      <c r="J121" s="5">
        <v>89</v>
      </c>
      <c r="K121" s="6">
        <v>3640</v>
      </c>
      <c r="L121" s="6">
        <v>9701</v>
      </c>
      <c r="M121" s="6">
        <v>323960</v>
      </c>
      <c r="N121" s="6">
        <v>863389</v>
      </c>
      <c r="O121" s="11">
        <f t="shared" si="1"/>
        <v>539429</v>
      </c>
    </row>
    <row r="122" spans="1:15" ht="15.6" thickTop="1" thickBot="1" x14ac:dyDescent="0.35">
      <c r="A122" s="3">
        <v>43559</v>
      </c>
      <c r="B122" s="2" t="s">
        <v>6</v>
      </c>
      <c r="C122" s="2" t="s">
        <v>23</v>
      </c>
      <c r="D122" s="2" t="s">
        <v>27</v>
      </c>
      <c r="E122" s="2">
        <v>2019</v>
      </c>
      <c r="F122" s="2" t="s">
        <v>36</v>
      </c>
      <c r="G122" s="4">
        <v>43559</v>
      </c>
      <c r="H122" s="2" t="s">
        <v>177</v>
      </c>
      <c r="I122" s="2" t="s">
        <v>34</v>
      </c>
      <c r="J122" s="5">
        <v>88</v>
      </c>
      <c r="K122" s="6">
        <v>6404</v>
      </c>
      <c r="L122" s="6">
        <v>9307</v>
      </c>
      <c r="M122" s="6">
        <v>563552</v>
      </c>
      <c r="N122" s="6">
        <v>819016</v>
      </c>
      <c r="O122" s="11">
        <f t="shared" si="1"/>
        <v>255464</v>
      </c>
    </row>
    <row r="123" spans="1:15" ht="15.6" thickTop="1" thickBot="1" x14ac:dyDescent="0.35">
      <c r="A123" s="3">
        <v>43433</v>
      </c>
      <c r="B123" s="2" t="s">
        <v>3</v>
      </c>
      <c r="C123" s="2" t="s">
        <v>8</v>
      </c>
      <c r="D123" s="2" t="s">
        <v>25</v>
      </c>
      <c r="E123" s="2">
        <v>2018</v>
      </c>
      <c r="F123" s="2" t="s">
        <v>38</v>
      </c>
      <c r="G123" s="4">
        <v>43433</v>
      </c>
      <c r="H123" s="2" t="s">
        <v>178</v>
      </c>
      <c r="I123" s="2" t="s">
        <v>34</v>
      </c>
      <c r="J123" s="5">
        <v>70</v>
      </c>
      <c r="K123" s="6">
        <v>7980</v>
      </c>
      <c r="L123" s="6">
        <v>12390</v>
      </c>
      <c r="M123" s="6">
        <v>558600</v>
      </c>
      <c r="N123" s="6">
        <v>867300</v>
      </c>
      <c r="O123" s="11">
        <f t="shared" si="1"/>
        <v>308700</v>
      </c>
    </row>
    <row r="124" spans="1:15" ht="15.6" thickTop="1" thickBot="1" x14ac:dyDescent="0.35">
      <c r="A124" s="3">
        <v>43679</v>
      </c>
      <c r="B124" s="2" t="s">
        <v>6</v>
      </c>
      <c r="C124" s="2" t="s">
        <v>23</v>
      </c>
      <c r="D124" s="2" t="s">
        <v>24</v>
      </c>
      <c r="E124" s="2">
        <v>2019</v>
      </c>
      <c r="F124" s="2" t="s">
        <v>37</v>
      </c>
      <c r="G124" s="4">
        <v>43679</v>
      </c>
      <c r="H124" s="2" t="s">
        <v>179</v>
      </c>
      <c r="I124" s="2" t="s">
        <v>35</v>
      </c>
      <c r="J124" s="5">
        <v>49</v>
      </c>
      <c r="K124" s="6">
        <v>2441</v>
      </c>
      <c r="L124" s="6">
        <v>7445</v>
      </c>
      <c r="M124" s="6">
        <v>119609</v>
      </c>
      <c r="N124" s="6">
        <v>364805</v>
      </c>
      <c r="O124" s="11">
        <f t="shared" si="1"/>
        <v>245196</v>
      </c>
    </row>
    <row r="125" spans="1:15" ht="15.6" thickTop="1" thickBot="1" x14ac:dyDescent="0.35">
      <c r="A125" s="3">
        <v>43520</v>
      </c>
      <c r="B125" s="2" t="s">
        <v>5</v>
      </c>
      <c r="C125" s="2" t="s">
        <v>16</v>
      </c>
      <c r="D125" s="2" t="s">
        <v>26</v>
      </c>
      <c r="E125" s="2">
        <v>2019</v>
      </c>
      <c r="F125" s="2" t="s">
        <v>33</v>
      </c>
      <c r="G125" s="4">
        <v>43520</v>
      </c>
      <c r="H125" s="2" t="s">
        <v>180</v>
      </c>
      <c r="I125" s="2" t="s">
        <v>35</v>
      </c>
      <c r="J125" s="5">
        <v>64</v>
      </c>
      <c r="K125" s="6">
        <v>4886</v>
      </c>
      <c r="L125" s="6">
        <v>9332</v>
      </c>
      <c r="M125" s="6">
        <v>312704</v>
      </c>
      <c r="N125" s="6">
        <v>597248</v>
      </c>
      <c r="O125" s="11">
        <f t="shared" si="1"/>
        <v>284544</v>
      </c>
    </row>
    <row r="126" spans="1:15" ht="15.6" thickTop="1" thickBot="1" x14ac:dyDescent="0.35">
      <c r="A126" s="3">
        <v>43450</v>
      </c>
      <c r="B126" s="2" t="s">
        <v>5</v>
      </c>
      <c r="C126" s="2" t="s">
        <v>18</v>
      </c>
      <c r="D126" s="2" t="s">
        <v>27</v>
      </c>
      <c r="E126" s="2">
        <v>2018</v>
      </c>
      <c r="F126" s="2" t="s">
        <v>38</v>
      </c>
      <c r="G126" s="4">
        <v>43450</v>
      </c>
      <c r="H126" s="2" t="s">
        <v>181</v>
      </c>
      <c r="I126" s="2" t="s">
        <v>35</v>
      </c>
      <c r="J126" s="5">
        <v>74</v>
      </c>
      <c r="K126" s="6">
        <v>4777</v>
      </c>
      <c r="L126" s="6">
        <v>11521</v>
      </c>
      <c r="M126" s="6">
        <v>353498</v>
      </c>
      <c r="N126" s="6">
        <v>852554</v>
      </c>
      <c r="O126" s="11">
        <f t="shared" si="1"/>
        <v>499056</v>
      </c>
    </row>
    <row r="127" spans="1:15" ht="15.6" thickTop="1" thickBot="1" x14ac:dyDescent="0.35">
      <c r="A127" s="3">
        <v>42975</v>
      </c>
      <c r="B127" s="2" t="s">
        <v>5</v>
      </c>
      <c r="C127" s="2" t="s">
        <v>19</v>
      </c>
      <c r="D127" s="2" t="s">
        <v>25</v>
      </c>
      <c r="E127" s="2">
        <v>2017</v>
      </c>
      <c r="F127" s="2" t="s">
        <v>37</v>
      </c>
      <c r="G127" s="4">
        <v>42975</v>
      </c>
      <c r="H127" s="2" t="s">
        <v>182</v>
      </c>
      <c r="I127" s="2" t="s">
        <v>35</v>
      </c>
      <c r="J127" s="5">
        <v>69</v>
      </c>
      <c r="K127" s="6">
        <v>3823</v>
      </c>
      <c r="L127" s="6">
        <v>10470</v>
      </c>
      <c r="M127" s="6">
        <v>263787</v>
      </c>
      <c r="N127" s="6">
        <v>722430</v>
      </c>
      <c r="O127" s="11">
        <f t="shared" si="1"/>
        <v>458643</v>
      </c>
    </row>
    <row r="128" spans="1:15" ht="15.6" thickTop="1" thickBot="1" x14ac:dyDescent="0.35">
      <c r="A128" s="3">
        <v>42860</v>
      </c>
      <c r="B128" s="2" t="s">
        <v>3</v>
      </c>
      <c r="C128" s="2" t="s">
        <v>7</v>
      </c>
      <c r="D128" s="2" t="s">
        <v>26</v>
      </c>
      <c r="E128" s="2">
        <v>2017</v>
      </c>
      <c r="F128" s="2" t="s">
        <v>36</v>
      </c>
      <c r="G128" s="4">
        <v>42860</v>
      </c>
      <c r="H128" s="2" t="s">
        <v>183</v>
      </c>
      <c r="I128" s="2" t="s">
        <v>35</v>
      </c>
      <c r="J128" s="5">
        <v>87</v>
      </c>
      <c r="K128" s="6">
        <v>7284</v>
      </c>
      <c r="L128" s="6">
        <v>11074</v>
      </c>
      <c r="M128" s="6">
        <v>633708</v>
      </c>
      <c r="N128" s="6">
        <v>963438</v>
      </c>
      <c r="O128" s="11">
        <f t="shared" si="1"/>
        <v>329730</v>
      </c>
    </row>
    <row r="129" spans="1:15" ht="15.6" thickTop="1" thickBot="1" x14ac:dyDescent="0.35">
      <c r="A129" s="3">
        <v>43922</v>
      </c>
      <c r="B129" s="2" t="s">
        <v>5</v>
      </c>
      <c r="C129" s="2" t="s">
        <v>18</v>
      </c>
      <c r="D129" s="2" t="s">
        <v>26</v>
      </c>
      <c r="E129" s="2">
        <v>2020</v>
      </c>
      <c r="F129" s="2" t="s">
        <v>36</v>
      </c>
      <c r="G129" s="4">
        <v>43922</v>
      </c>
      <c r="H129" s="2" t="s">
        <v>184</v>
      </c>
      <c r="I129" s="2" t="s">
        <v>35</v>
      </c>
      <c r="J129" s="5">
        <v>60</v>
      </c>
      <c r="K129" s="6">
        <v>4852</v>
      </c>
      <c r="L129" s="6">
        <v>8286</v>
      </c>
      <c r="M129" s="6">
        <v>291120</v>
      </c>
      <c r="N129" s="6">
        <v>497160</v>
      </c>
      <c r="O129" s="11">
        <f t="shared" si="1"/>
        <v>206040</v>
      </c>
    </row>
    <row r="130" spans="1:15" ht="15.6" thickTop="1" thickBot="1" x14ac:dyDescent="0.35">
      <c r="A130" s="3">
        <v>43660</v>
      </c>
      <c r="B130" s="2" t="s">
        <v>6</v>
      </c>
      <c r="C130" s="2" t="s">
        <v>20</v>
      </c>
      <c r="D130" s="2" t="s">
        <v>27</v>
      </c>
      <c r="E130" s="2">
        <v>2019</v>
      </c>
      <c r="F130" s="2" t="s">
        <v>37</v>
      </c>
      <c r="G130" s="4">
        <v>43660</v>
      </c>
      <c r="H130" s="2" t="s">
        <v>185</v>
      </c>
      <c r="I130" s="2" t="s">
        <v>35</v>
      </c>
      <c r="J130" s="5">
        <v>21</v>
      </c>
      <c r="K130" s="6">
        <v>5033</v>
      </c>
      <c r="L130" s="6">
        <v>8549</v>
      </c>
      <c r="M130" s="6">
        <v>105693</v>
      </c>
      <c r="N130" s="6">
        <v>179529</v>
      </c>
      <c r="O130" s="11">
        <f t="shared" si="1"/>
        <v>73836</v>
      </c>
    </row>
    <row r="131" spans="1:15" ht="15.6" thickTop="1" thickBot="1" x14ac:dyDescent="0.35">
      <c r="A131" s="3">
        <v>43556</v>
      </c>
      <c r="B131" s="2" t="s">
        <v>4</v>
      </c>
      <c r="C131" s="2" t="s">
        <v>12</v>
      </c>
      <c r="D131" s="2" t="s">
        <v>25</v>
      </c>
      <c r="E131" s="2">
        <v>2019</v>
      </c>
      <c r="F131" s="2" t="s">
        <v>36</v>
      </c>
      <c r="G131" s="4">
        <v>43556</v>
      </c>
      <c r="H131" s="2" t="s">
        <v>186</v>
      </c>
      <c r="I131" s="2" t="s">
        <v>35</v>
      </c>
      <c r="J131" s="5">
        <v>36</v>
      </c>
      <c r="K131" s="6">
        <v>7002</v>
      </c>
      <c r="L131" s="6">
        <v>12112</v>
      </c>
      <c r="M131" s="6">
        <v>252072</v>
      </c>
      <c r="N131" s="6">
        <v>436032</v>
      </c>
      <c r="O131" s="11">
        <f t="shared" ref="O131:O194" si="2">N131-M131</f>
        <v>183960</v>
      </c>
    </row>
    <row r="132" spans="1:15" ht="15.6" thickTop="1" thickBot="1" x14ac:dyDescent="0.35">
      <c r="A132" s="3">
        <v>43791</v>
      </c>
      <c r="B132" s="2" t="s">
        <v>4</v>
      </c>
      <c r="C132" s="2" t="s">
        <v>15</v>
      </c>
      <c r="D132" s="2" t="s">
        <v>27</v>
      </c>
      <c r="E132" s="2">
        <v>2019</v>
      </c>
      <c r="F132" s="2" t="s">
        <v>38</v>
      </c>
      <c r="G132" s="4">
        <v>43791</v>
      </c>
      <c r="H132" s="2" t="s">
        <v>187</v>
      </c>
      <c r="I132" s="2" t="s">
        <v>34</v>
      </c>
      <c r="J132" s="5">
        <v>77</v>
      </c>
      <c r="K132" s="6">
        <v>6660</v>
      </c>
      <c r="L132" s="6">
        <v>10680</v>
      </c>
      <c r="M132" s="6">
        <v>512820</v>
      </c>
      <c r="N132" s="6">
        <v>822360</v>
      </c>
      <c r="O132" s="11">
        <f t="shared" si="2"/>
        <v>309540</v>
      </c>
    </row>
    <row r="133" spans="1:15" ht="15.6" thickTop="1" thickBot="1" x14ac:dyDescent="0.35">
      <c r="A133" s="3">
        <v>43230</v>
      </c>
      <c r="B133" s="2" t="s">
        <v>6</v>
      </c>
      <c r="C133" s="2" t="s">
        <v>22</v>
      </c>
      <c r="D133" s="2" t="s">
        <v>26</v>
      </c>
      <c r="E133" s="2">
        <v>2018</v>
      </c>
      <c r="F133" s="2" t="s">
        <v>36</v>
      </c>
      <c r="G133" s="4">
        <v>43230</v>
      </c>
      <c r="H133" s="2" t="s">
        <v>188</v>
      </c>
      <c r="I133" s="2" t="s">
        <v>35</v>
      </c>
      <c r="J133" s="5">
        <v>27</v>
      </c>
      <c r="K133" s="6">
        <v>3464</v>
      </c>
      <c r="L133" s="6">
        <v>7566</v>
      </c>
      <c r="M133" s="6">
        <v>93528</v>
      </c>
      <c r="N133" s="6">
        <v>204282</v>
      </c>
      <c r="O133" s="11">
        <f t="shared" si="2"/>
        <v>110754</v>
      </c>
    </row>
    <row r="134" spans="1:15" ht="15.6" thickTop="1" thickBot="1" x14ac:dyDescent="0.35">
      <c r="A134" s="3">
        <v>43205</v>
      </c>
      <c r="B134" s="2" t="s">
        <v>5</v>
      </c>
      <c r="C134" s="2" t="s">
        <v>17</v>
      </c>
      <c r="D134" s="2" t="s">
        <v>25</v>
      </c>
      <c r="E134" s="2">
        <v>2018</v>
      </c>
      <c r="F134" s="2" t="s">
        <v>36</v>
      </c>
      <c r="G134" s="4">
        <v>43205</v>
      </c>
      <c r="H134" s="2" t="s">
        <v>189</v>
      </c>
      <c r="I134" s="2" t="s">
        <v>34</v>
      </c>
      <c r="J134" s="5">
        <v>97</v>
      </c>
      <c r="K134" s="6">
        <v>8856</v>
      </c>
      <c r="L134" s="6">
        <v>13754</v>
      </c>
      <c r="M134" s="6">
        <v>859032</v>
      </c>
      <c r="N134" s="6">
        <v>1334138</v>
      </c>
      <c r="O134" s="11">
        <f t="shared" si="2"/>
        <v>475106</v>
      </c>
    </row>
    <row r="135" spans="1:15" ht="15.6" thickTop="1" thickBot="1" x14ac:dyDescent="0.35">
      <c r="A135" s="3">
        <v>43476</v>
      </c>
      <c r="B135" s="2" t="s">
        <v>4</v>
      </c>
      <c r="C135" s="2" t="s">
        <v>12</v>
      </c>
      <c r="D135" s="2" t="s">
        <v>25</v>
      </c>
      <c r="E135" s="2">
        <v>2019</v>
      </c>
      <c r="F135" s="2" t="s">
        <v>33</v>
      </c>
      <c r="G135" s="4">
        <v>43476</v>
      </c>
      <c r="H135" s="2" t="s">
        <v>190</v>
      </c>
      <c r="I135" s="2" t="s">
        <v>35</v>
      </c>
      <c r="J135" s="5">
        <v>98</v>
      </c>
      <c r="K135" s="6">
        <v>8331</v>
      </c>
      <c r="L135" s="6">
        <v>12954</v>
      </c>
      <c r="M135" s="6">
        <v>816438</v>
      </c>
      <c r="N135" s="6">
        <v>1269492</v>
      </c>
      <c r="O135" s="11">
        <f t="shared" si="2"/>
        <v>453054</v>
      </c>
    </row>
    <row r="136" spans="1:15" ht="15.6" thickTop="1" thickBot="1" x14ac:dyDescent="0.35">
      <c r="A136" s="3">
        <v>43737</v>
      </c>
      <c r="B136" s="2" t="s">
        <v>6</v>
      </c>
      <c r="C136" s="2" t="s">
        <v>21</v>
      </c>
      <c r="D136" s="2" t="s">
        <v>25</v>
      </c>
      <c r="E136" s="2">
        <v>2019</v>
      </c>
      <c r="F136" s="2" t="s">
        <v>37</v>
      </c>
      <c r="G136" s="4">
        <v>43737</v>
      </c>
      <c r="H136" s="2" t="s">
        <v>191</v>
      </c>
      <c r="I136" s="2" t="s">
        <v>35</v>
      </c>
      <c r="J136" s="5">
        <v>27</v>
      </c>
      <c r="K136" s="6">
        <v>4042</v>
      </c>
      <c r="L136" s="6">
        <v>6051</v>
      </c>
      <c r="M136" s="6">
        <v>109134</v>
      </c>
      <c r="N136" s="6">
        <v>163377</v>
      </c>
      <c r="O136" s="11">
        <f t="shared" si="2"/>
        <v>54243</v>
      </c>
    </row>
    <row r="137" spans="1:15" ht="15.6" thickTop="1" thickBot="1" x14ac:dyDescent="0.35">
      <c r="A137" s="3">
        <v>42822</v>
      </c>
      <c r="B137" s="2" t="s">
        <v>3</v>
      </c>
      <c r="C137" s="2" t="s">
        <v>9</v>
      </c>
      <c r="D137" s="2" t="s">
        <v>27</v>
      </c>
      <c r="E137" s="2">
        <v>2017</v>
      </c>
      <c r="F137" s="2" t="s">
        <v>33</v>
      </c>
      <c r="G137" s="4">
        <v>42822</v>
      </c>
      <c r="H137" s="2" t="s">
        <v>192</v>
      </c>
      <c r="I137" s="2" t="s">
        <v>35</v>
      </c>
      <c r="J137" s="5">
        <v>55</v>
      </c>
      <c r="K137" s="6">
        <v>6553</v>
      </c>
      <c r="L137" s="6">
        <v>11228</v>
      </c>
      <c r="M137" s="6">
        <v>360415</v>
      </c>
      <c r="N137" s="6">
        <v>617540</v>
      </c>
      <c r="O137" s="11">
        <f t="shared" si="2"/>
        <v>257125</v>
      </c>
    </row>
    <row r="138" spans="1:15" ht="15.6" thickTop="1" thickBot="1" x14ac:dyDescent="0.35">
      <c r="A138" s="3">
        <v>42833</v>
      </c>
      <c r="B138" s="2" t="s">
        <v>6</v>
      </c>
      <c r="C138" s="2" t="s">
        <v>21</v>
      </c>
      <c r="D138" s="2" t="s">
        <v>24</v>
      </c>
      <c r="E138" s="2">
        <v>2017</v>
      </c>
      <c r="F138" s="2" t="s">
        <v>36</v>
      </c>
      <c r="G138" s="4">
        <v>42833</v>
      </c>
      <c r="H138" s="2" t="s">
        <v>193</v>
      </c>
      <c r="I138" s="2" t="s">
        <v>34</v>
      </c>
      <c r="J138" s="5">
        <v>56</v>
      </c>
      <c r="K138" s="6">
        <v>2108</v>
      </c>
      <c r="L138" s="6">
        <v>5891</v>
      </c>
      <c r="M138" s="6">
        <v>118048</v>
      </c>
      <c r="N138" s="6">
        <v>329896</v>
      </c>
      <c r="O138" s="11">
        <f t="shared" si="2"/>
        <v>211848</v>
      </c>
    </row>
    <row r="139" spans="1:15" ht="15.6" thickTop="1" thickBot="1" x14ac:dyDescent="0.35">
      <c r="A139" s="3">
        <v>43350</v>
      </c>
      <c r="B139" s="2" t="s">
        <v>3</v>
      </c>
      <c r="C139" s="2" t="s">
        <v>9</v>
      </c>
      <c r="D139" s="2" t="s">
        <v>27</v>
      </c>
      <c r="E139" s="2">
        <v>2018</v>
      </c>
      <c r="F139" s="2" t="s">
        <v>37</v>
      </c>
      <c r="G139" s="4">
        <v>43350</v>
      </c>
      <c r="H139" s="2" t="s">
        <v>194</v>
      </c>
      <c r="I139" s="2" t="s">
        <v>34</v>
      </c>
      <c r="J139" s="5">
        <v>69</v>
      </c>
      <c r="K139" s="6">
        <v>4106</v>
      </c>
      <c r="L139" s="6">
        <v>9609</v>
      </c>
      <c r="M139" s="6">
        <v>283314</v>
      </c>
      <c r="N139" s="6">
        <v>663021</v>
      </c>
      <c r="O139" s="11">
        <f t="shared" si="2"/>
        <v>379707</v>
      </c>
    </row>
    <row r="140" spans="1:15" ht="15.6" thickTop="1" thickBot="1" x14ac:dyDescent="0.35">
      <c r="A140" s="3">
        <v>43193</v>
      </c>
      <c r="B140" s="2" t="s">
        <v>3</v>
      </c>
      <c r="C140" s="2" t="s">
        <v>8</v>
      </c>
      <c r="D140" s="2" t="s">
        <v>25</v>
      </c>
      <c r="E140" s="2">
        <v>2018</v>
      </c>
      <c r="F140" s="2" t="s">
        <v>36</v>
      </c>
      <c r="G140" s="4">
        <v>43193</v>
      </c>
      <c r="H140" s="2" t="s">
        <v>195</v>
      </c>
      <c r="I140" s="2" t="s">
        <v>35</v>
      </c>
      <c r="J140" s="5">
        <v>50</v>
      </c>
      <c r="K140" s="6">
        <v>2781</v>
      </c>
      <c r="L140" s="6">
        <v>5688</v>
      </c>
      <c r="M140" s="6">
        <v>139050</v>
      </c>
      <c r="N140" s="6">
        <v>284400</v>
      </c>
      <c r="O140" s="11">
        <f t="shared" si="2"/>
        <v>145350</v>
      </c>
    </row>
    <row r="141" spans="1:15" ht="15.6" thickTop="1" thickBot="1" x14ac:dyDescent="0.35">
      <c r="A141" s="3">
        <v>44096</v>
      </c>
      <c r="B141" s="2" t="s">
        <v>6</v>
      </c>
      <c r="C141" s="2" t="s">
        <v>20</v>
      </c>
      <c r="D141" s="2" t="s">
        <v>25</v>
      </c>
      <c r="E141" s="2">
        <v>2020</v>
      </c>
      <c r="F141" s="2" t="s">
        <v>37</v>
      </c>
      <c r="G141" s="4">
        <v>44096</v>
      </c>
      <c r="H141" s="2" t="s">
        <v>196</v>
      </c>
      <c r="I141" s="2" t="s">
        <v>34</v>
      </c>
      <c r="J141" s="5">
        <v>75</v>
      </c>
      <c r="K141" s="6">
        <v>2903</v>
      </c>
      <c r="L141" s="6">
        <v>9307</v>
      </c>
      <c r="M141" s="6">
        <v>217725</v>
      </c>
      <c r="N141" s="6">
        <v>698025</v>
      </c>
      <c r="O141" s="11">
        <f t="shared" si="2"/>
        <v>480300</v>
      </c>
    </row>
    <row r="142" spans="1:15" ht="15.6" thickTop="1" thickBot="1" x14ac:dyDescent="0.35">
      <c r="A142" s="3">
        <v>43856</v>
      </c>
      <c r="B142" s="2" t="s">
        <v>4</v>
      </c>
      <c r="C142" s="2" t="s">
        <v>12</v>
      </c>
      <c r="D142" s="2" t="s">
        <v>24</v>
      </c>
      <c r="E142" s="2">
        <v>2020</v>
      </c>
      <c r="F142" s="2" t="s">
        <v>33</v>
      </c>
      <c r="G142" s="4">
        <v>43856</v>
      </c>
      <c r="H142" s="2" t="s">
        <v>197</v>
      </c>
      <c r="I142" s="2" t="s">
        <v>34</v>
      </c>
      <c r="J142" s="5">
        <v>48</v>
      </c>
      <c r="K142" s="6">
        <v>3350</v>
      </c>
      <c r="L142" s="6">
        <v>6067</v>
      </c>
      <c r="M142" s="6">
        <v>160800</v>
      </c>
      <c r="N142" s="6">
        <v>291216</v>
      </c>
      <c r="O142" s="11">
        <f t="shared" si="2"/>
        <v>130416</v>
      </c>
    </row>
    <row r="143" spans="1:15" ht="15.6" thickTop="1" thickBot="1" x14ac:dyDescent="0.35">
      <c r="A143" s="3">
        <v>42742</v>
      </c>
      <c r="B143" s="2" t="s">
        <v>4</v>
      </c>
      <c r="C143" s="2" t="s">
        <v>14</v>
      </c>
      <c r="D143" s="2" t="s">
        <v>27</v>
      </c>
      <c r="E143" s="2">
        <v>2017</v>
      </c>
      <c r="F143" s="2" t="s">
        <v>33</v>
      </c>
      <c r="G143" s="4">
        <v>42742</v>
      </c>
      <c r="H143" s="2" t="s">
        <v>198</v>
      </c>
      <c r="I143" s="2" t="s">
        <v>34</v>
      </c>
      <c r="J143" s="5">
        <v>69</v>
      </c>
      <c r="K143" s="6">
        <v>8186</v>
      </c>
      <c r="L143" s="6">
        <v>14453</v>
      </c>
      <c r="M143" s="6">
        <v>564834</v>
      </c>
      <c r="N143" s="6">
        <v>997257</v>
      </c>
      <c r="O143" s="11">
        <f t="shared" si="2"/>
        <v>432423</v>
      </c>
    </row>
    <row r="144" spans="1:15" ht="15.6" thickTop="1" thickBot="1" x14ac:dyDescent="0.35">
      <c r="A144" s="3">
        <v>42968</v>
      </c>
      <c r="B144" s="2" t="s">
        <v>6</v>
      </c>
      <c r="C144" s="2" t="s">
        <v>20</v>
      </c>
      <c r="D144" s="2" t="s">
        <v>24</v>
      </c>
      <c r="E144" s="2">
        <v>2017</v>
      </c>
      <c r="F144" s="2" t="s">
        <v>37</v>
      </c>
      <c r="G144" s="4">
        <v>42968</v>
      </c>
      <c r="H144" s="2" t="s">
        <v>199</v>
      </c>
      <c r="I144" s="2" t="s">
        <v>35</v>
      </c>
      <c r="J144" s="5">
        <v>22</v>
      </c>
      <c r="K144" s="6">
        <v>6324</v>
      </c>
      <c r="L144" s="6">
        <v>10660</v>
      </c>
      <c r="M144" s="6">
        <v>139128</v>
      </c>
      <c r="N144" s="6">
        <v>234520</v>
      </c>
      <c r="O144" s="11">
        <f t="shared" si="2"/>
        <v>95392</v>
      </c>
    </row>
    <row r="145" spans="1:15" ht="15.6" thickTop="1" thickBot="1" x14ac:dyDescent="0.35">
      <c r="A145" s="3">
        <v>43500</v>
      </c>
      <c r="B145" s="2" t="s">
        <v>5</v>
      </c>
      <c r="C145" s="2" t="s">
        <v>16</v>
      </c>
      <c r="D145" s="2" t="s">
        <v>27</v>
      </c>
      <c r="E145" s="2">
        <v>2019</v>
      </c>
      <c r="F145" s="2" t="s">
        <v>33</v>
      </c>
      <c r="G145" s="4">
        <v>43500</v>
      </c>
      <c r="H145" s="2" t="s">
        <v>200</v>
      </c>
      <c r="I145" s="2" t="s">
        <v>35</v>
      </c>
      <c r="J145" s="5">
        <v>83</v>
      </c>
      <c r="K145" s="6">
        <v>3629</v>
      </c>
      <c r="L145" s="6">
        <v>7507</v>
      </c>
      <c r="M145" s="6">
        <v>301207</v>
      </c>
      <c r="N145" s="6">
        <v>623081</v>
      </c>
      <c r="O145" s="11">
        <f t="shared" si="2"/>
        <v>321874</v>
      </c>
    </row>
    <row r="146" spans="1:15" ht="15.6" thickTop="1" thickBot="1" x14ac:dyDescent="0.35">
      <c r="A146" s="3">
        <v>43126</v>
      </c>
      <c r="B146" s="2" t="s">
        <v>4</v>
      </c>
      <c r="C146" s="2" t="s">
        <v>14</v>
      </c>
      <c r="D146" s="2" t="s">
        <v>27</v>
      </c>
      <c r="E146" s="2">
        <v>2018</v>
      </c>
      <c r="F146" s="2" t="s">
        <v>33</v>
      </c>
      <c r="G146" s="4">
        <v>43126</v>
      </c>
      <c r="H146" s="2" t="s">
        <v>201</v>
      </c>
      <c r="I146" s="2" t="s">
        <v>34</v>
      </c>
      <c r="J146" s="5">
        <v>22</v>
      </c>
      <c r="K146" s="6">
        <v>3664</v>
      </c>
      <c r="L146" s="6">
        <v>10650</v>
      </c>
      <c r="M146" s="6">
        <v>80608</v>
      </c>
      <c r="N146" s="6">
        <v>234300</v>
      </c>
      <c r="O146" s="11">
        <f t="shared" si="2"/>
        <v>153692</v>
      </c>
    </row>
    <row r="147" spans="1:15" ht="15.6" thickTop="1" thickBot="1" x14ac:dyDescent="0.35">
      <c r="A147" s="3">
        <v>43214</v>
      </c>
      <c r="B147" s="2" t="s">
        <v>6</v>
      </c>
      <c r="C147" s="2" t="s">
        <v>22</v>
      </c>
      <c r="D147" s="2" t="s">
        <v>26</v>
      </c>
      <c r="E147" s="2">
        <v>2018</v>
      </c>
      <c r="F147" s="2" t="s">
        <v>36</v>
      </c>
      <c r="G147" s="4">
        <v>43214</v>
      </c>
      <c r="H147" s="2" t="s">
        <v>202</v>
      </c>
      <c r="I147" s="2" t="s">
        <v>35</v>
      </c>
      <c r="J147" s="5">
        <v>51</v>
      </c>
      <c r="K147" s="6">
        <v>5910</v>
      </c>
      <c r="L147" s="6">
        <v>9327</v>
      </c>
      <c r="M147" s="6">
        <v>301410</v>
      </c>
      <c r="N147" s="6">
        <v>475677</v>
      </c>
      <c r="O147" s="11">
        <f t="shared" si="2"/>
        <v>174267</v>
      </c>
    </row>
    <row r="148" spans="1:15" ht="15.6" thickTop="1" thickBot="1" x14ac:dyDescent="0.35">
      <c r="A148" s="3">
        <v>43538</v>
      </c>
      <c r="B148" s="2" t="s">
        <v>3</v>
      </c>
      <c r="C148" s="2" t="s">
        <v>9</v>
      </c>
      <c r="D148" s="2" t="s">
        <v>25</v>
      </c>
      <c r="E148" s="2">
        <v>2019</v>
      </c>
      <c r="F148" s="2" t="s">
        <v>33</v>
      </c>
      <c r="G148" s="4">
        <v>43538</v>
      </c>
      <c r="H148" s="2" t="s">
        <v>203</v>
      </c>
      <c r="I148" s="2" t="s">
        <v>34</v>
      </c>
      <c r="J148" s="5">
        <v>27</v>
      </c>
      <c r="K148" s="6">
        <v>3819</v>
      </c>
      <c r="L148" s="6">
        <v>9209</v>
      </c>
      <c r="M148" s="6">
        <v>103113</v>
      </c>
      <c r="N148" s="6">
        <v>248643</v>
      </c>
      <c r="O148" s="11">
        <f t="shared" si="2"/>
        <v>145530</v>
      </c>
    </row>
    <row r="149" spans="1:15" ht="15.6" thickTop="1" thickBot="1" x14ac:dyDescent="0.35">
      <c r="A149" s="3">
        <v>42828</v>
      </c>
      <c r="B149" s="2" t="s">
        <v>5</v>
      </c>
      <c r="C149" s="2" t="s">
        <v>16</v>
      </c>
      <c r="D149" s="2" t="s">
        <v>27</v>
      </c>
      <c r="E149" s="2">
        <v>2017</v>
      </c>
      <c r="F149" s="2" t="s">
        <v>36</v>
      </c>
      <c r="G149" s="4">
        <v>42828</v>
      </c>
      <c r="H149" s="2" t="s">
        <v>204</v>
      </c>
      <c r="I149" s="2" t="s">
        <v>34</v>
      </c>
      <c r="J149" s="5">
        <v>29</v>
      </c>
      <c r="K149" s="6">
        <v>6329</v>
      </c>
      <c r="L149" s="6">
        <v>10590</v>
      </c>
      <c r="M149" s="6">
        <v>183541</v>
      </c>
      <c r="N149" s="6">
        <v>307110</v>
      </c>
      <c r="O149" s="11">
        <f t="shared" si="2"/>
        <v>123569</v>
      </c>
    </row>
    <row r="150" spans="1:15" ht="15.6" thickTop="1" thickBot="1" x14ac:dyDescent="0.35">
      <c r="A150" s="3">
        <v>44009</v>
      </c>
      <c r="B150" s="2" t="s">
        <v>6</v>
      </c>
      <c r="C150" s="2" t="s">
        <v>21</v>
      </c>
      <c r="D150" s="2" t="s">
        <v>25</v>
      </c>
      <c r="E150" s="2">
        <v>2020</v>
      </c>
      <c r="F150" s="2" t="s">
        <v>36</v>
      </c>
      <c r="G150" s="4">
        <v>44009</v>
      </c>
      <c r="H150" s="2" t="s">
        <v>205</v>
      </c>
      <c r="I150" s="2" t="s">
        <v>34</v>
      </c>
      <c r="J150" s="5">
        <v>93</v>
      </c>
      <c r="K150" s="6">
        <v>4074</v>
      </c>
      <c r="L150" s="6">
        <v>8829</v>
      </c>
      <c r="M150" s="6">
        <v>378882</v>
      </c>
      <c r="N150" s="6">
        <v>821097</v>
      </c>
      <c r="O150" s="11">
        <f t="shared" si="2"/>
        <v>442215</v>
      </c>
    </row>
    <row r="151" spans="1:15" ht="15.6" thickTop="1" thickBot="1" x14ac:dyDescent="0.35">
      <c r="A151" s="3">
        <v>43725</v>
      </c>
      <c r="B151" s="2" t="s">
        <v>4</v>
      </c>
      <c r="C151" s="2" t="s">
        <v>13</v>
      </c>
      <c r="D151" s="2" t="s">
        <v>25</v>
      </c>
      <c r="E151" s="2">
        <v>2019</v>
      </c>
      <c r="F151" s="2" t="s">
        <v>37</v>
      </c>
      <c r="G151" s="4">
        <v>43725</v>
      </c>
      <c r="H151" s="2" t="s">
        <v>206</v>
      </c>
      <c r="I151" s="2" t="s">
        <v>34</v>
      </c>
      <c r="J151" s="5">
        <v>92</v>
      </c>
      <c r="K151" s="6">
        <v>4639</v>
      </c>
      <c r="L151" s="6">
        <v>9022</v>
      </c>
      <c r="M151" s="6">
        <v>426788</v>
      </c>
      <c r="N151" s="6">
        <v>830024</v>
      </c>
      <c r="O151" s="11">
        <f t="shared" si="2"/>
        <v>403236</v>
      </c>
    </row>
    <row r="152" spans="1:15" ht="15.6" thickTop="1" thickBot="1" x14ac:dyDescent="0.35">
      <c r="A152" s="3">
        <v>43884</v>
      </c>
      <c r="B152" s="2" t="s">
        <v>6</v>
      </c>
      <c r="C152" s="2" t="s">
        <v>20</v>
      </c>
      <c r="D152" s="2" t="s">
        <v>27</v>
      </c>
      <c r="E152" s="2">
        <v>2020</v>
      </c>
      <c r="F152" s="2" t="s">
        <v>33</v>
      </c>
      <c r="G152" s="4">
        <v>43884</v>
      </c>
      <c r="H152" s="2" t="s">
        <v>207</v>
      </c>
      <c r="I152" s="2" t="s">
        <v>35</v>
      </c>
      <c r="J152" s="5">
        <v>43</v>
      </c>
      <c r="K152" s="6">
        <v>5665</v>
      </c>
      <c r="L152" s="6">
        <v>11019</v>
      </c>
      <c r="M152" s="6">
        <v>243595</v>
      </c>
      <c r="N152" s="6">
        <v>473817</v>
      </c>
      <c r="O152" s="11">
        <f t="shared" si="2"/>
        <v>230222</v>
      </c>
    </row>
    <row r="153" spans="1:15" ht="15.6" thickTop="1" thickBot="1" x14ac:dyDescent="0.35">
      <c r="A153" s="3">
        <v>43037</v>
      </c>
      <c r="B153" s="2" t="s">
        <v>5</v>
      </c>
      <c r="C153" s="2" t="s">
        <v>17</v>
      </c>
      <c r="D153" s="2" t="s">
        <v>24</v>
      </c>
      <c r="E153" s="2">
        <v>2017</v>
      </c>
      <c r="F153" s="2" t="s">
        <v>38</v>
      </c>
      <c r="G153" s="4">
        <v>43037</v>
      </c>
      <c r="H153" s="2" t="s">
        <v>208</v>
      </c>
      <c r="I153" s="2" t="s">
        <v>34</v>
      </c>
      <c r="J153" s="5">
        <v>37</v>
      </c>
      <c r="K153" s="6">
        <v>5509</v>
      </c>
      <c r="L153" s="6">
        <v>9995</v>
      </c>
      <c r="M153" s="6">
        <v>203833</v>
      </c>
      <c r="N153" s="6">
        <v>369815</v>
      </c>
      <c r="O153" s="11">
        <f t="shared" si="2"/>
        <v>165982</v>
      </c>
    </row>
    <row r="154" spans="1:15" ht="15.6" thickTop="1" thickBot="1" x14ac:dyDescent="0.35">
      <c r="A154" s="3">
        <v>43676</v>
      </c>
      <c r="B154" s="2" t="s">
        <v>6</v>
      </c>
      <c r="C154" s="2" t="s">
        <v>20</v>
      </c>
      <c r="D154" s="2" t="s">
        <v>27</v>
      </c>
      <c r="E154" s="2">
        <v>2019</v>
      </c>
      <c r="F154" s="2" t="s">
        <v>37</v>
      </c>
      <c r="G154" s="4">
        <v>43676</v>
      </c>
      <c r="H154" s="2" t="s">
        <v>209</v>
      </c>
      <c r="I154" s="2" t="s">
        <v>35</v>
      </c>
      <c r="J154" s="5">
        <v>96</v>
      </c>
      <c r="K154" s="6">
        <v>2090</v>
      </c>
      <c r="L154" s="6">
        <v>6973</v>
      </c>
      <c r="M154" s="6">
        <v>200640</v>
      </c>
      <c r="N154" s="6">
        <v>669408</v>
      </c>
      <c r="O154" s="11">
        <f t="shared" si="2"/>
        <v>468768</v>
      </c>
    </row>
    <row r="155" spans="1:15" ht="15.6" thickTop="1" thickBot="1" x14ac:dyDescent="0.35">
      <c r="A155" s="3">
        <v>44129</v>
      </c>
      <c r="B155" s="2" t="s">
        <v>4</v>
      </c>
      <c r="C155" s="2" t="s">
        <v>13</v>
      </c>
      <c r="D155" s="2" t="s">
        <v>27</v>
      </c>
      <c r="E155" s="2">
        <v>2020</v>
      </c>
      <c r="F155" s="2" t="s">
        <v>38</v>
      </c>
      <c r="G155" s="4">
        <v>44129</v>
      </c>
      <c r="H155" s="2" t="s">
        <v>210</v>
      </c>
      <c r="I155" s="2" t="s">
        <v>34</v>
      </c>
      <c r="J155" s="5">
        <v>76</v>
      </c>
      <c r="K155" s="6">
        <v>2269</v>
      </c>
      <c r="L155" s="6">
        <v>7909</v>
      </c>
      <c r="M155" s="6">
        <v>172444</v>
      </c>
      <c r="N155" s="6">
        <v>601084</v>
      </c>
      <c r="O155" s="11">
        <f t="shared" si="2"/>
        <v>428640</v>
      </c>
    </row>
    <row r="156" spans="1:15" ht="15.6" thickTop="1" thickBot="1" x14ac:dyDescent="0.35">
      <c r="A156" s="3">
        <v>43291</v>
      </c>
      <c r="B156" s="2" t="s">
        <v>6</v>
      </c>
      <c r="C156" s="2" t="s">
        <v>23</v>
      </c>
      <c r="D156" s="2" t="s">
        <v>26</v>
      </c>
      <c r="E156" s="2">
        <v>2018</v>
      </c>
      <c r="F156" s="2" t="s">
        <v>37</v>
      </c>
      <c r="G156" s="4">
        <v>43291</v>
      </c>
      <c r="H156" s="2" t="s">
        <v>211</v>
      </c>
      <c r="I156" s="2" t="s">
        <v>34</v>
      </c>
      <c r="J156" s="5">
        <v>47</v>
      </c>
      <c r="K156" s="6">
        <v>3003</v>
      </c>
      <c r="L156" s="6">
        <v>6887</v>
      </c>
      <c r="M156" s="6">
        <v>141141</v>
      </c>
      <c r="N156" s="6">
        <v>323689</v>
      </c>
      <c r="O156" s="11">
        <f t="shared" si="2"/>
        <v>182548</v>
      </c>
    </row>
    <row r="157" spans="1:15" ht="15.6" thickTop="1" thickBot="1" x14ac:dyDescent="0.35">
      <c r="A157" s="3">
        <v>42885</v>
      </c>
      <c r="B157" s="2" t="s">
        <v>3</v>
      </c>
      <c r="C157" s="2" t="s">
        <v>8</v>
      </c>
      <c r="D157" s="2" t="s">
        <v>24</v>
      </c>
      <c r="E157" s="2">
        <v>2017</v>
      </c>
      <c r="F157" s="2" t="s">
        <v>36</v>
      </c>
      <c r="G157" s="4">
        <v>42885</v>
      </c>
      <c r="H157" s="2" t="s">
        <v>212</v>
      </c>
      <c r="I157" s="2" t="s">
        <v>35</v>
      </c>
      <c r="J157" s="5">
        <v>48</v>
      </c>
      <c r="K157" s="6">
        <v>4382</v>
      </c>
      <c r="L157" s="6">
        <v>10080</v>
      </c>
      <c r="M157" s="6">
        <v>210336</v>
      </c>
      <c r="N157" s="6">
        <v>483840</v>
      </c>
      <c r="O157" s="11">
        <f t="shared" si="2"/>
        <v>273504</v>
      </c>
    </row>
    <row r="158" spans="1:15" ht="15.6" thickTop="1" thickBot="1" x14ac:dyDescent="0.35">
      <c r="A158" s="3">
        <v>43970</v>
      </c>
      <c r="B158" s="2" t="s">
        <v>6</v>
      </c>
      <c r="C158" s="2" t="s">
        <v>22</v>
      </c>
      <c r="D158" s="2" t="s">
        <v>27</v>
      </c>
      <c r="E158" s="2">
        <v>2020</v>
      </c>
      <c r="F158" s="2" t="s">
        <v>36</v>
      </c>
      <c r="G158" s="4">
        <v>43970</v>
      </c>
      <c r="H158" s="2" t="s">
        <v>213</v>
      </c>
      <c r="I158" s="2" t="s">
        <v>34</v>
      </c>
      <c r="J158" s="5">
        <v>72</v>
      </c>
      <c r="K158" s="6">
        <v>3848</v>
      </c>
      <c r="L158" s="6">
        <v>9871</v>
      </c>
      <c r="M158" s="6">
        <v>277056</v>
      </c>
      <c r="N158" s="6">
        <v>710712</v>
      </c>
      <c r="O158" s="11">
        <f t="shared" si="2"/>
        <v>433656</v>
      </c>
    </row>
    <row r="159" spans="1:15" ht="15.6" thickTop="1" thickBot="1" x14ac:dyDescent="0.35">
      <c r="A159" s="3">
        <v>43760</v>
      </c>
      <c r="B159" s="2" t="s">
        <v>3</v>
      </c>
      <c r="C159" s="2" t="s">
        <v>7</v>
      </c>
      <c r="D159" s="2" t="s">
        <v>24</v>
      </c>
      <c r="E159" s="2">
        <v>2019</v>
      </c>
      <c r="F159" s="2" t="s">
        <v>38</v>
      </c>
      <c r="G159" s="4">
        <v>43760</v>
      </c>
      <c r="H159" s="2" t="s">
        <v>214</v>
      </c>
      <c r="I159" s="2" t="s">
        <v>35</v>
      </c>
      <c r="J159" s="5">
        <v>59</v>
      </c>
      <c r="K159" s="6">
        <v>6867</v>
      </c>
      <c r="L159" s="6">
        <v>10775</v>
      </c>
      <c r="M159" s="6">
        <v>405153</v>
      </c>
      <c r="N159" s="6">
        <v>635725</v>
      </c>
      <c r="O159" s="11">
        <f t="shared" si="2"/>
        <v>230572</v>
      </c>
    </row>
    <row r="160" spans="1:15" ht="15.6" thickTop="1" thickBot="1" x14ac:dyDescent="0.35">
      <c r="A160" s="3">
        <v>43749</v>
      </c>
      <c r="B160" s="2" t="s">
        <v>6</v>
      </c>
      <c r="C160" s="2" t="s">
        <v>21</v>
      </c>
      <c r="D160" s="2" t="s">
        <v>27</v>
      </c>
      <c r="E160" s="2">
        <v>2019</v>
      </c>
      <c r="F160" s="2" t="s">
        <v>38</v>
      </c>
      <c r="G160" s="4">
        <v>43749</v>
      </c>
      <c r="H160" s="2" t="s">
        <v>215</v>
      </c>
      <c r="I160" s="2" t="s">
        <v>34</v>
      </c>
      <c r="J160" s="5">
        <v>60</v>
      </c>
      <c r="K160" s="6">
        <v>6671</v>
      </c>
      <c r="L160" s="6">
        <v>8951</v>
      </c>
      <c r="M160" s="6">
        <v>400260</v>
      </c>
      <c r="N160" s="6">
        <v>537060</v>
      </c>
      <c r="O160" s="11">
        <f t="shared" si="2"/>
        <v>136800</v>
      </c>
    </row>
    <row r="161" spans="1:15" ht="15.6" thickTop="1" thickBot="1" x14ac:dyDescent="0.35">
      <c r="A161" s="3">
        <v>42809</v>
      </c>
      <c r="B161" s="2" t="s">
        <v>4</v>
      </c>
      <c r="C161" s="2" t="s">
        <v>13</v>
      </c>
      <c r="D161" s="2" t="s">
        <v>24</v>
      </c>
      <c r="E161" s="2">
        <v>2017</v>
      </c>
      <c r="F161" s="2" t="s">
        <v>33</v>
      </c>
      <c r="G161" s="4">
        <v>42809</v>
      </c>
      <c r="H161" s="2" t="s">
        <v>216</v>
      </c>
      <c r="I161" s="2" t="s">
        <v>34</v>
      </c>
      <c r="J161" s="5">
        <v>65</v>
      </c>
      <c r="K161" s="6">
        <v>8814</v>
      </c>
      <c r="L161" s="6">
        <v>13541</v>
      </c>
      <c r="M161" s="6">
        <v>572910</v>
      </c>
      <c r="N161" s="6">
        <v>880165</v>
      </c>
      <c r="O161" s="11">
        <f t="shared" si="2"/>
        <v>307255</v>
      </c>
    </row>
    <row r="162" spans="1:15" ht="15.6" thickTop="1" thickBot="1" x14ac:dyDescent="0.35">
      <c r="A162" s="3">
        <v>43497</v>
      </c>
      <c r="B162" s="2" t="s">
        <v>3</v>
      </c>
      <c r="C162" s="2" t="s">
        <v>8</v>
      </c>
      <c r="D162" s="2" t="s">
        <v>25</v>
      </c>
      <c r="E162" s="2">
        <v>2019</v>
      </c>
      <c r="F162" s="2" t="s">
        <v>33</v>
      </c>
      <c r="G162" s="4">
        <v>43497</v>
      </c>
      <c r="H162" s="2" t="s">
        <v>217</v>
      </c>
      <c r="I162" s="2" t="s">
        <v>35</v>
      </c>
      <c r="J162" s="5">
        <v>94</v>
      </c>
      <c r="K162" s="6">
        <v>5214</v>
      </c>
      <c r="L162" s="6">
        <v>11529</v>
      </c>
      <c r="M162" s="6">
        <v>490116</v>
      </c>
      <c r="N162" s="6">
        <v>1083726</v>
      </c>
      <c r="O162" s="11">
        <f t="shared" si="2"/>
        <v>593610</v>
      </c>
    </row>
    <row r="163" spans="1:15" ht="15.6" thickTop="1" thickBot="1" x14ac:dyDescent="0.35">
      <c r="A163" s="3">
        <v>44184</v>
      </c>
      <c r="B163" s="2" t="s">
        <v>5</v>
      </c>
      <c r="C163" s="2" t="s">
        <v>16</v>
      </c>
      <c r="D163" s="2" t="s">
        <v>25</v>
      </c>
      <c r="E163" s="2">
        <v>2020</v>
      </c>
      <c r="F163" s="2" t="s">
        <v>38</v>
      </c>
      <c r="G163" s="4">
        <v>44184</v>
      </c>
      <c r="H163" s="2" t="s">
        <v>218</v>
      </c>
      <c r="I163" s="2" t="s">
        <v>34</v>
      </c>
      <c r="J163" s="5">
        <v>35</v>
      </c>
      <c r="K163" s="6">
        <v>4503</v>
      </c>
      <c r="L163" s="6">
        <v>9949</v>
      </c>
      <c r="M163" s="6">
        <v>157605</v>
      </c>
      <c r="N163" s="6">
        <v>348215</v>
      </c>
      <c r="O163" s="11">
        <f t="shared" si="2"/>
        <v>190610</v>
      </c>
    </row>
    <row r="164" spans="1:15" ht="15.6" thickTop="1" thickBot="1" x14ac:dyDescent="0.35">
      <c r="A164" s="3">
        <v>42800</v>
      </c>
      <c r="B164" s="2" t="s">
        <v>5</v>
      </c>
      <c r="C164" s="2" t="s">
        <v>16</v>
      </c>
      <c r="D164" s="2" t="s">
        <v>26</v>
      </c>
      <c r="E164" s="2">
        <v>2017</v>
      </c>
      <c r="F164" s="2" t="s">
        <v>33</v>
      </c>
      <c r="G164" s="4">
        <v>42800</v>
      </c>
      <c r="H164" s="2" t="s">
        <v>219</v>
      </c>
      <c r="I164" s="2" t="s">
        <v>34</v>
      </c>
      <c r="J164" s="5">
        <v>71</v>
      </c>
      <c r="K164" s="6">
        <v>6178</v>
      </c>
      <c r="L164" s="6">
        <v>12050</v>
      </c>
      <c r="M164" s="6">
        <v>438638</v>
      </c>
      <c r="N164" s="6">
        <v>855550</v>
      </c>
      <c r="O164" s="11">
        <f t="shared" si="2"/>
        <v>416912</v>
      </c>
    </row>
    <row r="165" spans="1:15" ht="15.6" thickTop="1" thickBot="1" x14ac:dyDescent="0.35">
      <c r="A165" s="3">
        <v>43452</v>
      </c>
      <c r="B165" s="2" t="s">
        <v>6</v>
      </c>
      <c r="C165" s="2" t="s">
        <v>20</v>
      </c>
      <c r="D165" s="2" t="s">
        <v>27</v>
      </c>
      <c r="E165" s="2">
        <v>2018</v>
      </c>
      <c r="F165" s="2" t="s">
        <v>38</v>
      </c>
      <c r="G165" s="4">
        <v>43452</v>
      </c>
      <c r="H165" s="2" t="s">
        <v>220</v>
      </c>
      <c r="I165" s="2" t="s">
        <v>35</v>
      </c>
      <c r="J165" s="5">
        <v>28</v>
      </c>
      <c r="K165" s="6">
        <v>4615</v>
      </c>
      <c r="L165" s="6">
        <v>7882</v>
      </c>
      <c r="M165" s="6">
        <v>129220</v>
      </c>
      <c r="N165" s="6">
        <v>220696</v>
      </c>
      <c r="O165" s="11">
        <f t="shared" si="2"/>
        <v>91476</v>
      </c>
    </row>
    <row r="166" spans="1:15" ht="15.6" thickTop="1" thickBot="1" x14ac:dyDescent="0.35">
      <c r="A166" s="3">
        <v>44023</v>
      </c>
      <c r="B166" s="2" t="s">
        <v>6</v>
      </c>
      <c r="C166" s="2" t="s">
        <v>23</v>
      </c>
      <c r="D166" s="2" t="s">
        <v>27</v>
      </c>
      <c r="E166" s="2">
        <v>2020</v>
      </c>
      <c r="F166" s="2" t="s">
        <v>37</v>
      </c>
      <c r="G166" s="4">
        <v>44023</v>
      </c>
      <c r="H166" s="2" t="s">
        <v>221</v>
      </c>
      <c r="I166" s="2" t="s">
        <v>34</v>
      </c>
      <c r="J166" s="5">
        <v>67</v>
      </c>
      <c r="K166" s="6">
        <v>7256</v>
      </c>
      <c r="L166" s="6">
        <v>11055</v>
      </c>
      <c r="M166" s="6">
        <v>486152</v>
      </c>
      <c r="N166" s="6">
        <v>740685</v>
      </c>
      <c r="O166" s="11">
        <f t="shared" si="2"/>
        <v>254533</v>
      </c>
    </row>
    <row r="167" spans="1:15" ht="15.6" thickTop="1" thickBot="1" x14ac:dyDescent="0.35">
      <c r="A167" s="3">
        <v>42916</v>
      </c>
      <c r="B167" s="2" t="s">
        <v>4</v>
      </c>
      <c r="C167" s="2" t="s">
        <v>12</v>
      </c>
      <c r="D167" s="2" t="s">
        <v>25</v>
      </c>
      <c r="E167" s="2">
        <v>2017</v>
      </c>
      <c r="F167" s="2" t="s">
        <v>36</v>
      </c>
      <c r="G167" s="4">
        <v>42916</v>
      </c>
      <c r="H167" s="2" t="s">
        <v>222</v>
      </c>
      <c r="I167" s="2" t="s">
        <v>35</v>
      </c>
      <c r="J167" s="5">
        <v>73</v>
      </c>
      <c r="K167" s="6">
        <v>5858</v>
      </c>
      <c r="L167" s="6">
        <v>12377</v>
      </c>
      <c r="M167" s="6">
        <v>427634</v>
      </c>
      <c r="N167" s="6">
        <v>903521</v>
      </c>
      <c r="O167" s="11">
        <f t="shared" si="2"/>
        <v>475887</v>
      </c>
    </row>
    <row r="168" spans="1:15" ht="15.6" thickTop="1" thickBot="1" x14ac:dyDescent="0.35">
      <c r="A168" s="3">
        <v>43862</v>
      </c>
      <c r="B168" s="2" t="s">
        <v>3</v>
      </c>
      <c r="C168" s="2" t="s">
        <v>9</v>
      </c>
      <c r="D168" s="2" t="s">
        <v>27</v>
      </c>
      <c r="E168" s="2">
        <v>2020</v>
      </c>
      <c r="F168" s="2" t="s">
        <v>33</v>
      </c>
      <c r="G168" s="4">
        <v>43862</v>
      </c>
      <c r="H168" s="2" t="s">
        <v>223</v>
      </c>
      <c r="I168" s="2" t="s">
        <v>35</v>
      </c>
      <c r="J168" s="5">
        <v>62</v>
      </c>
      <c r="K168" s="6">
        <v>8664</v>
      </c>
      <c r="L168" s="6">
        <v>15637</v>
      </c>
      <c r="M168" s="6">
        <v>537168</v>
      </c>
      <c r="N168" s="6">
        <v>969494</v>
      </c>
      <c r="O168" s="11">
        <f t="shared" si="2"/>
        <v>432326</v>
      </c>
    </row>
    <row r="169" spans="1:15" ht="15.6" thickTop="1" thickBot="1" x14ac:dyDescent="0.35">
      <c r="A169" s="3">
        <v>43630</v>
      </c>
      <c r="B169" s="2" t="s">
        <v>5</v>
      </c>
      <c r="C169" s="2" t="s">
        <v>18</v>
      </c>
      <c r="D169" s="2" t="s">
        <v>25</v>
      </c>
      <c r="E169" s="2">
        <v>2019</v>
      </c>
      <c r="F169" s="2" t="s">
        <v>36</v>
      </c>
      <c r="G169" s="4">
        <v>43630</v>
      </c>
      <c r="H169" s="2" t="s">
        <v>224</v>
      </c>
      <c r="I169" s="2" t="s">
        <v>34</v>
      </c>
      <c r="J169" s="5">
        <v>89</v>
      </c>
      <c r="K169" s="6">
        <v>4947</v>
      </c>
      <c r="L169" s="6">
        <v>8135</v>
      </c>
      <c r="M169" s="6">
        <v>440283</v>
      </c>
      <c r="N169" s="6">
        <v>724015</v>
      </c>
      <c r="O169" s="11">
        <f t="shared" si="2"/>
        <v>283732</v>
      </c>
    </row>
    <row r="170" spans="1:15" ht="15.6" thickTop="1" thickBot="1" x14ac:dyDescent="0.35">
      <c r="A170" s="3">
        <v>43768</v>
      </c>
      <c r="B170" s="2" t="s">
        <v>5</v>
      </c>
      <c r="C170" s="2" t="s">
        <v>16</v>
      </c>
      <c r="D170" s="2" t="s">
        <v>25</v>
      </c>
      <c r="E170" s="2">
        <v>2019</v>
      </c>
      <c r="F170" s="2" t="s">
        <v>38</v>
      </c>
      <c r="G170" s="4">
        <v>43768</v>
      </c>
      <c r="H170" s="2" t="s">
        <v>225</v>
      </c>
      <c r="I170" s="2" t="s">
        <v>35</v>
      </c>
      <c r="J170" s="5">
        <v>77</v>
      </c>
      <c r="K170" s="6">
        <v>3519</v>
      </c>
      <c r="L170" s="6">
        <v>6898</v>
      </c>
      <c r="M170" s="6">
        <v>270963</v>
      </c>
      <c r="N170" s="6">
        <v>531146</v>
      </c>
      <c r="O170" s="11">
        <f t="shared" si="2"/>
        <v>260183</v>
      </c>
    </row>
    <row r="171" spans="1:15" ht="15.6" thickTop="1" thickBot="1" x14ac:dyDescent="0.35">
      <c r="A171" s="3">
        <v>43877</v>
      </c>
      <c r="B171" s="2" t="s">
        <v>4</v>
      </c>
      <c r="C171" s="2" t="s">
        <v>13</v>
      </c>
      <c r="D171" s="2" t="s">
        <v>26</v>
      </c>
      <c r="E171" s="2">
        <v>2020</v>
      </c>
      <c r="F171" s="2" t="s">
        <v>33</v>
      </c>
      <c r="G171" s="4">
        <v>43877</v>
      </c>
      <c r="H171" s="2" t="s">
        <v>226</v>
      </c>
      <c r="I171" s="2" t="s">
        <v>35</v>
      </c>
      <c r="J171" s="5">
        <v>37</v>
      </c>
      <c r="K171" s="6">
        <v>4985</v>
      </c>
      <c r="L171" s="6">
        <v>10805</v>
      </c>
      <c r="M171" s="6">
        <v>184445</v>
      </c>
      <c r="N171" s="6">
        <v>399785</v>
      </c>
      <c r="O171" s="11">
        <f t="shared" si="2"/>
        <v>215340</v>
      </c>
    </row>
    <row r="172" spans="1:15" ht="15.6" thickTop="1" thickBot="1" x14ac:dyDescent="0.35">
      <c r="A172" s="3">
        <v>43307</v>
      </c>
      <c r="B172" s="2" t="s">
        <v>3</v>
      </c>
      <c r="C172" s="2" t="s">
        <v>10</v>
      </c>
      <c r="D172" s="2" t="s">
        <v>27</v>
      </c>
      <c r="E172" s="2">
        <v>2018</v>
      </c>
      <c r="F172" s="2" t="s">
        <v>37</v>
      </c>
      <c r="G172" s="4">
        <v>43307</v>
      </c>
      <c r="H172" s="2" t="s">
        <v>227</v>
      </c>
      <c r="I172" s="2" t="s">
        <v>34</v>
      </c>
      <c r="J172" s="5">
        <v>21</v>
      </c>
      <c r="K172" s="6">
        <v>4794</v>
      </c>
      <c r="L172" s="6">
        <v>11459</v>
      </c>
      <c r="M172" s="6">
        <v>100674</v>
      </c>
      <c r="N172" s="6">
        <v>240639</v>
      </c>
      <c r="O172" s="11">
        <f t="shared" si="2"/>
        <v>139965</v>
      </c>
    </row>
    <row r="173" spans="1:15" ht="15.6" thickTop="1" thickBot="1" x14ac:dyDescent="0.35">
      <c r="A173" s="3">
        <v>43101</v>
      </c>
      <c r="B173" s="2" t="s">
        <v>6</v>
      </c>
      <c r="C173" s="2" t="s">
        <v>21</v>
      </c>
      <c r="D173" s="2" t="s">
        <v>26</v>
      </c>
      <c r="E173" s="2">
        <v>2018</v>
      </c>
      <c r="F173" s="2" t="s">
        <v>33</v>
      </c>
      <c r="G173" s="4">
        <v>43101</v>
      </c>
      <c r="H173" s="2" t="s">
        <v>228</v>
      </c>
      <c r="I173" s="2" t="s">
        <v>34</v>
      </c>
      <c r="J173" s="5">
        <v>51</v>
      </c>
      <c r="K173" s="6">
        <v>8954</v>
      </c>
      <c r="L173" s="6">
        <v>10815</v>
      </c>
      <c r="M173" s="6">
        <v>456654</v>
      </c>
      <c r="N173" s="6">
        <v>551565</v>
      </c>
      <c r="O173" s="11">
        <f t="shared" si="2"/>
        <v>94911</v>
      </c>
    </row>
    <row r="174" spans="1:15" ht="15.6" thickTop="1" thickBot="1" x14ac:dyDescent="0.35">
      <c r="A174" s="3">
        <v>43846</v>
      </c>
      <c r="B174" s="2" t="s">
        <v>6</v>
      </c>
      <c r="C174" s="2" t="s">
        <v>22</v>
      </c>
      <c r="D174" s="2" t="s">
        <v>24</v>
      </c>
      <c r="E174" s="2">
        <v>2020</v>
      </c>
      <c r="F174" s="2" t="s">
        <v>33</v>
      </c>
      <c r="G174" s="4">
        <v>43846</v>
      </c>
      <c r="H174" s="2" t="s">
        <v>229</v>
      </c>
      <c r="I174" s="2" t="s">
        <v>34</v>
      </c>
      <c r="J174" s="5">
        <v>70</v>
      </c>
      <c r="K174" s="6">
        <v>8672</v>
      </c>
      <c r="L174" s="6">
        <v>13847</v>
      </c>
      <c r="M174" s="6">
        <v>607040</v>
      </c>
      <c r="N174" s="6">
        <v>969290</v>
      </c>
      <c r="O174" s="11">
        <f t="shared" si="2"/>
        <v>362250</v>
      </c>
    </row>
    <row r="175" spans="1:15" ht="15.6" thickTop="1" thickBot="1" x14ac:dyDescent="0.35">
      <c r="A175" s="3">
        <v>44072</v>
      </c>
      <c r="B175" s="2" t="s">
        <v>4</v>
      </c>
      <c r="C175" s="2" t="s">
        <v>12</v>
      </c>
      <c r="D175" s="2" t="s">
        <v>26</v>
      </c>
      <c r="E175" s="2">
        <v>2020</v>
      </c>
      <c r="F175" s="2" t="s">
        <v>37</v>
      </c>
      <c r="G175" s="4">
        <v>44072</v>
      </c>
      <c r="H175" s="2" t="s">
        <v>230</v>
      </c>
      <c r="I175" s="2" t="s">
        <v>34</v>
      </c>
      <c r="J175" s="5">
        <v>84</v>
      </c>
      <c r="K175" s="6">
        <v>6051</v>
      </c>
      <c r="L175" s="6">
        <v>12641</v>
      </c>
      <c r="M175" s="6">
        <v>508284</v>
      </c>
      <c r="N175" s="6">
        <v>1061844</v>
      </c>
      <c r="O175" s="11">
        <f t="shared" si="2"/>
        <v>553560</v>
      </c>
    </row>
    <row r="176" spans="1:15" ht="15.6" thickTop="1" thickBot="1" x14ac:dyDescent="0.35">
      <c r="A176" s="3">
        <v>43973</v>
      </c>
      <c r="B176" s="2" t="s">
        <v>4</v>
      </c>
      <c r="C176" s="2" t="s">
        <v>13</v>
      </c>
      <c r="D176" s="2" t="s">
        <v>26</v>
      </c>
      <c r="E176" s="2">
        <v>2020</v>
      </c>
      <c r="F176" s="2" t="s">
        <v>36</v>
      </c>
      <c r="G176" s="4">
        <v>43973</v>
      </c>
      <c r="H176" s="2" t="s">
        <v>231</v>
      </c>
      <c r="I176" s="2" t="s">
        <v>35</v>
      </c>
      <c r="J176" s="5">
        <v>69</v>
      </c>
      <c r="K176" s="6">
        <v>2540</v>
      </c>
      <c r="L176" s="6">
        <v>6601</v>
      </c>
      <c r="M176" s="6">
        <v>175260</v>
      </c>
      <c r="N176" s="6">
        <v>455469</v>
      </c>
      <c r="O176" s="11">
        <f t="shared" si="2"/>
        <v>280209</v>
      </c>
    </row>
    <row r="177" spans="1:15" ht="15.6" thickTop="1" thickBot="1" x14ac:dyDescent="0.35">
      <c r="A177" s="3">
        <v>43083</v>
      </c>
      <c r="B177" s="2" t="s">
        <v>5</v>
      </c>
      <c r="C177" s="2" t="s">
        <v>19</v>
      </c>
      <c r="D177" s="2" t="s">
        <v>24</v>
      </c>
      <c r="E177" s="2">
        <v>2017</v>
      </c>
      <c r="F177" s="2" t="s">
        <v>38</v>
      </c>
      <c r="G177" s="4">
        <v>43083</v>
      </c>
      <c r="H177" s="2" t="s">
        <v>232</v>
      </c>
      <c r="I177" s="2" t="s">
        <v>34</v>
      </c>
      <c r="J177" s="5">
        <v>51</v>
      </c>
      <c r="K177" s="6">
        <v>6184</v>
      </c>
      <c r="L177" s="6">
        <v>9500</v>
      </c>
      <c r="M177" s="6">
        <v>315384</v>
      </c>
      <c r="N177" s="6">
        <v>484500</v>
      </c>
      <c r="O177" s="11">
        <f t="shared" si="2"/>
        <v>169116</v>
      </c>
    </row>
    <row r="178" spans="1:15" ht="15.6" thickTop="1" thickBot="1" x14ac:dyDescent="0.35">
      <c r="A178" s="3">
        <v>43278</v>
      </c>
      <c r="B178" s="2" t="s">
        <v>6</v>
      </c>
      <c r="C178" s="2" t="s">
        <v>22</v>
      </c>
      <c r="D178" s="2" t="s">
        <v>26</v>
      </c>
      <c r="E178" s="2">
        <v>2018</v>
      </c>
      <c r="F178" s="2" t="s">
        <v>36</v>
      </c>
      <c r="G178" s="4">
        <v>43278</v>
      </c>
      <c r="H178" s="2" t="s">
        <v>233</v>
      </c>
      <c r="I178" s="2" t="s">
        <v>35</v>
      </c>
      <c r="J178" s="5">
        <v>59</v>
      </c>
      <c r="K178" s="6">
        <v>7917</v>
      </c>
      <c r="L178" s="6">
        <v>10141</v>
      </c>
      <c r="M178" s="6">
        <v>467103</v>
      </c>
      <c r="N178" s="6">
        <v>598319</v>
      </c>
      <c r="O178" s="11">
        <f t="shared" si="2"/>
        <v>131216</v>
      </c>
    </row>
    <row r="179" spans="1:15" ht="15.6" thickTop="1" thickBot="1" x14ac:dyDescent="0.35">
      <c r="A179" s="3">
        <v>43462</v>
      </c>
      <c r="B179" s="2" t="s">
        <v>4</v>
      </c>
      <c r="C179" s="2" t="s">
        <v>14</v>
      </c>
      <c r="D179" s="2" t="s">
        <v>27</v>
      </c>
      <c r="E179" s="2">
        <v>2018</v>
      </c>
      <c r="F179" s="2" t="s">
        <v>38</v>
      </c>
      <c r="G179" s="4">
        <v>43462</v>
      </c>
      <c r="H179" s="2" t="s">
        <v>234</v>
      </c>
      <c r="I179" s="2" t="s">
        <v>34</v>
      </c>
      <c r="J179" s="5">
        <v>86</v>
      </c>
      <c r="K179" s="6">
        <v>4650</v>
      </c>
      <c r="L179" s="6">
        <v>9116</v>
      </c>
      <c r="M179" s="6">
        <v>399900</v>
      </c>
      <c r="N179" s="6">
        <v>783976</v>
      </c>
      <c r="O179" s="11">
        <f t="shared" si="2"/>
        <v>384076</v>
      </c>
    </row>
    <row r="180" spans="1:15" ht="15.6" thickTop="1" thickBot="1" x14ac:dyDescent="0.35">
      <c r="A180" s="3">
        <v>42995</v>
      </c>
      <c r="B180" s="2" t="s">
        <v>6</v>
      </c>
      <c r="C180" s="2" t="s">
        <v>23</v>
      </c>
      <c r="D180" s="2" t="s">
        <v>25</v>
      </c>
      <c r="E180" s="2">
        <v>2017</v>
      </c>
      <c r="F180" s="2" t="s">
        <v>37</v>
      </c>
      <c r="G180" s="4">
        <v>42995</v>
      </c>
      <c r="H180" s="2" t="s">
        <v>235</v>
      </c>
      <c r="I180" s="2" t="s">
        <v>35</v>
      </c>
      <c r="J180" s="5">
        <v>94</v>
      </c>
      <c r="K180" s="6">
        <v>8761</v>
      </c>
      <c r="L180" s="6">
        <v>10025</v>
      </c>
      <c r="M180" s="6">
        <v>823534</v>
      </c>
      <c r="N180" s="6">
        <v>942350</v>
      </c>
      <c r="O180" s="11">
        <f t="shared" si="2"/>
        <v>118816</v>
      </c>
    </row>
    <row r="181" spans="1:15" ht="15.6" thickTop="1" thickBot="1" x14ac:dyDescent="0.35">
      <c r="A181" s="3">
        <v>43849</v>
      </c>
      <c r="B181" s="2" t="s">
        <v>5</v>
      </c>
      <c r="C181" s="2" t="s">
        <v>17</v>
      </c>
      <c r="D181" s="2" t="s">
        <v>26</v>
      </c>
      <c r="E181" s="2">
        <v>2020</v>
      </c>
      <c r="F181" s="2" t="s">
        <v>33</v>
      </c>
      <c r="G181" s="4">
        <v>43849</v>
      </c>
      <c r="H181" s="2" t="s">
        <v>236</v>
      </c>
      <c r="I181" s="2" t="s">
        <v>34</v>
      </c>
      <c r="J181" s="5">
        <v>23</v>
      </c>
      <c r="K181" s="6">
        <v>2251</v>
      </c>
      <c r="L181" s="6">
        <v>7139</v>
      </c>
      <c r="M181" s="6">
        <v>51773</v>
      </c>
      <c r="N181" s="6">
        <v>164197</v>
      </c>
      <c r="O181" s="11">
        <f t="shared" si="2"/>
        <v>112424</v>
      </c>
    </row>
    <row r="182" spans="1:15" ht="15.6" thickTop="1" thickBot="1" x14ac:dyDescent="0.35">
      <c r="A182" s="3">
        <v>43243</v>
      </c>
      <c r="B182" s="2" t="s">
        <v>6</v>
      </c>
      <c r="C182" s="2" t="s">
        <v>23</v>
      </c>
      <c r="D182" s="2" t="s">
        <v>26</v>
      </c>
      <c r="E182" s="2">
        <v>2018</v>
      </c>
      <c r="F182" s="2" t="s">
        <v>36</v>
      </c>
      <c r="G182" s="4">
        <v>43243</v>
      </c>
      <c r="H182" s="2" t="s">
        <v>237</v>
      </c>
      <c r="I182" s="2" t="s">
        <v>35</v>
      </c>
      <c r="J182" s="5">
        <v>50</v>
      </c>
      <c r="K182" s="6">
        <v>4884</v>
      </c>
      <c r="L182" s="6">
        <v>8154</v>
      </c>
      <c r="M182" s="6">
        <v>244200</v>
      </c>
      <c r="N182" s="6">
        <v>407700</v>
      </c>
      <c r="O182" s="11">
        <f t="shared" si="2"/>
        <v>163500</v>
      </c>
    </row>
    <row r="183" spans="1:15" ht="15.6" thickTop="1" thickBot="1" x14ac:dyDescent="0.35">
      <c r="A183" s="3">
        <v>44172</v>
      </c>
      <c r="B183" s="2" t="s">
        <v>5</v>
      </c>
      <c r="C183" s="2" t="s">
        <v>16</v>
      </c>
      <c r="D183" s="2" t="s">
        <v>27</v>
      </c>
      <c r="E183" s="2">
        <v>2020</v>
      </c>
      <c r="F183" s="2" t="s">
        <v>38</v>
      </c>
      <c r="G183" s="4">
        <v>44172</v>
      </c>
      <c r="H183" s="2" t="s">
        <v>238</v>
      </c>
      <c r="I183" s="2" t="s">
        <v>35</v>
      </c>
      <c r="J183" s="5">
        <v>14</v>
      </c>
      <c r="K183" s="6">
        <v>8638</v>
      </c>
      <c r="L183" s="6">
        <v>9645</v>
      </c>
      <c r="M183" s="6">
        <v>120932</v>
      </c>
      <c r="N183" s="6">
        <v>135030</v>
      </c>
      <c r="O183" s="11">
        <f t="shared" si="2"/>
        <v>14098</v>
      </c>
    </row>
    <row r="184" spans="1:15" ht="15.6" thickTop="1" thickBot="1" x14ac:dyDescent="0.35">
      <c r="A184" s="3">
        <v>43571</v>
      </c>
      <c r="B184" s="2" t="s">
        <v>4</v>
      </c>
      <c r="C184" s="2" t="s">
        <v>15</v>
      </c>
      <c r="D184" s="2" t="s">
        <v>25</v>
      </c>
      <c r="E184" s="2">
        <v>2019</v>
      </c>
      <c r="F184" s="2" t="s">
        <v>36</v>
      </c>
      <c r="G184" s="4">
        <v>43571</v>
      </c>
      <c r="H184" s="2" t="s">
        <v>239</v>
      </c>
      <c r="I184" s="2" t="s">
        <v>34</v>
      </c>
      <c r="J184" s="5">
        <v>21</v>
      </c>
      <c r="K184" s="6">
        <v>4615</v>
      </c>
      <c r="L184" s="6">
        <v>8758</v>
      </c>
      <c r="M184" s="6">
        <v>96915</v>
      </c>
      <c r="N184" s="6">
        <v>183918</v>
      </c>
      <c r="O184" s="11">
        <f t="shared" si="2"/>
        <v>87003</v>
      </c>
    </row>
    <row r="185" spans="1:15" ht="15.6" thickTop="1" thickBot="1" x14ac:dyDescent="0.35">
      <c r="A185" s="3">
        <v>43887</v>
      </c>
      <c r="B185" s="2" t="s">
        <v>5</v>
      </c>
      <c r="C185" s="2" t="s">
        <v>19</v>
      </c>
      <c r="D185" s="2" t="s">
        <v>25</v>
      </c>
      <c r="E185" s="2">
        <v>2020</v>
      </c>
      <c r="F185" s="2" t="s">
        <v>33</v>
      </c>
      <c r="G185" s="4">
        <v>43887</v>
      </c>
      <c r="H185" s="2" t="s">
        <v>240</v>
      </c>
      <c r="I185" s="2" t="s">
        <v>34</v>
      </c>
      <c r="J185" s="5">
        <v>15</v>
      </c>
      <c r="K185" s="6">
        <v>7221</v>
      </c>
      <c r="L185" s="6">
        <v>13765</v>
      </c>
      <c r="M185" s="6">
        <v>108315</v>
      </c>
      <c r="N185" s="6">
        <v>206475</v>
      </c>
      <c r="O185" s="11">
        <f t="shared" si="2"/>
        <v>98160</v>
      </c>
    </row>
    <row r="186" spans="1:15" ht="15.6" thickTop="1" thickBot="1" x14ac:dyDescent="0.35">
      <c r="A186" s="3">
        <v>44024</v>
      </c>
      <c r="B186" s="2" t="s">
        <v>6</v>
      </c>
      <c r="C186" s="2" t="s">
        <v>20</v>
      </c>
      <c r="D186" s="2" t="s">
        <v>24</v>
      </c>
      <c r="E186" s="2">
        <v>2020</v>
      </c>
      <c r="F186" s="2" t="s">
        <v>37</v>
      </c>
      <c r="G186" s="4">
        <v>44024</v>
      </c>
      <c r="H186" s="2" t="s">
        <v>241</v>
      </c>
      <c r="I186" s="2" t="s">
        <v>35</v>
      </c>
      <c r="J186" s="5">
        <v>28</v>
      </c>
      <c r="K186" s="6">
        <v>5487</v>
      </c>
      <c r="L186" s="6">
        <v>8904</v>
      </c>
      <c r="M186" s="6">
        <v>153636</v>
      </c>
      <c r="N186" s="6">
        <v>249312</v>
      </c>
      <c r="O186" s="11">
        <f t="shared" si="2"/>
        <v>95676</v>
      </c>
    </row>
    <row r="187" spans="1:15" ht="15.6" thickTop="1" thickBot="1" x14ac:dyDescent="0.35">
      <c r="A187" s="3">
        <v>42907</v>
      </c>
      <c r="B187" s="2" t="s">
        <v>5</v>
      </c>
      <c r="C187" s="2" t="s">
        <v>19</v>
      </c>
      <c r="D187" s="2" t="s">
        <v>24</v>
      </c>
      <c r="E187" s="2">
        <v>2017</v>
      </c>
      <c r="F187" s="2" t="s">
        <v>36</v>
      </c>
      <c r="G187" s="4">
        <v>42907</v>
      </c>
      <c r="H187" s="2" t="s">
        <v>242</v>
      </c>
      <c r="I187" s="2" t="s">
        <v>35</v>
      </c>
      <c r="J187" s="5">
        <v>59</v>
      </c>
      <c r="K187" s="6">
        <v>8455</v>
      </c>
      <c r="L187" s="6">
        <v>14478</v>
      </c>
      <c r="M187" s="6">
        <v>498845</v>
      </c>
      <c r="N187" s="6">
        <v>854202</v>
      </c>
      <c r="O187" s="11">
        <f t="shared" si="2"/>
        <v>355357</v>
      </c>
    </row>
    <row r="188" spans="1:15" ht="15.6" thickTop="1" thickBot="1" x14ac:dyDescent="0.35">
      <c r="A188" s="3">
        <v>42829</v>
      </c>
      <c r="B188" s="2" t="s">
        <v>3</v>
      </c>
      <c r="C188" s="2" t="s">
        <v>8</v>
      </c>
      <c r="D188" s="2" t="s">
        <v>26</v>
      </c>
      <c r="E188" s="2">
        <v>2017</v>
      </c>
      <c r="F188" s="2" t="s">
        <v>36</v>
      </c>
      <c r="G188" s="4">
        <v>42829</v>
      </c>
      <c r="H188" s="2" t="s">
        <v>243</v>
      </c>
      <c r="I188" s="2" t="s">
        <v>34</v>
      </c>
      <c r="J188" s="5">
        <v>53</v>
      </c>
      <c r="K188" s="6">
        <v>2337</v>
      </c>
      <c r="L188" s="6">
        <v>5554</v>
      </c>
      <c r="M188" s="6">
        <v>123861</v>
      </c>
      <c r="N188" s="6">
        <v>294362</v>
      </c>
      <c r="O188" s="11">
        <f t="shared" si="2"/>
        <v>170501</v>
      </c>
    </row>
    <row r="189" spans="1:15" ht="15.6" thickTop="1" thickBot="1" x14ac:dyDescent="0.35">
      <c r="A189" s="3">
        <v>43152</v>
      </c>
      <c r="B189" s="2" t="s">
        <v>4</v>
      </c>
      <c r="C189" s="2" t="s">
        <v>12</v>
      </c>
      <c r="D189" s="2" t="s">
        <v>24</v>
      </c>
      <c r="E189" s="2">
        <v>2018</v>
      </c>
      <c r="F189" s="2" t="s">
        <v>33</v>
      </c>
      <c r="G189" s="4">
        <v>43152</v>
      </c>
      <c r="H189" s="2" t="s">
        <v>244</v>
      </c>
      <c r="I189" s="2" t="s">
        <v>34</v>
      </c>
      <c r="J189" s="5">
        <v>95</v>
      </c>
      <c r="K189" s="6">
        <v>4609</v>
      </c>
      <c r="L189" s="6">
        <v>9269</v>
      </c>
      <c r="M189" s="6">
        <v>437855</v>
      </c>
      <c r="N189" s="6">
        <v>880555</v>
      </c>
      <c r="O189" s="11">
        <f t="shared" si="2"/>
        <v>442700</v>
      </c>
    </row>
    <row r="190" spans="1:15" ht="15.6" thickTop="1" thickBot="1" x14ac:dyDescent="0.35">
      <c r="A190" s="3">
        <v>43866</v>
      </c>
      <c r="B190" s="2" t="s">
        <v>5</v>
      </c>
      <c r="C190" s="2" t="s">
        <v>18</v>
      </c>
      <c r="D190" s="2" t="s">
        <v>27</v>
      </c>
      <c r="E190" s="2">
        <v>2020</v>
      </c>
      <c r="F190" s="2" t="s">
        <v>33</v>
      </c>
      <c r="G190" s="4">
        <v>43866</v>
      </c>
      <c r="H190" s="2" t="s">
        <v>245</v>
      </c>
      <c r="I190" s="2" t="s">
        <v>34</v>
      </c>
      <c r="J190" s="5">
        <v>49</v>
      </c>
      <c r="K190" s="6">
        <v>6618</v>
      </c>
      <c r="L190" s="6">
        <v>7819</v>
      </c>
      <c r="M190" s="6">
        <v>324282</v>
      </c>
      <c r="N190" s="6">
        <v>383131</v>
      </c>
      <c r="O190" s="11">
        <f t="shared" si="2"/>
        <v>58849</v>
      </c>
    </row>
    <row r="191" spans="1:15" ht="15.6" thickTop="1" thickBot="1" x14ac:dyDescent="0.35">
      <c r="A191" s="3">
        <v>42738</v>
      </c>
      <c r="B191" s="2" t="s">
        <v>5</v>
      </c>
      <c r="C191" s="2" t="s">
        <v>18</v>
      </c>
      <c r="D191" s="2" t="s">
        <v>26</v>
      </c>
      <c r="E191" s="2">
        <v>2017</v>
      </c>
      <c r="F191" s="2" t="s">
        <v>33</v>
      </c>
      <c r="G191" s="4">
        <v>42738</v>
      </c>
      <c r="H191" s="2" t="s">
        <v>246</v>
      </c>
      <c r="I191" s="2" t="s">
        <v>35</v>
      </c>
      <c r="J191" s="5">
        <v>59</v>
      </c>
      <c r="K191" s="6">
        <v>2482</v>
      </c>
      <c r="L191" s="6">
        <v>3768</v>
      </c>
      <c r="M191" s="6">
        <v>146438</v>
      </c>
      <c r="N191" s="6">
        <v>222312</v>
      </c>
      <c r="O191" s="11">
        <f t="shared" si="2"/>
        <v>75874</v>
      </c>
    </row>
    <row r="192" spans="1:15" ht="15.6" thickTop="1" thickBot="1" x14ac:dyDescent="0.35">
      <c r="A192" s="3">
        <v>44164</v>
      </c>
      <c r="B192" s="2" t="s">
        <v>4</v>
      </c>
      <c r="C192" s="2" t="s">
        <v>12</v>
      </c>
      <c r="D192" s="2" t="s">
        <v>25</v>
      </c>
      <c r="E192" s="2">
        <v>2020</v>
      </c>
      <c r="F192" s="2" t="s">
        <v>38</v>
      </c>
      <c r="G192" s="4">
        <v>44164</v>
      </c>
      <c r="H192" s="2" t="s">
        <v>247</v>
      </c>
      <c r="I192" s="2" t="s">
        <v>35</v>
      </c>
      <c r="J192" s="5">
        <v>93</v>
      </c>
      <c r="K192" s="6">
        <v>6423</v>
      </c>
      <c r="L192" s="6">
        <v>8314</v>
      </c>
      <c r="M192" s="6">
        <v>597339</v>
      </c>
      <c r="N192" s="6">
        <v>773202</v>
      </c>
      <c r="O192" s="11">
        <f t="shared" si="2"/>
        <v>175863</v>
      </c>
    </row>
    <row r="193" spans="1:15" ht="15.6" thickTop="1" thickBot="1" x14ac:dyDescent="0.35">
      <c r="A193" s="3">
        <v>43663</v>
      </c>
      <c r="B193" s="2" t="s">
        <v>4</v>
      </c>
      <c r="C193" s="2" t="s">
        <v>15</v>
      </c>
      <c r="D193" s="2" t="s">
        <v>27</v>
      </c>
      <c r="E193" s="2">
        <v>2019</v>
      </c>
      <c r="F193" s="2" t="s">
        <v>37</v>
      </c>
      <c r="G193" s="4">
        <v>43663</v>
      </c>
      <c r="H193" s="2" t="s">
        <v>248</v>
      </c>
      <c r="I193" s="2" t="s">
        <v>35</v>
      </c>
      <c r="J193" s="5">
        <v>18</v>
      </c>
      <c r="K193" s="6">
        <v>4572</v>
      </c>
      <c r="L193" s="6">
        <v>11500</v>
      </c>
      <c r="M193" s="6">
        <v>82296</v>
      </c>
      <c r="N193" s="6">
        <v>207000</v>
      </c>
      <c r="O193" s="11">
        <f t="shared" si="2"/>
        <v>124704</v>
      </c>
    </row>
    <row r="194" spans="1:15" ht="15.6" thickTop="1" thickBot="1" x14ac:dyDescent="0.35">
      <c r="A194" s="3">
        <v>43995</v>
      </c>
      <c r="B194" s="2" t="s">
        <v>6</v>
      </c>
      <c r="C194" s="2" t="s">
        <v>23</v>
      </c>
      <c r="D194" s="2" t="s">
        <v>26</v>
      </c>
      <c r="E194" s="2">
        <v>2020</v>
      </c>
      <c r="F194" s="2" t="s">
        <v>36</v>
      </c>
      <c r="G194" s="4">
        <v>43995</v>
      </c>
      <c r="H194" s="2" t="s">
        <v>249</v>
      </c>
      <c r="I194" s="2" t="s">
        <v>34</v>
      </c>
      <c r="J194" s="5">
        <v>82</v>
      </c>
      <c r="K194" s="6">
        <v>5623</v>
      </c>
      <c r="L194" s="6">
        <v>10105</v>
      </c>
      <c r="M194" s="6">
        <v>461086</v>
      </c>
      <c r="N194" s="6">
        <v>828610</v>
      </c>
      <c r="O194" s="11">
        <f t="shared" si="2"/>
        <v>367524</v>
      </c>
    </row>
    <row r="195" spans="1:15" ht="15.6" thickTop="1" thickBot="1" x14ac:dyDescent="0.35">
      <c r="A195" s="3">
        <v>44119</v>
      </c>
      <c r="B195" s="2" t="s">
        <v>3</v>
      </c>
      <c r="C195" s="2" t="s">
        <v>10</v>
      </c>
      <c r="D195" s="2" t="s">
        <v>24</v>
      </c>
      <c r="E195" s="2">
        <v>2020</v>
      </c>
      <c r="F195" s="2" t="s">
        <v>38</v>
      </c>
      <c r="G195" s="4">
        <v>44119</v>
      </c>
      <c r="H195" s="2" t="s">
        <v>250</v>
      </c>
      <c r="I195" s="2" t="s">
        <v>35</v>
      </c>
      <c r="J195" s="5">
        <v>28</v>
      </c>
      <c r="K195" s="6">
        <v>5533</v>
      </c>
      <c r="L195" s="6">
        <v>7556</v>
      </c>
      <c r="M195" s="6">
        <v>154924</v>
      </c>
      <c r="N195" s="6">
        <v>211568</v>
      </c>
      <c r="O195" s="11">
        <f t="shared" ref="O195:O258" si="3">N195-M195</f>
        <v>56644</v>
      </c>
    </row>
    <row r="196" spans="1:15" ht="15.6" thickTop="1" thickBot="1" x14ac:dyDescent="0.35">
      <c r="A196" s="3">
        <v>44159</v>
      </c>
      <c r="B196" s="2" t="s">
        <v>3</v>
      </c>
      <c r="C196" s="2" t="s">
        <v>10</v>
      </c>
      <c r="D196" s="2" t="s">
        <v>25</v>
      </c>
      <c r="E196" s="2">
        <v>2020</v>
      </c>
      <c r="F196" s="2" t="s">
        <v>38</v>
      </c>
      <c r="G196" s="4">
        <v>44159</v>
      </c>
      <c r="H196" s="2" t="s">
        <v>251</v>
      </c>
      <c r="I196" s="2" t="s">
        <v>35</v>
      </c>
      <c r="J196" s="5">
        <v>53</v>
      </c>
      <c r="K196" s="6">
        <v>8286</v>
      </c>
      <c r="L196" s="6">
        <v>15162</v>
      </c>
      <c r="M196" s="6">
        <v>439158</v>
      </c>
      <c r="N196" s="6">
        <v>803586</v>
      </c>
      <c r="O196" s="11">
        <f t="shared" si="3"/>
        <v>364428</v>
      </c>
    </row>
    <row r="197" spans="1:15" ht="15.6" thickTop="1" thickBot="1" x14ac:dyDescent="0.35">
      <c r="A197" s="3">
        <v>42740</v>
      </c>
      <c r="B197" s="2" t="s">
        <v>4</v>
      </c>
      <c r="C197" s="2" t="s">
        <v>12</v>
      </c>
      <c r="D197" s="2" t="s">
        <v>25</v>
      </c>
      <c r="E197" s="2">
        <v>2017</v>
      </c>
      <c r="F197" s="2" t="s">
        <v>33</v>
      </c>
      <c r="G197" s="4">
        <v>42740</v>
      </c>
      <c r="H197" s="2" t="s">
        <v>252</v>
      </c>
      <c r="I197" s="2" t="s">
        <v>34</v>
      </c>
      <c r="J197" s="5">
        <v>92</v>
      </c>
      <c r="K197" s="6">
        <v>2153</v>
      </c>
      <c r="L197" s="6">
        <v>5510</v>
      </c>
      <c r="M197" s="6">
        <v>198076</v>
      </c>
      <c r="N197" s="6">
        <v>506920</v>
      </c>
      <c r="O197" s="11">
        <f t="shared" si="3"/>
        <v>308844</v>
      </c>
    </row>
    <row r="198" spans="1:15" ht="15.6" thickTop="1" thickBot="1" x14ac:dyDescent="0.35">
      <c r="A198" s="3">
        <v>44155</v>
      </c>
      <c r="B198" s="2" t="s">
        <v>6</v>
      </c>
      <c r="C198" s="2" t="s">
        <v>23</v>
      </c>
      <c r="D198" s="2" t="s">
        <v>26</v>
      </c>
      <c r="E198" s="2">
        <v>2020</v>
      </c>
      <c r="F198" s="2" t="s">
        <v>38</v>
      </c>
      <c r="G198" s="4">
        <v>44155</v>
      </c>
      <c r="H198" s="2" t="s">
        <v>253</v>
      </c>
      <c r="I198" s="2" t="s">
        <v>34</v>
      </c>
      <c r="J198" s="5">
        <v>30</v>
      </c>
      <c r="K198" s="6">
        <v>8984</v>
      </c>
      <c r="L198" s="6">
        <v>13589</v>
      </c>
      <c r="M198" s="6">
        <v>269520</v>
      </c>
      <c r="N198" s="6">
        <v>407670</v>
      </c>
      <c r="O198" s="11">
        <f t="shared" si="3"/>
        <v>138150</v>
      </c>
    </row>
    <row r="199" spans="1:15" ht="15.6" thickTop="1" thickBot="1" x14ac:dyDescent="0.35">
      <c r="A199" s="3">
        <v>43497</v>
      </c>
      <c r="B199" s="2" t="s">
        <v>4</v>
      </c>
      <c r="C199" s="2" t="s">
        <v>13</v>
      </c>
      <c r="D199" s="2" t="s">
        <v>24</v>
      </c>
      <c r="E199" s="2">
        <v>2019</v>
      </c>
      <c r="F199" s="2" t="s">
        <v>33</v>
      </c>
      <c r="G199" s="4">
        <v>43497</v>
      </c>
      <c r="H199" s="2" t="s">
        <v>254</v>
      </c>
      <c r="I199" s="2" t="s">
        <v>35</v>
      </c>
      <c r="J199" s="5">
        <v>81</v>
      </c>
      <c r="K199" s="6">
        <v>6332</v>
      </c>
      <c r="L199" s="6">
        <v>7680</v>
      </c>
      <c r="M199" s="6">
        <v>512892</v>
      </c>
      <c r="N199" s="6">
        <v>622080</v>
      </c>
      <c r="O199" s="11">
        <f t="shared" si="3"/>
        <v>109188</v>
      </c>
    </row>
    <row r="200" spans="1:15" ht="15.6" thickTop="1" thickBot="1" x14ac:dyDescent="0.35">
      <c r="A200" s="3">
        <v>43641</v>
      </c>
      <c r="B200" s="2" t="s">
        <v>6</v>
      </c>
      <c r="C200" s="2" t="s">
        <v>21</v>
      </c>
      <c r="D200" s="2" t="s">
        <v>25</v>
      </c>
      <c r="E200" s="2">
        <v>2019</v>
      </c>
      <c r="F200" s="2" t="s">
        <v>36</v>
      </c>
      <c r="G200" s="4">
        <v>43641</v>
      </c>
      <c r="H200" s="2" t="s">
        <v>255</v>
      </c>
      <c r="I200" s="2" t="s">
        <v>34</v>
      </c>
      <c r="J200" s="5">
        <v>38</v>
      </c>
      <c r="K200" s="6">
        <v>8968</v>
      </c>
      <c r="L200" s="6">
        <v>13036</v>
      </c>
      <c r="M200" s="6">
        <v>340784</v>
      </c>
      <c r="N200" s="6">
        <v>495368</v>
      </c>
      <c r="O200" s="11">
        <f t="shared" si="3"/>
        <v>154584</v>
      </c>
    </row>
    <row r="201" spans="1:15" ht="15.6" thickTop="1" thickBot="1" x14ac:dyDescent="0.35">
      <c r="A201" s="3">
        <v>43416</v>
      </c>
      <c r="B201" s="2" t="s">
        <v>6</v>
      </c>
      <c r="C201" s="2" t="s">
        <v>20</v>
      </c>
      <c r="D201" s="2" t="s">
        <v>24</v>
      </c>
      <c r="E201" s="2">
        <v>2018</v>
      </c>
      <c r="F201" s="2" t="s">
        <v>38</v>
      </c>
      <c r="G201" s="4">
        <v>43416</v>
      </c>
      <c r="H201" s="2" t="s">
        <v>256</v>
      </c>
      <c r="I201" s="2" t="s">
        <v>35</v>
      </c>
      <c r="J201" s="5">
        <v>69</v>
      </c>
      <c r="K201" s="6">
        <v>5992</v>
      </c>
      <c r="L201" s="6">
        <v>12157</v>
      </c>
      <c r="M201" s="6">
        <v>413448</v>
      </c>
      <c r="N201" s="6">
        <v>838833</v>
      </c>
      <c r="O201" s="11">
        <f t="shared" si="3"/>
        <v>425385</v>
      </c>
    </row>
    <row r="202" spans="1:15" ht="15.6" thickTop="1" thickBot="1" x14ac:dyDescent="0.35">
      <c r="A202" s="3">
        <v>42815</v>
      </c>
      <c r="B202" s="2" t="s">
        <v>3</v>
      </c>
      <c r="C202" s="2" t="s">
        <v>10</v>
      </c>
      <c r="D202" s="2" t="s">
        <v>25</v>
      </c>
      <c r="E202" s="2">
        <v>2017</v>
      </c>
      <c r="F202" s="2" t="s">
        <v>33</v>
      </c>
      <c r="G202" s="4">
        <v>42815</v>
      </c>
      <c r="H202" s="2" t="s">
        <v>257</v>
      </c>
      <c r="I202" s="2" t="s">
        <v>35</v>
      </c>
      <c r="J202" s="5">
        <v>24</v>
      </c>
      <c r="K202" s="6">
        <v>7514</v>
      </c>
      <c r="L202" s="6">
        <v>13251</v>
      </c>
      <c r="M202" s="6">
        <v>180336</v>
      </c>
      <c r="N202" s="6">
        <v>318024</v>
      </c>
      <c r="O202" s="11">
        <f t="shared" si="3"/>
        <v>137688</v>
      </c>
    </row>
    <row r="203" spans="1:15" ht="15.6" thickTop="1" thickBot="1" x14ac:dyDescent="0.35">
      <c r="A203" s="3">
        <v>42924</v>
      </c>
      <c r="B203" s="2" t="s">
        <v>5</v>
      </c>
      <c r="C203" s="2" t="s">
        <v>16</v>
      </c>
      <c r="D203" s="2" t="s">
        <v>27</v>
      </c>
      <c r="E203" s="2">
        <v>2017</v>
      </c>
      <c r="F203" s="2" t="s">
        <v>37</v>
      </c>
      <c r="G203" s="4">
        <v>42924</v>
      </c>
      <c r="H203" s="2" t="s">
        <v>258</v>
      </c>
      <c r="I203" s="2" t="s">
        <v>35</v>
      </c>
      <c r="J203" s="5">
        <v>45</v>
      </c>
      <c r="K203" s="6">
        <v>3992</v>
      </c>
      <c r="L203" s="6">
        <v>9665</v>
      </c>
      <c r="M203" s="6">
        <v>179640</v>
      </c>
      <c r="N203" s="6">
        <v>434925</v>
      </c>
      <c r="O203" s="11">
        <f t="shared" si="3"/>
        <v>255285</v>
      </c>
    </row>
    <row r="204" spans="1:15" ht="15.6" thickTop="1" thickBot="1" x14ac:dyDescent="0.35">
      <c r="A204" s="3">
        <v>43690</v>
      </c>
      <c r="B204" s="2" t="s">
        <v>3</v>
      </c>
      <c r="C204" s="2" t="s">
        <v>9</v>
      </c>
      <c r="D204" s="2" t="s">
        <v>26</v>
      </c>
      <c r="E204" s="2">
        <v>2019</v>
      </c>
      <c r="F204" s="2" t="s">
        <v>37</v>
      </c>
      <c r="G204" s="4">
        <v>43690</v>
      </c>
      <c r="H204" s="2" t="s">
        <v>259</v>
      </c>
      <c r="I204" s="2" t="s">
        <v>35</v>
      </c>
      <c r="J204" s="5">
        <v>28</v>
      </c>
      <c r="K204" s="6">
        <v>5933</v>
      </c>
      <c r="L204" s="6">
        <v>8973</v>
      </c>
      <c r="M204" s="6">
        <v>166124</v>
      </c>
      <c r="N204" s="6">
        <v>251244</v>
      </c>
      <c r="O204" s="11">
        <f t="shared" si="3"/>
        <v>85120</v>
      </c>
    </row>
    <row r="205" spans="1:15" ht="15.6" thickTop="1" thickBot="1" x14ac:dyDescent="0.35">
      <c r="A205" s="3">
        <v>43923</v>
      </c>
      <c r="B205" s="2" t="s">
        <v>4</v>
      </c>
      <c r="C205" s="2" t="s">
        <v>15</v>
      </c>
      <c r="D205" s="2" t="s">
        <v>25</v>
      </c>
      <c r="E205" s="2">
        <v>2020</v>
      </c>
      <c r="F205" s="2" t="s">
        <v>36</v>
      </c>
      <c r="G205" s="4">
        <v>43923</v>
      </c>
      <c r="H205" s="2" t="s">
        <v>260</v>
      </c>
      <c r="I205" s="2" t="s">
        <v>35</v>
      </c>
      <c r="J205" s="5">
        <v>55</v>
      </c>
      <c r="K205" s="6">
        <v>4936</v>
      </c>
      <c r="L205" s="6">
        <v>9354</v>
      </c>
      <c r="M205" s="6">
        <v>271480</v>
      </c>
      <c r="N205" s="6">
        <v>514470</v>
      </c>
      <c r="O205" s="11">
        <f t="shared" si="3"/>
        <v>242990</v>
      </c>
    </row>
    <row r="206" spans="1:15" ht="15.6" thickTop="1" thickBot="1" x14ac:dyDescent="0.35">
      <c r="A206" s="3">
        <v>44014</v>
      </c>
      <c r="B206" s="2" t="s">
        <v>6</v>
      </c>
      <c r="C206" s="2" t="s">
        <v>22</v>
      </c>
      <c r="D206" s="2" t="s">
        <v>26</v>
      </c>
      <c r="E206" s="2">
        <v>2020</v>
      </c>
      <c r="F206" s="2" t="s">
        <v>37</v>
      </c>
      <c r="G206" s="4">
        <v>44014</v>
      </c>
      <c r="H206" s="2" t="s">
        <v>261</v>
      </c>
      <c r="I206" s="2" t="s">
        <v>35</v>
      </c>
      <c r="J206" s="5">
        <v>45</v>
      </c>
      <c r="K206" s="6">
        <v>6072</v>
      </c>
      <c r="L206" s="6">
        <v>11747</v>
      </c>
      <c r="M206" s="6">
        <v>273240</v>
      </c>
      <c r="N206" s="6">
        <v>528615</v>
      </c>
      <c r="O206" s="11">
        <f t="shared" si="3"/>
        <v>255375</v>
      </c>
    </row>
    <row r="207" spans="1:15" ht="15.6" thickTop="1" thickBot="1" x14ac:dyDescent="0.35">
      <c r="A207" s="3">
        <v>42756</v>
      </c>
      <c r="B207" s="2" t="s">
        <v>5</v>
      </c>
      <c r="C207" s="2" t="s">
        <v>16</v>
      </c>
      <c r="D207" s="2" t="s">
        <v>24</v>
      </c>
      <c r="E207" s="2">
        <v>2017</v>
      </c>
      <c r="F207" s="2" t="s">
        <v>33</v>
      </c>
      <c r="G207" s="4">
        <v>42756</v>
      </c>
      <c r="H207" s="2" t="s">
        <v>262</v>
      </c>
      <c r="I207" s="2" t="s">
        <v>35</v>
      </c>
      <c r="J207" s="5">
        <v>55</v>
      </c>
      <c r="K207" s="6">
        <v>7785</v>
      </c>
      <c r="L207" s="6">
        <v>12573</v>
      </c>
      <c r="M207" s="6">
        <v>428175</v>
      </c>
      <c r="N207" s="6">
        <v>691515</v>
      </c>
      <c r="O207" s="11">
        <f t="shared" si="3"/>
        <v>263340</v>
      </c>
    </row>
    <row r="208" spans="1:15" ht="15.6" thickTop="1" thickBot="1" x14ac:dyDescent="0.35">
      <c r="A208" s="3">
        <v>43629</v>
      </c>
      <c r="B208" s="2" t="s">
        <v>4</v>
      </c>
      <c r="C208" s="2" t="s">
        <v>13</v>
      </c>
      <c r="D208" s="2" t="s">
        <v>25</v>
      </c>
      <c r="E208" s="2">
        <v>2019</v>
      </c>
      <c r="F208" s="2" t="s">
        <v>36</v>
      </c>
      <c r="G208" s="4">
        <v>43629</v>
      </c>
      <c r="H208" s="2" t="s">
        <v>263</v>
      </c>
      <c r="I208" s="2" t="s">
        <v>34</v>
      </c>
      <c r="J208" s="5">
        <v>95</v>
      </c>
      <c r="K208" s="6">
        <v>5451</v>
      </c>
      <c r="L208" s="6">
        <v>7164</v>
      </c>
      <c r="M208" s="6">
        <v>517845</v>
      </c>
      <c r="N208" s="6">
        <v>680580</v>
      </c>
      <c r="O208" s="11">
        <f t="shared" si="3"/>
        <v>162735</v>
      </c>
    </row>
    <row r="209" spans="1:15" ht="15.6" thickTop="1" thickBot="1" x14ac:dyDescent="0.35">
      <c r="A209" s="3">
        <v>44127</v>
      </c>
      <c r="B209" s="2" t="s">
        <v>3</v>
      </c>
      <c r="C209" s="2" t="s">
        <v>10</v>
      </c>
      <c r="D209" s="2" t="s">
        <v>25</v>
      </c>
      <c r="E209" s="2">
        <v>2020</v>
      </c>
      <c r="F209" s="2" t="s">
        <v>38</v>
      </c>
      <c r="G209" s="4">
        <v>44127</v>
      </c>
      <c r="H209" s="2" t="s">
        <v>264</v>
      </c>
      <c r="I209" s="2" t="s">
        <v>34</v>
      </c>
      <c r="J209" s="5">
        <v>38</v>
      </c>
      <c r="K209" s="6">
        <v>2005</v>
      </c>
      <c r="L209" s="6">
        <v>6356</v>
      </c>
      <c r="M209" s="6">
        <v>76190</v>
      </c>
      <c r="N209" s="6">
        <v>241528</v>
      </c>
      <c r="O209" s="11">
        <f t="shared" si="3"/>
        <v>165338</v>
      </c>
    </row>
    <row r="210" spans="1:15" ht="15.6" thickTop="1" thickBot="1" x14ac:dyDescent="0.35">
      <c r="A210" s="3">
        <v>43044</v>
      </c>
      <c r="B210" s="2" t="s">
        <v>4</v>
      </c>
      <c r="C210" s="2" t="s">
        <v>12</v>
      </c>
      <c r="D210" s="2" t="s">
        <v>25</v>
      </c>
      <c r="E210" s="2">
        <v>2017</v>
      </c>
      <c r="F210" s="2" t="s">
        <v>38</v>
      </c>
      <c r="G210" s="4">
        <v>43044</v>
      </c>
      <c r="H210" s="2" t="s">
        <v>265</v>
      </c>
      <c r="I210" s="2" t="s">
        <v>34</v>
      </c>
      <c r="J210" s="5">
        <v>54</v>
      </c>
      <c r="K210" s="6">
        <v>6198</v>
      </c>
      <c r="L210" s="6">
        <v>9674</v>
      </c>
      <c r="M210" s="6">
        <v>334692</v>
      </c>
      <c r="N210" s="6">
        <v>522396</v>
      </c>
      <c r="O210" s="11">
        <f t="shared" si="3"/>
        <v>187704</v>
      </c>
    </row>
    <row r="211" spans="1:15" ht="15.6" thickTop="1" thickBot="1" x14ac:dyDescent="0.35">
      <c r="A211" s="3">
        <v>43337</v>
      </c>
      <c r="B211" s="2" t="s">
        <v>5</v>
      </c>
      <c r="C211" s="2" t="s">
        <v>17</v>
      </c>
      <c r="D211" s="2" t="s">
        <v>26</v>
      </c>
      <c r="E211" s="2">
        <v>2018</v>
      </c>
      <c r="F211" s="2" t="s">
        <v>37</v>
      </c>
      <c r="G211" s="4">
        <v>43337</v>
      </c>
      <c r="H211" s="2" t="s">
        <v>266</v>
      </c>
      <c r="I211" s="2" t="s">
        <v>34</v>
      </c>
      <c r="J211" s="5">
        <v>53</v>
      </c>
      <c r="K211" s="6">
        <v>7461</v>
      </c>
      <c r="L211" s="6">
        <v>11262</v>
      </c>
      <c r="M211" s="6">
        <v>395433</v>
      </c>
      <c r="N211" s="6">
        <v>596886</v>
      </c>
      <c r="O211" s="11">
        <f t="shared" si="3"/>
        <v>201453</v>
      </c>
    </row>
    <row r="212" spans="1:15" ht="15.6" thickTop="1" thickBot="1" x14ac:dyDescent="0.35">
      <c r="A212" s="3">
        <v>44098</v>
      </c>
      <c r="B212" s="2" t="s">
        <v>6</v>
      </c>
      <c r="C212" s="2" t="s">
        <v>22</v>
      </c>
      <c r="D212" s="2" t="s">
        <v>27</v>
      </c>
      <c r="E212" s="2">
        <v>2020</v>
      </c>
      <c r="F212" s="2" t="s">
        <v>37</v>
      </c>
      <c r="G212" s="4">
        <v>44098</v>
      </c>
      <c r="H212" s="2" t="s">
        <v>267</v>
      </c>
      <c r="I212" s="2" t="s">
        <v>35</v>
      </c>
      <c r="J212" s="5">
        <v>79</v>
      </c>
      <c r="K212" s="6">
        <v>4763</v>
      </c>
      <c r="L212" s="6">
        <v>6796</v>
      </c>
      <c r="M212" s="6">
        <v>376277</v>
      </c>
      <c r="N212" s="6">
        <v>536884</v>
      </c>
      <c r="O212" s="11">
        <f t="shared" si="3"/>
        <v>160607</v>
      </c>
    </row>
    <row r="213" spans="1:15" ht="15.6" thickTop="1" thickBot="1" x14ac:dyDescent="0.35">
      <c r="A213" s="3">
        <v>43665</v>
      </c>
      <c r="B213" s="2" t="s">
        <v>5</v>
      </c>
      <c r="C213" s="2" t="s">
        <v>17</v>
      </c>
      <c r="D213" s="2" t="s">
        <v>27</v>
      </c>
      <c r="E213" s="2">
        <v>2019</v>
      </c>
      <c r="F213" s="2" t="s">
        <v>37</v>
      </c>
      <c r="G213" s="4">
        <v>43665</v>
      </c>
      <c r="H213" s="2" t="s">
        <v>268</v>
      </c>
      <c r="I213" s="2" t="s">
        <v>34</v>
      </c>
      <c r="J213" s="5">
        <v>89</v>
      </c>
      <c r="K213" s="6">
        <v>8885</v>
      </c>
      <c r="L213" s="6">
        <v>13059</v>
      </c>
      <c r="M213" s="6">
        <v>790765</v>
      </c>
      <c r="N213" s="6">
        <v>1162251</v>
      </c>
      <c r="O213" s="11">
        <f t="shared" si="3"/>
        <v>371486</v>
      </c>
    </row>
    <row r="214" spans="1:15" ht="15.6" thickTop="1" thickBot="1" x14ac:dyDescent="0.35">
      <c r="A214" s="3">
        <v>43419</v>
      </c>
      <c r="B214" s="2" t="s">
        <v>5</v>
      </c>
      <c r="C214" s="2" t="s">
        <v>19</v>
      </c>
      <c r="D214" s="2" t="s">
        <v>24</v>
      </c>
      <c r="E214" s="2">
        <v>2018</v>
      </c>
      <c r="F214" s="2" t="s">
        <v>38</v>
      </c>
      <c r="G214" s="4">
        <v>43419</v>
      </c>
      <c r="H214" s="2" t="s">
        <v>269</v>
      </c>
      <c r="I214" s="2" t="s">
        <v>34</v>
      </c>
      <c r="J214" s="5">
        <v>12</v>
      </c>
      <c r="K214" s="6">
        <v>2388</v>
      </c>
      <c r="L214" s="6">
        <v>7781</v>
      </c>
      <c r="M214" s="6">
        <v>28656</v>
      </c>
      <c r="N214" s="6">
        <v>93372</v>
      </c>
      <c r="O214" s="11">
        <f t="shared" si="3"/>
        <v>64716</v>
      </c>
    </row>
    <row r="215" spans="1:15" ht="15.6" thickTop="1" thickBot="1" x14ac:dyDescent="0.35">
      <c r="A215" s="3">
        <v>43369</v>
      </c>
      <c r="B215" s="2" t="s">
        <v>5</v>
      </c>
      <c r="C215" s="2" t="s">
        <v>17</v>
      </c>
      <c r="D215" s="2" t="s">
        <v>26</v>
      </c>
      <c r="E215" s="2">
        <v>2018</v>
      </c>
      <c r="F215" s="2" t="s">
        <v>37</v>
      </c>
      <c r="G215" s="4">
        <v>43369</v>
      </c>
      <c r="H215" s="2" t="s">
        <v>270</v>
      </c>
      <c r="I215" s="2" t="s">
        <v>35</v>
      </c>
      <c r="J215" s="5">
        <v>33</v>
      </c>
      <c r="K215" s="6">
        <v>7759</v>
      </c>
      <c r="L215" s="6">
        <v>10409</v>
      </c>
      <c r="M215" s="6">
        <v>256047</v>
      </c>
      <c r="N215" s="6">
        <v>343497</v>
      </c>
      <c r="O215" s="11">
        <f t="shared" si="3"/>
        <v>87450</v>
      </c>
    </row>
    <row r="216" spans="1:15" ht="15.6" thickTop="1" thickBot="1" x14ac:dyDescent="0.35">
      <c r="A216" s="3">
        <v>42828</v>
      </c>
      <c r="B216" s="2" t="s">
        <v>4</v>
      </c>
      <c r="C216" s="2" t="s">
        <v>12</v>
      </c>
      <c r="D216" s="2" t="s">
        <v>27</v>
      </c>
      <c r="E216" s="2">
        <v>2017</v>
      </c>
      <c r="F216" s="2" t="s">
        <v>36</v>
      </c>
      <c r="G216" s="4">
        <v>42828</v>
      </c>
      <c r="H216" s="2" t="s">
        <v>271</v>
      </c>
      <c r="I216" s="2" t="s">
        <v>34</v>
      </c>
      <c r="J216" s="5">
        <v>71</v>
      </c>
      <c r="K216" s="6">
        <v>2088</v>
      </c>
      <c r="L216" s="6">
        <v>3918</v>
      </c>
      <c r="M216" s="6">
        <v>148248</v>
      </c>
      <c r="N216" s="6">
        <v>278178</v>
      </c>
      <c r="O216" s="11">
        <f t="shared" si="3"/>
        <v>129930</v>
      </c>
    </row>
    <row r="217" spans="1:15" ht="15.6" thickTop="1" thickBot="1" x14ac:dyDescent="0.35">
      <c r="A217" s="3">
        <v>43332</v>
      </c>
      <c r="B217" s="2" t="s">
        <v>4</v>
      </c>
      <c r="C217" s="2" t="s">
        <v>12</v>
      </c>
      <c r="D217" s="2" t="s">
        <v>25</v>
      </c>
      <c r="E217" s="2">
        <v>2018</v>
      </c>
      <c r="F217" s="2" t="s">
        <v>37</v>
      </c>
      <c r="G217" s="4">
        <v>43332</v>
      </c>
      <c r="H217" s="2" t="s">
        <v>272</v>
      </c>
      <c r="I217" s="2" t="s">
        <v>34</v>
      </c>
      <c r="J217" s="5">
        <v>29</v>
      </c>
      <c r="K217" s="6">
        <v>5333</v>
      </c>
      <c r="L217" s="6">
        <v>9233</v>
      </c>
      <c r="M217" s="6">
        <v>154657</v>
      </c>
      <c r="N217" s="6">
        <v>267757</v>
      </c>
      <c r="O217" s="11">
        <f t="shared" si="3"/>
        <v>113100</v>
      </c>
    </row>
    <row r="218" spans="1:15" ht="15.6" thickTop="1" thickBot="1" x14ac:dyDescent="0.35">
      <c r="A218" s="3">
        <v>43546</v>
      </c>
      <c r="B218" s="2" t="s">
        <v>5</v>
      </c>
      <c r="C218" s="2" t="s">
        <v>18</v>
      </c>
      <c r="D218" s="2" t="s">
        <v>27</v>
      </c>
      <c r="E218" s="2">
        <v>2019</v>
      </c>
      <c r="F218" s="2" t="s">
        <v>33</v>
      </c>
      <c r="G218" s="4">
        <v>43546</v>
      </c>
      <c r="H218" s="2" t="s">
        <v>273</v>
      </c>
      <c r="I218" s="2" t="s">
        <v>34</v>
      </c>
      <c r="J218" s="5">
        <v>95</v>
      </c>
      <c r="K218" s="6">
        <v>7330</v>
      </c>
      <c r="L218" s="6">
        <v>11646</v>
      </c>
      <c r="M218" s="6">
        <v>696350</v>
      </c>
      <c r="N218" s="6">
        <v>1106370</v>
      </c>
      <c r="O218" s="11">
        <f t="shared" si="3"/>
        <v>410020</v>
      </c>
    </row>
    <row r="219" spans="1:15" ht="15.6" thickTop="1" thickBot="1" x14ac:dyDescent="0.35">
      <c r="A219" s="3">
        <v>43170</v>
      </c>
      <c r="B219" s="2" t="s">
        <v>4</v>
      </c>
      <c r="C219" s="2" t="s">
        <v>14</v>
      </c>
      <c r="D219" s="2" t="s">
        <v>24</v>
      </c>
      <c r="E219" s="2">
        <v>2018</v>
      </c>
      <c r="F219" s="2" t="s">
        <v>33</v>
      </c>
      <c r="G219" s="4">
        <v>43170</v>
      </c>
      <c r="H219" s="2" t="s">
        <v>274</v>
      </c>
      <c r="I219" s="2" t="s">
        <v>34</v>
      </c>
      <c r="J219" s="5">
        <v>58</v>
      </c>
      <c r="K219" s="6">
        <v>8395</v>
      </c>
      <c r="L219" s="6">
        <v>11649</v>
      </c>
      <c r="M219" s="6">
        <v>486910</v>
      </c>
      <c r="N219" s="6">
        <v>675642</v>
      </c>
      <c r="O219" s="11">
        <f t="shared" si="3"/>
        <v>188732</v>
      </c>
    </row>
    <row r="220" spans="1:15" ht="15.6" thickTop="1" thickBot="1" x14ac:dyDescent="0.35">
      <c r="A220" s="3">
        <v>43565</v>
      </c>
      <c r="B220" s="2" t="s">
        <v>6</v>
      </c>
      <c r="C220" s="2" t="s">
        <v>21</v>
      </c>
      <c r="D220" s="2" t="s">
        <v>26</v>
      </c>
      <c r="E220" s="2">
        <v>2019</v>
      </c>
      <c r="F220" s="2" t="s">
        <v>36</v>
      </c>
      <c r="G220" s="4">
        <v>43565</v>
      </c>
      <c r="H220" s="2" t="s">
        <v>275</v>
      </c>
      <c r="I220" s="2" t="s">
        <v>34</v>
      </c>
      <c r="J220" s="5">
        <v>16</v>
      </c>
      <c r="K220" s="6">
        <v>8244</v>
      </c>
      <c r="L220" s="6">
        <v>15082</v>
      </c>
      <c r="M220" s="6">
        <v>131904</v>
      </c>
      <c r="N220" s="6">
        <v>241312</v>
      </c>
      <c r="O220" s="11">
        <f t="shared" si="3"/>
        <v>109408</v>
      </c>
    </row>
    <row r="221" spans="1:15" ht="15.6" thickTop="1" thickBot="1" x14ac:dyDescent="0.35">
      <c r="A221" s="3">
        <v>43054</v>
      </c>
      <c r="B221" s="2" t="s">
        <v>6</v>
      </c>
      <c r="C221" s="2" t="s">
        <v>22</v>
      </c>
      <c r="D221" s="2" t="s">
        <v>26</v>
      </c>
      <c r="E221" s="2">
        <v>2017</v>
      </c>
      <c r="F221" s="2" t="s">
        <v>38</v>
      </c>
      <c r="G221" s="4">
        <v>43054</v>
      </c>
      <c r="H221" s="2" t="s">
        <v>276</v>
      </c>
      <c r="I221" s="2" t="s">
        <v>35</v>
      </c>
      <c r="J221" s="5">
        <v>47</v>
      </c>
      <c r="K221" s="6">
        <v>2326</v>
      </c>
      <c r="L221" s="6">
        <v>6671</v>
      </c>
      <c r="M221" s="6">
        <v>109322</v>
      </c>
      <c r="N221" s="6">
        <v>313537</v>
      </c>
      <c r="O221" s="11">
        <f t="shared" si="3"/>
        <v>204215</v>
      </c>
    </row>
    <row r="222" spans="1:15" ht="15.6" thickTop="1" thickBot="1" x14ac:dyDescent="0.35">
      <c r="A222" s="3">
        <v>43956</v>
      </c>
      <c r="B222" s="2" t="s">
        <v>3</v>
      </c>
      <c r="C222" s="2" t="s">
        <v>7</v>
      </c>
      <c r="D222" s="2" t="s">
        <v>27</v>
      </c>
      <c r="E222" s="2">
        <v>2020</v>
      </c>
      <c r="F222" s="2" t="s">
        <v>36</v>
      </c>
      <c r="G222" s="4">
        <v>43956</v>
      </c>
      <c r="H222" s="2" t="s">
        <v>277</v>
      </c>
      <c r="I222" s="2" t="s">
        <v>35</v>
      </c>
      <c r="J222" s="5">
        <v>66</v>
      </c>
      <c r="K222" s="6">
        <v>8116</v>
      </c>
      <c r="L222" s="6">
        <v>15057</v>
      </c>
      <c r="M222" s="6">
        <v>535656</v>
      </c>
      <c r="N222" s="6">
        <v>993762</v>
      </c>
      <c r="O222" s="11">
        <f t="shared" si="3"/>
        <v>458106</v>
      </c>
    </row>
    <row r="223" spans="1:15" ht="15.6" thickTop="1" thickBot="1" x14ac:dyDescent="0.35">
      <c r="A223" s="3">
        <v>43258</v>
      </c>
      <c r="B223" s="2" t="s">
        <v>3</v>
      </c>
      <c r="C223" s="2" t="s">
        <v>9</v>
      </c>
      <c r="D223" s="2" t="s">
        <v>26</v>
      </c>
      <c r="E223" s="2">
        <v>2018</v>
      </c>
      <c r="F223" s="2" t="s">
        <v>36</v>
      </c>
      <c r="G223" s="4">
        <v>43258</v>
      </c>
      <c r="H223" s="2" t="s">
        <v>278</v>
      </c>
      <c r="I223" s="2" t="s">
        <v>35</v>
      </c>
      <c r="J223" s="5">
        <v>62</v>
      </c>
      <c r="K223" s="6">
        <v>8869</v>
      </c>
      <c r="L223" s="6">
        <v>12999</v>
      </c>
      <c r="M223" s="6">
        <v>549878</v>
      </c>
      <c r="N223" s="6">
        <v>805938</v>
      </c>
      <c r="O223" s="11">
        <f t="shared" si="3"/>
        <v>256060</v>
      </c>
    </row>
    <row r="224" spans="1:15" ht="15.6" thickTop="1" thickBot="1" x14ac:dyDescent="0.35">
      <c r="A224" s="3">
        <v>43516</v>
      </c>
      <c r="B224" s="2" t="s">
        <v>5</v>
      </c>
      <c r="C224" s="2" t="s">
        <v>16</v>
      </c>
      <c r="D224" s="2" t="s">
        <v>27</v>
      </c>
      <c r="E224" s="2">
        <v>2019</v>
      </c>
      <c r="F224" s="2" t="s">
        <v>33</v>
      </c>
      <c r="G224" s="4">
        <v>43516</v>
      </c>
      <c r="H224" s="2" t="s">
        <v>279</v>
      </c>
      <c r="I224" s="2" t="s">
        <v>35</v>
      </c>
      <c r="J224" s="5">
        <v>45</v>
      </c>
      <c r="K224" s="6">
        <v>5781</v>
      </c>
      <c r="L224" s="6">
        <v>9556</v>
      </c>
      <c r="M224" s="6">
        <v>260145</v>
      </c>
      <c r="N224" s="6">
        <v>430020</v>
      </c>
      <c r="O224" s="11">
        <f t="shared" si="3"/>
        <v>169875</v>
      </c>
    </row>
    <row r="225" spans="1:15" ht="15.6" thickTop="1" thickBot="1" x14ac:dyDescent="0.35">
      <c r="A225" s="3">
        <v>42916</v>
      </c>
      <c r="B225" s="2" t="s">
        <v>6</v>
      </c>
      <c r="C225" s="2" t="s">
        <v>20</v>
      </c>
      <c r="D225" s="2" t="s">
        <v>26</v>
      </c>
      <c r="E225" s="2">
        <v>2017</v>
      </c>
      <c r="F225" s="2" t="s">
        <v>36</v>
      </c>
      <c r="G225" s="4">
        <v>42916</v>
      </c>
      <c r="H225" s="2" t="s">
        <v>280</v>
      </c>
      <c r="I225" s="2" t="s">
        <v>35</v>
      </c>
      <c r="J225" s="5">
        <v>45</v>
      </c>
      <c r="K225" s="6">
        <v>5306</v>
      </c>
      <c r="L225" s="6">
        <v>9119</v>
      </c>
      <c r="M225" s="6">
        <v>238770</v>
      </c>
      <c r="N225" s="6">
        <v>410355</v>
      </c>
      <c r="O225" s="11">
        <f t="shared" si="3"/>
        <v>171585</v>
      </c>
    </row>
    <row r="226" spans="1:15" ht="15.6" thickTop="1" thickBot="1" x14ac:dyDescent="0.35">
      <c r="A226" s="3">
        <v>44156</v>
      </c>
      <c r="B226" s="2" t="s">
        <v>3</v>
      </c>
      <c r="C226" s="2" t="s">
        <v>7</v>
      </c>
      <c r="D226" s="2" t="s">
        <v>26</v>
      </c>
      <c r="E226" s="2">
        <v>2020</v>
      </c>
      <c r="F226" s="2" t="s">
        <v>38</v>
      </c>
      <c r="G226" s="4">
        <v>44156</v>
      </c>
      <c r="H226" s="2" t="s">
        <v>281</v>
      </c>
      <c r="I226" s="2" t="s">
        <v>35</v>
      </c>
      <c r="J226" s="5">
        <v>95</v>
      </c>
      <c r="K226" s="6">
        <v>8070</v>
      </c>
      <c r="L226" s="6">
        <v>12309</v>
      </c>
      <c r="M226" s="6">
        <v>766650</v>
      </c>
      <c r="N226" s="6">
        <v>1169355</v>
      </c>
      <c r="O226" s="11">
        <f t="shared" si="3"/>
        <v>402705</v>
      </c>
    </row>
    <row r="227" spans="1:15" ht="15.6" thickTop="1" thickBot="1" x14ac:dyDescent="0.35">
      <c r="A227" s="3">
        <v>42936</v>
      </c>
      <c r="B227" s="2" t="s">
        <v>6</v>
      </c>
      <c r="C227" s="2" t="s">
        <v>20</v>
      </c>
      <c r="D227" s="2" t="s">
        <v>24</v>
      </c>
      <c r="E227" s="2">
        <v>2017</v>
      </c>
      <c r="F227" s="2" t="s">
        <v>37</v>
      </c>
      <c r="G227" s="4">
        <v>42936</v>
      </c>
      <c r="H227" s="2" t="s">
        <v>282</v>
      </c>
      <c r="I227" s="2" t="s">
        <v>35</v>
      </c>
      <c r="J227" s="5">
        <v>77</v>
      </c>
      <c r="K227" s="6">
        <v>5977</v>
      </c>
      <c r="L227" s="6">
        <v>12009</v>
      </c>
      <c r="M227" s="6">
        <v>460229</v>
      </c>
      <c r="N227" s="6">
        <v>924693</v>
      </c>
      <c r="O227" s="11">
        <f t="shared" si="3"/>
        <v>464464</v>
      </c>
    </row>
    <row r="228" spans="1:15" ht="15.6" thickTop="1" thickBot="1" x14ac:dyDescent="0.35">
      <c r="A228" s="3">
        <v>43920</v>
      </c>
      <c r="B228" s="2" t="s">
        <v>3</v>
      </c>
      <c r="C228" s="2" t="s">
        <v>7</v>
      </c>
      <c r="D228" s="2" t="s">
        <v>24</v>
      </c>
      <c r="E228" s="2">
        <v>2020</v>
      </c>
      <c r="F228" s="2" t="s">
        <v>33</v>
      </c>
      <c r="G228" s="4">
        <v>43920</v>
      </c>
      <c r="H228" s="2" t="s">
        <v>283</v>
      </c>
      <c r="I228" s="2" t="s">
        <v>35</v>
      </c>
      <c r="J228" s="5">
        <v>72</v>
      </c>
      <c r="K228" s="6">
        <v>8205</v>
      </c>
      <c r="L228" s="6">
        <v>15156</v>
      </c>
      <c r="M228" s="6">
        <v>590760</v>
      </c>
      <c r="N228" s="6">
        <v>1091232</v>
      </c>
      <c r="O228" s="11">
        <f t="shared" si="3"/>
        <v>500472</v>
      </c>
    </row>
    <row r="229" spans="1:15" ht="15.6" thickTop="1" thickBot="1" x14ac:dyDescent="0.35">
      <c r="A229" s="3">
        <v>43181</v>
      </c>
      <c r="B229" s="2" t="s">
        <v>6</v>
      </c>
      <c r="C229" s="2" t="s">
        <v>21</v>
      </c>
      <c r="D229" s="2" t="s">
        <v>26</v>
      </c>
      <c r="E229" s="2">
        <v>2018</v>
      </c>
      <c r="F229" s="2" t="s">
        <v>33</v>
      </c>
      <c r="G229" s="4">
        <v>43181</v>
      </c>
      <c r="H229" s="2" t="s">
        <v>284</v>
      </c>
      <c r="I229" s="2" t="s">
        <v>35</v>
      </c>
      <c r="J229" s="5">
        <v>33</v>
      </c>
      <c r="K229" s="6">
        <v>8909</v>
      </c>
      <c r="L229" s="6">
        <v>14301</v>
      </c>
      <c r="M229" s="6">
        <v>293997</v>
      </c>
      <c r="N229" s="6">
        <v>471933</v>
      </c>
      <c r="O229" s="11">
        <f t="shared" si="3"/>
        <v>177936</v>
      </c>
    </row>
    <row r="230" spans="1:15" ht="15.6" thickTop="1" thickBot="1" x14ac:dyDescent="0.35">
      <c r="A230" s="3">
        <v>43640</v>
      </c>
      <c r="B230" s="2" t="s">
        <v>4</v>
      </c>
      <c r="C230" s="2" t="s">
        <v>12</v>
      </c>
      <c r="D230" s="2" t="s">
        <v>26</v>
      </c>
      <c r="E230" s="2">
        <v>2019</v>
      </c>
      <c r="F230" s="2" t="s">
        <v>36</v>
      </c>
      <c r="G230" s="4">
        <v>43640</v>
      </c>
      <c r="H230" s="2" t="s">
        <v>285</v>
      </c>
      <c r="I230" s="2" t="s">
        <v>34</v>
      </c>
      <c r="J230" s="5">
        <v>96</v>
      </c>
      <c r="K230" s="6">
        <v>8339</v>
      </c>
      <c r="L230" s="6">
        <v>13263</v>
      </c>
      <c r="M230" s="6">
        <v>800544</v>
      </c>
      <c r="N230" s="6">
        <v>1273248</v>
      </c>
      <c r="O230" s="11">
        <f t="shared" si="3"/>
        <v>472704</v>
      </c>
    </row>
    <row r="231" spans="1:15" ht="15.6" thickTop="1" thickBot="1" x14ac:dyDescent="0.35">
      <c r="A231" s="3">
        <v>43431</v>
      </c>
      <c r="B231" s="2" t="s">
        <v>6</v>
      </c>
      <c r="C231" s="2" t="s">
        <v>23</v>
      </c>
      <c r="D231" s="2" t="s">
        <v>27</v>
      </c>
      <c r="E231" s="2">
        <v>2018</v>
      </c>
      <c r="F231" s="2" t="s">
        <v>38</v>
      </c>
      <c r="G231" s="4">
        <v>43431</v>
      </c>
      <c r="H231" s="2" t="s">
        <v>286</v>
      </c>
      <c r="I231" s="2" t="s">
        <v>34</v>
      </c>
      <c r="J231" s="5">
        <v>59</v>
      </c>
      <c r="K231" s="6">
        <v>2884</v>
      </c>
      <c r="L231" s="6">
        <v>9793</v>
      </c>
      <c r="M231" s="6">
        <v>170156</v>
      </c>
      <c r="N231" s="6">
        <v>577787</v>
      </c>
      <c r="O231" s="11">
        <f t="shared" si="3"/>
        <v>407631</v>
      </c>
    </row>
    <row r="232" spans="1:15" ht="15.6" thickTop="1" thickBot="1" x14ac:dyDescent="0.35">
      <c r="A232" s="3">
        <v>42878</v>
      </c>
      <c r="B232" s="2" t="s">
        <v>6</v>
      </c>
      <c r="C232" s="2" t="s">
        <v>22</v>
      </c>
      <c r="D232" s="2" t="s">
        <v>26</v>
      </c>
      <c r="E232" s="2">
        <v>2017</v>
      </c>
      <c r="F232" s="2" t="s">
        <v>36</v>
      </c>
      <c r="G232" s="4">
        <v>42878</v>
      </c>
      <c r="H232" s="2" t="s">
        <v>287</v>
      </c>
      <c r="I232" s="2" t="s">
        <v>35</v>
      </c>
      <c r="J232" s="5">
        <v>99</v>
      </c>
      <c r="K232" s="6">
        <v>4074</v>
      </c>
      <c r="L232" s="6">
        <v>5871</v>
      </c>
      <c r="M232" s="6">
        <v>403326</v>
      </c>
      <c r="N232" s="6">
        <v>581229</v>
      </c>
      <c r="O232" s="11">
        <f t="shared" si="3"/>
        <v>177903</v>
      </c>
    </row>
    <row r="233" spans="1:15" ht="15.6" thickTop="1" thickBot="1" x14ac:dyDescent="0.35">
      <c r="A233" s="3">
        <v>43655</v>
      </c>
      <c r="B233" s="2" t="s">
        <v>3</v>
      </c>
      <c r="C233" s="2" t="s">
        <v>10</v>
      </c>
      <c r="D233" s="2" t="s">
        <v>24</v>
      </c>
      <c r="E233" s="2">
        <v>2019</v>
      </c>
      <c r="F233" s="2" t="s">
        <v>37</v>
      </c>
      <c r="G233" s="4">
        <v>43655</v>
      </c>
      <c r="H233" s="2" t="s">
        <v>288</v>
      </c>
      <c r="I233" s="2" t="s">
        <v>34</v>
      </c>
      <c r="J233" s="5">
        <v>70</v>
      </c>
      <c r="K233" s="6">
        <v>2302</v>
      </c>
      <c r="L233" s="6">
        <v>6562</v>
      </c>
      <c r="M233" s="6">
        <v>161140</v>
      </c>
      <c r="N233" s="6">
        <v>459340</v>
      </c>
      <c r="O233" s="11">
        <f t="shared" si="3"/>
        <v>298200</v>
      </c>
    </row>
    <row r="234" spans="1:15" ht="15.6" thickTop="1" thickBot="1" x14ac:dyDescent="0.35">
      <c r="A234" s="3">
        <v>43702</v>
      </c>
      <c r="B234" s="2" t="s">
        <v>3</v>
      </c>
      <c r="C234" s="2" t="s">
        <v>9</v>
      </c>
      <c r="D234" s="2" t="s">
        <v>27</v>
      </c>
      <c r="E234" s="2">
        <v>2019</v>
      </c>
      <c r="F234" s="2" t="s">
        <v>37</v>
      </c>
      <c r="G234" s="4">
        <v>43702</v>
      </c>
      <c r="H234" s="2" t="s">
        <v>289</v>
      </c>
      <c r="I234" s="2" t="s">
        <v>34</v>
      </c>
      <c r="J234" s="5">
        <v>58</v>
      </c>
      <c r="K234" s="6">
        <v>5533</v>
      </c>
      <c r="L234" s="6">
        <v>9772</v>
      </c>
      <c r="M234" s="6">
        <v>320914</v>
      </c>
      <c r="N234" s="6">
        <v>566776</v>
      </c>
      <c r="O234" s="11">
        <f t="shared" si="3"/>
        <v>245862</v>
      </c>
    </row>
    <row r="235" spans="1:15" ht="15.6" thickTop="1" thickBot="1" x14ac:dyDescent="0.35">
      <c r="A235" s="3">
        <v>43242</v>
      </c>
      <c r="B235" s="2" t="s">
        <v>6</v>
      </c>
      <c r="C235" s="2" t="s">
        <v>22</v>
      </c>
      <c r="D235" s="2" t="s">
        <v>25</v>
      </c>
      <c r="E235" s="2">
        <v>2018</v>
      </c>
      <c r="F235" s="2" t="s">
        <v>36</v>
      </c>
      <c r="G235" s="4">
        <v>43242</v>
      </c>
      <c r="H235" s="2" t="s">
        <v>290</v>
      </c>
      <c r="I235" s="2" t="s">
        <v>34</v>
      </c>
      <c r="J235" s="5">
        <v>55</v>
      </c>
      <c r="K235" s="6">
        <v>8552</v>
      </c>
      <c r="L235" s="6">
        <v>10610</v>
      </c>
      <c r="M235" s="6">
        <v>470360</v>
      </c>
      <c r="N235" s="6">
        <v>583550</v>
      </c>
      <c r="O235" s="11">
        <f t="shared" si="3"/>
        <v>113190</v>
      </c>
    </row>
    <row r="236" spans="1:15" ht="15.6" thickTop="1" thickBot="1" x14ac:dyDescent="0.35">
      <c r="A236" s="3">
        <v>43186</v>
      </c>
      <c r="B236" s="2" t="s">
        <v>5</v>
      </c>
      <c r="C236" s="2" t="s">
        <v>18</v>
      </c>
      <c r="D236" s="2" t="s">
        <v>26</v>
      </c>
      <c r="E236" s="2">
        <v>2018</v>
      </c>
      <c r="F236" s="2" t="s">
        <v>33</v>
      </c>
      <c r="G236" s="4">
        <v>43186</v>
      </c>
      <c r="H236" s="2" t="s">
        <v>291</v>
      </c>
      <c r="I236" s="2" t="s">
        <v>34</v>
      </c>
      <c r="J236" s="5">
        <v>38</v>
      </c>
      <c r="K236" s="6">
        <v>2791</v>
      </c>
      <c r="L236" s="6">
        <v>9439</v>
      </c>
      <c r="M236" s="6">
        <v>106058</v>
      </c>
      <c r="N236" s="6">
        <v>358682</v>
      </c>
      <c r="O236" s="11">
        <f t="shared" si="3"/>
        <v>252624</v>
      </c>
    </row>
    <row r="237" spans="1:15" ht="15.6" thickTop="1" thickBot="1" x14ac:dyDescent="0.35">
      <c r="A237" s="3">
        <v>42808</v>
      </c>
      <c r="B237" s="2" t="s">
        <v>5</v>
      </c>
      <c r="C237" s="2" t="s">
        <v>16</v>
      </c>
      <c r="D237" s="2" t="s">
        <v>25</v>
      </c>
      <c r="E237" s="2">
        <v>2017</v>
      </c>
      <c r="F237" s="2" t="s">
        <v>33</v>
      </c>
      <c r="G237" s="4">
        <v>42808</v>
      </c>
      <c r="H237" s="2" t="s">
        <v>292</v>
      </c>
      <c r="I237" s="2" t="s">
        <v>35</v>
      </c>
      <c r="J237" s="5">
        <v>87</v>
      </c>
      <c r="K237" s="6">
        <v>3032</v>
      </c>
      <c r="L237" s="6">
        <v>9346</v>
      </c>
      <c r="M237" s="6">
        <v>263784</v>
      </c>
      <c r="N237" s="6">
        <v>813102</v>
      </c>
      <c r="O237" s="11">
        <f t="shared" si="3"/>
        <v>549318</v>
      </c>
    </row>
    <row r="238" spans="1:15" ht="15.6" thickTop="1" thickBot="1" x14ac:dyDescent="0.35">
      <c r="A238" s="3">
        <v>43201</v>
      </c>
      <c r="B238" s="2" t="s">
        <v>6</v>
      </c>
      <c r="C238" s="2" t="s">
        <v>21</v>
      </c>
      <c r="D238" s="2" t="s">
        <v>24</v>
      </c>
      <c r="E238" s="2">
        <v>2018</v>
      </c>
      <c r="F238" s="2" t="s">
        <v>36</v>
      </c>
      <c r="G238" s="4">
        <v>43201</v>
      </c>
      <c r="H238" s="2" t="s">
        <v>293</v>
      </c>
      <c r="I238" s="2" t="s">
        <v>35</v>
      </c>
      <c r="J238" s="5">
        <v>68</v>
      </c>
      <c r="K238" s="6">
        <v>2907</v>
      </c>
      <c r="L238" s="6">
        <v>9187</v>
      </c>
      <c r="M238" s="6">
        <v>197676</v>
      </c>
      <c r="N238" s="6">
        <v>624716</v>
      </c>
      <c r="O238" s="11">
        <f t="shared" si="3"/>
        <v>427040</v>
      </c>
    </row>
    <row r="239" spans="1:15" ht="15.6" thickTop="1" thickBot="1" x14ac:dyDescent="0.35">
      <c r="A239" s="3">
        <v>43228</v>
      </c>
      <c r="B239" s="2" t="s">
        <v>5</v>
      </c>
      <c r="C239" s="2" t="s">
        <v>16</v>
      </c>
      <c r="D239" s="2" t="s">
        <v>27</v>
      </c>
      <c r="E239" s="2">
        <v>2018</v>
      </c>
      <c r="F239" s="2" t="s">
        <v>36</v>
      </c>
      <c r="G239" s="4">
        <v>43228</v>
      </c>
      <c r="H239" s="2" t="s">
        <v>294</v>
      </c>
      <c r="I239" s="2" t="s">
        <v>34</v>
      </c>
      <c r="J239" s="5">
        <v>44</v>
      </c>
      <c r="K239" s="6">
        <v>6298</v>
      </c>
      <c r="L239" s="6">
        <v>11787</v>
      </c>
      <c r="M239" s="6">
        <v>277112</v>
      </c>
      <c r="N239" s="6">
        <v>518628</v>
      </c>
      <c r="O239" s="11">
        <f t="shared" si="3"/>
        <v>241516</v>
      </c>
    </row>
    <row r="240" spans="1:15" ht="15.6" thickTop="1" thickBot="1" x14ac:dyDescent="0.35">
      <c r="A240" s="3">
        <v>44147</v>
      </c>
      <c r="B240" s="2" t="s">
        <v>3</v>
      </c>
      <c r="C240" s="2" t="s">
        <v>10</v>
      </c>
      <c r="D240" s="2" t="s">
        <v>26</v>
      </c>
      <c r="E240" s="2">
        <v>2020</v>
      </c>
      <c r="F240" s="2" t="s">
        <v>38</v>
      </c>
      <c r="G240" s="4">
        <v>44147</v>
      </c>
      <c r="H240" s="2" t="s">
        <v>295</v>
      </c>
      <c r="I240" s="2" t="s">
        <v>35</v>
      </c>
      <c r="J240" s="5">
        <v>15</v>
      </c>
      <c r="K240" s="6">
        <v>5820</v>
      </c>
      <c r="L240" s="6">
        <v>7422</v>
      </c>
      <c r="M240" s="6">
        <v>87300</v>
      </c>
      <c r="N240" s="6">
        <v>111330</v>
      </c>
      <c r="O240" s="11">
        <f t="shared" si="3"/>
        <v>24030</v>
      </c>
    </row>
    <row r="241" spans="1:15" ht="15.6" thickTop="1" thickBot="1" x14ac:dyDescent="0.35">
      <c r="A241" s="3">
        <v>43500</v>
      </c>
      <c r="B241" s="2" t="s">
        <v>4</v>
      </c>
      <c r="C241" s="2" t="s">
        <v>12</v>
      </c>
      <c r="D241" s="2" t="s">
        <v>27</v>
      </c>
      <c r="E241" s="2">
        <v>2019</v>
      </c>
      <c r="F241" s="2" t="s">
        <v>33</v>
      </c>
      <c r="G241" s="4">
        <v>43500</v>
      </c>
      <c r="H241" s="2" t="s">
        <v>296</v>
      </c>
      <c r="I241" s="2" t="s">
        <v>34</v>
      </c>
      <c r="J241" s="5">
        <v>69</v>
      </c>
      <c r="K241" s="6">
        <v>3595</v>
      </c>
      <c r="L241" s="6">
        <v>8293</v>
      </c>
      <c r="M241" s="6">
        <v>248055</v>
      </c>
      <c r="N241" s="6">
        <v>572217</v>
      </c>
      <c r="O241" s="11">
        <f t="shared" si="3"/>
        <v>324162</v>
      </c>
    </row>
    <row r="242" spans="1:15" ht="15.6" thickTop="1" thickBot="1" x14ac:dyDescent="0.35">
      <c r="A242" s="3">
        <v>43980</v>
      </c>
      <c r="B242" s="2" t="s">
        <v>5</v>
      </c>
      <c r="C242" s="2" t="s">
        <v>16</v>
      </c>
      <c r="D242" s="2" t="s">
        <v>27</v>
      </c>
      <c r="E242" s="2">
        <v>2020</v>
      </c>
      <c r="F242" s="2" t="s">
        <v>36</v>
      </c>
      <c r="G242" s="4">
        <v>43980</v>
      </c>
      <c r="H242" s="2" t="s">
        <v>297</v>
      </c>
      <c r="I242" s="2" t="s">
        <v>34</v>
      </c>
      <c r="J242" s="5">
        <v>67</v>
      </c>
      <c r="K242" s="6">
        <v>2866</v>
      </c>
      <c r="L242" s="6">
        <v>5949</v>
      </c>
      <c r="M242" s="6">
        <v>192022</v>
      </c>
      <c r="N242" s="6">
        <v>398583</v>
      </c>
      <c r="O242" s="11">
        <f t="shared" si="3"/>
        <v>206561</v>
      </c>
    </row>
    <row r="243" spans="1:15" ht="15.6" thickTop="1" thickBot="1" x14ac:dyDescent="0.35">
      <c r="A243" s="3">
        <v>43326</v>
      </c>
      <c r="B243" s="2" t="s">
        <v>3</v>
      </c>
      <c r="C243" s="2" t="s">
        <v>9</v>
      </c>
      <c r="D243" s="2" t="s">
        <v>24</v>
      </c>
      <c r="E243" s="2">
        <v>2018</v>
      </c>
      <c r="F243" s="2" t="s">
        <v>37</v>
      </c>
      <c r="G243" s="4">
        <v>43326</v>
      </c>
      <c r="H243" s="2" t="s">
        <v>298</v>
      </c>
      <c r="I243" s="2" t="s">
        <v>35</v>
      </c>
      <c r="J243" s="5">
        <v>32</v>
      </c>
      <c r="K243" s="6">
        <v>6129</v>
      </c>
      <c r="L243" s="6">
        <v>10748</v>
      </c>
      <c r="M243" s="6">
        <v>196128</v>
      </c>
      <c r="N243" s="6">
        <v>343936</v>
      </c>
      <c r="O243" s="11">
        <f t="shared" si="3"/>
        <v>147808</v>
      </c>
    </row>
    <row r="244" spans="1:15" ht="15.6" thickTop="1" thickBot="1" x14ac:dyDescent="0.35">
      <c r="A244" s="3">
        <v>43394</v>
      </c>
      <c r="B244" s="2" t="s">
        <v>4</v>
      </c>
      <c r="C244" s="2" t="s">
        <v>14</v>
      </c>
      <c r="D244" s="2" t="s">
        <v>24</v>
      </c>
      <c r="E244" s="2">
        <v>2018</v>
      </c>
      <c r="F244" s="2" t="s">
        <v>38</v>
      </c>
      <c r="G244" s="4">
        <v>43394</v>
      </c>
      <c r="H244" s="2" t="s">
        <v>299</v>
      </c>
      <c r="I244" s="2" t="s">
        <v>35</v>
      </c>
      <c r="J244" s="5">
        <v>75</v>
      </c>
      <c r="K244" s="6">
        <v>8158</v>
      </c>
      <c r="L244" s="6">
        <v>13810</v>
      </c>
      <c r="M244" s="6">
        <v>611850</v>
      </c>
      <c r="N244" s="6">
        <v>1035750</v>
      </c>
      <c r="O244" s="11">
        <f t="shared" si="3"/>
        <v>423900</v>
      </c>
    </row>
    <row r="245" spans="1:15" ht="15.6" thickTop="1" thickBot="1" x14ac:dyDescent="0.35">
      <c r="A245" s="3">
        <v>43218</v>
      </c>
      <c r="B245" s="2" t="s">
        <v>5</v>
      </c>
      <c r="C245" s="2" t="s">
        <v>18</v>
      </c>
      <c r="D245" s="2" t="s">
        <v>26</v>
      </c>
      <c r="E245" s="2">
        <v>2018</v>
      </c>
      <c r="F245" s="2" t="s">
        <v>36</v>
      </c>
      <c r="G245" s="4">
        <v>43218</v>
      </c>
      <c r="H245" s="2" t="s">
        <v>300</v>
      </c>
      <c r="I245" s="2" t="s">
        <v>34</v>
      </c>
      <c r="J245" s="5">
        <v>58</v>
      </c>
      <c r="K245" s="6">
        <v>6430</v>
      </c>
      <c r="L245" s="6">
        <v>10705</v>
      </c>
      <c r="M245" s="6">
        <v>372940</v>
      </c>
      <c r="N245" s="6">
        <v>620890</v>
      </c>
      <c r="O245" s="11">
        <f t="shared" si="3"/>
        <v>247950</v>
      </c>
    </row>
    <row r="246" spans="1:15" ht="15.6" thickTop="1" thickBot="1" x14ac:dyDescent="0.35">
      <c r="A246" s="3">
        <v>43009</v>
      </c>
      <c r="B246" s="2" t="s">
        <v>5</v>
      </c>
      <c r="C246" s="2" t="s">
        <v>17</v>
      </c>
      <c r="D246" s="2" t="s">
        <v>27</v>
      </c>
      <c r="E246" s="2">
        <v>2017</v>
      </c>
      <c r="F246" s="2" t="s">
        <v>38</v>
      </c>
      <c r="G246" s="4">
        <v>43009</v>
      </c>
      <c r="H246" s="2" t="s">
        <v>301</v>
      </c>
      <c r="I246" s="2" t="s">
        <v>34</v>
      </c>
      <c r="J246" s="5">
        <v>17</v>
      </c>
      <c r="K246" s="6">
        <v>7255</v>
      </c>
      <c r="L246" s="6">
        <v>13683</v>
      </c>
      <c r="M246" s="6">
        <v>123335</v>
      </c>
      <c r="N246" s="6">
        <v>232611</v>
      </c>
      <c r="O246" s="11">
        <f t="shared" si="3"/>
        <v>109276</v>
      </c>
    </row>
    <row r="247" spans="1:15" ht="15.6" thickTop="1" thickBot="1" x14ac:dyDescent="0.35">
      <c r="A247" s="3">
        <v>42796</v>
      </c>
      <c r="B247" s="2" t="s">
        <v>3</v>
      </c>
      <c r="C247" s="2" t="s">
        <v>7</v>
      </c>
      <c r="D247" s="2" t="s">
        <v>26</v>
      </c>
      <c r="E247" s="2">
        <v>2017</v>
      </c>
      <c r="F247" s="2" t="s">
        <v>33</v>
      </c>
      <c r="G247" s="4">
        <v>42796</v>
      </c>
      <c r="H247" s="2" t="s">
        <v>302</v>
      </c>
      <c r="I247" s="2" t="s">
        <v>35</v>
      </c>
      <c r="J247" s="5">
        <v>87</v>
      </c>
      <c r="K247" s="6">
        <v>6018</v>
      </c>
      <c r="L247" s="6">
        <v>11043</v>
      </c>
      <c r="M247" s="6">
        <v>523566</v>
      </c>
      <c r="N247" s="6">
        <v>960741</v>
      </c>
      <c r="O247" s="11">
        <f t="shared" si="3"/>
        <v>437175</v>
      </c>
    </row>
    <row r="248" spans="1:15" ht="15.6" thickTop="1" thickBot="1" x14ac:dyDescent="0.35">
      <c r="A248" s="3">
        <v>43598</v>
      </c>
      <c r="B248" s="2" t="s">
        <v>6</v>
      </c>
      <c r="C248" s="2" t="s">
        <v>22</v>
      </c>
      <c r="D248" s="2" t="s">
        <v>26</v>
      </c>
      <c r="E248" s="2">
        <v>2019</v>
      </c>
      <c r="F248" s="2" t="s">
        <v>36</v>
      </c>
      <c r="G248" s="4">
        <v>43598</v>
      </c>
      <c r="H248" s="2" t="s">
        <v>303</v>
      </c>
      <c r="I248" s="2" t="s">
        <v>35</v>
      </c>
      <c r="J248" s="5">
        <v>25</v>
      </c>
      <c r="K248" s="6">
        <v>4978</v>
      </c>
      <c r="L248" s="6">
        <v>11209</v>
      </c>
      <c r="M248" s="6">
        <v>124450</v>
      </c>
      <c r="N248" s="6">
        <v>280225</v>
      </c>
      <c r="O248" s="11">
        <f t="shared" si="3"/>
        <v>155775</v>
      </c>
    </row>
    <row r="249" spans="1:15" ht="15.6" thickTop="1" thickBot="1" x14ac:dyDescent="0.35">
      <c r="A249" s="3">
        <v>43764</v>
      </c>
      <c r="B249" s="2" t="s">
        <v>3</v>
      </c>
      <c r="C249" s="2" t="s">
        <v>7</v>
      </c>
      <c r="D249" s="2" t="s">
        <v>27</v>
      </c>
      <c r="E249" s="2">
        <v>2019</v>
      </c>
      <c r="F249" s="2" t="s">
        <v>38</v>
      </c>
      <c r="G249" s="4">
        <v>43764</v>
      </c>
      <c r="H249" s="2" t="s">
        <v>304</v>
      </c>
      <c r="I249" s="2" t="s">
        <v>34</v>
      </c>
      <c r="J249" s="5">
        <v>85</v>
      </c>
      <c r="K249" s="6">
        <v>2327</v>
      </c>
      <c r="L249" s="6">
        <v>4825</v>
      </c>
      <c r="M249" s="6">
        <v>197795</v>
      </c>
      <c r="N249" s="6">
        <v>410125</v>
      </c>
      <c r="O249" s="11">
        <f t="shared" si="3"/>
        <v>212330</v>
      </c>
    </row>
    <row r="250" spans="1:15" ht="15.6" thickTop="1" thickBot="1" x14ac:dyDescent="0.35">
      <c r="A250" s="3">
        <v>44178</v>
      </c>
      <c r="B250" s="2" t="s">
        <v>4</v>
      </c>
      <c r="C250" s="2" t="s">
        <v>14</v>
      </c>
      <c r="D250" s="2" t="s">
        <v>24</v>
      </c>
      <c r="E250" s="2">
        <v>2020</v>
      </c>
      <c r="F250" s="2" t="s">
        <v>38</v>
      </c>
      <c r="G250" s="4">
        <v>44178</v>
      </c>
      <c r="H250" s="2" t="s">
        <v>305</v>
      </c>
      <c r="I250" s="2" t="s">
        <v>35</v>
      </c>
      <c r="J250" s="5">
        <v>14</v>
      </c>
      <c r="K250" s="6">
        <v>2192</v>
      </c>
      <c r="L250" s="6">
        <v>3694</v>
      </c>
      <c r="M250" s="6">
        <v>30688</v>
      </c>
      <c r="N250" s="6">
        <v>51716</v>
      </c>
      <c r="O250" s="11">
        <f t="shared" si="3"/>
        <v>21028</v>
      </c>
    </row>
    <row r="251" spans="1:15" ht="15.6" thickTop="1" thickBot="1" x14ac:dyDescent="0.35">
      <c r="A251" s="3">
        <v>43940</v>
      </c>
      <c r="B251" s="2" t="s">
        <v>4</v>
      </c>
      <c r="C251" s="2" t="s">
        <v>12</v>
      </c>
      <c r="D251" s="2" t="s">
        <v>25</v>
      </c>
      <c r="E251" s="2">
        <v>2020</v>
      </c>
      <c r="F251" s="2" t="s">
        <v>36</v>
      </c>
      <c r="G251" s="4">
        <v>43940</v>
      </c>
      <c r="H251" s="2" t="s">
        <v>306</v>
      </c>
      <c r="I251" s="2" t="s">
        <v>34</v>
      </c>
      <c r="J251" s="5">
        <v>83</v>
      </c>
      <c r="K251" s="6">
        <v>2607</v>
      </c>
      <c r="L251" s="6">
        <v>8943</v>
      </c>
      <c r="M251" s="6">
        <v>216381</v>
      </c>
      <c r="N251" s="6">
        <v>742269</v>
      </c>
      <c r="O251" s="11">
        <f t="shared" si="3"/>
        <v>525888</v>
      </c>
    </row>
    <row r="252" spans="1:15" ht="15.6" thickTop="1" thickBot="1" x14ac:dyDescent="0.35">
      <c r="A252" s="3">
        <v>43375</v>
      </c>
      <c r="B252" s="2" t="s">
        <v>6</v>
      </c>
      <c r="C252" s="2" t="s">
        <v>23</v>
      </c>
      <c r="D252" s="2" t="s">
        <v>24</v>
      </c>
      <c r="E252" s="2">
        <v>2018</v>
      </c>
      <c r="F252" s="2" t="s">
        <v>38</v>
      </c>
      <c r="G252" s="4">
        <v>43375</v>
      </c>
      <c r="H252" s="2" t="s">
        <v>307</v>
      </c>
      <c r="I252" s="2" t="s">
        <v>34</v>
      </c>
      <c r="J252" s="5">
        <v>85</v>
      </c>
      <c r="K252" s="6">
        <v>3917</v>
      </c>
      <c r="L252" s="6">
        <v>8214</v>
      </c>
      <c r="M252" s="6">
        <v>332945</v>
      </c>
      <c r="N252" s="6">
        <v>698190</v>
      </c>
      <c r="O252" s="11">
        <f t="shared" si="3"/>
        <v>365245</v>
      </c>
    </row>
    <row r="253" spans="1:15" ht="15.6" thickTop="1" thickBot="1" x14ac:dyDescent="0.35">
      <c r="A253" s="3">
        <v>43888</v>
      </c>
      <c r="B253" s="2" t="s">
        <v>6</v>
      </c>
      <c r="C253" s="2" t="s">
        <v>20</v>
      </c>
      <c r="D253" s="2" t="s">
        <v>25</v>
      </c>
      <c r="E253" s="2">
        <v>2020</v>
      </c>
      <c r="F253" s="2" t="s">
        <v>33</v>
      </c>
      <c r="G253" s="4">
        <v>43888</v>
      </c>
      <c r="H253" s="2" t="s">
        <v>308</v>
      </c>
      <c r="I253" s="2" t="s">
        <v>35</v>
      </c>
      <c r="J253" s="5">
        <v>89</v>
      </c>
      <c r="K253" s="6">
        <v>2307</v>
      </c>
      <c r="L253" s="6">
        <v>4544</v>
      </c>
      <c r="M253" s="6">
        <v>205323</v>
      </c>
      <c r="N253" s="6">
        <v>404416</v>
      </c>
      <c r="O253" s="11">
        <f t="shared" si="3"/>
        <v>199093</v>
      </c>
    </row>
    <row r="254" spans="1:15" ht="15.6" thickTop="1" thickBot="1" x14ac:dyDescent="0.35">
      <c r="A254" s="3">
        <v>43963</v>
      </c>
      <c r="B254" s="2" t="s">
        <v>3</v>
      </c>
      <c r="C254" s="2" t="s">
        <v>10</v>
      </c>
      <c r="D254" s="2" t="s">
        <v>27</v>
      </c>
      <c r="E254" s="2">
        <v>2020</v>
      </c>
      <c r="F254" s="2" t="s">
        <v>36</v>
      </c>
      <c r="G254" s="4">
        <v>43963</v>
      </c>
      <c r="H254" s="2" t="s">
        <v>309</v>
      </c>
      <c r="I254" s="2" t="s">
        <v>35</v>
      </c>
      <c r="J254" s="5">
        <v>48</v>
      </c>
      <c r="K254" s="6">
        <v>6851</v>
      </c>
      <c r="L254" s="6">
        <v>8619</v>
      </c>
      <c r="M254" s="6">
        <v>328848</v>
      </c>
      <c r="N254" s="6">
        <v>413712</v>
      </c>
      <c r="O254" s="11">
        <f t="shared" si="3"/>
        <v>84864</v>
      </c>
    </row>
    <row r="255" spans="1:15" ht="15.6" thickTop="1" thickBot="1" x14ac:dyDescent="0.35">
      <c r="A255" s="3">
        <v>43899</v>
      </c>
      <c r="B255" s="2" t="s">
        <v>4</v>
      </c>
      <c r="C255" s="2" t="s">
        <v>15</v>
      </c>
      <c r="D255" s="2" t="s">
        <v>24</v>
      </c>
      <c r="E255" s="2">
        <v>2020</v>
      </c>
      <c r="F255" s="2" t="s">
        <v>33</v>
      </c>
      <c r="G255" s="4">
        <v>43899</v>
      </c>
      <c r="H255" s="2" t="s">
        <v>310</v>
      </c>
      <c r="I255" s="2" t="s">
        <v>34</v>
      </c>
      <c r="J255" s="5">
        <v>24</v>
      </c>
      <c r="K255" s="6">
        <v>4034</v>
      </c>
      <c r="L255" s="6">
        <v>6031</v>
      </c>
      <c r="M255" s="6">
        <v>96816</v>
      </c>
      <c r="N255" s="6">
        <v>144744</v>
      </c>
      <c r="O255" s="11">
        <f t="shared" si="3"/>
        <v>47928</v>
      </c>
    </row>
    <row r="256" spans="1:15" ht="15.6" thickTop="1" thickBot="1" x14ac:dyDescent="0.35">
      <c r="A256" s="3">
        <v>43726</v>
      </c>
      <c r="B256" s="2" t="s">
        <v>5</v>
      </c>
      <c r="C256" s="2" t="s">
        <v>18</v>
      </c>
      <c r="D256" s="2" t="s">
        <v>25</v>
      </c>
      <c r="E256" s="2">
        <v>2019</v>
      </c>
      <c r="F256" s="2" t="s">
        <v>37</v>
      </c>
      <c r="G256" s="4">
        <v>43726</v>
      </c>
      <c r="H256" s="2" t="s">
        <v>311</v>
      </c>
      <c r="I256" s="2" t="s">
        <v>35</v>
      </c>
      <c r="J256" s="5">
        <v>74</v>
      </c>
      <c r="K256" s="6">
        <v>8722</v>
      </c>
      <c r="L256" s="6">
        <v>10919</v>
      </c>
      <c r="M256" s="6">
        <v>645428</v>
      </c>
      <c r="N256" s="6">
        <v>808006</v>
      </c>
      <c r="O256" s="11">
        <f t="shared" si="3"/>
        <v>162578</v>
      </c>
    </row>
    <row r="257" spans="1:15" ht="15.6" thickTop="1" thickBot="1" x14ac:dyDescent="0.35">
      <c r="A257" s="3">
        <v>42937</v>
      </c>
      <c r="B257" s="2" t="s">
        <v>4</v>
      </c>
      <c r="C257" s="2" t="s">
        <v>13</v>
      </c>
      <c r="D257" s="2" t="s">
        <v>24</v>
      </c>
      <c r="E257" s="2">
        <v>2017</v>
      </c>
      <c r="F257" s="2" t="s">
        <v>37</v>
      </c>
      <c r="G257" s="4">
        <v>42937</v>
      </c>
      <c r="H257" s="2" t="s">
        <v>312</v>
      </c>
      <c r="I257" s="2" t="s">
        <v>35</v>
      </c>
      <c r="J257" s="5">
        <v>11</v>
      </c>
      <c r="K257" s="6">
        <v>7708</v>
      </c>
      <c r="L257" s="6">
        <v>11617</v>
      </c>
      <c r="M257" s="6">
        <v>84788</v>
      </c>
      <c r="N257" s="6">
        <v>127787</v>
      </c>
      <c r="O257" s="11">
        <f t="shared" si="3"/>
        <v>42999</v>
      </c>
    </row>
    <row r="258" spans="1:15" ht="15.6" thickTop="1" thickBot="1" x14ac:dyDescent="0.35">
      <c r="A258" s="3">
        <v>42808</v>
      </c>
      <c r="B258" s="2" t="s">
        <v>3</v>
      </c>
      <c r="C258" s="2" t="s">
        <v>7</v>
      </c>
      <c r="D258" s="2" t="s">
        <v>25</v>
      </c>
      <c r="E258" s="2">
        <v>2017</v>
      </c>
      <c r="F258" s="2" t="s">
        <v>33</v>
      </c>
      <c r="G258" s="4">
        <v>42808</v>
      </c>
      <c r="H258" s="2" t="s">
        <v>313</v>
      </c>
      <c r="I258" s="2" t="s">
        <v>34</v>
      </c>
      <c r="J258" s="5">
        <v>73</v>
      </c>
      <c r="K258" s="6">
        <v>2001</v>
      </c>
      <c r="L258" s="6">
        <v>4682</v>
      </c>
      <c r="M258" s="6">
        <v>146073</v>
      </c>
      <c r="N258" s="6">
        <v>341786</v>
      </c>
      <c r="O258" s="11">
        <f t="shared" si="3"/>
        <v>195713</v>
      </c>
    </row>
    <row r="259" spans="1:15" ht="15.6" thickTop="1" thickBot="1" x14ac:dyDescent="0.35">
      <c r="A259" s="3">
        <v>43962</v>
      </c>
      <c r="B259" s="2" t="s">
        <v>6</v>
      </c>
      <c r="C259" s="2" t="s">
        <v>22</v>
      </c>
      <c r="D259" s="2" t="s">
        <v>25</v>
      </c>
      <c r="E259" s="2">
        <v>2020</v>
      </c>
      <c r="F259" s="2" t="s">
        <v>36</v>
      </c>
      <c r="G259" s="4">
        <v>43962</v>
      </c>
      <c r="H259" s="2" t="s">
        <v>314</v>
      </c>
      <c r="I259" s="2" t="s">
        <v>34</v>
      </c>
      <c r="J259" s="5">
        <v>72</v>
      </c>
      <c r="K259" s="6">
        <v>8446</v>
      </c>
      <c r="L259" s="6">
        <v>11991</v>
      </c>
      <c r="M259" s="6">
        <v>608112</v>
      </c>
      <c r="N259" s="6">
        <v>863352</v>
      </c>
      <c r="O259" s="11">
        <f t="shared" ref="O259:O322" si="4">N259-M259</f>
        <v>255240</v>
      </c>
    </row>
    <row r="260" spans="1:15" ht="15.6" thickTop="1" thickBot="1" x14ac:dyDescent="0.35">
      <c r="A260" s="3">
        <v>43955</v>
      </c>
      <c r="B260" s="2" t="s">
        <v>4</v>
      </c>
      <c r="C260" s="2" t="s">
        <v>15</v>
      </c>
      <c r="D260" s="2" t="s">
        <v>25</v>
      </c>
      <c r="E260" s="2">
        <v>2020</v>
      </c>
      <c r="F260" s="2" t="s">
        <v>36</v>
      </c>
      <c r="G260" s="4">
        <v>43955</v>
      </c>
      <c r="H260" s="2" t="s">
        <v>315</v>
      </c>
      <c r="I260" s="2" t="s">
        <v>34</v>
      </c>
      <c r="J260" s="5">
        <v>66</v>
      </c>
      <c r="K260" s="6">
        <v>2314</v>
      </c>
      <c r="L260" s="6">
        <v>5765</v>
      </c>
      <c r="M260" s="6">
        <v>152724</v>
      </c>
      <c r="N260" s="6">
        <v>380490</v>
      </c>
      <c r="O260" s="11">
        <f t="shared" si="4"/>
        <v>227766</v>
      </c>
    </row>
    <row r="261" spans="1:15" ht="15.6" thickTop="1" thickBot="1" x14ac:dyDescent="0.35">
      <c r="A261" s="3">
        <v>43913</v>
      </c>
      <c r="B261" s="2" t="s">
        <v>3</v>
      </c>
      <c r="C261" s="2" t="s">
        <v>8</v>
      </c>
      <c r="D261" s="2" t="s">
        <v>25</v>
      </c>
      <c r="E261" s="2">
        <v>2020</v>
      </c>
      <c r="F261" s="2" t="s">
        <v>33</v>
      </c>
      <c r="G261" s="4">
        <v>43913</v>
      </c>
      <c r="H261" s="2" t="s">
        <v>316</v>
      </c>
      <c r="I261" s="2" t="s">
        <v>35</v>
      </c>
      <c r="J261" s="5">
        <v>11</v>
      </c>
      <c r="K261" s="6">
        <v>4941</v>
      </c>
      <c r="L261" s="6">
        <v>8971</v>
      </c>
      <c r="M261" s="6">
        <v>54351</v>
      </c>
      <c r="N261" s="6">
        <v>98681</v>
      </c>
      <c r="O261" s="11">
        <f t="shared" si="4"/>
        <v>44330</v>
      </c>
    </row>
    <row r="262" spans="1:15" ht="15.6" thickTop="1" thickBot="1" x14ac:dyDescent="0.35">
      <c r="A262" s="3">
        <v>43933</v>
      </c>
      <c r="B262" s="2" t="s">
        <v>3</v>
      </c>
      <c r="C262" s="2" t="s">
        <v>8</v>
      </c>
      <c r="D262" s="2" t="s">
        <v>26</v>
      </c>
      <c r="E262" s="2">
        <v>2020</v>
      </c>
      <c r="F262" s="2" t="s">
        <v>36</v>
      </c>
      <c r="G262" s="4">
        <v>43933</v>
      </c>
      <c r="H262" s="2" t="s">
        <v>317</v>
      </c>
      <c r="I262" s="2" t="s">
        <v>35</v>
      </c>
      <c r="J262" s="5">
        <v>31</v>
      </c>
      <c r="K262" s="6">
        <v>3982</v>
      </c>
      <c r="L262" s="6">
        <v>9764</v>
      </c>
      <c r="M262" s="6">
        <v>123442</v>
      </c>
      <c r="N262" s="6">
        <v>302684</v>
      </c>
      <c r="O262" s="11">
        <f t="shared" si="4"/>
        <v>179242</v>
      </c>
    </row>
    <row r="263" spans="1:15" ht="15.6" thickTop="1" thickBot="1" x14ac:dyDescent="0.35">
      <c r="A263" s="3">
        <v>42968</v>
      </c>
      <c r="B263" s="2" t="s">
        <v>4</v>
      </c>
      <c r="C263" s="2" t="s">
        <v>12</v>
      </c>
      <c r="D263" s="2" t="s">
        <v>26</v>
      </c>
      <c r="E263" s="2">
        <v>2017</v>
      </c>
      <c r="F263" s="2" t="s">
        <v>37</v>
      </c>
      <c r="G263" s="4">
        <v>42968</v>
      </c>
      <c r="H263" s="2" t="s">
        <v>318</v>
      </c>
      <c r="I263" s="2" t="s">
        <v>34</v>
      </c>
      <c r="J263" s="5">
        <v>40</v>
      </c>
      <c r="K263" s="6">
        <v>3779</v>
      </c>
      <c r="L263" s="6">
        <v>5409</v>
      </c>
      <c r="M263" s="6">
        <v>151160</v>
      </c>
      <c r="N263" s="6">
        <v>216360</v>
      </c>
      <c r="O263" s="11">
        <f t="shared" si="4"/>
        <v>65200</v>
      </c>
    </row>
    <row r="264" spans="1:15" ht="15.6" thickTop="1" thickBot="1" x14ac:dyDescent="0.35">
      <c r="A264" s="3">
        <v>43177</v>
      </c>
      <c r="B264" s="2" t="s">
        <v>6</v>
      </c>
      <c r="C264" s="2" t="s">
        <v>21</v>
      </c>
      <c r="D264" s="2" t="s">
        <v>25</v>
      </c>
      <c r="E264" s="2">
        <v>2018</v>
      </c>
      <c r="F264" s="2" t="s">
        <v>33</v>
      </c>
      <c r="G264" s="4">
        <v>43177</v>
      </c>
      <c r="H264" s="2" t="s">
        <v>319</v>
      </c>
      <c r="I264" s="2" t="s">
        <v>35</v>
      </c>
      <c r="J264" s="5">
        <v>37</v>
      </c>
      <c r="K264" s="6">
        <v>2255</v>
      </c>
      <c r="L264" s="6">
        <v>7946</v>
      </c>
      <c r="M264" s="6">
        <v>83435</v>
      </c>
      <c r="N264" s="6">
        <v>294002</v>
      </c>
      <c r="O264" s="11">
        <f t="shared" si="4"/>
        <v>210567</v>
      </c>
    </row>
    <row r="265" spans="1:15" ht="15.6" thickTop="1" thickBot="1" x14ac:dyDescent="0.35">
      <c r="A265" s="3">
        <v>43687</v>
      </c>
      <c r="B265" s="2" t="s">
        <v>3</v>
      </c>
      <c r="C265" s="2" t="s">
        <v>10</v>
      </c>
      <c r="D265" s="2" t="s">
        <v>24</v>
      </c>
      <c r="E265" s="2">
        <v>2019</v>
      </c>
      <c r="F265" s="2" t="s">
        <v>37</v>
      </c>
      <c r="G265" s="4">
        <v>43687</v>
      </c>
      <c r="H265" s="2" t="s">
        <v>320</v>
      </c>
      <c r="I265" s="2" t="s">
        <v>35</v>
      </c>
      <c r="J265" s="5">
        <v>32</v>
      </c>
      <c r="K265" s="6">
        <v>6479</v>
      </c>
      <c r="L265" s="6">
        <v>9833</v>
      </c>
      <c r="M265" s="6">
        <v>207328</v>
      </c>
      <c r="N265" s="6">
        <v>314656</v>
      </c>
      <c r="O265" s="11">
        <f t="shared" si="4"/>
        <v>107328</v>
      </c>
    </row>
    <row r="266" spans="1:15" ht="15.6" thickTop="1" thickBot="1" x14ac:dyDescent="0.35">
      <c r="A266" s="3">
        <v>44145</v>
      </c>
      <c r="B266" s="2" t="s">
        <v>5</v>
      </c>
      <c r="C266" s="2" t="s">
        <v>17</v>
      </c>
      <c r="D266" s="2" t="s">
        <v>27</v>
      </c>
      <c r="E266" s="2">
        <v>2020</v>
      </c>
      <c r="F266" s="2" t="s">
        <v>38</v>
      </c>
      <c r="G266" s="4">
        <v>44145</v>
      </c>
      <c r="H266" s="2" t="s">
        <v>321</v>
      </c>
      <c r="I266" s="2" t="s">
        <v>35</v>
      </c>
      <c r="J266" s="5">
        <v>82</v>
      </c>
      <c r="K266" s="6">
        <v>8508</v>
      </c>
      <c r="L266" s="6">
        <v>12971</v>
      </c>
      <c r="M266" s="6">
        <v>697656</v>
      </c>
      <c r="N266" s="6">
        <v>1063622</v>
      </c>
      <c r="O266" s="11">
        <f t="shared" si="4"/>
        <v>365966</v>
      </c>
    </row>
    <row r="267" spans="1:15" ht="15.6" thickTop="1" thickBot="1" x14ac:dyDescent="0.35">
      <c r="A267" s="3">
        <v>43113</v>
      </c>
      <c r="B267" s="2" t="s">
        <v>4</v>
      </c>
      <c r="C267" s="2" t="s">
        <v>13</v>
      </c>
      <c r="D267" s="2" t="s">
        <v>24</v>
      </c>
      <c r="E267" s="2">
        <v>2018</v>
      </c>
      <c r="F267" s="2" t="s">
        <v>33</v>
      </c>
      <c r="G267" s="4">
        <v>43113</v>
      </c>
      <c r="H267" s="2" t="s">
        <v>322</v>
      </c>
      <c r="I267" s="2" t="s">
        <v>34</v>
      </c>
      <c r="J267" s="5">
        <v>40</v>
      </c>
      <c r="K267" s="6">
        <v>4008</v>
      </c>
      <c r="L267" s="6">
        <v>6104</v>
      </c>
      <c r="M267" s="6">
        <v>160320</v>
      </c>
      <c r="N267" s="6">
        <v>244160</v>
      </c>
      <c r="O267" s="11">
        <f t="shared" si="4"/>
        <v>83840</v>
      </c>
    </row>
    <row r="268" spans="1:15" ht="15.6" thickTop="1" thickBot="1" x14ac:dyDescent="0.35">
      <c r="A268" s="3">
        <v>43476</v>
      </c>
      <c r="B268" s="2" t="s">
        <v>5</v>
      </c>
      <c r="C268" s="2" t="s">
        <v>16</v>
      </c>
      <c r="D268" s="2" t="s">
        <v>24</v>
      </c>
      <c r="E268" s="2">
        <v>2019</v>
      </c>
      <c r="F268" s="2" t="s">
        <v>33</v>
      </c>
      <c r="G268" s="4">
        <v>43476</v>
      </c>
      <c r="H268" s="2" t="s">
        <v>323</v>
      </c>
      <c r="I268" s="2" t="s">
        <v>35</v>
      </c>
      <c r="J268" s="5">
        <v>14</v>
      </c>
      <c r="K268" s="6">
        <v>4401</v>
      </c>
      <c r="L268" s="6">
        <v>6720</v>
      </c>
      <c r="M268" s="6">
        <v>61614</v>
      </c>
      <c r="N268" s="6">
        <v>94080</v>
      </c>
      <c r="O268" s="11">
        <f t="shared" si="4"/>
        <v>32466</v>
      </c>
    </row>
    <row r="269" spans="1:15" ht="15.6" thickTop="1" thickBot="1" x14ac:dyDescent="0.35">
      <c r="A269" s="3">
        <v>43349</v>
      </c>
      <c r="B269" s="2" t="s">
        <v>4</v>
      </c>
      <c r="C269" s="2" t="s">
        <v>13</v>
      </c>
      <c r="D269" s="2" t="s">
        <v>26</v>
      </c>
      <c r="E269" s="2">
        <v>2018</v>
      </c>
      <c r="F269" s="2" t="s">
        <v>37</v>
      </c>
      <c r="G269" s="4">
        <v>43349</v>
      </c>
      <c r="H269" s="2" t="s">
        <v>324</v>
      </c>
      <c r="I269" s="2" t="s">
        <v>34</v>
      </c>
      <c r="J269" s="5">
        <v>69</v>
      </c>
      <c r="K269" s="6">
        <v>2211</v>
      </c>
      <c r="L269" s="6">
        <v>8884</v>
      </c>
      <c r="M269" s="6">
        <v>152559</v>
      </c>
      <c r="N269" s="6">
        <v>612996</v>
      </c>
      <c r="O269" s="11">
        <f t="shared" si="4"/>
        <v>460437</v>
      </c>
    </row>
    <row r="270" spans="1:15" ht="15.6" thickTop="1" thickBot="1" x14ac:dyDescent="0.35">
      <c r="A270" s="3">
        <v>43467</v>
      </c>
      <c r="B270" s="2" t="s">
        <v>6</v>
      </c>
      <c r="C270" s="2" t="s">
        <v>23</v>
      </c>
      <c r="D270" s="2" t="s">
        <v>26</v>
      </c>
      <c r="E270" s="2">
        <v>2019</v>
      </c>
      <c r="F270" s="2" t="s">
        <v>33</v>
      </c>
      <c r="G270" s="4">
        <v>43467</v>
      </c>
      <c r="H270" s="2" t="s">
        <v>325</v>
      </c>
      <c r="I270" s="2" t="s">
        <v>35</v>
      </c>
      <c r="J270" s="5">
        <v>55</v>
      </c>
      <c r="K270" s="6">
        <v>4680</v>
      </c>
      <c r="L270" s="6">
        <v>10834</v>
      </c>
      <c r="M270" s="6">
        <v>257400</v>
      </c>
      <c r="N270" s="6">
        <v>595870</v>
      </c>
      <c r="O270" s="11">
        <f t="shared" si="4"/>
        <v>338470</v>
      </c>
    </row>
    <row r="271" spans="1:15" ht="15.6" thickTop="1" thickBot="1" x14ac:dyDescent="0.35">
      <c r="A271" s="3">
        <v>43607</v>
      </c>
      <c r="B271" s="2" t="s">
        <v>3</v>
      </c>
      <c r="C271" s="2" t="s">
        <v>10</v>
      </c>
      <c r="D271" s="2" t="s">
        <v>24</v>
      </c>
      <c r="E271" s="2">
        <v>2019</v>
      </c>
      <c r="F271" s="2" t="s">
        <v>36</v>
      </c>
      <c r="G271" s="4">
        <v>43607</v>
      </c>
      <c r="H271" s="2" t="s">
        <v>326</v>
      </c>
      <c r="I271" s="2" t="s">
        <v>34</v>
      </c>
      <c r="J271" s="5">
        <v>86</v>
      </c>
      <c r="K271" s="6">
        <v>7409</v>
      </c>
      <c r="L271" s="6">
        <v>14000</v>
      </c>
      <c r="M271" s="6">
        <v>637174</v>
      </c>
      <c r="N271" s="6">
        <v>1204000</v>
      </c>
      <c r="O271" s="11">
        <f t="shared" si="4"/>
        <v>566826</v>
      </c>
    </row>
    <row r="272" spans="1:15" ht="15.6" thickTop="1" thickBot="1" x14ac:dyDescent="0.35">
      <c r="A272" s="3">
        <v>43273</v>
      </c>
      <c r="B272" s="2" t="s">
        <v>3</v>
      </c>
      <c r="C272" s="2" t="s">
        <v>8</v>
      </c>
      <c r="D272" s="2" t="s">
        <v>25</v>
      </c>
      <c r="E272" s="2">
        <v>2018</v>
      </c>
      <c r="F272" s="2" t="s">
        <v>36</v>
      </c>
      <c r="G272" s="4">
        <v>43273</v>
      </c>
      <c r="H272" s="2" t="s">
        <v>327</v>
      </c>
      <c r="I272" s="2" t="s">
        <v>34</v>
      </c>
      <c r="J272" s="5">
        <v>44</v>
      </c>
      <c r="K272" s="6">
        <v>5505</v>
      </c>
      <c r="L272" s="6">
        <v>11118</v>
      </c>
      <c r="M272" s="6">
        <v>242220</v>
      </c>
      <c r="N272" s="6">
        <v>489192</v>
      </c>
      <c r="O272" s="11">
        <f t="shared" si="4"/>
        <v>246972</v>
      </c>
    </row>
    <row r="273" spans="1:15" ht="15.6" thickTop="1" thickBot="1" x14ac:dyDescent="0.35">
      <c r="A273" s="3">
        <v>43392</v>
      </c>
      <c r="B273" s="2" t="s">
        <v>3</v>
      </c>
      <c r="C273" s="2" t="s">
        <v>7</v>
      </c>
      <c r="D273" s="2" t="s">
        <v>24</v>
      </c>
      <c r="E273" s="2">
        <v>2018</v>
      </c>
      <c r="F273" s="2" t="s">
        <v>38</v>
      </c>
      <c r="G273" s="4">
        <v>43392</v>
      </c>
      <c r="H273" s="2" t="s">
        <v>328</v>
      </c>
      <c r="I273" s="2" t="s">
        <v>34</v>
      </c>
      <c r="J273" s="5">
        <v>60</v>
      </c>
      <c r="K273" s="6">
        <v>4849</v>
      </c>
      <c r="L273" s="6">
        <v>9106</v>
      </c>
      <c r="M273" s="6">
        <v>290940</v>
      </c>
      <c r="N273" s="6">
        <v>546360</v>
      </c>
      <c r="O273" s="11">
        <f t="shared" si="4"/>
        <v>255420</v>
      </c>
    </row>
    <row r="274" spans="1:15" ht="15.6" thickTop="1" thickBot="1" x14ac:dyDescent="0.35">
      <c r="A274" s="3">
        <v>43896</v>
      </c>
      <c r="B274" s="2" t="s">
        <v>6</v>
      </c>
      <c r="C274" s="2" t="s">
        <v>20</v>
      </c>
      <c r="D274" s="2" t="s">
        <v>24</v>
      </c>
      <c r="E274" s="2">
        <v>2020</v>
      </c>
      <c r="F274" s="2" t="s">
        <v>33</v>
      </c>
      <c r="G274" s="4">
        <v>43896</v>
      </c>
      <c r="H274" s="2" t="s">
        <v>329</v>
      </c>
      <c r="I274" s="2" t="s">
        <v>34</v>
      </c>
      <c r="J274" s="5">
        <v>58</v>
      </c>
      <c r="K274" s="6">
        <v>7710</v>
      </c>
      <c r="L274" s="6">
        <v>14601</v>
      </c>
      <c r="M274" s="6">
        <v>447180</v>
      </c>
      <c r="N274" s="6">
        <v>846858</v>
      </c>
      <c r="O274" s="11">
        <f t="shared" si="4"/>
        <v>399678</v>
      </c>
    </row>
    <row r="275" spans="1:15" ht="15.6" thickTop="1" thickBot="1" x14ac:dyDescent="0.35">
      <c r="A275" s="3">
        <v>43996</v>
      </c>
      <c r="B275" s="2" t="s">
        <v>6</v>
      </c>
      <c r="C275" s="2" t="s">
        <v>20</v>
      </c>
      <c r="D275" s="2" t="s">
        <v>27</v>
      </c>
      <c r="E275" s="2">
        <v>2020</v>
      </c>
      <c r="F275" s="2" t="s">
        <v>36</v>
      </c>
      <c r="G275" s="4">
        <v>43996</v>
      </c>
      <c r="H275" s="2" t="s">
        <v>330</v>
      </c>
      <c r="I275" s="2" t="s">
        <v>34</v>
      </c>
      <c r="J275" s="5">
        <v>89</v>
      </c>
      <c r="K275" s="6">
        <v>3704</v>
      </c>
      <c r="L275" s="6">
        <v>8798</v>
      </c>
      <c r="M275" s="6">
        <v>329656</v>
      </c>
      <c r="N275" s="6">
        <v>783022</v>
      </c>
      <c r="O275" s="11">
        <f t="shared" si="4"/>
        <v>453366</v>
      </c>
    </row>
    <row r="276" spans="1:15" ht="15.6" thickTop="1" thickBot="1" x14ac:dyDescent="0.35">
      <c r="A276" s="3">
        <v>43281</v>
      </c>
      <c r="B276" s="2" t="s">
        <v>6</v>
      </c>
      <c r="C276" s="2" t="s">
        <v>21</v>
      </c>
      <c r="D276" s="2" t="s">
        <v>24</v>
      </c>
      <c r="E276" s="2">
        <v>2018</v>
      </c>
      <c r="F276" s="2" t="s">
        <v>36</v>
      </c>
      <c r="G276" s="4">
        <v>43281</v>
      </c>
      <c r="H276" s="2" t="s">
        <v>331</v>
      </c>
      <c r="I276" s="2" t="s">
        <v>34</v>
      </c>
      <c r="J276" s="5">
        <v>22</v>
      </c>
      <c r="K276" s="6">
        <v>8149</v>
      </c>
      <c r="L276" s="6">
        <v>12382</v>
      </c>
      <c r="M276" s="6">
        <v>179278</v>
      </c>
      <c r="N276" s="6">
        <v>272404</v>
      </c>
      <c r="O276" s="11">
        <f t="shared" si="4"/>
        <v>93126</v>
      </c>
    </row>
    <row r="277" spans="1:15" ht="15.6" thickTop="1" thickBot="1" x14ac:dyDescent="0.35">
      <c r="A277" s="3">
        <v>43390</v>
      </c>
      <c r="B277" s="2" t="s">
        <v>5</v>
      </c>
      <c r="C277" s="2" t="s">
        <v>18</v>
      </c>
      <c r="D277" s="2" t="s">
        <v>25</v>
      </c>
      <c r="E277" s="2">
        <v>2018</v>
      </c>
      <c r="F277" s="2" t="s">
        <v>38</v>
      </c>
      <c r="G277" s="4">
        <v>43390</v>
      </c>
      <c r="H277" s="2" t="s">
        <v>332</v>
      </c>
      <c r="I277" s="2" t="s">
        <v>35</v>
      </c>
      <c r="J277" s="5">
        <v>78</v>
      </c>
      <c r="K277" s="6">
        <v>3785</v>
      </c>
      <c r="L277" s="6">
        <v>8723</v>
      </c>
      <c r="M277" s="6">
        <v>295230</v>
      </c>
      <c r="N277" s="6">
        <v>680394</v>
      </c>
      <c r="O277" s="11">
        <f t="shared" si="4"/>
        <v>385164</v>
      </c>
    </row>
    <row r="278" spans="1:15" ht="15.6" thickTop="1" thickBot="1" x14ac:dyDescent="0.35">
      <c r="A278" s="3">
        <v>42992</v>
      </c>
      <c r="B278" s="2" t="s">
        <v>3</v>
      </c>
      <c r="C278" s="2" t="s">
        <v>7</v>
      </c>
      <c r="D278" s="2" t="s">
        <v>24</v>
      </c>
      <c r="E278" s="2">
        <v>2017</v>
      </c>
      <c r="F278" s="2" t="s">
        <v>37</v>
      </c>
      <c r="G278" s="4">
        <v>42992</v>
      </c>
      <c r="H278" s="2" t="s">
        <v>333</v>
      </c>
      <c r="I278" s="2" t="s">
        <v>35</v>
      </c>
      <c r="J278" s="5">
        <v>20</v>
      </c>
      <c r="K278" s="6">
        <v>5275</v>
      </c>
      <c r="L278" s="6">
        <v>7310</v>
      </c>
      <c r="M278" s="6">
        <v>105500</v>
      </c>
      <c r="N278" s="6">
        <v>146200</v>
      </c>
      <c r="O278" s="11">
        <f t="shared" si="4"/>
        <v>40700</v>
      </c>
    </row>
    <row r="279" spans="1:15" ht="15.6" thickTop="1" thickBot="1" x14ac:dyDescent="0.35">
      <c r="A279" s="3">
        <v>43417</v>
      </c>
      <c r="B279" s="2" t="s">
        <v>3</v>
      </c>
      <c r="C279" s="2" t="s">
        <v>8</v>
      </c>
      <c r="D279" s="2" t="s">
        <v>25</v>
      </c>
      <c r="E279" s="2">
        <v>2018</v>
      </c>
      <c r="F279" s="2" t="s">
        <v>38</v>
      </c>
      <c r="G279" s="4">
        <v>43417</v>
      </c>
      <c r="H279" s="2" t="s">
        <v>334</v>
      </c>
      <c r="I279" s="2" t="s">
        <v>34</v>
      </c>
      <c r="J279" s="5">
        <v>65</v>
      </c>
      <c r="K279" s="6">
        <v>8341</v>
      </c>
      <c r="L279" s="6">
        <v>10569</v>
      </c>
      <c r="M279" s="6">
        <v>542165</v>
      </c>
      <c r="N279" s="6">
        <v>686985</v>
      </c>
      <c r="O279" s="11">
        <f t="shared" si="4"/>
        <v>144820</v>
      </c>
    </row>
    <row r="280" spans="1:15" ht="15.6" thickTop="1" thickBot="1" x14ac:dyDescent="0.35">
      <c r="A280" s="3">
        <v>42891</v>
      </c>
      <c r="B280" s="2" t="s">
        <v>4</v>
      </c>
      <c r="C280" s="2" t="s">
        <v>15</v>
      </c>
      <c r="D280" s="2" t="s">
        <v>24</v>
      </c>
      <c r="E280" s="2">
        <v>2017</v>
      </c>
      <c r="F280" s="2" t="s">
        <v>36</v>
      </c>
      <c r="G280" s="4">
        <v>42891</v>
      </c>
      <c r="H280" s="2" t="s">
        <v>335</v>
      </c>
      <c r="I280" s="2" t="s">
        <v>35</v>
      </c>
      <c r="J280" s="5">
        <v>29</v>
      </c>
      <c r="K280" s="6">
        <v>2672</v>
      </c>
      <c r="L280" s="6">
        <v>5445</v>
      </c>
      <c r="M280" s="6">
        <v>77488</v>
      </c>
      <c r="N280" s="6">
        <v>157905</v>
      </c>
      <c r="O280" s="11">
        <f t="shared" si="4"/>
        <v>80417</v>
      </c>
    </row>
    <row r="281" spans="1:15" ht="15.6" thickTop="1" thickBot="1" x14ac:dyDescent="0.35">
      <c r="A281" s="3">
        <v>43067</v>
      </c>
      <c r="B281" s="2" t="s">
        <v>3</v>
      </c>
      <c r="C281" s="2" t="s">
        <v>10</v>
      </c>
      <c r="D281" s="2" t="s">
        <v>27</v>
      </c>
      <c r="E281" s="2">
        <v>2017</v>
      </c>
      <c r="F281" s="2" t="s">
        <v>38</v>
      </c>
      <c r="G281" s="4">
        <v>43067</v>
      </c>
      <c r="H281" s="2" t="s">
        <v>336</v>
      </c>
      <c r="I281" s="2" t="s">
        <v>34</v>
      </c>
      <c r="J281" s="5">
        <v>90</v>
      </c>
      <c r="K281" s="6">
        <v>2862</v>
      </c>
      <c r="L281" s="6">
        <v>5287</v>
      </c>
      <c r="M281" s="6">
        <v>257580</v>
      </c>
      <c r="N281" s="6">
        <v>475830</v>
      </c>
      <c r="O281" s="11">
        <f t="shared" si="4"/>
        <v>218250</v>
      </c>
    </row>
    <row r="282" spans="1:15" ht="15.6" thickTop="1" thickBot="1" x14ac:dyDescent="0.35">
      <c r="A282" s="3">
        <v>42989</v>
      </c>
      <c r="B282" s="2" t="s">
        <v>6</v>
      </c>
      <c r="C282" s="2" t="s">
        <v>21</v>
      </c>
      <c r="D282" s="2" t="s">
        <v>26</v>
      </c>
      <c r="E282" s="2">
        <v>2017</v>
      </c>
      <c r="F282" s="2" t="s">
        <v>37</v>
      </c>
      <c r="G282" s="4">
        <v>42989</v>
      </c>
      <c r="H282" s="2" t="s">
        <v>337</v>
      </c>
      <c r="I282" s="2" t="s">
        <v>34</v>
      </c>
      <c r="J282" s="5">
        <v>67</v>
      </c>
      <c r="K282" s="6">
        <v>6683</v>
      </c>
      <c r="L282" s="6">
        <v>10670</v>
      </c>
      <c r="M282" s="6">
        <v>447761</v>
      </c>
      <c r="N282" s="6">
        <v>714890</v>
      </c>
      <c r="O282" s="11">
        <f t="shared" si="4"/>
        <v>267129</v>
      </c>
    </row>
    <row r="283" spans="1:15" ht="15.6" thickTop="1" thickBot="1" x14ac:dyDescent="0.35">
      <c r="A283" s="3">
        <v>43031</v>
      </c>
      <c r="B283" s="2" t="s">
        <v>4</v>
      </c>
      <c r="C283" s="2" t="s">
        <v>15</v>
      </c>
      <c r="D283" s="2" t="s">
        <v>26</v>
      </c>
      <c r="E283" s="2">
        <v>2017</v>
      </c>
      <c r="F283" s="2" t="s">
        <v>38</v>
      </c>
      <c r="G283" s="4">
        <v>43031</v>
      </c>
      <c r="H283" s="2" t="s">
        <v>338</v>
      </c>
      <c r="I283" s="2" t="s">
        <v>35</v>
      </c>
      <c r="J283" s="5">
        <v>78</v>
      </c>
      <c r="K283" s="6">
        <v>6785</v>
      </c>
      <c r="L283" s="6">
        <v>9747</v>
      </c>
      <c r="M283" s="6">
        <v>529230</v>
      </c>
      <c r="N283" s="6">
        <v>760266</v>
      </c>
      <c r="O283" s="11">
        <f t="shared" si="4"/>
        <v>231036</v>
      </c>
    </row>
    <row r="284" spans="1:15" ht="15.6" thickTop="1" thickBot="1" x14ac:dyDescent="0.35">
      <c r="A284" s="3">
        <v>42760</v>
      </c>
      <c r="B284" s="2" t="s">
        <v>4</v>
      </c>
      <c r="C284" s="2" t="s">
        <v>12</v>
      </c>
      <c r="D284" s="2" t="s">
        <v>26</v>
      </c>
      <c r="E284" s="2">
        <v>2017</v>
      </c>
      <c r="F284" s="2" t="s">
        <v>33</v>
      </c>
      <c r="G284" s="4">
        <v>42760</v>
      </c>
      <c r="H284" s="2" t="s">
        <v>339</v>
      </c>
      <c r="I284" s="2" t="s">
        <v>35</v>
      </c>
      <c r="J284" s="5">
        <v>23</v>
      </c>
      <c r="K284" s="6">
        <v>4283</v>
      </c>
      <c r="L284" s="6">
        <v>11152</v>
      </c>
      <c r="M284" s="6">
        <v>98509</v>
      </c>
      <c r="N284" s="6">
        <v>256496</v>
      </c>
      <c r="O284" s="11">
        <f t="shared" si="4"/>
        <v>157987</v>
      </c>
    </row>
    <row r="285" spans="1:15" ht="15.6" thickTop="1" thickBot="1" x14ac:dyDescent="0.35">
      <c r="A285" s="3">
        <v>43799</v>
      </c>
      <c r="B285" s="2" t="s">
        <v>5</v>
      </c>
      <c r="C285" s="2" t="s">
        <v>19</v>
      </c>
      <c r="D285" s="2" t="s">
        <v>27</v>
      </c>
      <c r="E285" s="2">
        <v>2019</v>
      </c>
      <c r="F285" s="2" t="s">
        <v>38</v>
      </c>
      <c r="G285" s="4">
        <v>43799</v>
      </c>
      <c r="H285" s="2" t="s">
        <v>340</v>
      </c>
      <c r="I285" s="2" t="s">
        <v>35</v>
      </c>
      <c r="J285" s="5">
        <v>74</v>
      </c>
      <c r="K285" s="6">
        <v>4268</v>
      </c>
      <c r="L285" s="6">
        <v>7631</v>
      </c>
      <c r="M285" s="6">
        <v>315832</v>
      </c>
      <c r="N285" s="6">
        <v>564694</v>
      </c>
      <c r="O285" s="11">
        <f t="shared" si="4"/>
        <v>248862</v>
      </c>
    </row>
    <row r="286" spans="1:15" ht="15.6" thickTop="1" thickBot="1" x14ac:dyDescent="0.35">
      <c r="A286" s="3">
        <v>43234</v>
      </c>
      <c r="B286" s="2" t="s">
        <v>6</v>
      </c>
      <c r="C286" s="2" t="s">
        <v>22</v>
      </c>
      <c r="D286" s="2" t="s">
        <v>27</v>
      </c>
      <c r="E286" s="2">
        <v>2018</v>
      </c>
      <c r="F286" s="2" t="s">
        <v>36</v>
      </c>
      <c r="G286" s="4">
        <v>43234</v>
      </c>
      <c r="H286" s="2" t="s">
        <v>341</v>
      </c>
      <c r="I286" s="2" t="s">
        <v>34</v>
      </c>
      <c r="J286" s="5">
        <v>36</v>
      </c>
      <c r="K286" s="6">
        <v>4872</v>
      </c>
      <c r="L286" s="6">
        <v>9184</v>
      </c>
      <c r="M286" s="6">
        <v>175392</v>
      </c>
      <c r="N286" s="6">
        <v>330624</v>
      </c>
      <c r="O286" s="11">
        <f t="shared" si="4"/>
        <v>155232</v>
      </c>
    </row>
    <row r="287" spans="1:15" ht="15.6" thickTop="1" thickBot="1" x14ac:dyDescent="0.35">
      <c r="A287" s="3">
        <v>44155</v>
      </c>
      <c r="B287" s="2" t="s">
        <v>3</v>
      </c>
      <c r="C287" s="2" t="s">
        <v>10</v>
      </c>
      <c r="D287" s="2" t="s">
        <v>27</v>
      </c>
      <c r="E287" s="2">
        <v>2020</v>
      </c>
      <c r="F287" s="2" t="s">
        <v>38</v>
      </c>
      <c r="G287" s="4">
        <v>44155</v>
      </c>
      <c r="H287" s="2" t="s">
        <v>342</v>
      </c>
      <c r="I287" s="2" t="s">
        <v>35</v>
      </c>
      <c r="J287" s="5">
        <v>68</v>
      </c>
      <c r="K287" s="6">
        <v>7323</v>
      </c>
      <c r="L287" s="6">
        <v>13154</v>
      </c>
      <c r="M287" s="6">
        <v>497964</v>
      </c>
      <c r="N287" s="6">
        <v>894472</v>
      </c>
      <c r="O287" s="11">
        <f t="shared" si="4"/>
        <v>396508</v>
      </c>
    </row>
    <row r="288" spans="1:15" ht="15.6" thickTop="1" thickBot="1" x14ac:dyDescent="0.35">
      <c r="A288" s="3">
        <v>43471</v>
      </c>
      <c r="B288" s="2" t="s">
        <v>6</v>
      </c>
      <c r="C288" s="2" t="s">
        <v>23</v>
      </c>
      <c r="D288" s="2" t="s">
        <v>24</v>
      </c>
      <c r="E288" s="2">
        <v>2019</v>
      </c>
      <c r="F288" s="2" t="s">
        <v>33</v>
      </c>
      <c r="G288" s="4">
        <v>43471</v>
      </c>
      <c r="H288" s="2" t="s">
        <v>343</v>
      </c>
      <c r="I288" s="2" t="s">
        <v>35</v>
      </c>
      <c r="J288" s="5">
        <v>31</v>
      </c>
      <c r="K288" s="6">
        <v>5842</v>
      </c>
      <c r="L288" s="6">
        <v>10261</v>
      </c>
      <c r="M288" s="6">
        <v>181102</v>
      </c>
      <c r="N288" s="6">
        <v>318091</v>
      </c>
      <c r="O288" s="11">
        <f t="shared" si="4"/>
        <v>136989</v>
      </c>
    </row>
    <row r="289" spans="1:15" ht="15.6" thickTop="1" thickBot="1" x14ac:dyDescent="0.35">
      <c r="A289" s="3">
        <v>43561</v>
      </c>
      <c r="B289" s="2" t="s">
        <v>3</v>
      </c>
      <c r="C289" s="2" t="s">
        <v>8</v>
      </c>
      <c r="D289" s="2" t="s">
        <v>25</v>
      </c>
      <c r="E289" s="2">
        <v>2019</v>
      </c>
      <c r="F289" s="2" t="s">
        <v>36</v>
      </c>
      <c r="G289" s="4">
        <v>43561</v>
      </c>
      <c r="H289" s="2" t="s">
        <v>344</v>
      </c>
      <c r="I289" s="2" t="s">
        <v>35</v>
      </c>
      <c r="J289" s="5">
        <v>22</v>
      </c>
      <c r="K289" s="6">
        <v>3324</v>
      </c>
      <c r="L289" s="6">
        <v>8598</v>
      </c>
      <c r="M289" s="6">
        <v>73128</v>
      </c>
      <c r="N289" s="6">
        <v>189156</v>
      </c>
      <c r="O289" s="11">
        <f t="shared" si="4"/>
        <v>116028</v>
      </c>
    </row>
    <row r="290" spans="1:15" ht="15.6" thickTop="1" thickBot="1" x14ac:dyDescent="0.35">
      <c r="A290" s="3">
        <v>43383</v>
      </c>
      <c r="B290" s="2" t="s">
        <v>5</v>
      </c>
      <c r="C290" s="2" t="s">
        <v>19</v>
      </c>
      <c r="D290" s="2" t="s">
        <v>27</v>
      </c>
      <c r="E290" s="2">
        <v>2018</v>
      </c>
      <c r="F290" s="2" t="s">
        <v>38</v>
      </c>
      <c r="G290" s="4">
        <v>43383</v>
      </c>
      <c r="H290" s="2" t="s">
        <v>345</v>
      </c>
      <c r="I290" s="2" t="s">
        <v>34</v>
      </c>
      <c r="J290" s="5">
        <v>64</v>
      </c>
      <c r="K290" s="6">
        <v>2826</v>
      </c>
      <c r="L290" s="6">
        <v>5088</v>
      </c>
      <c r="M290" s="6">
        <v>180864</v>
      </c>
      <c r="N290" s="6">
        <v>325632</v>
      </c>
      <c r="O290" s="11">
        <f t="shared" si="4"/>
        <v>144768</v>
      </c>
    </row>
    <row r="291" spans="1:15" ht="15.6" thickTop="1" thickBot="1" x14ac:dyDescent="0.35">
      <c r="A291" s="3">
        <v>44097</v>
      </c>
      <c r="B291" s="2" t="s">
        <v>3</v>
      </c>
      <c r="C291" s="2" t="s">
        <v>8</v>
      </c>
      <c r="D291" s="2" t="s">
        <v>27</v>
      </c>
      <c r="E291" s="2">
        <v>2020</v>
      </c>
      <c r="F291" s="2" t="s">
        <v>37</v>
      </c>
      <c r="G291" s="4">
        <v>44097</v>
      </c>
      <c r="H291" s="2" t="s">
        <v>346</v>
      </c>
      <c r="I291" s="2" t="s">
        <v>34</v>
      </c>
      <c r="J291" s="5">
        <v>40</v>
      </c>
      <c r="K291" s="6">
        <v>2215</v>
      </c>
      <c r="L291" s="6">
        <v>6983</v>
      </c>
      <c r="M291" s="6">
        <v>88600</v>
      </c>
      <c r="N291" s="6">
        <v>279320</v>
      </c>
      <c r="O291" s="11">
        <f t="shared" si="4"/>
        <v>190720</v>
      </c>
    </row>
    <row r="292" spans="1:15" ht="15.6" thickTop="1" thickBot="1" x14ac:dyDescent="0.35">
      <c r="A292" s="3">
        <v>42756</v>
      </c>
      <c r="B292" s="2" t="s">
        <v>3</v>
      </c>
      <c r="C292" s="2" t="s">
        <v>7</v>
      </c>
      <c r="D292" s="2" t="s">
        <v>27</v>
      </c>
      <c r="E292" s="2">
        <v>2017</v>
      </c>
      <c r="F292" s="2" t="s">
        <v>33</v>
      </c>
      <c r="G292" s="4">
        <v>42756</v>
      </c>
      <c r="H292" s="2" t="s">
        <v>347</v>
      </c>
      <c r="I292" s="2" t="s">
        <v>35</v>
      </c>
      <c r="J292" s="5">
        <v>63</v>
      </c>
      <c r="K292" s="6">
        <v>8947</v>
      </c>
      <c r="L292" s="6">
        <v>9998</v>
      </c>
      <c r="M292" s="6">
        <v>563661</v>
      </c>
      <c r="N292" s="6">
        <v>629874</v>
      </c>
      <c r="O292" s="11">
        <f t="shared" si="4"/>
        <v>66213</v>
      </c>
    </row>
    <row r="293" spans="1:15" ht="15.6" thickTop="1" thickBot="1" x14ac:dyDescent="0.35">
      <c r="A293" s="3">
        <v>43940</v>
      </c>
      <c r="B293" s="2" t="s">
        <v>3</v>
      </c>
      <c r="C293" s="2" t="s">
        <v>7</v>
      </c>
      <c r="D293" s="2" t="s">
        <v>27</v>
      </c>
      <c r="E293" s="2">
        <v>2020</v>
      </c>
      <c r="F293" s="2" t="s">
        <v>36</v>
      </c>
      <c r="G293" s="4">
        <v>43940</v>
      </c>
      <c r="H293" s="2" t="s">
        <v>348</v>
      </c>
      <c r="I293" s="2" t="s">
        <v>35</v>
      </c>
      <c r="J293" s="5">
        <v>79</v>
      </c>
      <c r="K293" s="6">
        <v>5020</v>
      </c>
      <c r="L293" s="6">
        <v>10955</v>
      </c>
      <c r="M293" s="6">
        <v>396580</v>
      </c>
      <c r="N293" s="6">
        <v>865445</v>
      </c>
      <c r="O293" s="11">
        <f t="shared" si="4"/>
        <v>468865</v>
      </c>
    </row>
    <row r="294" spans="1:15" ht="15.6" thickTop="1" thickBot="1" x14ac:dyDescent="0.35">
      <c r="A294" s="3">
        <v>43472</v>
      </c>
      <c r="B294" s="2" t="s">
        <v>3</v>
      </c>
      <c r="C294" s="2" t="s">
        <v>7</v>
      </c>
      <c r="D294" s="2" t="s">
        <v>24</v>
      </c>
      <c r="E294" s="2">
        <v>2019</v>
      </c>
      <c r="F294" s="2" t="s">
        <v>33</v>
      </c>
      <c r="G294" s="4">
        <v>43472</v>
      </c>
      <c r="H294" s="2" t="s">
        <v>349</v>
      </c>
      <c r="I294" s="2" t="s">
        <v>34</v>
      </c>
      <c r="J294" s="5">
        <v>95</v>
      </c>
      <c r="K294" s="6">
        <v>8415</v>
      </c>
      <c r="L294" s="6">
        <v>11707</v>
      </c>
      <c r="M294" s="6">
        <v>799425</v>
      </c>
      <c r="N294" s="6">
        <v>1112165</v>
      </c>
      <c r="O294" s="11">
        <f t="shared" si="4"/>
        <v>312740</v>
      </c>
    </row>
    <row r="295" spans="1:15" ht="15.6" thickTop="1" thickBot="1" x14ac:dyDescent="0.35">
      <c r="A295" s="3">
        <v>43075</v>
      </c>
      <c r="B295" s="2" t="s">
        <v>6</v>
      </c>
      <c r="C295" s="2" t="s">
        <v>23</v>
      </c>
      <c r="D295" s="2" t="s">
        <v>25</v>
      </c>
      <c r="E295" s="2">
        <v>2017</v>
      </c>
      <c r="F295" s="2" t="s">
        <v>38</v>
      </c>
      <c r="G295" s="4">
        <v>43075</v>
      </c>
      <c r="H295" s="2" t="s">
        <v>350</v>
      </c>
      <c r="I295" s="2" t="s">
        <v>34</v>
      </c>
      <c r="J295" s="5">
        <v>62</v>
      </c>
      <c r="K295" s="6">
        <v>8728</v>
      </c>
      <c r="L295" s="6">
        <v>9748</v>
      </c>
      <c r="M295" s="6">
        <v>541136</v>
      </c>
      <c r="N295" s="6">
        <v>604376</v>
      </c>
      <c r="O295" s="11">
        <f t="shared" si="4"/>
        <v>63240</v>
      </c>
    </row>
    <row r="296" spans="1:15" ht="15.6" thickTop="1" thickBot="1" x14ac:dyDescent="0.35">
      <c r="A296" s="3">
        <v>43541</v>
      </c>
      <c r="B296" s="2" t="s">
        <v>3</v>
      </c>
      <c r="C296" s="2" t="s">
        <v>8</v>
      </c>
      <c r="D296" s="2" t="s">
        <v>24</v>
      </c>
      <c r="E296" s="2">
        <v>2019</v>
      </c>
      <c r="F296" s="2" t="s">
        <v>33</v>
      </c>
      <c r="G296" s="4">
        <v>43541</v>
      </c>
      <c r="H296" s="2" t="s">
        <v>351</v>
      </c>
      <c r="I296" s="2" t="s">
        <v>34</v>
      </c>
      <c r="J296" s="5">
        <v>89</v>
      </c>
      <c r="K296" s="6">
        <v>4869</v>
      </c>
      <c r="L296" s="6">
        <v>10049</v>
      </c>
      <c r="M296" s="6">
        <v>433341</v>
      </c>
      <c r="N296" s="6">
        <v>894361</v>
      </c>
      <c r="O296" s="11">
        <f t="shared" si="4"/>
        <v>461020</v>
      </c>
    </row>
    <row r="297" spans="1:15" ht="15.6" thickTop="1" thickBot="1" x14ac:dyDescent="0.35">
      <c r="A297" s="3">
        <v>43665</v>
      </c>
      <c r="B297" s="2" t="s">
        <v>3</v>
      </c>
      <c r="C297" s="2" t="s">
        <v>8</v>
      </c>
      <c r="D297" s="2" t="s">
        <v>27</v>
      </c>
      <c r="E297" s="2">
        <v>2019</v>
      </c>
      <c r="F297" s="2" t="s">
        <v>37</v>
      </c>
      <c r="G297" s="4">
        <v>43665</v>
      </c>
      <c r="H297" s="2" t="s">
        <v>352</v>
      </c>
      <c r="I297" s="2" t="s">
        <v>34</v>
      </c>
      <c r="J297" s="5">
        <v>69</v>
      </c>
      <c r="K297" s="6">
        <v>2417</v>
      </c>
      <c r="L297" s="6">
        <v>9173</v>
      </c>
      <c r="M297" s="6">
        <v>166773</v>
      </c>
      <c r="N297" s="6">
        <v>632937</v>
      </c>
      <c r="O297" s="11">
        <f t="shared" si="4"/>
        <v>466164</v>
      </c>
    </row>
    <row r="298" spans="1:15" ht="15.6" thickTop="1" thickBot="1" x14ac:dyDescent="0.35">
      <c r="A298" s="3">
        <v>43412</v>
      </c>
      <c r="B298" s="2" t="s">
        <v>4</v>
      </c>
      <c r="C298" s="2" t="s">
        <v>12</v>
      </c>
      <c r="D298" s="2" t="s">
        <v>25</v>
      </c>
      <c r="E298" s="2">
        <v>2018</v>
      </c>
      <c r="F298" s="2" t="s">
        <v>38</v>
      </c>
      <c r="G298" s="4">
        <v>43412</v>
      </c>
      <c r="H298" s="2" t="s">
        <v>353</v>
      </c>
      <c r="I298" s="2" t="s">
        <v>34</v>
      </c>
      <c r="J298" s="5">
        <v>81</v>
      </c>
      <c r="K298" s="6">
        <v>5290</v>
      </c>
      <c r="L298" s="6">
        <v>12040</v>
      </c>
      <c r="M298" s="6">
        <v>428490</v>
      </c>
      <c r="N298" s="6">
        <v>975240</v>
      </c>
      <c r="O298" s="11">
        <f t="shared" si="4"/>
        <v>546750</v>
      </c>
    </row>
    <row r="299" spans="1:15" ht="15.6" thickTop="1" thickBot="1" x14ac:dyDescent="0.35">
      <c r="A299" s="3">
        <v>43913</v>
      </c>
      <c r="B299" s="2" t="s">
        <v>5</v>
      </c>
      <c r="C299" s="2" t="s">
        <v>17</v>
      </c>
      <c r="D299" s="2" t="s">
        <v>26</v>
      </c>
      <c r="E299" s="2">
        <v>2020</v>
      </c>
      <c r="F299" s="2" t="s">
        <v>33</v>
      </c>
      <c r="G299" s="4">
        <v>43913</v>
      </c>
      <c r="H299" s="2" t="s">
        <v>354</v>
      </c>
      <c r="I299" s="2" t="s">
        <v>35</v>
      </c>
      <c r="J299" s="5">
        <v>16</v>
      </c>
      <c r="K299" s="6">
        <v>8365</v>
      </c>
      <c r="L299" s="6">
        <v>12287</v>
      </c>
      <c r="M299" s="6">
        <v>133840</v>
      </c>
      <c r="N299" s="6">
        <v>196592</v>
      </c>
      <c r="O299" s="11">
        <f t="shared" si="4"/>
        <v>62752</v>
      </c>
    </row>
    <row r="300" spans="1:15" ht="15.6" thickTop="1" thickBot="1" x14ac:dyDescent="0.35">
      <c r="A300" s="3">
        <v>43125</v>
      </c>
      <c r="B300" s="2" t="s">
        <v>5</v>
      </c>
      <c r="C300" s="2" t="s">
        <v>17</v>
      </c>
      <c r="D300" s="2" t="s">
        <v>25</v>
      </c>
      <c r="E300" s="2">
        <v>2018</v>
      </c>
      <c r="F300" s="2" t="s">
        <v>33</v>
      </c>
      <c r="G300" s="4">
        <v>43125</v>
      </c>
      <c r="H300" s="2" t="s">
        <v>355</v>
      </c>
      <c r="I300" s="2" t="s">
        <v>34</v>
      </c>
      <c r="J300" s="5">
        <v>91</v>
      </c>
      <c r="K300" s="6">
        <v>3199</v>
      </c>
      <c r="L300" s="6">
        <v>9758</v>
      </c>
      <c r="M300" s="6">
        <v>291109</v>
      </c>
      <c r="N300" s="6">
        <v>887978</v>
      </c>
      <c r="O300" s="11">
        <f t="shared" si="4"/>
        <v>596869</v>
      </c>
    </row>
    <row r="301" spans="1:15" ht="15.6" thickTop="1" thickBot="1" x14ac:dyDescent="0.35">
      <c r="A301" s="3">
        <v>43334</v>
      </c>
      <c r="B301" s="2" t="s">
        <v>3</v>
      </c>
      <c r="C301" s="2" t="s">
        <v>9</v>
      </c>
      <c r="D301" s="2" t="s">
        <v>27</v>
      </c>
      <c r="E301" s="2">
        <v>2018</v>
      </c>
      <c r="F301" s="2" t="s">
        <v>37</v>
      </c>
      <c r="G301" s="4">
        <v>43334</v>
      </c>
      <c r="H301" s="2" t="s">
        <v>356</v>
      </c>
      <c r="I301" s="2" t="s">
        <v>34</v>
      </c>
      <c r="J301" s="5">
        <v>31</v>
      </c>
      <c r="K301" s="6">
        <v>6202</v>
      </c>
      <c r="L301" s="6">
        <v>10302</v>
      </c>
      <c r="M301" s="6">
        <v>192262</v>
      </c>
      <c r="N301" s="6">
        <v>319362</v>
      </c>
      <c r="O301" s="11">
        <f t="shared" si="4"/>
        <v>127100</v>
      </c>
    </row>
    <row r="302" spans="1:15" ht="15.6" thickTop="1" thickBot="1" x14ac:dyDescent="0.35">
      <c r="A302" s="3">
        <v>43084</v>
      </c>
      <c r="B302" s="2" t="s">
        <v>4</v>
      </c>
      <c r="C302" s="2" t="s">
        <v>12</v>
      </c>
      <c r="D302" s="2" t="s">
        <v>27</v>
      </c>
      <c r="E302" s="2">
        <v>2017</v>
      </c>
      <c r="F302" s="2" t="s">
        <v>38</v>
      </c>
      <c r="G302" s="4">
        <v>43084</v>
      </c>
      <c r="H302" s="2" t="s">
        <v>357</v>
      </c>
      <c r="I302" s="2" t="s">
        <v>34</v>
      </c>
      <c r="J302" s="5">
        <v>43</v>
      </c>
      <c r="K302" s="6">
        <v>5910</v>
      </c>
      <c r="L302" s="6">
        <v>7770</v>
      </c>
      <c r="M302" s="6">
        <v>254130</v>
      </c>
      <c r="N302" s="6">
        <v>334110</v>
      </c>
      <c r="O302" s="11">
        <f t="shared" si="4"/>
        <v>79980</v>
      </c>
    </row>
    <row r="303" spans="1:15" ht="15.6" thickTop="1" thickBot="1" x14ac:dyDescent="0.35">
      <c r="A303" s="3">
        <v>44094</v>
      </c>
      <c r="B303" s="2" t="s">
        <v>3</v>
      </c>
      <c r="C303" s="2" t="s">
        <v>9</v>
      </c>
      <c r="D303" s="2" t="s">
        <v>24</v>
      </c>
      <c r="E303" s="2">
        <v>2020</v>
      </c>
      <c r="F303" s="2" t="s">
        <v>37</v>
      </c>
      <c r="G303" s="4">
        <v>44094</v>
      </c>
      <c r="H303" s="2" t="s">
        <v>358</v>
      </c>
      <c r="I303" s="2" t="s">
        <v>34</v>
      </c>
      <c r="J303" s="5">
        <v>43</v>
      </c>
      <c r="K303" s="6">
        <v>5254</v>
      </c>
      <c r="L303" s="6">
        <v>6280</v>
      </c>
      <c r="M303" s="6">
        <v>225922</v>
      </c>
      <c r="N303" s="6">
        <v>270040</v>
      </c>
      <c r="O303" s="11">
        <f t="shared" si="4"/>
        <v>44118</v>
      </c>
    </row>
    <row r="304" spans="1:15" ht="15.6" thickTop="1" thickBot="1" x14ac:dyDescent="0.35">
      <c r="A304" s="3">
        <v>44175</v>
      </c>
      <c r="B304" s="2" t="s">
        <v>4</v>
      </c>
      <c r="C304" s="2" t="s">
        <v>15</v>
      </c>
      <c r="D304" s="2" t="s">
        <v>27</v>
      </c>
      <c r="E304" s="2">
        <v>2020</v>
      </c>
      <c r="F304" s="2" t="s">
        <v>38</v>
      </c>
      <c r="G304" s="4">
        <v>44175</v>
      </c>
      <c r="H304" s="2" t="s">
        <v>359</v>
      </c>
      <c r="I304" s="2" t="s">
        <v>34</v>
      </c>
      <c r="J304" s="5">
        <v>93</v>
      </c>
      <c r="K304" s="6">
        <v>2423</v>
      </c>
      <c r="L304" s="6">
        <v>7889</v>
      </c>
      <c r="M304" s="6">
        <v>225339</v>
      </c>
      <c r="N304" s="6">
        <v>733677</v>
      </c>
      <c r="O304" s="11">
        <f t="shared" si="4"/>
        <v>508338</v>
      </c>
    </row>
    <row r="305" spans="1:15" ht="15.6" thickTop="1" thickBot="1" x14ac:dyDescent="0.35">
      <c r="A305" s="3">
        <v>43112</v>
      </c>
      <c r="B305" s="2" t="s">
        <v>3</v>
      </c>
      <c r="C305" s="2" t="s">
        <v>7</v>
      </c>
      <c r="D305" s="2" t="s">
        <v>25</v>
      </c>
      <c r="E305" s="2">
        <v>2018</v>
      </c>
      <c r="F305" s="2" t="s">
        <v>33</v>
      </c>
      <c r="G305" s="4">
        <v>43112</v>
      </c>
      <c r="H305" s="2" t="s">
        <v>360</v>
      </c>
      <c r="I305" s="2" t="s">
        <v>34</v>
      </c>
      <c r="J305" s="5">
        <v>46</v>
      </c>
      <c r="K305" s="6">
        <v>7824</v>
      </c>
      <c r="L305" s="6">
        <v>14288</v>
      </c>
      <c r="M305" s="6">
        <v>359904</v>
      </c>
      <c r="N305" s="6">
        <v>657248</v>
      </c>
      <c r="O305" s="11">
        <f t="shared" si="4"/>
        <v>297344</v>
      </c>
    </row>
    <row r="306" spans="1:15" ht="15.6" thickTop="1" thickBot="1" x14ac:dyDescent="0.35">
      <c r="A306" s="3">
        <v>42982</v>
      </c>
      <c r="B306" s="2" t="s">
        <v>5</v>
      </c>
      <c r="C306" s="2" t="s">
        <v>18</v>
      </c>
      <c r="D306" s="2" t="s">
        <v>24</v>
      </c>
      <c r="E306" s="2">
        <v>2017</v>
      </c>
      <c r="F306" s="2" t="s">
        <v>37</v>
      </c>
      <c r="G306" s="4">
        <v>42982</v>
      </c>
      <c r="H306" s="2" t="s">
        <v>361</v>
      </c>
      <c r="I306" s="2" t="s">
        <v>35</v>
      </c>
      <c r="J306" s="5">
        <v>29</v>
      </c>
      <c r="K306" s="6">
        <v>8278</v>
      </c>
      <c r="L306" s="6">
        <v>10721</v>
      </c>
      <c r="M306" s="6">
        <v>240062</v>
      </c>
      <c r="N306" s="6">
        <v>310909</v>
      </c>
      <c r="O306" s="11">
        <f t="shared" si="4"/>
        <v>70847</v>
      </c>
    </row>
    <row r="307" spans="1:15" ht="15.6" thickTop="1" thickBot="1" x14ac:dyDescent="0.35">
      <c r="A307" s="3">
        <v>43095</v>
      </c>
      <c r="B307" s="2" t="s">
        <v>3</v>
      </c>
      <c r="C307" s="2" t="s">
        <v>10</v>
      </c>
      <c r="D307" s="2" t="s">
        <v>24</v>
      </c>
      <c r="E307" s="2">
        <v>2017</v>
      </c>
      <c r="F307" s="2" t="s">
        <v>38</v>
      </c>
      <c r="G307" s="4">
        <v>43095</v>
      </c>
      <c r="H307" s="2" t="s">
        <v>362</v>
      </c>
      <c r="I307" s="2" t="s">
        <v>34</v>
      </c>
      <c r="J307" s="5">
        <v>30</v>
      </c>
      <c r="K307" s="6">
        <v>8519</v>
      </c>
      <c r="L307" s="6">
        <v>13873</v>
      </c>
      <c r="M307" s="6">
        <v>255570</v>
      </c>
      <c r="N307" s="6">
        <v>416190</v>
      </c>
      <c r="O307" s="11">
        <f t="shared" si="4"/>
        <v>160620</v>
      </c>
    </row>
    <row r="308" spans="1:15" ht="15.6" thickTop="1" thickBot="1" x14ac:dyDescent="0.35">
      <c r="A308" s="3">
        <v>43542</v>
      </c>
      <c r="B308" s="2" t="s">
        <v>4</v>
      </c>
      <c r="C308" s="2" t="s">
        <v>14</v>
      </c>
      <c r="D308" s="2" t="s">
        <v>27</v>
      </c>
      <c r="E308" s="2">
        <v>2019</v>
      </c>
      <c r="F308" s="2" t="s">
        <v>33</v>
      </c>
      <c r="G308" s="4">
        <v>43542</v>
      </c>
      <c r="H308" s="2" t="s">
        <v>363</v>
      </c>
      <c r="I308" s="2" t="s">
        <v>34</v>
      </c>
      <c r="J308" s="5">
        <v>74</v>
      </c>
      <c r="K308" s="6">
        <v>8821</v>
      </c>
      <c r="L308" s="6">
        <v>12466</v>
      </c>
      <c r="M308" s="6">
        <v>652754</v>
      </c>
      <c r="N308" s="6">
        <v>922484</v>
      </c>
      <c r="O308" s="11">
        <f t="shared" si="4"/>
        <v>269730</v>
      </c>
    </row>
    <row r="309" spans="1:15" ht="15.6" thickTop="1" thickBot="1" x14ac:dyDescent="0.35">
      <c r="A309" s="3">
        <v>43411</v>
      </c>
      <c r="B309" s="2" t="s">
        <v>4</v>
      </c>
      <c r="C309" s="2" t="s">
        <v>15</v>
      </c>
      <c r="D309" s="2" t="s">
        <v>25</v>
      </c>
      <c r="E309" s="2">
        <v>2018</v>
      </c>
      <c r="F309" s="2" t="s">
        <v>38</v>
      </c>
      <c r="G309" s="4">
        <v>43411</v>
      </c>
      <c r="H309" s="2" t="s">
        <v>364</v>
      </c>
      <c r="I309" s="2" t="s">
        <v>35</v>
      </c>
      <c r="J309" s="5">
        <v>52</v>
      </c>
      <c r="K309" s="6">
        <v>5914</v>
      </c>
      <c r="L309" s="6">
        <v>11682</v>
      </c>
      <c r="M309" s="6">
        <v>307528</v>
      </c>
      <c r="N309" s="6">
        <v>607464</v>
      </c>
      <c r="O309" s="11">
        <f t="shared" si="4"/>
        <v>299936</v>
      </c>
    </row>
    <row r="310" spans="1:15" ht="15.6" thickTop="1" thickBot="1" x14ac:dyDescent="0.35">
      <c r="A310" s="3">
        <v>43525</v>
      </c>
      <c r="B310" s="2" t="s">
        <v>5</v>
      </c>
      <c r="C310" s="2" t="s">
        <v>17</v>
      </c>
      <c r="D310" s="2" t="s">
        <v>25</v>
      </c>
      <c r="E310" s="2">
        <v>2019</v>
      </c>
      <c r="F310" s="2" t="s">
        <v>33</v>
      </c>
      <c r="G310" s="4">
        <v>43525</v>
      </c>
      <c r="H310" s="2" t="s">
        <v>365</v>
      </c>
      <c r="I310" s="2" t="s">
        <v>34</v>
      </c>
      <c r="J310" s="5">
        <v>82</v>
      </c>
      <c r="K310" s="6">
        <v>5309</v>
      </c>
      <c r="L310" s="6">
        <v>6349</v>
      </c>
      <c r="M310" s="6">
        <v>435338</v>
      </c>
      <c r="N310" s="6">
        <v>520618</v>
      </c>
      <c r="O310" s="11">
        <f t="shared" si="4"/>
        <v>85280</v>
      </c>
    </row>
    <row r="311" spans="1:15" ht="15.6" thickTop="1" thickBot="1" x14ac:dyDescent="0.35">
      <c r="A311" s="3">
        <v>43329</v>
      </c>
      <c r="B311" s="2" t="s">
        <v>3</v>
      </c>
      <c r="C311" s="2" t="s">
        <v>8</v>
      </c>
      <c r="D311" s="2" t="s">
        <v>27</v>
      </c>
      <c r="E311" s="2">
        <v>2018</v>
      </c>
      <c r="F311" s="2" t="s">
        <v>37</v>
      </c>
      <c r="G311" s="4">
        <v>43329</v>
      </c>
      <c r="H311" s="2" t="s">
        <v>366</v>
      </c>
      <c r="I311" s="2" t="s">
        <v>35</v>
      </c>
      <c r="J311" s="5">
        <v>77</v>
      </c>
      <c r="K311" s="6">
        <v>5973</v>
      </c>
      <c r="L311" s="6">
        <v>12151</v>
      </c>
      <c r="M311" s="6">
        <v>459921</v>
      </c>
      <c r="N311" s="6">
        <v>935627</v>
      </c>
      <c r="O311" s="11">
        <f t="shared" si="4"/>
        <v>475706</v>
      </c>
    </row>
    <row r="312" spans="1:15" ht="15.6" thickTop="1" thickBot="1" x14ac:dyDescent="0.35">
      <c r="A312" s="3">
        <v>43026</v>
      </c>
      <c r="B312" s="2" t="s">
        <v>5</v>
      </c>
      <c r="C312" s="2" t="s">
        <v>18</v>
      </c>
      <c r="D312" s="2" t="s">
        <v>26</v>
      </c>
      <c r="E312" s="2">
        <v>2017</v>
      </c>
      <c r="F312" s="2" t="s">
        <v>38</v>
      </c>
      <c r="G312" s="4">
        <v>43026</v>
      </c>
      <c r="H312" s="2" t="s">
        <v>367</v>
      </c>
      <c r="I312" s="2" t="s">
        <v>35</v>
      </c>
      <c r="J312" s="5">
        <v>23</v>
      </c>
      <c r="K312" s="6">
        <v>2791</v>
      </c>
      <c r="L312" s="6">
        <v>5552</v>
      </c>
      <c r="M312" s="6">
        <v>64193</v>
      </c>
      <c r="N312" s="6">
        <v>127696</v>
      </c>
      <c r="O312" s="11">
        <f t="shared" si="4"/>
        <v>63503</v>
      </c>
    </row>
    <row r="313" spans="1:15" ht="15.6" thickTop="1" thickBot="1" x14ac:dyDescent="0.35">
      <c r="A313" s="3">
        <v>42790</v>
      </c>
      <c r="B313" s="2" t="s">
        <v>5</v>
      </c>
      <c r="C313" s="2" t="s">
        <v>18</v>
      </c>
      <c r="D313" s="2" t="s">
        <v>24</v>
      </c>
      <c r="E313" s="2">
        <v>2017</v>
      </c>
      <c r="F313" s="2" t="s">
        <v>33</v>
      </c>
      <c r="G313" s="4">
        <v>42790</v>
      </c>
      <c r="H313" s="2" t="s">
        <v>368</v>
      </c>
      <c r="I313" s="2" t="s">
        <v>35</v>
      </c>
      <c r="J313" s="5">
        <v>70</v>
      </c>
      <c r="K313" s="6">
        <v>2699</v>
      </c>
      <c r="L313" s="6">
        <v>7064</v>
      </c>
      <c r="M313" s="6">
        <v>188930</v>
      </c>
      <c r="N313" s="6">
        <v>494480</v>
      </c>
      <c r="O313" s="11">
        <f t="shared" si="4"/>
        <v>305550</v>
      </c>
    </row>
    <row r="314" spans="1:15" ht="15.6" thickTop="1" thickBot="1" x14ac:dyDescent="0.35">
      <c r="A314" s="3">
        <v>43484</v>
      </c>
      <c r="B314" s="2" t="s">
        <v>6</v>
      </c>
      <c r="C314" s="2" t="s">
        <v>20</v>
      </c>
      <c r="D314" s="2" t="s">
        <v>27</v>
      </c>
      <c r="E314" s="2">
        <v>2019</v>
      </c>
      <c r="F314" s="2" t="s">
        <v>33</v>
      </c>
      <c r="G314" s="4">
        <v>43484</v>
      </c>
      <c r="H314" s="2" t="s">
        <v>369</v>
      </c>
      <c r="I314" s="2" t="s">
        <v>34</v>
      </c>
      <c r="J314" s="5">
        <v>31</v>
      </c>
      <c r="K314" s="6">
        <v>7325</v>
      </c>
      <c r="L314" s="6">
        <v>11690</v>
      </c>
      <c r="M314" s="6">
        <v>227075</v>
      </c>
      <c r="N314" s="6">
        <v>362390</v>
      </c>
      <c r="O314" s="11">
        <f t="shared" si="4"/>
        <v>135315</v>
      </c>
    </row>
    <row r="315" spans="1:15" ht="15.6" thickTop="1" thickBot="1" x14ac:dyDescent="0.35">
      <c r="A315" s="3">
        <v>44132</v>
      </c>
      <c r="B315" s="2" t="s">
        <v>5</v>
      </c>
      <c r="C315" s="2" t="s">
        <v>16</v>
      </c>
      <c r="D315" s="2" t="s">
        <v>24</v>
      </c>
      <c r="E315" s="2">
        <v>2020</v>
      </c>
      <c r="F315" s="2" t="s">
        <v>38</v>
      </c>
      <c r="G315" s="4">
        <v>44132</v>
      </c>
      <c r="H315" s="2" t="s">
        <v>370</v>
      </c>
      <c r="I315" s="2" t="s">
        <v>34</v>
      </c>
      <c r="J315" s="5">
        <v>25</v>
      </c>
      <c r="K315" s="6">
        <v>7425</v>
      </c>
      <c r="L315" s="6">
        <v>12922</v>
      </c>
      <c r="M315" s="6">
        <v>185625</v>
      </c>
      <c r="N315" s="6">
        <v>323050</v>
      </c>
      <c r="O315" s="11">
        <f t="shared" si="4"/>
        <v>137425</v>
      </c>
    </row>
    <row r="316" spans="1:15" ht="15.6" thickTop="1" thickBot="1" x14ac:dyDescent="0.35">
      <c r="A316" s="3">
        <v>43732</v>
      </c>
      <c r="B316" s="2" t="s">
        <v>5</v>
      </c>
      <c r="C316" s="2" t="s">
        <v>16</v>
      </c>
      <c r="D316" s="2" t="s">
        <v>24</v>
      </c>
      <c r="E316" s="2">
        <v>2019</v>
      </c>
      <c r="F316" s="2" t="s">
        <v>37</v>
      </c>
      <c r="G316" s="4">
        <v>43732</v>
      </c>
      <c r="H316" s="2" t="s">
        <v>371</v>
      </c>
      <c r="I316" s="2" t="s">
        <v>35</v>
      </c>
      <c r="J316" s="5">
        <v>44</v>
      </c>
      <c r="K316" s="6">
        <v>8009</v>
      </c>
      <c r="L316" s="6">
        <v>14547</v>
      </c>
      <c r="M316" s="6">
        <v>352396</v>
      </c>
      <c r="N316" s="6">
        <v>640068</v>
      </c>
      <c r="O316" s="11">
        <f t="shared" si="4"/>
        <v>287672</v>
      </c>
    </row>
    <row r="317" spans="1:15" ht="15.6" thickTop="1" thickBot="1" x14ac:dyDescent="0.35">
      <c r="A317" s="3">
        <v>42971</v>
      </c>
      <c r="B317" s="2" t="s">
        <v>4</v>
      </c>
      <c r="C317" s="2" t="s">
        <v>15</v>
      </c>
      <c r="D317" s="2" t="s">
        <v>24</v>
      </c>
      <c r="E317" s="2">
        <v>2017</v>
      </c>
      <c r="F317" s="2" t="s">
        <v>37</v>
      </c>
      <c r="G317" s="4">
        <v>42971</v>
      </c>
      <c r="H317" s="2" t="s">
        <v>372</v>
      </c>
      <c r="I317" s="2" t="s">
        <v>35</v>
      </c>
      <c r="J317" s="5">
        <v>88</v>
      </c>
      <c r="K317" s="6">
        <v>6909</v>
      </c>
      <c r="L317" s="6">
        <v>13742</v>
      </c>
      <c r="M317" s="6">
        <v>607992</v>
      </c>
      <c r="N317" s="6">
        <v>1209296</v>
      </c>
      <c r="O317" s="11">
        <f t="shared" si="4"/>
        <v>601304</v>
      </c>
    </row>
    <row r="318" spans="1:15" ht="15.6" thickTop="1" thickBot="1" x14ac:dyDescent="0.35">
      <c r="A318" s="3">
        <v>44123</v>
      </c>
      <c r="B318" s="2" t="s">
        <v>6</v>
      </c>
      <c r="C318" s="2" t="s">
        <v>23</v>
      </c>
      <c r="D318" s="2" t="s">
        <v>26</v>
      </c>
      <c r="E318" s="2">
        <v>2020</v>
      </c>
      <c r="F318" s="2" t="s">
        <v>38</v>
      </c>
      <c r="G318" s="4">
        <v>44123</v>
      </c>
      <c r="H318" s="2" t="s">
        <v>373</v>
      </c>
      <c r="I318" s="2" t="s">
        <v>35</v>
      </c>
      <c r="J318" s="5">
        <v>59</v>
      </c>
      <c r="K318" s="6">
        <v>5312</v>
      </c>
      <c r="L318" s="6">
        <v>10066</v>
      </c>
      <c r="M318" s="6">
        <v>313408</v>
      </c>
      <c r="N318" s="6">
        <v>593894</v>
      </c>
      <c r="O318" s="11">
        <f t="shared" si="4"/>
        <v>280486</v>
      </c>
    </row>
    <row r="319" spans="1:15" ht="15.6" thickTop="1" thickBot="1" x14ac:dyDescent="0.35">
      <c r="A319" s="3">
        <v>43119</v>
      </c>
      <c r="B319" s="2" t="s">
        <v>6</v>
      </c>
      <c r="C319" s="2" t="s">
        <v>23</v>
      </c>
      <c r="D319" s="2" t="s">
        <v>24</v>
      </c>
      <c r="E319" s="2">
        <v>2018</v>
      </c>
      <c r="F319" s="2" t="s">
        <v>33</v>
      </c>
      <c r="G319" s="4">
        <v>43119</v>
      </c>
      <c r="H319" s="2" t="s">
        <v>374</v>
      </c>
      <c r="I319" s="2" t="s">
        <v>34</v>
      </c>
      <c r="J319" s="5">
        <v>55</v>
      </c>
      <c r="K319" s="6">
        <v>4151</v>
      </c>
      <c r="L319" s="6">
        <v>7101</v>
      </c>
      <c r="M319" s="6">
        <v>228305</v>
      </c>
      <c r="N319" s="6">
        <v>390555</v>
      </c>
      <c r="O319" s="11">
        <f t="shared" si="4"/>
        <v>162250</v>
      </c>
    </row>
    <row r="320" spans="1:15" ht="15.6" thickTop="1" thickBot="1" x14ac:dyDescent="0.35">
      <c r="A320" s="3">
        <v>42834</v>
      </c>
      <c r="B320" s="2" t="s">
        <v>3</v>
      </c>
      <c r="C320" s="2" t="s">
        <v>9</v>
      </c>
      <c r="D320" s="2" t="s">
        <v>25</v>
      </c>
      <c r="E320" s="2">
        <v>2017</v>
      </c>
      <c r="F320" s="2" t="s">
        <v>36</v>
      </c>
      <c r="G320" s="4">
        <v>42834</v>
      </c>
      <c r="H320" s="2" t="s">
        <v>375</v>
      </c>
      <c r="I320" s="2" t="s">
        <v>35</v>
      </c>
      <c r="J320" s="5">
        <v>59</v>
      </c>
      <c r="K320" s="6">
        <v>4214</v>
      </c>
      <c r="L320" s="6">
        <v>8684</v>
      </c>
      <c r="M320" s="6">
        <v>248626</v>
      </c>
      <c r="N320" s="6">
        <v>512356</v>
      </c>
      <c r="O320" s="11">
        <f t="shared" si="4"/>
        <v>263730</v>
      </c>
    </row>
    <row r="321" spans="1:15" ht="15.6" thickTop="1" thickBot="1" x14ac:dyDescent="0.35">
      <c r="A321" s="3">
        <v>43816</v>
      </c>
      <c r="B321" s="2" t="s">
        <v>5</v>
      </c>
      <c r="C321" s="2" t="s">
        <v>16</v>
      </c>
      <c r="D321" s="2" t="s">
        <v>25</v>
      </c>
      <c r="E321" s="2">
        <v>2019</v>
      </c>
      <c r="F321" s="2" t="s">
        <v>38</v>
      </c>
      <c r="G321" s="4">
        <v>43816</v>
      </c>
      <c r="H321" s="2" t="s">
        <v>376</v>
      </c>
      <c r="I321" s="2" t="s">
        <v>35</v>
      </c>
      <c r="J321" s="5">
        <v>12</v>
      </c>
      <c r="K321" s="6">
        <v>3607</v>
      </c>
      <c r="L321" s="6">
        <v>5347</v>
      </c>
      <c r="M321" s="6">
        <v>43284</v>
      </c>
      <c r="N321" s="6">
        <v>64164</v>
      </c>
      <c r="O321" s="11">
        <f t="shared" si="4"/>
        <v>20880</v>
      </c>
    </row>
    <row r="322" spans="1:15" ht="15.6" thickTop="1" thickBot="1" x14ac:dyDescent="0.35">
      <c r="A322" s="3">
        <v>42779</v>
      </c>
      <c r="B322" s="2" t="s">
        <v>4</v>
      </c>
      <c r="C322" s="2" t="s">
        <v>15</v>
      </c>
      <c r="D322" s="2" t="s">
        <v>24</v>
      </c>
      <c r="E322" s="2">
        <v>2017</v>
      </c>
      <c r="F322" s="2" t="s">
        <v>33</v>
      </c>
      <c r="G322" s="4">
        <v>42779</v>
      </c>
      <c r="H322" s="2" t="s">
        <v>377</v>
      </c>
      <c r="I322" s="2" t="s">
        <v>34</v>
      </c>
      <c r="J322" s="5">
        <v>26</v>
      </c>
      <c r="K322" s="6">
        <v>2548</v>
      </c>
      <c r="L322" s="6">
        <v>7014</v>
      </c>
      <c r="M322" s="6">
        <v>66248</v>
      </c>
      <c r="N322" s="6">
        <v>182364</v>
      </c>
      <c r="O322" s="11">
        <f t="shared" si="4"/>
        <v>116116</v>
      </c>
    </row>
    <row r="323" spans="1:15" ht="15.6" thickTop="1" thickBot="1" x14ac:dyDescent="0.35">
      <c r="A323" s="3">
        <v>43927</v>
      </c>
      <c r="B323" s="2" t="s">
        <v>3</v>
      </c>
      <c r="C323" s="2" t="s">
        <v>10</v>
      </c>
      <c r="D323" s="2" t="s">
        <v>24</v>
      </c>
      <c r="E323" s="2">
        <v>2020</v>
      </c>
      <c r="F323" s="2" t="s">
        <v>36</v>
      </c>
      <c r="G323" s="4">
        <v>43927</v>
      </c>
      <c r="H323" s="2" t="s">
        <v>378</v>
      </c>
      <c r="I323" s="2" t="s">
        <v>35</v>
      </c>
      <c r="J323" s="5">
        <v>43</v>
      </c>
      <c r="K323" s="6">
        <v>7418</v>
      </c>
      <c r="L323" s="6">
        <v>10450</v>
      </c>
      <c r="M323" s="6">
        <v>318974</v>
      </c>
      <c r="N323" s="6">
        <v>449350</v>
      </c>
      <c r="O323" s="11">
        <f t="shared" ref="O323:O386" si="5">N323-M323</f>
        <v>130376</v>
      </c>
    </row>
    <row r="324" spans="1:15" ht="15.6" thickTop="1" thickBot="1" x14ac:dyDescent="0.35">
      <c r="A324" s="3">
        <v>43138</v>
      </c>
      <c r="B324" s="2" t="s">
        <v>4</v>
      </c>
      <c r="C324" s="2" t="s">
        <v>14</v>
      </c>
      <c r="D324" s="2" t="s">
        <v>24</v>
      </c>
      <c r="E324" s="2">
        <v>2018</v>
      </c>
      <c r="F324" s="2" t="s">
        <v>33</v>
      </c>
      <c r="G324" s="4">
        <v>43138</v>
      </c>
      <c r="H324" s="2" t="s">
        <v>379</v>
      </c>
      <c r="I324" s="2" t="s">
        <v>34</v>
      </c>
      <c r="J324" s="5">
        <v>44</v>
      </c>
      <c r="K324" s="6">
        <v>3358</v>
      </c>
      <c r="L324" s="6">
        <v>5215</v>
      </c>
      <c r="M324" s="6">
        <v>147752</v>
      </c>
      <c r="N324" s="6">
        <v>229460</v>
      </c>
      <c r="O324" s="11">
        <f t="shared" si="5"/>
        <v>81708</v>
      </c>
    </row>
    <row r="325" spans="1:15" ht="15.6" thickTop="1" thickBot="1" x14ac:dyDescent="0.35">
      <c r="A325" s="3">
        <v>43777</v>
      </c>
      <c r="B325" s="2" t="s">
        <v>3</v>
      </c>
      <c r="C325" s="2" t="s">
        <v>8</v>
      </c>
      <c r="D325" s="2" t="s">
        <v>27</v>
      </c>
      <c r="E325" s="2">
        <v>2019</v>
      </c>
      <c r="F325" s="2" t="s">
        <v>38</v>
      </c>
      <c r="G325" s="4">
        <v>43777</v>
      </c>
      <c r="H325" s="2" t="s">
        <v>380</v>
      </c>
      <c r="I325" s="2" t="s">
        <v>35</v>
      </c>
      <c r="J325" s="5">
        <v>56</v>
      </c>
      <c r="K325" s="6">
        <v>8681</v>
      </c>
      <c r="L325" s="6">
        <v>12522</v>
      </c>
      <c r="M325" s="6">
        <v>486136</v>
      </c>
      <c r="N325" s="6">
        <v>701232</v>
      </c>
      <c r="O325" s="11">
        <f t="shared" si="5"/>
        <v>215096</v>
      </c>
    </row>
    <row r="326" spans="1:15" ht="15.6" thickTop="1" thickBot="1" x14ac:dyDescent="0.35">
      <c r="A326" s="3">
        <v>43901</v>
      </c>
      <c r="B326" s="2" t="s">
        <v>3</v>
      </c>
      <c r="C326" s="2" t="s">
        <v>8</v>
      </c>
      <c r="D326" s="2" t="s">
        <v>26</v>
      </c>
      <c r="E326" s="2">
        <v>2020</v>
      </c>
      <c r="F326" s="2" t="s">
        <v>33</v>
      </c>
      <c r="G326" s="4">
        <v>43901</v>
      </c>
      <c r="H326" s="2" t="s">
        <v>381</v>
      </c>
      <c r="I326" s="2" t="s">
        <v>34</v>
      </c>
      <c r="J326" s="5">
        <v>19</v>
      </c>
      <c r="K326" s="6">
        <v>6068</v>
      </c>
      <c r="L326" s="6">
        <v>9937</v>
      </c>
      <c r="M326" s="6">
        <v>115292</v>
      </c>
      <c r="N326" s="6">
        <v>188803</v>
      </c>
      <c r="O326" s="11">
        <f t="shared" si="5"/>
        <v>73511</v>
      </c>
    </row>
    <row r="327" spans="1:15" ht="15.6" thickTop="1" thickBot="1" x14ac:dyDescent="0.35">
      <c r="A327" s="3">
        <v>42935</v>
      </c>
      <c r="B327" s="2" t="s">
        <v>6</v>
      </c>
      <c r="C327" s="2" t="s">
        <v>23</v>
      </c>
      <c r="D327" s="2" t="s">
        <v>27</v>
      </c>
      <c r="E327" s="2">
        <v>2017</v>
      </c>
      <c r="F327" s="2" t="s">
        <v>37</v>
      </c>
      <c r="G327" s="4">
        <v>42935</v>
      </c>
      <c r="H327" s="2" t="s">
        <v>382</v>
      </c>
      <c r="I327" s="2" t="s">
        <v>34</v>
      </c>
      <c r="J327" s="5">
        <v>56</v>
      </c>
      <c r="K327" s="6">
        <v>5143</v>
      </c>
      <c r="L327" s="6">
        <v>8610</v>
      </c>
      <c r="M327" s="6">
        <v>288008</v>
      </c>
      <c r="N327" s="6">
        <v>482160</v>
      </c>
      <c r="O327" s="11">
        <f t="shared" si="5"/>
        <v>194152</v>
      </c>
    </row>
    <row r="328" spans="1:15" ht="15.6" thickTop="1" thickBot="1" x14ac:dyDescent="0.35">
      <c r="A328" s="3">
        <v>43321</v>
      </c>
      <c r="B328" s="2" t="s">
        <v>5</v>
      </c>
      <c r="C328" s="2" t="s">
        <v>17</v>
      </c>
      <c r="D328" s="2" t="s">
        <v>26</v>
      </c>
      <c r="E328" s="2">
        <v>2018</v>
      </c>
      <c r="F328" s="2" t="s">
        <v>37</v>
      </c>
      <c r="G328" s="4">
        <v>43321</v>
      </c>
      <c r="H328" s="2" t="s">
        <v>383</v>
      </c>
      <c r="I328" s="2" t="s">
        <v>34</v>
      </c>
      <c r="J328" s="5">
        <v>65</v>
      </c>
      <c r="K328" s="6">
        <v>7108</v>
      </c>
      <c r="L328" s="6">
        <v>11424</v>
      </c>
      <c r="M328" s="6">
        <v>462020</v>
      </c>
      <c r="N328" s="6">
        <v>742560</v>
      </c>
      <c r="O328" s="11">
        <f t="shared" si="5"/>
        <v>280540</v>
      </c>
    </row>
    <row r="329" spans="1:15" ht="15.6" thickTop="1" thickBot="1" x14ac:dyDescent="0.35">
      <c r="A329" s="3">
        <v>43381</v>
      </c>
      <c r="B329" s="2" t="s">
        <v>3</v>
      </c>
      <c r="C329" s="2" t="s">
        <v>8</v>
      </c>
      <c r="D329" s="2" t="s">
        <v>24</v>
      </c>
      <c r="E329" s="2">
        <v>2018</v>
      </c>
      <c r="F329" s="2" t="s">
        <v>38</v>
      </c>
      <c r="G329" s="4">
        <v>43381</v>
      </c>
      <c r="H329" s="2" t="s">
        <v>384</v>
      </c>
      <c r="I329" s="2" t="s">
        <v>34</v>
      </c>
      <c r="J329" s="5">
        <v>18</v>
      </c>
      <c r="K329" s="6">
        <v>7717</v>
      </c>
      <c r="L329" s="6">
        <v>10914</v>
      </c>
      <c r="M329" s="6">
        <v>138906</v>
      </c>
      <c r="N329" s="6">
        <v>196452</v>
      </c>
      <c r="O329" s="11">
        <f t="shared" si="5"/>
        <v>57546</v>
      </c>
    </row>
    <row r="330" spans="1:15" ht="15.6" thickTop="1" thickBot="1" x14ac:dyDescent="0.35">
      <c r="A330" s="3">
        <v>43714</v>
      </c>
      <c r="B330" s="2" t="s">
        <v>6</v>
      </c>
      <c r="C330" s="2" t="s">
        <v>22</v>
      </c>
      <c r="D330" s="2" t="s">
        <v>27</v>
      </c>
      <c r="E330" s="2">
        <v>2019</v>
      </c>
      <c r="F330" s="2" t="s">
        <v>37</v>
      </c>
      <c r="G330" s="4">
        <v>43714</v>
      </c>
      <c r="H330" s="2" t="s">
        <v>385</v>
      </c>
      <c r="I330" s="2" t="s">
        <v>35</v>
      </c>
      <c r="J330" s="5">
        <v>41</v>
      </c>
      <c r="K330" s="6">
        <v>8325</v>
      </c>
      <c r="L330" s="6">
        <v>9841</v>
      </c>
      <c r="M330" s="6">
        <v>341325</v>
      </c>
      <c r="N330" s="6">
        <v>403481</v>
      </c>
      <c r="O330" s="11">
        <f t="shared" si="5"/>
        <v>62156</v>
      </c>
    </row>
    <row r="331" spans="1:15" ht="15.6" thickTop="1" thickBot="1" x14ac:dyDescent="0.35">
      <c r="A331" s="3">
        <v>43485</v>
      </c>
      <c r="B331" s="2" t="s">
        <v>3</v>
      </c>
      <c r="C331" s="2" t="s">
        <v>8</v>
      </c>
      <c r="D331" s="2" t="s">
        <v>26</v>
      </c>
      <c r="E331" s="2">
        <v>2019</v>
      </c>
      <c r="F331" s="2" t="s">
        <v>33</v>
      </c>
      <c r="G331" s="4">
        <v>43485</v>
      </c>
      <c r="H331" s="2" t="s">
        <v>386</v>
      </c>
      <c r="I331" s="2" t="s">
        <v>34</v>
      </c>
      <c r="J331" s="5">
        <v>47</v>
      </c>
      <c r="K331" s="6">
        <v>5730</v>
      </c>
      <c r="L331" s="6">
        <v>9857</v>
      </c>
      <c r="M331" s="6">
        <v>269310</v>
      </c>
      <c r="N331" s="6">
        <v>463279</v>
      </c>
      <c r="O331" s="11">
        <f t="shared" si="5"/>
        <v>193969</v>
      </c>
    </row>
    <row r="332" spans="1:15" ht="15.6" thickTop="1" thickBot="1" x14ac:dyDescent="0.35">
      <c r="A332" s="3">
        <v>43171</v>
      </c>
      <c r="B332" s="2" t="s">
        <v>6</v>
      </c>
      <c r="C332" s="2" t="s">
        <v>23</v>
      </c>
      <c r="D332" s="2" t="s">
        <v>25</v>
      </c>
      <c r="E332" s="2">
        <v>2018</v>
      </c>
      <c r="F332" s="2" t="s">
        <v>33</v>
      </c>
      <c r="G332" s="4">
        <v>43171</v>
      </c>
      <c r="H332" s="2" t="s">
        <v>387</v>
      </c>
      <c r="I332" s="2" t="s">
        <v>35</v>
      </c>
      <c r="J332" s="5">
        <v>40</v>
      </c>
      <c r="K332" s="6">
        <v>8887</v>
      </c>
      <c r="L332" s="6">
        <v>11071</v>
      </c>
      <c r="M332" s="6">
        <v>355480</v>
      </c>
      <c r="N332" s="6">
        <v>442840</v>
      </c>
      <c r="O332" s="11">
        <f t="shared" si="5"/>
        <v>87360</v>
      </c>
    </row>
    <row r="333" spans="1:15" ht="15.6" thickTop="1" thickBot="1" x14ac:dyDescent="0.35">
      <c r="A333" s="3">
        <v>43959</v>
      </c>
      <c r="B333" s="2" t="s">
        <v>3</v>
      </c>
      <c r="C333" s="2" t="s">
        <v>10</v>
      </c>
      <c r="D333" s="2" t="s">
        <v>24</v>
      </c>
      <c r="E333" s="2">
        <v>2020</v>
      </c>
      <c r="F333" s="2" t="s">
        <v>36</v>
      </c>
      <c r="G333" s="4">
        <v>43959</v>
      </c>
      <c r="H333" s="2" t="s">
        <v>388</v>
      </c>
      <c r="I333" s="2" t="s">
        <v>34</v>
      </c>
      <c r="J333" s="5">
        <v>37</v>
      </c>
      <c r="K333" s="6">
        <v>4682</v>
      </c>
      <c r="L333" s="6">
        <v>10890</v>
      </c>
      <c r="M333" s="6">
        <v>173234</v>
      </c>
      <c r="N333" s="6">
        <v>402930</v>
      </c>
      <c r="O333" s="11">
        <f t="shared" si="5"/>
        <v>229696</v>
      </c>
    </row>
    <row r="334" spans="1:15" ht="15.6" thickTop="1" thickBot="1" x14ac:dyDescent="0.35">
      <c r="A334" s="3">
        <v>43295</v>
      </c>
      <c r="B334" s="2" t="s">
        <v>3</v>
      </c>
      <c r="C334" s="2" t="s">
        <v>10</v>
      </c>
      <c r="D334" s="2" t="s">
        <v>25</v>
      </c>
      <c r="E334" s="2">
        <v>2018</v>
      </c>
      <c r="F334" s="2" t="s">
        <v>37</v>
      </c>
      <c r="G334" s="4">
        <v>43295</v>
      </c>
      <c r="H334" s="2" t="s">
        <v>389</v>
      </c>
      <c r="I334" s="2" t="s">
        <v>35</v>
      </c>
      <c r="J334" s="5">
        <v>75</v>
      </c>
      <c r="K334" s="6">
        <v>3762</v>
      </c>
      <c r="L334" s="6">
        <v>5958</v>
      </c>
      <c r="M334" s="6">
        <v>282150</v>
      </c>
      <c r="N334" s="6">
        <v>446850</v>
      </c>
      <c r="O334" s="11">
        <f t="shared" si="5"/>
        <v>164700</v>
      </c>
    </row>
    <row r="335" spans="1:15" ht="15.6" thickTop="1" thickBot="1" x14ac:dyDescent="0.35">
      <c r="A335" s="3">
        <v>43637</v>
      </c>
      <c r="B335" s="2" t="s">
        <v>6</v>
      </c>
      <c r="C335" s="2" t="s">
        <v>21</v>
      </c>
      <c r="D335" s="2" t="s">
        <v>27</v>
      </c>
      <c r="E335" s="2">
        <v>2019</v>
      </c>
      <c r="F335" s="2" t="s">
        <v>36</v>
      </c>
      <c r="G335" s="4">
        <v>43637</v>
      </c>
      <c r="H335" s="2" t="s">
        <v>390</v>
      </c>
      <c r="I335" s="2" t="s">
        <v>34</v>
      </c>
      <c r="J335" s="5">
        <v>10</v>
      </c>
      <c r="K335" s="6">
        <v>8775</v>
      </c>
      <c r="L335" s="6">
        <v>15484</v>
      </c>
      <c r="M335" s="6">
        <v>87750</v>
      </c>
      <c r="N335" s="6">
        <v>154840</v>
      </c>
      <c r="O335" s="11">
        <f t="shared" si="5"/>
        <v>67090</v>
      </c>
    </row>
    <row r="336" spans="1:15" ht="15.6" thickTop="1" thickBot="1" x14ac:dyDescent="0.35">
      <c r="A336" s="3">
        <v>43296</v>
      </c>
      <c r="B336" s="2" t="s">
        <v>4</v>
      </c>
      <c r="C336" s="2" t="s">
        <v>12</v>
      </c>
      <c r="D336" s="2" t="s">
        <v>24</v>
      </c>
      <c r="E336" s="2">
        <v>2018</v>
      </c>
      <c r="F336" s="2" t="s">
        <v>37</v>
      </c>
      <c r="G336" s="4">
        <v>43296</v>
      </c>
      <c r="H336" s="2" t="s">
        <v>391</v>
      </c>
      <c r="I336" s="2" t="s">
        <v>34</v>
      </c>
      <c r="J336" s="5">
        <v>40</v>
      </c>
      <c r="K336" s="6">
        <v>2630</v>
      </c>
      <c r="L336" s="6">
        <v>7180</v>
      </c>
      <c r="M336" s="6">
        <v>105200</v>
      </c>
      <c r="N336" s="6">
        <v>287200</v>
      </c>
      <c r="O336" s="11">
        <f t="shared" si="5"/>
        <v>182000</v>
      </c>
    </row>
    <row r="337" spans="1:15" ht="15.6" thickTop="1" thickBot="1" x14ac:dyDescent="0.35">
      <c r="A337" s="3">
        <v>42826</v>
      </c>
      <c r="B337" s="2" t="s">
        <v>3</v>
      </c>
      <c r="C337" s="2" t="s">
        <v>9</v>
      </c>
      <c r="D337" s="2" t="s">
        <v>26</v>
      </c>
      <c r="E337" s="2">
        <v>2017</v>
      </c>
      <c r="F337" s="2" t="s">
        <v>36</v>
      </c>
      <c r="G337" s="4">
        <v>42826</v>
      </c>
      <c r="H337" s="2" t="s">
        <v>392</v>
      </c>
      <c r="I337" s="2" t="s">
        <v>34</v>
      </c>
      <c r="J337" s="5">
        <v>69</v>
      </c>
      <c r="K337" s="6">
        <v>2803</v>
      </c>
      <c r="L337" s="6">
        <v>6666</v>
      </c>
      <c r="M337" s="6">
        <v>193407</v>
      </c>
      <c r="N337" s="6">
        <v>459954</v>
      </c>
      <c r="O337" s="11">
        <f t="shared" si="5"/>
        <v>266547</v>
      </c>
    </row>
    <row r="338" spans="1:15" ht="15.6" thickTop="1" thickBot="1" x14ac:dyDescent="0.35">
      <c r="A338" s="3">
        <v>42892</v>
      </c>
      <c r="B338" s="2" t="s">
        <v>5</v>
      </c>
      <c r="C338" s="2" t="s">
        <v>16</v>
      </c>
      <c r="D338" s="2" t="s">
        <v>27</v>
      </c>
      <c r="E338" s="2">
        <v>2017</v>
      </c>
      <c r="F338" s="2" t="s">
        <v>36</v>
      </c>
      <c r="G338" s="4">
        <v>42892</v>
      </c>
      <c r="H338" s="2" t="s">
        <v>393</v>
      </c>
      <c r="I338" s="2" t="s">
        <v>35</v>
      </c>
      <c r="J338" s="5">
        <v>15</v>
      </c>
      <c r="K338" s="6">
        <v>4336</v>
      </c>
      <c r="L338" s="6">
        <v>6746</v>
      </c>
      <c r="M338" s="6">
        <v>65040</v>
      </c>
      <c r="N338" s="6">
        <v>101190</v>
      </c>
      <c r="O338" s="11">
        <f t="shared" si="5"/>
        <v>36150</v>
      </c>
    </row>
    <row r="339" spans="1:15" ht="15.6" thickTop="1" thickBot="1" x14ac:dyDescent="0.35">
      <c r="A339" s="3">
        <v>44195</v>
      </c>
      <c r="B339" s="2" t="s">
        <v>5</v>
      </c>
      <c r="C339" s="2" t="s">
        <v>19</v>
      </c>
      <c r="D339" s="2" t="s">
        <v>26</v>
      </c>
      <c r="E339" s="2">
        <v>2020</v>
      </c>
      <c r="F339" s="2" t="s">
        <v>38</v>
      </c>
      <c r="G339" s="4">
        <v>44195</v>
      </c>
      <c r="H339" s="2" t="s">
        <v>394</v>
      </c>
      <c r="I339" s="2" t="s">
        <v>35</v>
      </c>
      <c r="J339" s="5">
        <v>91</v>
      </c>
      <c r="K339" s="6">
        <v>4378</v>
      </c>
      <c r="L339" s="6">
        <v>7171</v>
      </c>
      <c r="M339" s="6">
        <v>398398</v>
      </c>
      <c r="N339" s="6">
        <v>652561</v>
      </c>
      <c r="O339" s="11">
        <f t="shared" si="5"/>
        <v>254163</v>
      </c>
    </row>
    <row r="340" spans="1:15" ht="15.6" thickTop="1" thickBot="1" x14ac:dyDescent="0.35">
      <c r="A340" s="3">
        <v>43155</v>
      </c>
      <c r="B340" s="2" t="s">
        <v>6</v>
      </c>
      <c r="C340" s="2" t="s">
        <v>23</v>
      </c>
      <c r="D340" s="2" t="s">
        <v>25</v>
      </c>
      <c r="E340" s="2">
        <v>2018</v>
      </c>
      <c r="F340" s="2" t="s">
        <v>33</v>
      </c>
      <c r="G340" s="4">
        <v>43155</v>
      </c>
      <c r="H340" s="2" t="s">
        <v>395</v>
      </c>
      <c r="I340" s="2" t="s">
        <v>34</v>
      </c>
      <c r="J340" s="5">
        <v>31</v>
      </c>
      <c r="K340" s="6">
        <v>5439</v>
      </c>
      <c r="L340" s="6">
        <v>6493</v>
      </c>
      <c r="M340" s="6">
        <v>168609</v>
      </c>
      <c r="N340" s="6">
        <v>201283</v>
      </c>
      <c r="O340" s="11">
        <f t="shared" si="5"/>
        <v>32674</v>
      </c>
    </row>
    <row r="341" spans="1:15" ht="15.6" thickTop="1" thickBot="1" x14ac:dyDescent="0.35">
      <c r="A341" s="3">
        <v>44090</v>
      </c>
      <c r="B341" s="2" t="s">
        <v>4</v>
      </c>
      <c r="C341" s="2" t="s">
        <v>14</v>
      </c>
      <c r="D341" s="2" t="s">
        <v>25</v>
      </c>
      <c r="E341" s="2">
        <v>2020</v>
      </c>
      <c r="F341" s="2" t="s">
        <v>37</v>
      </c>
      <c r="G341" s="4">
        <v>44090</v>
      </c>
      <c r="H341" s="2" t="s">
        <v>396</v>
      </c>
      <c r="I341" s="2" t="s">
        <v>34</v>
      </c>
      <c r="J341" s="5">
        <v>66</v>
      </c>
      <c r="K341" s="6">
        <v>8983</v>
      </c>
      <c r="L341" s="6">
        <v>11088</v>
      </c>
      <c r="M341" s="6">
        <v>592878</v>
      </c>
      <c r="N341" s="6">
        <v>731808</v>
      </c>
      <c r="O341" s="11">
        <f t="shared" si="5"/>
        <v>138930</v>
      </c>
    </row>
    <row r="342" spans="1:15" ht="15.6" thickTop="1" thickBot="1" x14ac:dyDescent="0.35">
      <c r="A342" s="3">
        <v>43618</v>
      </c>
      <c r="B342" s="2" t="s">
        <v>3</v>
      </c>
      <c r="C342" s="2" t="s">
        <v>9</v>
      </c>
      <c r="D342" s="2" t="s">
        <v>25</v>
      </c>
      <c r="E342" s="2">
        <v>2019</v>
      </c>
      <c r="F342" s="2" t="s">
        <v>36</v>
      </c>
      <c r="G342" s="4">
        <v>43618</v>
      </c>
      <c r="H342" s="2" t="s">
        <v>397</v>
      </c>
      <c r="I342" s="2" t="s">
        <v>35</v>
      </c>
      <c r="J342" s="5">
        <v>30</v>
      </c>
      <c r="K342" s="6">
        <v>2228</v>
      </c>
      <c r="L342" s="6">
        <v>8837</v>
      </c>
      <c r="M342" s="6">
        <v>66840</v>
      </c>
      <c r="N342" s="6">
        <v>265110</v>
      </c>
      <c r="O342" s="11">
        <f t="shared" si="5"/>
        <v>198270</v>
      </c>
    </row>
    <row r="343" spans="1:15" ht="15.6" thickTop="1" thickBot="1" x14ac:dyDescent="0.35">
      <c r="A343" s="3">
        <v>43596</v>
      </c>
      <c r="B343" s="2" t="s">
        <v>5</v>
      </c>
      <c r="C343" s="2" t="s">
        <v>16</v>
      </c>
      <c r="D343" s="2" t="s">
        <v>27</v>
      </c>
      <c r="E343" s="2">
        <v>2019</v>
      </c>
      <c r="F343" s="2" t="s">
        <v>36</v>
      </c>
      <c r="G343" s="4">
        <v>43596</v>
      </c>
      <c r="H343" s="2" t="s">
        <v>398</v>
      </c>
      <c r="I343" s="2" t="s">
        <v>35</v>
      </c>
      <c r="J343" s="5">
        <v>34</v>
      </c>
      <c r="K343" s="6">
        <v>5859</v>
      </c>
      <c r="L343" s="6">
        <v>11474</v>
      </c>
      <c r="M343" s="6">
        <v>199206</v>
      </c>
      <c r="N343" s="6">
        <v>390116</v>
      </c>
      <c r="O343" s="11">
        <f t="shared" si="5"/>
        <v>190910</v>
      </c>
    </row>
    <row r="344" spans="1:15" ht="15.6" thickTop="1" thickBot="1" x14ac:dyDescent="0.35">
      <c r="A344" s="3">
        <v>42919</v>
      </c>
      <c r="B344" s="2" t="s">
        <v>5</v>
      </c>
      <c r="C344" s="2" t="s">
        <v>19</v>
      </c>
      <c r="D344" s="2" t="s">
        <v>27</v>
      </c>
      <c r="E344" s="2">
        <v>2017</v>
      </c>
      <c r="F344" s="2" t="s">
        <v>37</v>
      </c>
      <c r="G344" s="4">
        <v>42919</v>
      </c>
      <c r="H344" s="2" t="s">
        <v>399</v>
      </c>
      <c r="I344" s="2" t="s">
        <v>34</v>
      </c>
      <c r="J344" s="5">
        <v>59</v>
      </c>
      <c r="K344" s="6">
        <v>5054</v>
      </c>
      <c r="L344" s="6">
        <v>7977</v>
      </c>
      <c r="M344" s="6">
        <v>298186</v>
      </c>
      <c r="N344" s="6">
        <v>470643</v>
      </c>
      <c r="O344" s="11">
        <f t="shared" si="5"/>
        <v>172457</v>
      </c>
    </row>
    <row r="345" spans="1:15" ht="15.6" thickTop="1" thickBot="1" x14ac:dyDescent="0.35">
      <c r="A345" s="3">
        <v>43351</v>
      </c>
      <c r="B345" s="2" t="s">
        <v>6</v>
      </c>
      <c r="C345" s="2" t="s">
        <v>23</v>
      </c>
      <c r="D345" s="2" t="s">
        <v>27</v>
      </c>
      <c r="E345" s="2">
        <v>2018</v>
      </c>
      <c r="F345" s="2" t="s">
        <v>37</v>
      </c>
      <c r="G345" s="4">
        <v>43351</v>
      </c>
      <c r="H345" s="2" t="s">
        <v>400</v>
      </c>
      <c r="I345" s="2" t="s">
        <v>35</v>
      </c>
      <c r="J345" s="5">
        <v>21</v>
      </c>
      <c r="K345" s="6">
        <v>4157</v>
      </c>
      <c r="L345" s="6">
        <v>9289</v>
      </c>
      <c r="M345" s="6">
        <v>87297</v>
      </c>
      <c r="N345" s="6">
        <v>195069</v>
      </c>
      <c r="O345" s="11">
        <f t="shared" si="5"/>
        <v>107772</v>
      </c>
    </row>
    <row r="346" spans="1:15" ht="15.6" thickTop="1" thickBot="1" x14ac:dyDescent="0.35">
      <c r="A346" s="3">
        <v>43734</v>
      </c>
      <c r="B346" s="2" t="s">
        <v>4</v>
      </c>
      <c r="C346" s="2" t="s">
        <v>14</v>
      </c>
      <c r="D346" s="2" t="s">
        <v>27</v>
      </c>
      <c r="E346" s="2">
        <v>2019</v>
      </c>
      <c r="F346" s="2" t="s">
        <v>37</v>
      </c>
      <c r="G346" s="4">
        <v>43734</v>
      </c>
      <c r="H346" s="2" t="s">
        <v>401</v>
      </c>
      <c r="I346" s="2" t="s">
        <v>34</v>
      </c>
      <c r="J346" s="5">
        <v>42</v>
      </c>
      <c r="K346" s="6">
        <v>7769</v>
      </c>
      <c r="L346" s="6">
        <v>10269</v>
      </c>
      <c r="M346" s="6">
        <v>326298</v>
      </c>
      <c r="N346" s="6">
        <v>431298</v>
      </c>
      <c r="O346" s="11">
        <f t="shared" si="5"/>
        <v>105000</v>
      </c>
    </row>
    <row r="347" spans="1:15" ht="15.6" thickTop="1" thickBot="1" x14ac:dyDescent="0.35">
      <c r="A347" s="3">
        <v>43151</v>
      </c>
      <c r="B347" s="2" t="s">
        <v>6</v>
      </c>
      <c r="C347" s="2" t="s">
        <v>23</v>
      </c>
      <c r="D347" s="2" t="s">
        <v>24</v>
      </c>
      <c r="E347" s="2">
        <v>2018</v>
      </c>
      <c r="F347" s="2" t="s">
        <v>33</v>
      </c>
      <c r="G347" s="4">
        <v>43151</v>
      </c>
      <c r="H347" s="2" t="s">
        <v>402</v>
      </c>
      <c r="I347" s="2" t="s">
        <v>35</v>
      </c>
      <c r="J347" s="5">
        <v>64</v>
      </c>
      <c r="K347" s="6">
        <v>7779</v>
      </c>
      <c r="L347" s="6">
        <v>12909</v>
      </c>
      <c r="M347" s="6">
        <v>497856</v>
      </c>
      <c r="N347" s="6">
        <v>826176</v>
      </c>
      <c r="O347" s="11">
        <f t="shared" si="5"/>
        <v>328320</v>
      </c>
    </row>
    <row r="348" spans="1:15" ht="15.6" thickTop="1" thickBot="1" x14ac:dyDescent="0.35">
      <c r="A348" s="3">
        <v>43309</v>
      </c>
      <c r="B348" s="2" t="s">
        <v>5</v>
      </c>
      <c r="C348" s="2" t="s">
        <v>17</v>
      </c>
      <c r="D348" s="2" t="s">
        <v>24</v>
      </c>
      <c r="E348" s="2">
        <v>2018</v>
      </c>
      <c r="F348" s="2" t="s">
        <v>37</v>
      </c>
      <c r="G348" s="4">
        <v>43309</v>
      </c>
      <c r="H348" s="2" t="s">
        <v>403</v>
      </c>
      <c r="I348" s="2" t="s">
        <v>35</v>
      </c>
      <c r="J348" s="5">
        <v>65</v>
      </c>
      <c r="K348" s="6">
        <v>4108</v>
      </c>
      <c r="L348" s="6">
        <v>8800</v>
      </c>
      <c r="M348" s="6">
        <v>267020</v>
      </c>
      <c r="N348" s="6">
        <v>572000</v>
      </c>
      <c r="O348" s="11">
        <f t="shared" si="5"/>
        <v>304980</v>
      </c>
    </row>
    <row r="349" spans="1:15" ht="15.6" thickTop="1" thickBot="1" x14ac:dyDescent="0.35">
      <c r="A349" s="3">
        <v>43833</v>
      </c>
      <c r="B349" s="2" t="s">
        <v>6</v>
      </c>
      <c r="C349" s="2" t="s">
        <v>21</v>
      </c>
      <c r="D349" s="2" t="s">
        <v>25</v>
      </c>
      <c r="E349" s="2">
        <v>2020</v>
      </c>
      <c r="F349" s="2" t="s">
        <v>33</v>
      </c>
      <c r="G349" s="4">
        <v>43833</v>
      </c>
      <c r="H349" s="2" t="s">
        <v>404</v>
      </c>
      <c r="I349" s="2" t="s">
        <v>35</v>
      </c>
      <c r="J349" s="5">
        <v>34</v>
      </c>
      <c r="K349" s="6">
        <v>7664</v>
      </c>
      <c r="L349" s="6">
        <v>9087</v>
      </c>
      <c r="M349" s="6">
        <v>260576</v>
      </c>
      <c r="N349" s="6">
        <v>308958</v>
      </c>
      <c r="O349" s="11">
        <f t="shared" si="5"/>
        <v>48382</v>
      </c>
    </row>
    <row r="350" spans="1:15" ht="15.6" thickTop="1" thickBot="1" x14ac:dyDescent="0.35">
      <c r="A350" s="3">
        <v>44023</v>
      </c>
      <c r="B350" s="2" t="s">
        <v>4</v>
      </c>
      <c r="C350" s="2" t="s">
        <v>15</v>
      </c>
      <c r="D350" s="2" t="s">
        <v>26</v>
      </c>
      <c r="E350" s="2">
        <v>2020</v>
      </c>
      <c r="F350" s="2" t="s">
        <v>37</v>
      </c>
      <c r="G350" s="4">
        <v>44023</v>
      </c>
      <c r="H350" s="2" t="s">
        <v>405</v>
      </c>
      <c r="I350" s="2" t="s">
        <v>34</v>
      </c>
      <c r="J350" s="5">
        <v>77</v>
      </c>
      <c r="K350" s="6">
        <v>4908</v>
      </c>
      <c r="L350" s="6">
        <v>7363</v>
      </c>
      <c r="M350" s="6">
        <v>377916</v>
      </c>
      <c r="N350" s="6">
        <v>566951</v>
      </c>
      <c r="O350" s="11">
        <f t="shared" si="5"/>
        <v>189035</v>
      </c>
    </row>
    <row r="351" spans="1:15" ht="15.6" thickTop="1" thickBot="1" x14ac:dyDescent="0.35">
      <c r="A351" s="3">
        <v>42938</v>
      </c>
      <c r="B351" s="2" t="s">
        <v>4</v>
      </c>
      <c r="C351" s="2" t="s">
        <v>14</v>
      </c>
      <c r="D351" s="2" t="s">
        <v>25</v>
      </c>
      <c r="E351" s="2">
        <v>2017</v>
      </c>
      <c r="F351" s="2" t="s">
        <v>37</v>
      </c>
      <c r="G351" s="4">
        <v>42938</v>
      </c>
      <c r="H351" s="2" t="s">
        <v>406</v>
      </c>
      <c r="I351" s="2" t="s">
        <v>34</v>
      </c>
      <c r="J351" s="5">
        <v>74</v>
      </c>
      <c r="K351" s="6">
        <v>2391</v>
      </c>
      <c r="L351" s="6">
        <v>6296</v>
      </c>
      <c r="M351" s="6">
        <v>176934</v>
      </c>
      <c r="N351" s="6">
        <v>465904</v>
      </c>
      <c r="O351" s="11">
        <f t="shared" si="5"/>
        <v>288970</v>
      </c>
    </row>
    <row r="352" spans="1:15" ht="15.6" thickTop="1" thickBot="1" x14ac:dyDescent="0.35">
      <c r="A352" s="3">
        <v>44005</v>
      </c>
      <c r="B352" s="2" t="s">
        <v>4</v>
      </c>
      <c r="C352" s="2" t="s">
        <v>13</v>
      </c>
      <c r="D352" s="2" t="s">
        <v>26</v>
      </c>
      <c r="E352" s="2">
        <v>2020</v>
      </c>
      <c r="F352" s="2" t="s">
        <v>36</v>
      </c>
      <c r="G352" s="4">
        <v>44005</v>
      </c>
      <c r="H352" s="2" t="s">
        <v>407</v>
      </c>
      <c r="I352" s="2" t="s">
        <v>35</v>
      </c>
      <c r="J352" s="5">
        <v>13</v>
      </c>
      <c r="K352" s="6">
        <v>5036</v>
      </c>
      <c r="L352" s="6">
        <v>10314</v>
      </c>
      <c r="M352" s="6">
        <v>65468</v>
      </c>
      <c r="N352" s="6">
        <v>134082</v>
      </c>
      <c r="O352" s="11">
        <f t="shared" si="5"/>
        <v>68614</v>
      </c>
    </row>
    <row r="353" spans="1:15" ht="15.6" thickTop="1" thickBot="1" x14ac:dyDescent="0.35">
      <c r="A353" s="3">
        <v>43289</v>
      </c>
      <c r="B353" s="2" t="s">
        <v>5</v>
      </c>
      <c r="C353" s="2" t="s">
        <v>17</v>
      </c>
      <c r="D353" s="2" t="s">
        <v>26</v>
      </c>
      <c r="E353" s="2">
        <v>2018</v>
      </c>
      <c r="F353" s="2" t="s">
        <v>37</v>
      </c>
      <c r="G353" s="4">
        <v>43289</v>
      </c>
      <c r="H353" s="2" t="s">
        <v>408</v>
      </c>
      <c r="I353" s="2" t="s">
        <v>34</v>
      </c>
      <c r="J353" s="5">
        <v>25</v>
      </c>
      <c r="K353" s="6">
        <v>3148</v>
      </c>
      <c r="L353" s="6">
        <v>4542</v>
      </c>
      <c r="M353" s="6">
        <v>78700</v>
      </c>
      <c r="N353" s="6">
        <v>113550</v>
      </c>
      <c r="O353" s="11">
        <f t="shared" si="5"/>
        <v>34850</v>
      </c>
    </row>
    <row r="354" spans="1:15" ht="15.6" thickTop="1" thickBot="1" x14ac:dyDescent="0.35">
      <c r="A354" s="3">
        <v>42826</v>
      </c>
      <c r="B354" s="2" t="s">
        <v>5</v>
      </c>
      <c r="C354" s="2" t="s">
        <v>18</v>
      </c>
      <c r="D354" s="2" t="s">
        <v>27</v>
      </c>
      <c r="E354" s="2">
        <v>2017</v>
      </c>
      <c r="F354" s="2" t="s">
        <v>36</v>
      </c>
      <c r="G354" s="4">
        <v>42826</v>
      </c>
      <c r="H354" s="2" t="s">
        <v>409</v>
      </c>
      <c r="I354" s="2" t="s">
        <v>34</v>
      </c>
      <c r="J354" s="5">
        <v>10</v>
      </c>
      <c r="K354" s="6">
        <v>3320</v>
      </c>
      <c r="L354" s="6">
        <v>8934</v>
      </c>
      <c r="M354" s="6">
        <v>33200</v>
      </c>
      <c r="N354" s="6">
        <v>89340</v>
      </c>
      <c r="O354" s="11">
        <f t="shared" si="5"/>
        <v>56140</v>
      </c>
    </row>
    <row r="355" spans="1:15" ht="15.6" thickTop="1" thickBot="1" x14ac:dyDescent="0.35">
      <c r="A355" s="3">
        <v>44050</v>
      </c>
      <c r="B355" s="2" t="s">
        <v>4</v>
      </c>
      <c r="C355" s="2" t="s">
        <v>14</v>
      </c>
      <c r="D355" s="2" t="s">
        <v>24</v>
      </c>
      <c r="E355" s="2">
        <v>2020</v>
      </c>
      <c r="F355" s="2" t="s">
        <v>37</v>
      </c>
      <c r="G355" s="4">
        <v>44050</v>
      </c>
      <c r="H355" s="2" t="s">
        <v>410</v>
      </c>
      <c r="I355" s="2" t="s">
        <v>35</v>
      </c>
      <c r="J355" s="5">
        <v>44</v>
      </c>
      <c r="K355" s="6">
        <v>6764</v>
      </c>
      <c r="L355" s="6">
        <v>10605</v>
      </c>
      <c r="M355" s="6">
        <v>297616</v>
      </c>
      <c r="N355" s="6">
        <v>466620</v>
      </c>
      <c r="O355" s="11">
        <f t="shared" si="5"/>
        <v>169004</v>
      </c>
    </row>
    <row r="356" spans="1:15" ht="15.6" thickTop="1" thickBot="1" x14ac:dyDescent="0.35">
      <c r="A356" s="3">
        <v>43200</v>
      </c>
      <c r="B356" s="2" t="s">
        <v>3</v>
      </c>
      <c r="C356" s="2" t="s">
        <v>7</v>
      </c>
      <c r="D356" s="2" t="s">
        <v>24</v>
      </c>
      <c r="E356" s="2">
        <v>2018</v>
      </c>
      <c r="F356" s="2" t="s">
        <v>36</v>
      </c>
      <c r="G356" s="4">
        <v>43200</v>
      </c>
      <c r="H356" s="2" t="s">
        <v>411</v>
      </c>
      <c r="I356" s="2" t="s">
        <v>35</v>
      </c>
      <c r="J356" s="5">
        <v>71</v>
      </c>
      <c r="K356" s="6">
        <v>4803</v>
      </c>
      <c r="L356" s="6">
        <v>7907</v>
      </c>
      <c r="M356" s="6">
        <v>341013</v>
      </c>
      <c r="N356" s="6">
        <v>561397</v>
      </c>
      <c r="O356" s="11">
        <f t="shared" si="5"/>
        <v>220384</v>
      </c>
    </row>
    <row r="357" spans="1:15" ht="15.6" thickTop="1" thickBot="1" x14ac:dyDescent="0.35">
      <c r="A357" s="3">
        <v>43140</v>
      </c>
      <c r="B357" s="2" t="s">
        <v>3</v>
      </c>
      <c r="C357" s="2" t="s">
        <v>7</v>
      </c>
      <c r="D357" s="2" t="s">
        <v>27</v>
      </c>
      <c r="E357" s="2">
        <v>2018</v>
      </c>
      <c r="F357" s="2" t="s">
        <v>33</v>
      </c>
      <c r="G357" s="4">
        <v>43140</v>
      </c>
      <c r="H357" s="2" t="s">
        <v>412</v>
      </c>
      <c r="I357" s="2" t="s">
        <v>34</v>
      </c>
      <c r="J357" s="5">
        <v>36</v>
      </c>
      <c r="K357" s="6">
        <v>4592</v>
      </c>
      <c r="L357" s="6">
        <v>7349</v>
      </c>
      <c r="M357" s="6">
        <v>165312</v>
      </c>
      <c r="N357" s="6">
        <v>264564</v>
      </c>
      <c r="O357" s="11">
        <f t="shared" si="5"/>
        <v>99252</v>
      </c>
    </row>
    <row r="358" spans="1:15" ht="15.6" thickTop="1" thickBot="1" x14ac:dyDescent="0.35">
      <c r="A358" s="3">
        <v>42806</v>
      </c>
      <c r="B358" s="2" t="s">
        <v>3</v>
      </c>
      <c r="C358" s="2" t="s">
        <v>9</v>
      </c>
      <c r="D358" s="2" t="s">
        <v>27</v>
      </c>
      <c r="E358" s="2">
        <v>2017</v>
      </c>
      <c r="F358" s="2" t="s">
        <v>33</v>
      </c>
      <c r="G358" s="4">
        <v>42806</v>
      </c>
      <c r="H358" s="2" t="s">
        <v>413</v>
      </c>
      <c r="I358" s="2" t="s">
        <v>34</v>
      </c>
      <c r="J358" s="5">
        <v>72</v>
      </c>
      <c r="K358" s="6">
        <v>2772</v>
      </c>
      <c r="L358" s="6">
        <v>3805</v>
      </c>
      <c r="M358" s="6">
        <v>199584</v>
      </c>
      <c r="N358" s="6">
        <v>273960</v>
      </c>
      <c r="O358" s="11">
        <f t="shared" si="5"/>
        <v>74376</v>
      </c>
    </row>
    <row r="359" spans="1:15" ht="15.6" thickTop="1" thickBot="1" x14ac:dyDescent="0.35">
      <c r="A359" s="3">
        <v>43270</v>
      </c>
      <c r="B359" s="2" t="s">
        <v>6</v>
      </c>
      <c r="C359" s="2" t="s">
        <v>22</v>
      </c>
      <c r="D359" s="2" t="s">
        <v>24</v>
      </c>
      <c r="E359" s="2">
        <v>2018</v>
      </c>
      <c r="F359" s="2" t="s">
        <v>36</v>
      </c>
      <c r="G359" s="4">
        <v>43270</v>
      </c>
      <c r="H359" s="2" t="s">
        <v>414</v>
      </c>
      <c r="I359" s="2" t="s">
        <v>34</v>
      </c>
      <c r="J359" s="5">
        <v>97</v>
      </c>
      <c r="K359" s="6">
        <v>5387</v>
      </c>
      <c r="L359" s="6">
        <v>9623</v>
      </c>
      <c r="M359" s="6">
        <v>522539</v>
      </c>
      <c r="N359" s="6">
        <v>933431</v>
      </c>
      <c r="O359" s="11">
        <f t="shared" si="5"/>
        <v>410892</v>
      </c>
    </row>
    <row r="360" spans="1:15" ht="15.6" thickTop="1" thickBot="1" x14ac:dyDescent="0.35">
      <c r="A360" s="3">
        <v>43780</v>
      </c>
      <c r="B360" s="2" t="s">
        <v>3</v>
      </c>
      <c r="C360" s="2" t="s">
        <v>7</v>
      </c>
      <c r="D360" s="2" t="s">
        <v>27</v>
      </c>
      <c r="E360" s="2">
        <v>2019</v>
      </c>
      <c r="F360" s="2" t="s">
        <v>38</v>
      </c>
      <c r="G360" s="4">
        <v>43780</v>
      </c>
      <c r="H360" s="2" t="s">
        <v>415</v>
      </c>
      <c r="I360" s="2" t="s">
        <v>35</v>
      </c>
      <c r="J360" s="5">
        <v>64</v>
      </c>
      <c r="K360" s="6">
        <v>3215</v>
      </c>
      <c r="L360" s="6">
        <v>6795</v>
      </c>
      <c r="M360" s="6">
        <v>205760</v>
      </c>
      <c r="N360" s="6">
        <v>434880</v>
      </c>
      <c r="O360" s="11">
        <f t="shared" si="5"/>
        <v>229120</v>
      </c>
    </row>
    <row r="361" spans="1:15" ht="15.6" thickTop="1" thickBot="1" x14ac:dyDescent="0.35">
      <c r="A361" s="3">
        <v>43965</v>
      </c>
      <c r="B361" s="2" t="s">
        <v>6</v>
      </c>
      <c r="C361" s="2" t="s">
        <v>21</v>
      </c>
      <c r="D361" s="2" t="s">
        <v>26</v>
      </c>
      <c r="E361" s="2">
        <v>2020</v>
      </c>
      <c r="F361" s="2" t="s">
        <v>36</v>
      </c>
      <c r="G361" s="4">
        <v>43965</v>
      </c>
      <c r="H361" s="2" t="s">
        <v>416</v>
      </c>
      <c r="I361" s="2" t="s">
        <v>34</v>
      </c>
      <c r="J361" s="5">
        <v>65</v>
      </c>
      <c r="K361" s="6">
        <v>8095</v>
      </c>
      <c r="L361" s="6">
        <v>11353</v>
      </c>
      <c r="M361" s="6">
        <v>526175</v>
      </c>
      <c r="N361" s="6">
        <v>737945</v>
      </c>
      <c r="O361" s="11">
        <f t="shared" si="5"/>
        <v>211770</v>
      </c>
    </row>
    <row r="362" spans="1:15" ht="15.6" thickTop="1" thickBot="1" x14ac:dyDescent="0.35">
      <c r="A362" s="3">
        <v>42804</v>
      </c>
      <c r="B362" s="2" t="s">
        <v>6</v>
      </c>
      <c r="C362" s="2" t="s">
        <v>20</v>
      </c>
      <c r="D362" s="2" t="s">
        <v>26</v>
      </c>
      <c r="E362" s="2">
        <v>2017</v>
      </c>
      <c r="F362" s="2" t="s">
        <v>33</v>
      </c>
      <c r="G362" s="4">
        <v>42804</v>
      </c>
      <c r="H362" s="2" t="s">
        <v>417</v>
      </c>
      <c r="I362" s="2" t="s">
        <v>35</v>
      </c>
      <c r="J362" s="5">
        <v>95</v>
      </c>
      <c r="K362" s="6">
        <v>7396</v>
      </c>
      <c r="L362" s="6">
        <v>12219</v>
      </c>
      <c r="M362" s="6">
        <v>702620</v>
      </c>
      <c r="N362" s="6">
        <v>1160805</v>
      </c>
      <c r="O362" s="11">
        <f t="shared" si="5"/>
        <v>458185</v>
      </c>
    </row>
    <row r="363" spans="1:15" ht="15.6" thickTop="1" thickBot="1" x14ac:dyDescent="0.35">
      <c r="A363" s="3">
        <v>43679</v>
      </c>
      <c r="B363" s="2" t="s">
        <v>3</v>
      </c>
      <c r="C363" s="2" t="s">
        <v>10</v>
      </c>
      <c r="D363" s="2" t="s">
        <v>25</v>
      </c>
      <c r="E363" s="2">
        <v>2019</v>
      </c>
      <c r="F363" s="2" t="s">
        <v>37</v>
      </c>
      <c r="G363" s="4">
        <v>43679</v>
      </c>
      <c r="H363" s="2" t="s">
        <v>418</v>
      </c>
      <c r="I363" s="2" t="s">
        <v>35</v>
      </c>
      <c r="J363" s="5">
        <v>90</v>
      </c>
      <c r="K363" s="6">
        <v>7999</v>
      </c>
      <c r="L363" s="6">
        <v>14348</v>
      </c>
      <c r="M363" s="6">
        <v>719910</v>
      </c>
      <c r="N363" s="6">
        <v>1291320</v>
      </c>
      <c r="O363" s="11">
        <f t="shared" si="5"/>
        <v>571410</v>
      </c>
    </row>
    <row r="364" spans="1:15" ht="15.6" thickTop="1" thickBot="1" x14ac:dyDescent="0.35">
      <c r="A364" s="3">
        <v>43540</v>
      </c>
      <c r="B364" s="2" t="s">
        <v>6</v>
      </c>
      <c r="C364" s="2" t="s">
        <v>20</v>
      </c>
      <c r="D364" s="2" t="s">
        <v>26</v>
      </c>
      <c r="E364" s="2">
        <v>2019</v>
      </c>
      <c r="F364" s="2" t="s">
        <v>33</v>
      </c>
      <c r="G364" s="4">
        <v>43540</v>
      </c>
      <c r="H364" s="2" t="s">
        <v>419</v>
      </c>
      <c r="I364" s="2" t="s">
        <v>35</v>
      </c>
      <c r="J364" s="5">
        <v>20</v>
      </c>
      <c r="K364" s="6">
        <v>7689</v>
      </c>
      <c r="L364" s="6">
        <v>12183</v>
      </c>
      <c r="M364" s="6">
        <v>153780</v>
      </c>
      <c r="N364" s="6">
        <v>243660</v>
      </c>
      <c r="O364" s="11">
        <f t="shared" si="5"/>
        <v>89880</v>
      </c>
    </row>
    <row r="365" spans="1:15" ht="15.6" thickTop="1" thickBot="1" x14ac:dyDescent="0.35">
      <c r="A365" s="3">
        <v>43700</v>
      </c>
      <c r="B365" s="2" t="s">
        <v>5</v>
      </c>
      <c r="C365" s="2" t="s">
        <v>16</v>
      </c>
      <c r="D365" s="2" t="s">
        <v>24</v>
      </c>
      <c r="E365" s="2">
        <v>2019</v>
      </c>
      <c r="F365" s="2" t="s">
        <v>37</v>
      </c>
      <c r="G365" s="4">
        <v>43700</v>
      </c>
      <c r="H365" s="2" t="s">
        <v>420</v>
      </c>
      <c r="I365" s="2" t="s">
        <v>35</v>
      </c>
      <c r="J365" s="5">
        <v>71</v>
      </c>
      <c r="K365" s="6">
        <v>4171</v>
      </c>
      <c r="L365" s="6">
        <v>8507</v>
      </c>
      <c r="M365" s="6">
        <v>296141</v>
      </c>
      <c r="N365" s="6">
        <v>603997</v>
      </c>
      <c r="O365" s="11">
        <f t="shared" si="5"/>
        <v>307856</v>
      </c>
    </row>
    <row r="366" spans="1:15" ht="15.6" thickTop="1" thickBot="1" x14ac:dyDescent="0.35">
      <c r="A366" s="3">
        <v>43742</v>
      </c>
      <c r="B366" s="2" t="s">
        <v>4</v>
      </c>
      <c r="C366" s="2" t="s">
        <v>14</v>
      </c>
      <c r="D366" s="2" t="s">
        <v>26</v>
      </c>
      <c r="E366" s="2">
        <v>2019</v>
      </c>
      <c r="F366" s="2" t="s">
        <v>38</v>
      </c>
      <c r="G366" s="4">
        <v>43742</v>
      </c>
      <c r="H366" s="2" t="s">
        <v>421</v>
      </c>
      <c r="I366" s="2" t="s">
        <v>34</v>
      </c>
      <c r="J366" s="5">
        <v>47</v>
      </c>
      <c r="K366" s="6">
        <v>2146</v>
      </c>
      <c r="L366" s="6">
        <v>7216</v>
      </c>
      <c r="M366" s="6">
        <v>100862</v>
      </c>
      <c r="N366" s="6">
        <v>339152</v>
      </c>
      <c r="O366" s="11">
        <f t="shared" si="5"/>
        <v>238290</v>
      </c>
    </row>
    <row r="367" spans="1:15" ht="15.6" thickTop="1" thickBot="1" x14ac:dyDescent="0.35">
      <c r="A367" s="3">
        <v>43897</v>
      </c>
      <c r="B367" s="2" t="s">
        <v>6</v>
      </c>
      <c r="C367" s="2" t="s">
        <v>21</v>
      </c>
      <c r="D367" s="2" t="s">
        <v>25</v>
      </c>
      <c r="E367" s="2">
        <v>2020</v>
      </c>
      <c r="F367" s="2" t="s">
        <v>33</v>
      </c>
      <c r="G367" s="4">
        <v>43897</v>
      </c>
      <c r="H367" s="2" t="s">
        <v>422</v>
      </c>
      <c r="I367" s="2" t="s">
        <v>34</v>
      </c>
      <c r="J367" s="5">
        <v>30</v>
      </c>
      <c r="K367" s="6">
        <v>4350</v>
      </c>
      <c r="L367" s="6">
        <v>6617</v>
      </c>
      <c r="M367" s="6">
        <v>130500</v>
      </c>
      <c r="N367" s="6">
        <v>198510</v>
      </c>
      <c r="O367" s="11">
        <f t="shared" si="5"/>
        <v>68010</v>
      </c>
    </row>
    <row r="368" spans="1:15" ht="15.6" thickTop="1" thickBot="1" x14ac:dyDescent="0.35">
      <c r="A368" s="3">
        <v>43560</v>
      </c>
      <c r="B368" s="2" t="s">
        <v>3</v>
      </c>
      <c r="C368" s="2" t="s">
        <v>7</v>
      </c>
      <c r="D368" s="2" t="s">
        <v>25</v>
      </c>
      <c r="E368" s="2">
        <v>2019</v>
      </c>
      <c r="F368" s="2" t="s">
        <v>36</v>
      </c>
      <c r="G368" s="4">
        <v>43560</v>
      </c>
      <c r="H368" s="2" t="s">
        <v>423</v>
      </c>
      <c r="I368" s="2" t="s">
        <v>35</v>
      </c>
      <c r="J368" s="5">
        <v>30</v>
      </c>
      <c r="K368" s="6">
        <v>4383</v>
      </c>
      <c r="L368" s="6">
        <v>7090</v>
      </c>
      <c r="M368" s="6">
        <v>131490</v>
      </c>
      <c r="N368" s="6">
        <v>212700</v>
      </c>
      <c r="O368" s="11">
        <f t="shared" si="5"/>
        <v>81210</v>
      </c>
    </row>
    <row r="369" spans="1:15" ht="15.6" thickTop="1" thickBot="1" x14ac:dyDescent="0.35">
      <c r="A369" s="3">
        <v>44165</v>
      </c>
      <c r="B369" s="2" t="s">
        <v>6</v>
      </c>
      <c r="C369" s="2" t="s">
        <v>21</v>
      </c>
      <c r="D369" s="2" t="s">
        <v>27</v>
      </c>
      <c r="E369" s="2">
        <v>2020</v>
      </c>
      <c r="F369" s="2" t="s">
        <v>38</v>
      </c>
      <c r="G369" s="4">
        <v>44165</v>
      </c>
      <c r="H369" s="2" t="s">
        <v>424</v>
      </c>
      <c r="I369" s="2" t="s">
        <v>34</v>
      </c>
      <c r="J369" s="5">
        <v>26</v>
      </c>
      <c r="K369" s="6">
        <v>2521</v>
      </c>
      <c r="L369" s="6">
        <v>8600</v>
      </c>
      <c r="M369" s="6">
        <v>65546</v>
      </c>
      <c r="N369" s="6">
        <v>223600</v>
      </c>
      <c r="O369" s="11">
        <f t="shared" si="5"/>
        <v>158054</v>
      </c>
    </row>
    <row r="370" spans="1:15" ht="15.6" thickTop="1" thickBot="1" x14ac:dyDescent="0.35">
      <c r="A370" s="3">
        <v>43566</v>
      </c>
      <c r="B370" s="2" t="s">
        <v>3</v>
      </c>
      <c r="C370" s="2" t="s">
        <v>9</v>
      </c>
      <c r="D370" s="2" t="s">
        <v>24</v>
      </c>
      <c r="E370" s="2">
        <v>2019</v>
      </c>
      <c r="F370" s="2" t="s">
        <v>36</v>
      </c>
      <c r="G370" s="4">
        <v>43566</v>
      </c>
      <c r="H370" s="2" t="s">
        <v>425</v>
      </c>
      <c r="I370" s="2" t="s">
        <v>35</v>
      </c>
      <c r="J370" s="5">
        <v>52</v>
      </c>
      <c r="K370" s="6">
        <v>3379</v>
      </c>
      <c r="L370" s="6">
        <v>7209</v>
      </c>
      <c r="M370" s="6">
        <v>175708</v>
      </c>
      <c r="N370" s="6">
        <v>374868</v>
      </c>
      <c r="O370" s="11">
        <f t="shared" si="5"/>
        <v>199160</v>
      </c>
    </row>
    <row r="371" spans="1:15" ht="15.6" thickTop="1" thickBot="1" x14ac:dyDescent="0.35">
      <c r="A371" s="3">
        <v>43795</v>
      </c>
      <c r="B371" s="2" t="s">
        <v>3</v>
      </c>
      <c r="C371" s="2" t="s">
        <v>10</v>
      </c>
      <c r="D371" s="2" t="s">
        <v>26</v>
      </c>
      <c r="E371" s="2">
        <v>2019</v>
      </c>
      <c r="F371" s="2" t="s">
        <v>38</v>
      </c>
      <c r="G371" s="4">
        <v>43795</v>
      </c>
      <c r="H371" s="2" t="s">
        <v>426</v>
      </c>
      <c r="I371" s="2" t="s">
        <v>34</v>
      </c>
      <c r="J371" s="5">
        <v>35</v>
      </c>
      <c r="K371" s="6">
        <v>4858</v>
      </c>
      <c r="L371" s="6">
        <v>11014</v>
      </c>
      <c r="M371" s="6">
        <v>170030</v>
      </c>
      <c r="N371" s="6">
        <v>385490</v>
      </c>
      <c r="O371" s="11">
        <f t="shared" si="5"/>
        <v>215460</v>
      </c>
    </row>
    <row r="372" spans="1:15" ht="15.6" thickTop="1" thickBot="1" x14ac:dyDescent="0.35">
      <c r="A372" s="3">
        <v>43138</v>
      </c>
      <c r="B372" s="2" t="s">
        <v>5</v>
      </c>
      <c r="C372" s="2" t="s">
        <v>18</v>
      </c>
      <c r="D372" s="2" t="s">
        <v>26</v>
      </c>
      <c r="E372" s="2">
        <v>2018</v>
      </c>
      <c r="F372" s="2" t="s">
        <v>33</v>
      </c>
      <c r="G372" s="4">
        <v>43138</v>
      </c>
      <c r="H372" s="2" t="s">
        <v>427</v>
      </c>
      <c r="I372" s="2" t="s">
        <v>35</v>
      </c>
      <c r="J372" s="5">
        <v>87</v>
      </c>
      <c r="K372" s="6">
        <v>4313</v>
      </c>
      <c r="L372" s="6">
        <v>6599</v>
      </c>
      <c r="M372" s="6">
        <v>375231</v>
      </c>
      <c r="N372" s="6">
        <v>574113</v>
      </c>
      <c r="O372" s="11">
        <f t="shared" si="5"/>
        <v>198882</v>
      </c>
    </row>
    <row r="373" spans="1:15" ht="15.6" thickTop="1" thickBot="1" x14ac:dyDescent="0.35">
      <c r="A373" s="3">
        <v>44080</v>
      </c>
      <c r="B373" s="2" t="s">
        <v>3</v>
      </c>
      <c r="C373" s="2" t="s">
        <v>7</v>
      </c>
      <c r="D373" s="2" t="s">
        <v>24</v>
      </c>
      <c r="E373" s="2">
        <v>2020</v>
      </c>
      <c r="F373" s="2" t="s">
        <v>37</v>
      </c>
      <c r="G373" s="4">
        <v>44080</v>
      </c>
      <c r="H373" s="2" t="s">
        <v>428</v>
      </c>
      <c r="I373" s="2" t="s">
        <v>35</v>
      </c>
      <c r="J373" s="5">
        <v>83</v>
      </c>
      <c r="K373" s="6">
        <v>2534</v>
      </c>
      <c r="L373" s="6">
        <v>8365</v>
      </c>
      <c r="M373" s="6">
        <v>210322</v>
      </c>
      <c r="N373" s="6">
        <v>694295</v>
      </c>
      <c r="O373" s="11">
        <f t="shared" si="5"/>
        <v>483973</v>
      </c>
    </row>
    <row r="374" spans="1:15" ht="15.6" thickTop="1" thickBot="1" x14ac:dyDescent="0.35">
      <c r="A374" s="3">
        <v>43144</v>
      </c>
      <c r="B374" s="2" t="s">
        <v>4</v>
      </c>
      <c r="C374" s="2" t="s">
        <v>12</v>
      </c>
      <c r="D374" s="2" t="s">
        <v>26</v>
      </c>
      <c r="E374" s="2">
        <v>2018</v>
      </c>
      <c r="F374" s="2" t="s">
        <v>33</v>
      </c>
      <c r="G374" s="4">
        <v>43144</v>
      </c>
      <c r="H374" s="2" t="s">
        <v>429</v>
      </c>
      <c r="I374" s="2" t="s">
        <v>35</v>
      </c>
      <c r="J374" s="5">
        <v>58</v>
      </c>
      <c r="K374" s="6">
        <v>2661</v>
      </c>
      <c r="L374" s="6">
        <v>7187</v>
      </c>
      <c r="M374" s="6">
        <v>154338</v>
      </c>
      <c r="N374" s="6">
        <v>416846</v>
      </c>
      <c r="O374" s="11">
        <f t="shared" si="5"/>
        <v>262508</v>
      </c>
    </row>
    <row r="375" spans="1:15" ht="15.6" thickTop="1" thickBot="1" x14ac:dyDescent="0.35">
      <c r="A375" s="3">
        <v>44131</v>
      </c>
      <c r="B375" s="2" t="s">
        <v>4</v>
      </c>
      <c r="C375" s="2" t="s">
        <v>15</v>
      </c>
      <c r="D375" s="2" t="s">
        <v>25</v>
      </c>
      <c r="E375" s="2">
        <v>2020</v>
      </c>
      <c r="F375" s="2" t="s">
        <v>38</v>
      </c>
      <c r="G375" s="4">
        <v>44131</v>
      </c>
      <c r="H375" s="2" t="s">
        <v>430</v>
      </c>
      <c r="I375" s="2" t="s">
        <v>35</v>
      </c>
      <c r="J375" s="5">
        <v>96</v>
      </c>
      <c r="K375" s="6">
        <v>7987</v>
      </c>
      <c r="L375" s="6">
        <v>10134</v>
      </c>
      <c r="M375" s="6">
        <v>766752</v>
      </c>
      <c r="N375" s="6">
        <v>972864</v>
      </c>
      <c r="O375" s="11">
        <f t="shared" si="5"/>
        <v>206112</v>
      </c>
    </row>
    <row r="376" spans="1:15" ht="15.6" thickTop="1" thickBot="1" x14ac:dyDescent="0.35">
      <c r="A376" s="3">
        <v>43395</v>
      </c>
      <c r="B376" s="2" t="s">
        <v>4</v>
      </c>
      <c r="C376" s="2" t="s">
        <v>15</v>
      </c>
      <c r="D376" s="2" t="s">
        <v>25</v>
      </c>
      <c r="E376" s="2">
        <v>2018</v>
      </c>
      <c r="F376" s="2" t="s">
        <v>38</v>
      </c>
      <c r="G376" s="4">
        <v>43395</v>
      </c>
      <c r="H376" s="2" t="s">
        <v>431</v>
      </c>
      <c r="I376" s="2" t="s">
        <v>34</v>
      </c>
      <c r="J376" s="5">
        <v>42</v>
      </c>
      <c r="K376" s="6">
        <v>5942</v>
      </c>
      <c r="L376" s="6">
        <v>9007</v>
      </c>
      <c r="M376" s="6">
        <v>249564</v>
      </c>
      <c r="N376" s="6">
        <v>378294</v>
      </c>
      <c r="O376" s="11">
        <f t="shared" si="5"/>
        <v>128730</v>
      </c>
    </row>
    <row r="377" spans="1:15" ht="15.6" thickTop="1" thickBot="1" x14ac:dyDescent="0.35">
      <c r="A377" s="3">
        <v>43304</v>
      </c>
      <c r="B377" s="2" t="s">
        <v>5</v>
      </c>
      <c r="C377" s="2" t="s">
        <v>16</v>
      </c>
      <c r="D377" s="2" t="s">
        <v>25</v>
      </c>
      <c r="E377" s="2">
        <v>2018</v>
      </c>
      <c r="F377" s="2" t="s">
        <v>37</v>
      </c>
      <c r="G377" s="4">
        <v>43304</v>
      </c>
      <c r="H377" s="2" t="s">
        <v>432</v>
      </c>
      <c r="I377" s="2" t="s">
        <v>35</v>
      </c>
      <c r="J377" s="5">
        <v>70</v>
      </c>
      <c r="K377" s="6">
        <v>3677</v>
      </c>
      <c r="L377" s="6">
        <v>8946</v>
      </c>
      <c r="M377" s="6">
        <v>257390</v>
      </c>
      <c r="N377" s="6">
        <v>626220</v>
      </c>
      <c r="O377" s="11">
        <f t="shared" si="5"/>
        <v>368830</v>
      </c>
    </row>
    <row r="378" spans="1:15" ht="15.6" thickTop="1" thickBot="1" x14ac:dyDescent="0.35">
      <c r="A378" s="3">
        <v>43354</v>
      </c>
      <c r="B378" s="2" t="s">
        <v>6</v>
      </c>
      <c r="C378" s="2" t="s">
        <v>22</v>
      </c>
      <c r="D378" s="2" t="s">
        <v>25</v>
      </c>
      <c r="E378" s="2">
        <v>2018</v>
      </c>
      <c r="F378" s="2" t="s">
        <v>37</v>
      </c>
      <c r="G378" s="4">
        <v>43354</v>
      </c>
      <c r="H378" s="2" t="s">
        <v>433</v>
      </c>
      <c r="I378" s="2" t="s">
        <v>35</v>
      </c>
      <c r="J378" s="5">
        <v>22</v>
      </c>
      <c r="K378" s="6">
        <v>3531</v>
      </c>
      <c r="L378" s="6">
        <v>9465</v>
      </c>
      <c r="M378" s="6">
        <v>77682</v>
      </c>
      <c r="N378" s="6">
        <v>208230</v>
      </c>
      <c r="O378" s="11">
        <f t="shared" si="5"/>
        <v>130548</v>
      </c>
    </row>
    <row r="379" spans="1:15" ht="15.6" thickTop="1" thickBot="1" x14ac:dyDescent="0.35">
      <c r="A379" s="3">
        <v>42849</v>
      </c>
      <c r="B379" s="2" t="s">
        <v>6</v>
      </c>
      <c r="C379" s="2" t="s">
        <v>21</v>
      </c>
      <c r="D379" s="2" t="s">
        <v>24</v>
      </c>
      <c r="E379" s="2">
        <v>2017</v>
      </c>
      <c r="F379" s="2" t="s">
        <v>36</v>
      </c>
      <c r="G379" s="4">
        <v>42849</v>
      </c>
      <c r="H379" s="2" t="s">
        <v>434</v>
      </c>
      <c r="I379" s="2" t="s">
        <v>35</v>
      </c>
      <c r="J379" s="5">
        <v>80</v>
      </c>
      <c r="K379" s="6">
        <v>3973</v>
      </c>
      <c r="L379" s="6">
        <v>7627</v>
      </c>
      <c r="M379" s="6">
        <v>317840</v>
      </c>
      <c r="N379" s="6">
        <v>610160</v>
      </c>
      <c r="O379" s="11">
        <f t="shared" si="5"/>
        <v>292320</v>
      </c>
    </row>
    <row r="380" spans="1:15" ht="15.6" thickTop="1" thickBot="1" x14ac:dyDescent="0.35">
      <c r="A380" s="3">
        <v>43453</v>
      </c>
      <c r="B380" s="2" t="s">
        <v>4</v>
      </c>
      <c r="C380" s="2" t="s">
        <v>13</v>
      </c>
      <c r="D380" s="2" t="s">
        <v>25</v>
      </c>
      <c r="E380" s="2">
        <v>2018</v>
      </c>
      <c r="F380" s="2" t="s">
        <v>38</v>
      </c>
      <c r="G380" s="4">
        <v>43453</v>
      </c>
      <c r="H380" s="2" t="s">
        <v>435</v>
      </c>
      <c r="I380" s="2" t="s">
        <v>34</v>
      </c>
      <c r="J380" s="5">
        <v>85</v>
      </c>
      <c r="K380" s="6">
        <v>8972</v>
      </c>
      <c r="L380" s="6">
        <v>10321</v>
      </c>
      <c r="M380" s="6">
        <v>762620</v>
      </c>
      <c r="N380" s="6">
        <v>877285</v>
      </c>
      <c r="O380" s="11">
        <f t="shared" si="5"/>
        <v>114665</v>
      </c>
    </row>
    <row r="381" spans="1:15" ht="15.6" thickTop="1" thickBot="1" x14ac:dyDescent="0.35">
      <c r="A381" s="3">
        <v>43305</v>
      </c>
      <c r="B381" s="2" t="s">
        <v>6</v>
      </c>
      <c r="C381" s="2" t="s">
        <v>21</v>
      </c>
      <c r="D381" s="2" t="s">
        <v>25</v>
      </c>
      <c r="E381" s="2">
        <v>2018</v>
      </c>
      <c r="F381" s="2" t="s">
        <v>37</v>
      </c>
      <c r="G381" s="4">
        <v>43305</v>
      </c>
      <c r="H381" s="2" t="s">
        <v>436</v>
      </c>
      <c r="I381" s="2" t="s">
        <v>35</v>
      </c>
      <c r="J381" s="5">
        <v>95</v>
      </c>
      <c r="K381" s="6">
        <v>4075</v>
      </c>
      <c r="L381" s="6">
        <v>7523</v>
      </c>
      <c r="M381" s="6">
        <v>387125</v>
      </c>
      <c r="N381" s="6">
        <v>714685</v>
      </c>
      <c r="O381" s="11">
        <f t="shared" si="5"/>
        <v>327560</v>
      </c>
    </row>
    <row r="382" spans="1:15" ht="15.6" thickTop="1" thickBot="1" x14ac:dyDescent="0.35">
      <c r="A382" s="3">
        <v>43354</v>
      </c>
      <c r="B382" s="2" t="s">
        <v>3</v>
      </c>
      <c r="C382" s="2" t="s">
        <v>9</v>
      </c>
      <c r="D382" s="2" t="s">
        <v>26</v>
      </c>
      <c r="E382" s="2">
        <v>2018</v>
      </c>
      <c r="F382" s="2" t="s">
        <v>37</v>
      </c>
      <c r="G382" s="4">
        <v>43354</v>
      </c>
      <c r="H382" s="2" t="s">
        <v>437</v>
      </c>
      <c r="I382" s="2" t="s">
        <v>35</v>
      </c>
      <c r="J382" s="5">
        <v>66</v>
      </c>
      <c r="K382" s="6">
        <v>3506</v>
      </c>
      <c r="L382" s="6">
        <v>6163</v>
      </c>
      <c r="M382" s="6">
        <v>231396</v>
      </c>
      <c r="N382" s="6">
        <v>406758</v>
      </c>
      <c r="O382" s="11">
        <f t="shared" si="5"/>
        <v>175362</v>
      </c>
    </row>
    <row r="383" spans="1:15" ht="15.6" thickTop="1" thickBot="1" x14ac:dyDescent="0.35">
      <c r="A383" s="3">
        <v>43043</v>
      </c>
      <c r="B383" s="2" t="s">
        <v>3</v>
      </c>
      <c r="C383" s="2" t="s">
        <v>10</v>
      </c>
      <c r="D383" s="2" t="s">
        <v>26</v>
      </c>
      <c r="E383" s="2">
        <v>2017</v>
      </c>
      <c r="F383" s="2" t="s">
        <v>38</v>
      </c>
      <c r="G383" s="4">
        <v>43043</v>
      </c>
      <c r="H383" s="2" t="s">
        <v>438</v>
      </c>
      <c r="I383" s="2" t="s">
        <v>34</v>
      </c>
      <c r="J383" s="5">
        <v>50</v>
      </c>
      <c r="K383" s="6">
        <v>6100</v>
      </c>
      <c r="L383" s="6">
        <v>8106</v>
      </c>
      <c r="M383" s="6">
        <v>305000</v>
      </c>
      <c r="N383" s="6">
        <v>405300</v>
      </c>
      <c r="O383" s="11">
        <f t="shared" si="5"/>
        <v>100300</v>
      </c>
    </row>
    <row r="384" spans="1:15" ht="15.6" thickTop="1" thickBot="1" x14ac:dyDescent="0.35">
      <c r="A384" s="3">
        <v>42847</v>
      </c>
      <c r="B384" s="2" t="s">
        <v>6</v>
      </c>
      <c r="C384" s="2" t="s">
        <v>23</v>
      </c>
      <c r="D384" s="2" t="s">
        <v>24</v>
      </c>
      <c r="E384" s="2">
        <v>2017</v>
      </c>
      <c r="F384" s="2" t="s">
        <v>36</v>
      </c>
      <c r="G384" s="4">
        <v>42847</v>
      </c>
      <c r="H384" s="2" t="s">
        <v>439</v>
      </c>
      <c r="I384" s="2" t="s">
        <v>34</v>
      </c>
      <c r="J384" s="5">
        <v>80</v>
      </c>
      <c r="K384" s="6">
        <v>5045</v>
      </c>
      <c r="L384" s="6">
        <v>11463</v>
      </c>
      <c r="M384" s="6">
        <v>403600</v>
      </c>
      <c r="N384" s="6">
        <v>917040</v>
      </c>
      <c r="O384" s="11">
        <f t="shared" si="5"/>
        <v>513440</v>
      </c>
    </row>
    <row r="385" spans="1:15" ht="15.6" thickTop="1" thickBot="1" x14ac:dyDescent="0.35">
      <c r="A385" s="3">
        <v>43433</v>
      </c>
      <c r="B385" s="2" t="s">
        <v>6</v>
      </c>
      <c r="C385" s="2" t="s">
        <v>21</v>
      </c>
      <c r="D385" s="2" t="s">
        <v>25</v>
      </c>
      <c r="E385" s="2">
        <v>2018</v>
      </c>
      <c r="F385" s="2" t="s">
        <v>38</v>
      </c>
      <c r="G385" s="4">
        <v>43433</v>
      </c>
      <c r="H385" s="2" t="s">
        <v>440</v>
      </c>
      <c r="I385" s="2" t="s">
        <v>35</v>
      </c>
      <c r="J385" s="5">
        <v>96</v>
      </c>
      <c r="K385" s="6">
        <v>7376</v>
      </c>
      <c r="L385" s="6">
        <v>9429</v>
      </c>
      <c r="M385" s="6">
        <v>708096</v>
      </c>
      <c r="N385" s="6">
        <v>905184</v>
      </c>
      <c r="O385" s="11">
        <f t="shared" si="5"/>
        <v>197088</v>
      </c>
    </row>
    <row r="386" spans="1:15" ht="15.6" thickTop="1" thickBot="1" x14ac:dyDescent="0.35">
      <c r="A386" s="3">
        <v>42847</v>
      </c>
      <c r="B386" s="2" t="s">
        <v>3</v>
      </c>
      <c r="C386" s="2" t="s">
        <v>10</v>
      </c>
      <c r="D386" s="2" t="s">
        <v>25</v>
      </c>
      <c r="E386" s="2">
        <v>2017</v>
      </c>
      <c r="F386" s="2" t="s">
        <v>36</v>
      </c>
      <c r="G386" s="4">
        <v>42847</v>
      </c>
      <c r="H386" s="2" t="s">
        <v>441</v>
      </c>
      <c r="I386" s="2" t="s">
        <v>35</v>
      </c>
      <c r="J386" s="5">
        <v>70</v>
      </c>
      <c r="K386" s="6">
        <v>4998</v>
      </c>
      <c r="L386" s="6">
        <v>8095</v>
      </c>
      <c r="M386" s="6">
        <v>349860</v>
      </c>
      <c r="N386" s="6">
        <v>566650</v>
      </c>
      <c r="O386" s="11">
        <f t="shared" si="5"/>
        <v>216790</v>
      </c>
    </row>
    <row r="387" spans="1:15" ht="15.6" thickTop="1" thickBot="1" x14ac:dyDescent="0.35">
      <c r="A387" s="3">
        <v>43003</v>
      </c>
      <c r="B387" s="2" t="s">
        <v>4</v>
      </c>
      <c r="C387" s="2" t="s">
        <v>15</v>
      </c>
      <c r="D387" s="2" t="s">
        <v>24</v>
      </c>
      <c r="E387" s="2">
        <v>2017</v>
      </c>
      <c r="F387" s="2" t="s">
        <v>37</v>
      </c>
      <c r="G387" s="4">
        <v>43003</v>
      </c>
      <c r="H387" s="2" t="s">
        <v>442</v>
      </c>
      <c r="I387" s="2" t="s">
        <v>34</v>
      </c>
      <c r="J387" s="5">
        <v>35</v>
      </c>
      <c r="K387" s="6">
        <v>4639</v>
      </c>
      <c r="L387" s="6">
        <v>7439</v>
      </c>
      <c r="M387" s="6">
        <v>162365</v>
      </c>
      <c r="N387" s="6">
        <v>260365</v>
      </c>
      <c r="O387" s="11">
        <f t="shared" ref="O387:O450" si="6">N387-M387</f>
        <v>98000</v>
      </c>
    </row>
    <row r="388" spans="1:15" ht="15.6" thickTop="1" thickBot="1" x14ac:dyDescent="0.35">
      <c r="A388" s="3">
        <v>44007</v>
      </c>
      <c r="B388" s="2" t="s">
        <v>4</v>
      </c>
      <c r="C388" s="2" t="s">
        <v>15</v>
      </c>
      <c r="D388" s="2" t="s">
        <v>26</v>
      </c>
      <c r="E388" s="2">
        <v>2020</v>
      </c>
      <c r="F388" s="2" t="s">
        <v>36</v>
      </c>
      <c r="G388" s="4">
        <v>44007</v>
      </c>
      <c r="H388" s="2" t="s">
        <v>443</v>
      </c>
      <c r="I388" s="2" t="s">
        <v>34</v>
      </c>
      <c r="J388" s="5">
        <v>61</v>
      </c>
      <c r="K388" s="6">
        <v>2672</v>
      </c>
      <c r="L388" s="6">
        <v>5145</v>
      </c>
      <c r="M388" s="6">
        <v>162992</v>
      </c>
      <c r="N388" s="6">
        <v>313845</v>
      </c>
      <c r="O388" s="11">
        <f t="shared" si="6"/>
        <v>150853</v>
      </c>
    </row>
    <row r="389" spans="1:15" ht="15.6" thickTop="1" thickBot="1" x14ac:dyDescent="0.35">
      <c r="A389" s="3">
        <v>42945</v>
      </c>
      <c r="B389" s="2" t="s">
        <v>4</v>
      </c>
      <c r="C389" s="2" t="s">
        <v>13</v>
      </c>
      <c r="D389" s="2" t="s">
        <v>27</v>
      </c>
      <c r="E389" s="2">
        <v>2017</v>
      </c>
      <c r="F389" s="2" t="s">
        <v>37</v>
      </c>
      <c r="G389" s="4">
        <v>42945</v>
      </c>
      <c r="H389" s="2" t="s">
        <v>444</v>
      </c>
      <c r="I389" s="2" t="s">
        <v>35</v>
      </c>
      <c r="J389" s="5">
        <v>92</v>
      </c>
      <c r="K389" s="6">
        <v>7628</v>
      </c>
      <c r="L389" s="6">
        <v>10693</v>
      </c>
      <c r="M389" s="6">
        <v>701776</v>
      </c>
      <c r="N389" s="6">
        <v>983756</v>
      </c>
      <c r="O389" s="11">
        <f t="shared" si="6"/>
        <v>281980</v>
      </c>
    </row>
    <row r="390" spans="1:15" ht="15.6" thickTop="1" thickBot="1" x14ac:dyDescent="0.35">
      <c r="A390" s="3">
        <v>44152</v>
      </c>
      <c r="B390" s="2" t="s">
        <v>5</v>
      </c>
      <c r="C390" s="2" t="s">
        <v>16</v>
      </c>
      <c r="D390" s="2" t="s">
        <v>25</v>
      </c>
      <c r="E390" s="2">
        <v>2020</v>
      </c>
      <c r="F390" s="2" t="s">
        <v>38</v>
      </c>
      <c r="G390" s="4">
        <v>44152</v>
      </c>
      <c r="H390" s="2" t="s">
        <v>445</v>
      </c>
      <c r="I390" s="2" t="s">
        <v>35</v>
      </c>
      <c r="J390" s="5">
        <v>22</v>
      </c>
      <c r="K390" s="6">
        <v>8971</v>
      </c>
      <c r="L390" s="6">
        <v>14857</v>
      </c>
      <c r="M390" s="6">
        <v>197362</v>
      </c>
      <c r="N390" s="6">
        <v>326854</v>
      </c>
      <c r="O390" s="11">
        <f t="shared" si="6"/>
        <v>129492</v>
      </c>
    </row>
    <row r="391" spans="1:15" ht="15.6" thickTop="1" thickBot="1" x14ac:dyDescent="0.35">
      <c r="A391" s="3">
        <v>42826</v>
      </c>
      <c r="B391" s="2" t="s">
        <v>4</v>
      </c>
      <c r="C391" s="2" t="s">
        <v>14</v>
      </c>
      <c r="D391" s="2" t="s">
        <v>25</v>
      </c>
      <c r="E391" s="2">
        <v>2017</v>
      </c>
      <c r="F391" s="2" t="s">
        <v>36</v>
      </c>
      <c r="G391" s="4">
        <v>42826</v>
      </c>
      <c r="H391" s="2" t="s">
        <v>446</v>
      </c>
      <c r="I391" s="2" t="s">
        <v>34</v>
      </c>
      <c r="J391" s="5">
        <v>87</v>
      </c>
      <c r="K391" s="6">
        <v>3000</v>
      </c>
      <c r="L391" s="6">
        <v>4875</v>
      </c>
      <c r="M391" s="6">
        <v>261000</v>
      </c>
      <c r="N391" s="6">
        <v>424125</v>
      </c>
      <c r="O391" s="11">
        <f t="shared" si="6"/>
        <v>163125</v>
      </c>
    </row>
    <row r="392" spans="1:15" ht="15.6" thickTop="1" thickBot="1" x14ac:dyDescent="0.35">
      <c r="A392" s="3">
        <v>42882</v>
      </c>
      <c r="B392" s="2" t="s">
        <v>5</v>
      </c>
      <c r="C392" s="2" t="s">
        <v>18</v>
      </c>
      <c r="D392" s="2" t="s">
        <v>26</v>
      </c>
      <c r="E392" s="2">
        <v>2017</v>
      </c>
      <c r="F392" s="2" t="s">
        <v>36</v>
      </c>
      <c r="G392" s="4">
        <v>42882</v>
      </c>
      <c r="H392" s="2" t="s">
        <v>447</v>
      </c>
      <c r="I392" s="2" t="s">
        <v>34</v>
      </c>
      <c r="J392" s="5">
        <v>14</v>
      </c>
      <c r="K392" s="6">
        <v>2711</v>
      </c>
      <c r="L392" s="6">
        <v>6594</v>
      </c>
      <c r="M392" s="6">
        <v>37954</v>
      </c>
      <c r="N392" s="6">
        <v>92316</v>
      </c>
      <c r="O392" s="11">
        <f t="shared" si="6"/>
        <v>54362</v>
      </c>
    </row>
    <row r="393" spans="1:15" ht="15.6" thickTop="1" thickBot="1" x14ac:dyDescent="0.35">
      <c r="A393" s="3">
        <v>44122</v>
      </c>
      <c r="B393" s="2" t="s">
        <v>5</v>
      </c>
      <c r="C393" s="2" t="s">
        <v>18</v>
      </c>
      <c r="D393" s="2" t="s">
        <v>27</v>
      </c>
      <c r="E393" s="2">
        <v>2020</v>
      </c>
      <c r="F393" s="2" t="s">
        <v>38</v>
      </c>
      <c r="G393" s="4">
        <v>44122</v>
      </c>
      <c r="H393" s="2" t="s">
        <v>448</v>
      </c>
      <c r="I393" s="2" t="s">
        <v>35</v>
      </c>
      <c r="J393" s="5">
        <v>55</v>
      </c>
      <c r="K393" s="6">
        <v>8831</v>
      </c>
      <c r="L393" s="6">
        <v>14151</v>
      </c>
      <c r="M393" s="6">
        <v>485705</v>
      </c>
      <c r="N393" s="6">
        <v>778305</v>
      </c>
      <c r="O393" s="11">
        <f t="shared" si="6"/>
        <v>292600</v>
      </c>
    </row>
    <row r="394" spans="1:15" ht="15.6" thickTop="1" thickBot="1" x14ac:dyDescent="0.35">
      <c r="A394" s="3">
        <v>43982</v>
      </c>
      <c r="B394" s="2" t="s">
        <v>5</v>
      </c>
      <c r="C394" s="2" t="s">
        <v>18</v>
      </c>
      <c r="D394" s="2" t="s">
        <v>25</v>
      </c>
      <c r="E394" s="2">
        <v>2020</v>
      </c>
      <c r="F394" s="2" t="s">
        <v>36</v>
      </c>
      <c r="G394" s="4">
        <v>43982</v>
      </c>
      <c r="H394" s="2" t="s">
        <v>449</v>
      </c>
      <c r="I394" s="2" t="s">
        <v>35</v>
      </c>
      <c r="J394" s="5">
        <v>40</v>
      </c>
      <c r="K394" s="6">
        <v>6533</v>
      </c>
      <c r="L394" s="6">
        <v>7994</v>
      </c>
      <c r="M394" s="6">
        <v>261320</v>
      </c>
      <c r="N394" s="6">
        <v>319760</v>
      </c>
      <c r="O394" s="11">
        <f t="shared" si="6"/>
        <v>58440</v>
      </c>
    </row>
    <row r="395" spans="1:15" ht="15.6" thickTop="1" thickBot="1" x14ac:dyDescent="0.35">
      <c r="A395" s="3">
        <v>42947</v>
      </c>
      <c r="B395" s="2" t="s">
        <v>3</v>
      </c>
      <c r="C395" s="2" t="s">
        <v>10</v>
      </c>
      <c r="D395" s="2" t="s">
        <v>26</v>
      </c>
      <c r="E395" s="2">
        <v>2017</v>
      </c>
      <c r="F395" s="2" t="s">
        <v>37</v>
      </c>
      <c r="G395" s="4">
        <v>42947</v>
      </c>
      <c r="H395" s="2" t="s">
        <v>450</v>
      </c>
      <c r="I395" s="2" t="s">
        <v>35</v>
      </c>
      <c r="J395" s="5">
        <v>96</v>
      </c>
      <c r="K395" s="6">
        <v>8939</v>
      </c>
      <c r="L395" s="6">
        <v>12427</v>
      </c>
      <c r="M395" s="6">
        <v>858144</v>
      </c>
      <c r="N395" s="6">
        <v>1192992</v>
      </c>
      <c r="O395" s="11">
        <f t="shared" si="6"/>
        <v>334848</v>
      </c>
    </row>
    <row r="396" spans="1:15" ht="15.6" thickTop="1" thickBot="1" x14ac:dyDescent="0.35">
      <c r="A396" s="3">
        <v>44083</v>
      </c>
      <c r="B396" s="2" t="s">
        <v>3</v>
      </c>
      <c r="C396" s="2" t="s">
        <v>10</v>
      </c>
      <c r="D396" s="2" t="s">
        <v>26</v>
      </c>
      <c r="E396" s="2">
        <v>2020</v>
      </c>
      <c r="F396" s="2" t="s">
        <v>37</v>
      </c>
      <c r="G396" s="4">
        <v>44083</v>
      </c>
      <c r="H396" s="2" t="s">
        <v>451</v>
      </c>
      <c r="I396" s="2" t="s">
        <v>34</v>
      </c>
      <c r="J396" s="5">
        <v>64</v>
      </c>
      <c r="K396" s="6">
        <v>5566</v>
      </c>
      <c r="L396" s="6">
        <v>10394</v>
      </c>
      <c r="M396" s="6">
        <v>356224</v>
      </c>
      <c r="N396" s="6">
        <v>665216</v>
      </c>
      <c r="O396" s="11">
        <f t="shared" si="6"/>
        <v>308992</v>
      </c>
    </row>
    <row r="397" spans="1:15" ht="15.6" thickTop="1" thickBot="1" x14ac:dyDescent="0.35">
      <c r="A397" s="3">
        <v>43735</v>
      </c>
      <c r="B397" s="2" t="s">
        <v>5</v>
      </c>
      <c r="C397" s="2" t="s">
        <v>19</v>
      </c>
      <c r="D397" s="2" t="s">
        <v>27</v>
      </c>
      <c r="E397" s="2">
        <v>2019</v>
      </c>
      <c r="F397" s="2" t="s">
        <v>37</v>
      </c>
      <c r="G397" s="4">
        <v>43735</v>
      </c>
      <c r="H397" s="2" t="s">
        <v>452</v>
      </c>
      <c r="I397" s="2" t="s">
        <v>35</v>
      </c>
      <c r="J397" s="5">
        <v>53</v>
      </c>
      <c r="K397" s="6">
        <v>3819</v>
      </c>
      <c r="L397" s="6">
        <v>9378</v>
      </c>
      <c r="M397" s="6">
        <v>202407</v>
      </c>
      <c r="N397" s="6">
        <v>497034</v>
      </c>
      <c r="O397" s="11">
        <f t="shared" si="6"/>
        <v>294627</v>
      </c>
    </row>
    <row r="398" spans="1:15" ht="15.6" thickTop="1" thickBot="1" x14ac:dyDescent="0.35">
      <c r="A398" s="3">
        <v>43216</v>
      </c>
      <c r="B398" s="2" t="s">
        <v>4</v>
      </c>
      <c r="C398" s="2" t="s">
        <v>12</v>
      </c>
      <c r="D398" s="2" t="s">
        <v>24</v>
      </c>
      <c r="E398" s="2">
        <v>2018</v>
      </c>
      <c r="F398" s="2" t="s">
        <v>36</v>
      </c>
      <c r="G398" s="4">
        <v>43216</v>
      </c>
      <c r="H398" s="2" t="s">
        <v>453</v>
      </c>
      <c r="I398" s="2" t="s">
        <v>35</v>
      </c>
      <c r="J398" s="5">
        <v>63</v>
      </c>
      <c r="K398" s="6">
        <v>7422</v>
      </c>
      <c r="L398" s="6">
        <v>10246</v>
      </c>
      <c r="M398" s="6">
        <v>467586</v>
      </c>
      <c r="N398" s="6">
        <v>645498</v>
      </c>
      <c r="O398" s="11">
        <f t="shared" si="6"/>
        <v>177912</v>
      </c>
    </row>
    <row r="399" spans="1:15" ht="15.6" thickTop="1" thickBot="1" x14ac:dyDescent="0.35">
      <c r="A399" s="3">
        <v>42873</v>
      </c>
      <c r="B399" s="2" t="s">
        <v>4</v>
      </c>
      <c r="C399" s="2" t="s">
        <v>13</v>
      </c>
      <c r="D399" s="2" t="s">
        <v>24</v>
      </c>
      <c r="E399" s="2">
        <v>2017</v>
      </c>
      <c r="F399" s="2" t="s">
        <v>36</v>
      </c>
      <c r="G399" s="4">
        <v>42873</v>
      </c>
      <c r="H399" s="2" t="s">
        <v>454</v>
      </c>
      <c r="I399" s="2" t="s">
        <v>35</v>
      </c>
      <c r="J399" s="5">
        <v>27</v>
      </c>
      <c r="K399" s="6">
        <v>5286</v>
      </c>
      <c r="L399" s="6">
        <v>11043</v>
      </c>
      <c r="M399" s="6">
        <v>142722</v>
      </c>
      <c r="N399" s="6">
        <v>298161</v>
      </c>
      <c r="O399" s="11">
        <f t="shared" si="6"/>
        <v>155439</v>
      </c>
    </row>
    <row r="400" spans="1:15" ht="15.6" thickTop="1" thickBot="1" x14ac:dyDescent="0.35">
      <c r="A400" s="3">
        <v>43067</v>
      </c>
      <c r="B400" s="2" t="s">
        <v>4</v>
      </c>
      <c r="C400" s="2" t="s">
        <v>15</v>
      </c>
      <c r="D400" s="2" t="s">
        <v>24</v>
      </c>
      <c r="E400" s="2">
        <v>2017</v>
      </c>
      <c r="F400" s="2" t="s">
        <v>38</v>
      </c>
      <c r="G400" s="4">
        <v>43067</v>
      </c>
      <c r="H400" s="2" t="s">
        <v>455</v>
      </c>
      <c r="I400" s="2" t="s">
        <v>34</v>
      </c>
      <c r="J400" s="5">
        <v>24</v>
      </c>
      <c r="K400" s="6">
        <v>7176</v>
      </c>
      <c r="L400" s="6">
        <v>10985</v>
      </c>
      <c r="M400" s="6">
        <v>172224</v>
      </c>
      <c r="N400" s="6">
        <v>263640</v>
      </c>
      <c r="O400" s="11">
        <f t="shared" si="6"/>
        <v>91416</v>
      </c>
    </row>
    <row r="401" spans="1:15" ht="15.6" thickTop="1" thickBot="1" x14ac:dyDescent="0.35">
      <c r="A401" s="3">
        <v>43641</v>
      </c>
      <c r="B401" s="2" t="s">
        <v>3</v>
      </c>
      <c r="C401" s="2" t="s">
        <v>8</v>
      </c>
      <c r="D401" s="2" t="s">
        <v>25</v>
      </c>
      <c r="E401" s="2">
        <v>2019</v>
      </c>
      <c r="F401" s="2" t="s">
        <v>36</v>
      </c>
      <c r="G401" s="4">
        <v>43641</v>
      </c>
      <c r="H401" s="2" t="s">
        <v>456</v>
      </c>
      <c r="I401" s="2" t="s">
        <v>34</v>
      </c>
      <c r="J401" s="5">
        <v>67</v>
      </c>
      <c r="K401" s="6">
        <v>3105</v>
      </c>
      <c r="L401" s="6">
        <v>4328</v>
      </c>
      <c r="M401" s="6">
        <v>208035</v>
      </c>
      <c r="N401" s="6">
        <v>289976</v>
      </c>
      <c r="O401" s="11">
        <f t="shared" si="6"/>
        <v>81941</v>
      </c>
    </row>
    <row r="402" spans="1:15" ht="15.6" thickTop="1" thickBot="1" x14ac:dyDescent="0.35">
      <c r="A402" s="3">
        <v>42994</v>
      </c>
      <c r="B402" s="2" t="s">
        <v>4</v>
      </c>
      <c r="C402" s="2" t="s">
        <v>14</v>
      </c>
      <c r="D402" s="2" t="s">
        <v>24</v>
      </c>
      <c r="E402" s="2">
        <v>2017</v>
      </c>
      <c r="F402" s="2" t="s">
        <v>37</v>
      </c>
      <c r="G402" s="4">
        <v>42994</v>
      </c>
      <c r="H402" s="2" t="s">
        <v>457</v>
      </c>
      <c r="I402" s="2" t="s">
        <v>34</v>
      </c>
      <c r="J402" s="5">
        <v>63</v>
      </c>
      <c r="K402" s="6">
        <v>2030</v>
      </c>
      <c r="L402" s="6">
        <v>3079</v>
      </c>
      <c r="M402" s="6">
        <v>127890</v>
      </c>
      <c r="N402" s="6">
        <v>193977</v>
      </c>
      <c r="O402" s="11">
        <f t="shared" si="6"/>
        <v>66087</v>
      </c>
    </row>
    <row r="403" spans="1:15" ht="15.6" thickTop="1" thickBot="1" x14ac:dyDescent="0.35">
      <c r="A403" s="3">
        <v>43448</v>
      </c>
      <c r="B403" s="2" t="s">
        <v>4</v>
      </c>
      <c r="C403" s="2" t="s">
        <v>12</v>
      </c>
      <c r="D403" s="2" t="s">
        <v>26</v>
      </c>
      <c r="E403" s="2">
        <v>2018</v>
      </c>
      <c r="F403" s="2" t="s">
        <v>38</v>
      </c>
      <c r="G403" s="4">
        <v>43448</v>
      </c>
      <c r="H403" s="2" t="s">
        <v>458</v>
      </c>
      <c r="I403" s="2" t="s">
        <v>35</v>
      </c>
      <c r="J403" s="5">
        <v>67</v>
      </c>
      <c r="K403" s="6">
        <v>6606</v>
      </c>
      <c r="L403" s="6">
        <v>12965</v>
      </c>
      <c r="M403" s="6">
        <v>442602</v>
      </c>
      <c r="N403" s="6">
        <v>868655</v>
      </c>
      <c r="O403" s="11">
        <f t="shared" si="6"/>
        <v>426053</v>
      </c>
    </row>
    <row r="404" spans="1:15" ht="15.6" thickTop="1" thickBot="1" x14ac:dyDescent="0.35">
      <c r="A404" s="3">
        <v>42999</v>
      </c>
      <c r="B404" s="2" t="s">
        <v>3</v>
      </c>
      <c r="C404" s="2" t="s">
        <v>10</v>
      </c>
      <c r="D404" s="2" t="s">
        <v>24</v>
      </c>
      <c r="E404" s="2">
        <v>2017</v>
      </c>
      <c r="F404" s="2" t="s">
        <v>37</v>
      </c>
      <c r="G404" s="4">
        <v>42999</v>
      </c>
      <c r="H404" s="2" t="s">
        <v>459</v>
      </c>
      <c r="I404" s="2" t="s">
        <v>34</v>
      </c>
      <c r="J404" s="5">
        <v>32</v>
      </c>
      <c r="K404" s="6">
        <v>5976</v>
      </c>
      <c r="L404" s="6">
        <v>10346</v>
      </c>
      <c r="M404" s="6">
        <v>191232</v>
      </c>
      <c r="N404" s="6">
        <v>331072</v>
      </c>
      <c r="O404" s="11">
        <f t="shared" si="6"/>
        <v>139840</v>
      </c>
    </row>
    <row r="405" spans="1:15" ht="15.6" thickTop="1" thickBot="1" x14ac:dyDescent="0.35">
      <c r="A405" s="3">
        <v>44115</v>
      </c>
      <c r="B405" s="2" t="s">
        <v>4</v>
      </c>
      <c r="C405" s="2" t="s">
        <v>15</v>
      </c>
      <c r="D405" s="2" t="s">
        <v>25</v>
      </c>
      <c r="E405" s="2">
        <v>2020</v>
      </c>
      <c r="F405" s="2" t="s">
        <v>38</v>
      </c>
      <c r="G405" s="4">
        <v>44115</v>
      </c>
      <c r="H405" s="2" t="s">
        <v>460</v>
      </c>
      <c r="I405" s="2" t="s">
        <v>35</v>
      </c>
      <c r="J405" s="5">
        <v>26</v>
      </c>
      <c r="K405" s="6">
        <v>2911</v>
      </c>
      <c r="L405" s="6">
        <v>4911</v>
      </c>
      <c r="M405" s="6">
        <v>75686</v>
      </c>
      <c r="N405" s="6">
        <v>127686</v>
      </c>
      <c r="O405" s="11">
        <f t="shared" si="6"/>
        <v>52000</v>
      </c>
    </row>
    <row r="406" spans="1:15" ht="15.6" thickTop="1" thickBot="1" x14ac:dyDescent="0.35">
      <c r="A406" s="3">
        <v>43323</v>
      </c>
      <c r="B406" s="2" t="s">
        <v>3</v>
      </c>
      <c r="C406" s="2" t="s">
        <v>10</v>
      </c>
      <c r="D406" s="2" t="s">
        <v>27</v>
      </c>
      <c r="E406" s="2">
        <v>2018</v>
      </c>
      <c r="F406" s="2" t="s">
        <v>37</v>
      </c>
      <c r="G406" s="4">
        <v>43323</v>
      </c>
      <c r="H406" s="2" t="s">
        <v>461</v>
      </c>
      <c r="I406" s="2" t="s">
        <v>35</v>
      </c>
      <c r="J406" s="5">
        <v>79</v>
      </c>
      <c r="K406" s="6">
        <v>2498</v>
      </c>
      <c r="L406" s="6">
        <v>6980</v>
      </c>
      <c r="M406" s="6">
        <v>197342</v>
      </c>
      <c r="N406" s="6">
        <v>551420</v>
      </c>
      <c r="O406" s="11">
        <f t="shared" si="6"/>
        <v>354078</v>
      </c>
    </row>
    <row r="407" spans="1:15" ht="15.6" thickTop="1" thickBot="1" x14ac:dyDescent="0.35">
      <c r="A407" s="3">
        <v>43688</v>
      </c>
      <c r="B407" s="2" t="s">
        <v>4</v>
      </c>
      <c r="C407" s="2" t="s">
        <v>12</v>
      </c>
      <c r="D407" s="2" t="s">
        <v>26</v>
      </c>
      <c r="E407" s="2">
        <v>2019</v>
      </c>
      <c r="F407" s="2" t="s">
        <v>37</v>
      </c>
      <c r="G407" s="4">
        <v>43688</v>
      </c>
      <c r="H407" s="2" t="s">
        <v>462</v>
      </c>
      <c r="I407" s="2" t="s">
        <v>35</v>
      </c>
      <c r="J407" s="5">
        <v>71</v>
      </c>
      <c r="K407" s="6">
        <v>7067</v>
      </c>
      <c r="L407" s="6">
        <v>8587</v>
      </c>
      <c r="M407" s="6">
        <v>501757</v>
      </c>
      <c r="N407" s="6">
        <v>609677</v>
      </c>
      <c r="O407" s="11">
        <f t="shared" si="6"/>
        <v>107920</v>
      </c>
    </row>
    <row r="408" spans="1:15" ht="15.6" thickTop="1" thickBot="1" x14ac:dyDescent="0.35">
      <c r="A408" s="3">
        <v>43875</v>
      </c>
      <c r="B408" s="2" t="s">
        <v>6</v>
      </c>
      <c r="C408" s="2" t="s">
        <v>23</v>
      </c>
      <c r="D408" s="2" t="s">
        <v>25</v>
      </c>
      <c r="E408" s="2">
        <v>2020</v>
      </c>
      <c r="F408" s="2" t="s">
        <v>33</v>
      </c>
      <c r="G408" s="4">
        <v>43875</v>
      </c>
      <c r="H408" s="2" t="s">
        <v>463</v>
      </c>
      <c r="I408" s="2" t="s">
        <v>35</v>
      </c>
      <c r="J408" s="5">
        <v>20</v>
      </c>
      <c r="K408" s="6">
        <v>7195</v>
      </c>
      <c r="L408" s="6">
        <v>9148</v>
      </c>
      <c r="M408" s="6">
        <v>143900</v>
      </c>
      <c r="N408" s="6">
        <v>182960</v>
      </c>
      <c r="O408" s="11">
        <f t="shared" si="6"/>
        <v>39060</v>
      </c>
    </row>
    <row r="409" spans="1:15" ht="15.6" thickTop="1" thickBot="1" x14ac:dyDescent="0.35">
      <c r="A409" s="3">
        <v>42989</v>
      </c>
      <c r="B409" s="2" t="s">
        <v>3</v>
      </c>
      <c r="C409" s="2" t="s">
        <v>8</v>
      </c>
      <c r="D409" s="2" t="s">
        <v>26</v>
      </c>
      <c r="E409" s="2">
        <v>2017</v>
      </c>
      <c r="F409" s="2" t="s">
        <v>37</v>
      </c>
      <c r="G409" s="4">
        <v>42989</v>
      </c>
      <c r="H409" s="2" t="s">
        <v>464</v>
      </c>
      <c r="I409" s="2" t="s">
        <v>35</v>
      </c>
      <c r="J409" s="5">
        <v>59</v>
      </c>
      <c r="K409" s="6">
        <v>6586</v>
      </c>
      <c r="L409" s="6">
        <v>7762</v>
      </c>
      <c r="M409" s="6">
        <v>388574</v>
      </c>
      <c r="N409" s="6">
        <v>457958</v>
      </c>
      <c r="O409" s="11">
        <f t="shared" si="6"/>
        <v>69384</v>
      </c>
    </row>
    <row r="410" spans="1:15" ht="15.6" thickTop="1" thickBot="1" x14ac:dyDescent="0.35">
      <c r="A410" s="3">
        <v>43632</v>
      </c>
      <c r="B410" s="2" t="s">
        <v>6</v>
      </c>
      <c r="C410" s="2" t="s">
        <v>20</v>
      </c>
      <c r="D410" s="2" t="s">
        <v>25</v>
      </c>
      <c r="E410" s="2">
        <v>2019</v>
      </c>
      <c r="F410" s="2" t="s">
        <v>36</v>
      </c>
      <c r="G410" s="4">
        <v>43632</v>
      </c>
      <c r="H410" s="2" t="s">
        <v>465</v>
      </c>
      <c r="I410" s="2" t="s">
        <v>34</v>
      </c>
      <c r="J410" s="5">
        <v>37</v>
      </c>
      <c r="K410" s="6">
        <v>3438</v>
      </c>
      <c r="L410" s="6">
        <v>9547</v>
      </c>
      <c r="M410" s="6">
        <v>127206</v>
      </c>
      <c r="N410" s="6">
        <v>353239</v>
      </c>
      <c r="O410" s="11">
        <f t="shared" si="6"/>
        <v>226033</v>
      </c>
    </row>
    <row r="411" spans="1:15" ht="15.6" thickTop="1" thickBot="1" x14ac:dyDescent="0.35">
      <c r="A411" s="3">
        <v>43835</v>
      </c>
      <c r="B411" s="2" t="s">
        <v>4</v>
      </c>
      <c r="C411" s="2" t="s">
        <v>15</v>
      </c>
      <c r="D411" s="2" t="s">
        <v>24</v>
      </c>
      <c r="E411" s="2">
        <v>2020</v>
      </c>
      <c r="F411" s="2" t="s">
        <v>33</v>
      </c>
      <c r="G411" s="4">
        <v>43835</v>
      </c>
      <c r="H411" s="2" t="s">
        <v>466</v>
      </c>
      <c r="I411" s="2" t="s">
        <v>34</v>
      </c>
      <c r="J411" s="5">
        <v>20</v>
      </c>
      <c r="K411" s="6">
        <v>2989</v>
      </c>
      <c r="L411" s="6">
        <v>8546</v>
      </c>
      <c r="M411" s="6">
        <v>59780</v>
      </c>
      <c r="N411" s="6">
        <v>170920</v>
      </c>
      <c r="O411" s="11">
        <f t="shared" si="6"/>
        <v>111140</v>
      </c>
    </row>
    <row r="412" spans="1:15" ht="15.6" thickTop="1" thickBot="1" x14ac:dyDescent="0.35">
      <c r="A412" s="3">
        <v>43819</v>
      </c>
      <c r="B412" s="2" t="s">
        <v>3</v>
      </c>
      <c r="C412" s="2" t="s">
        <v>10</v>
      </c>
      <c r="D412" s="2" t="s">
        <v>27</v>
      </c>
      <c r="E412" s="2">
        <v>2019</v>
      </c>
      <c r="F412" s="2" t="s">
        <v>38</v>
      </c>
      <c r="G412" s="4">
        <v>43819</v>
      </c>
      <c r="H412" s="2" t="s">
        <v>467</v>
      </c>
      <c r="I412" s="2" t="s">
        <v>34</v>
      </c>
      <c r="J412" s="5">
        <v>74</v>
      </c>
      <c r="K412" s="6">
        <v>4997</v>
      </c>
      <c r="L412" s="6">
        <v>7191</v>
      </c>
      <c r="M412" s="6">
        <v>369778</v>
      </c>
      <c r="N412" s="6">
        <v>532134</v>
      </c>
      <c r="O412" s="11">
        <f t="shared" si="6"/>
        <v>162356</v>
      </c>
    </row>
    <row r="413" spans="1:15" ht="15.6" thickTop="1" thickBot="1" x14ac:dyDescent="0.35">
      <c r="A413" s="3">
        <v>44102</v>
      </c>
      <c r="B413" s="2" t="s">
        <v>6</v>
      </c>
      <c r="C413" s="2" t="s">
        <v>22</v>
      </c>
      <c r="D413" s="2" t="s">
        <v>24</v>
      </c>
      <c r="E413" s="2">
        <v>2020</v>
      </c>
      <c r="F413" s="2" t="s">
        <v>37</v>
      </c>
      <c r="G413" s="4">
        <v>44102</v>
      </c>
      <c r="H413" s="2" t="s">
        <v>468</v>
      </c>
      <c r="I413" s="2" t="s">
        <v>35</v>
      </c>
      <c r="J413" s="5">
        <v>18</v>
      </c>
      <c r="K413" s="6">
        <v>3793</v>
      </c>
      <c r="L413" s="6">
        <v>6642</v>
      </c>
      <c r="M413" s="6">
        <v>68274</v>
      </c>
      <c r="N413" s="6">
        <v>119556</v>
      </c>
      <c r="O413" s="11">
        <f t="shared" si="6"/>
        <v>51282</v>
      </c>
    </row>
    <row r="414" spans="1:15" ht="15.6" thickTop="1" thickBot="1" x14ac:dyDescent="0.35">
      <c r="A414" s="3">
        <v>43343</v>
      </c>
      <c r="B414" s="2" t="s">
        <v>3</v>
      </c>
      <c r="C414" s="2" t="s">
        <v>10</v>
      </c>
      <c r="D414" s="2" t="s">
        <v>25</v>
      </c>
      <c r="E414" s="2">
        <v>2018</v>
      </c>
      <c r="F414" s="2" t="s">
        <v>37</v>
      </c>
      <c r="G414" s="4">
        <v>43343</v>
      </c>
      <c r="H414" s="2" t="s">
        <v>469</v>
      </c>
      <c r="I414" s="2" t="s">
        <v>34</v>
      </c>
      <c r="J414" s="5">
        <v>72</v>
      </c>
      <c r="K414" s="6">
        <v>8446</v>
      </c>
      <c r="L414" s="6">
        <v>13326</v>
      </c>
      <c r="M414" s="6">
        <v>608112</v>
      </c>
      <c r="N414" s="6">
        <v>959472</v>
      </c>
      <c r="O414" s="11">
        <f t="shared" si="6"/>
        <v>351360</v>
      </c>
    </row>
    <row r="415" spans="1:15" ht="15.6" thickTop="1" thickBot="1" x14ac:dyDescent="0.35">
      <c r="A415" s="3">
        <v>42970</v>
      </c>
      <c r="B415" s="2" t="s">
        <v>3</v>
      </c>
      <c r="C415" s="2" t="s">
        <v>9</v>
      </c>
      <c r="D415" s="2" t="s">
        <v>26</v>
      </c>
      <c r="E415" s="2">
        <v>2017</v>
      </c>
      <c r="F415" s="2" t="s">
        <v>37</v>
      </c>
      <c r="G415" s="4">
        <v>42970</v>
      </c>
      <c r="H415" s="2" t="s">
        <v>470</v>
      </c>
      <c r="I415" s="2" t="s">
        <v>35</v>
      </c>
      <c r="J415" s="5">
        <v>96</v>
      </c>
      <c r="K415" s="6">
        <v>6586</v>
      </c>
      <c r="L415" s="6">
        <v>11352</v>
      </c>
      <c r="M415" s="6">
        <v>632256</v>
      </c>
      <c r="N415" s="6">
        <v>1089792</v>
      </c>
      <c r="O415" s="11">
        <f t="shared" si="6"/>
        <v>457536</v>
      </c>
    </row>
    <row r="416" spans="1:15" ht="15.6" thickTop="1" thickBot="1" x14ac:dyDescent="0.35">
      <c r="A416" s="3">
        <v>43309</v>
      </c>
      <c r="B416" s="2" t="s">
        <v>3</v>
      </c>
      <c r="C416" s="2" t="s">
        <v>8</v>
      </c>
      <c r="D416" s="2" t="s">
        <v>26</v>
      </c>
      <c r="E416" s="2">
        <v>2018</v>
      </c>
      <c r="F416" s="2" t="s">
        <v>37</v>
      </c>
      <c r="G416" s="4">
        <v>43309</v>
      </c>
      <c r="H416" s="2" t="s">
        <v>471</v>
      </c>
      <c r="I416" s="2" t="s">
        <v>34</v>
      </c>
      <c r="J416" s="5">
        <v>58</v>
      </c>
      <c r="K416" s="6">
        <v>3335</v>
      </c>
      <c r="L416" s="6">
        <v>8858</v>
      </c>
      <c r="M416" s="6">
        <v>193430</v>
      </c>
      <c r="N416" s="6">
        <v>513764</v>
      </c>
      <c r="O416" s="11">
        <f t="shared" si="6"/>
        <v>320334</v>
      </c>
    </row>
    <row r="417" spans="1:15" ht="15.6" thickTop="1" thickBot="1" x14ac:dyDescent="0.35">
      <c r="A417" s="3">
        <v>43481</v>
      </c>
      <c r="B417" s="2" t="s">
        <v>3</v>
      </c>
      <c r="C417" s="2" t="s">
        <v>8</v>
      </c>
      <c r="D417" s="2" t="s">
        <v>25</v>
      </c>
      <c r="E417" s="2">
        <v>2019</v>
      </c>
      <c r="F417" s="2" t="s">
        <v>33</v>
      </c>
      <c r="G417" s="4">
        <v>43481</v>
      </c>
      <c r="H417" s="2" t="s">
        <v>472</v>
      </c>
      <c r="I417" s="2" t="s">
        <v>35</v>
      </c>
      <c r="J417" s="5">
        <v>84</v>
      </c>
      <c r="K417" s="6">
        <v>6311</v>
      </c>
      <c r="L417" s="6">
        <v>12785</v>
      </c>
      <c r="M417" s="6">
        <v>530124</v>
      </c>
      <c r="N417" s="6">
        <v>1073940</v>
      </c>
      <c r="O417" s="11">
        <f t="shared" si="6"/>
        <v>543816</v>
      </c>
    </row>
    <row r="418" spans="1:15" ht="15.6" thickTop="1" thickBot="1" x14ac:dyDescent="0.35">
      <c r="A418" s="3">
        <v>43464</v>
      </c>
      <c r="B418" s="2" t="s">
        <v>4</v>
      </c>
      <c r="C418" s="2" t="s">
        <v>12</v>
      </c>
      <c r="D418" s="2" t="s">
        <v>26</v>
      </c>
      <c r="E418" s="2">
        <v>2018</v>
      </c>
      <c r="F418" s="2" t="s">
        <v>38</v>
      </c>
      <c r="G418" s="4">
        <v>43464</v>
      </c>
      <c r="H418" s="2" t="s">
        <v>473</v>
      </c>
      <c r="I418" s="2" t="s">
        <v>34</v>
      </c>
      <c r="J418" s="5">
        <v>25</v>
      </c>
      <c r="K418" s="6">
        <v>8612</v>
      </c>
      <c r="L418" s="6">
        <v>9886</v>
      </c>
      <c r="M418" s="6">
        <v>215300</v>
      </c>
      <c r="N418" s="6">
        <v>247150</v>
      </c>
      <c r="O418" s="11">
        <f t="shared" si="6"/>
        <v>31850</v>
      </c>
    </row>
    <row r="419" spans="1:15" ht="15.6" thickTop="1" thickBot="1" x14ac:dyDescent="0.35">
      <c r="A419" s="3">
        <v>43407</v>
      </c>
      <c r="B419" s="2" t="s">
        <v>4</v>
      </c>
      <c r="C419" s="2" t="s">
        <v>15</v>
      </c>
      <c r="D419" s="2" t="s">
        <v>27</v>
      </c>
      <c r="E419" s="2">
        <v>2018</v>
      </c>
      <c r="F419" s="2" t="s">
        <v>38</v>
      </c>
      <c r="G419" s="4">
        <v>43407</v>
      </c>
      <c r="H419" s="2" t="s">
        <v>474</v>
      </c>
      <c r="I419" s="2" t="s">
        <v>34</v>
      </c>
      <c r="J419" s="5">
        <v>84</v>
      </c>
      <c r="K419" s="6">
        <v>4643</v>
      </c>
      <c r="L419" s="6">
        <v>8752</v>
      </c>
      <c r="M419" s="6">
        <v>390012</v>
      </c>
      <c r="N419" s="6">
        <v>735168</v>
      </c>
      <c r="O419" s="11">
        <f t="shared" si="6"/>
        <v>345156</v>
      </c>
    </row>
    <row r="420" spans="1:15" ht="15.6" thickTop="1" thickBot="1" x14ac:dyDescent="0.35">
      <c r="A420" s="3">
        <v>43784</v>
      </c>
      <c r="B420" s="2" t="s">
        <v>3</v>
      </c>
      <c r="C420" s="2" t="s">
        <v>7</v>
      </c>
      <c r="D420" s="2" t="s">
        <v>25</v>
      </c>
      <c r="E420" s="2">
        <v>2019</v>
      </c>
      <c r="F420" s="2" t="s">
        <v>38</v>
      </c>
      <c r="G420" s="4">
        <v>43784</v>
      </c>
      <c r="H420" s="2" t="s">
        <v>475</v>
      </c>
      <c r="I420" s="2" t="s">
        <v>34</v>
      </c>
      <c r="J420" s="5">
        <v>12</v>
      </c>
      <c r="K420" s="6">
        <v>5946</v>
      </c>
      <c r="L420" s="6">
        <v>11193</v>
      </c>
      <c r="M420" s="6">
        <v>71352</v>
      </c>
      <c r="N420" s="6">
        <v>134316</v>
      </c>
      <c r="O420" s="11">
        <f t="shared" si="6"/>
        <v>62964</v>
      </c>
    </row>
    <row r="421" spans="1:15" ht="15.6" thickTop="1" thickBot="1" x14ac:dyDescent="0.35">
      <c r="A421" s="3">
        <v>43062</v>
      </c>
      <c r="B421" s="2" t="s">
        <v>6</v>
      </c>
      <c r="C421" s="2" t="s">
        <v>22</v>
      </c>
      <c r="D421" s="2" t="s">
        <v>24</v>
      </c>
      <c r="E421" s="2">
        <v>2017</v>
      </c>
      <c r="F421" s="2" t="s">
        <v>38</v>
      </c>
      <c r="G421" s="4">
        <v>43062</v>
      </c>
      <c r="H421" s="2" t="s">
        <v>476</v>
      </c>
      <c r="I421" s="2" t="s">
        <v>34</v>
      </c>
      <c r="J421" s="5">
        <v>56</v>
      </c>
      <c r="K421" s="6">
        <v>5706</v>
      </c>
      <c r="L421" s="6">
        <v>10429</v>
      </c>
      <c r="M421" s="6">
        <v>319536</v>
      </c>
      <c r="N421" s="6">
        <v>584024</v>
      </c>
      <c r="O421" s="11">
        <f t="shared" si="6"/>
        <v>264488</v>
      </c>
    </row>
    <row r="422" spans="1:15" ht="15.6" thickTop="1" thickBot="1" x14ac:dyDescent="0.35">
      <c r="A422" s="3">
        <v>43099</v>
      </c>
      <c r="B422" s="2" t="s">
        <v>5</v>
      </c>
      <c r="C422" s="2" t="s">
        <v>19</v>
      </c>
      <c r="D422" s="2" t="s">
        <v>24</v>
      </c>
      <c r="E422" s="2">
        <v>2017</v>
      </c>
      <c r="F422" s="2" t="s">
        <v>38</v>
      </c>
      <c r="G422" s="4">
        <v>43099</v>
      </c>
      <c r="H422" s="2" t="s">
        <v>477</v>
      </c>
      <c r="I422" s="2" t="s">
        <v>34</v>
      </c>
      <c r="J422" s="5">
        <v>11</v>
      </c>
      <c r="K422" s="6">
        <v>8012</v>
      </c>
      <c r="L422" s="6">
        <v>11121</v>
      </c>
      <c r="M422" s="6">
        <v>88132</v>
      </c>
      <c r="N422" s="6">
        <v>122331</v>
      </c>
      <c r="O422" s="11">
        <f t="shared" si="6"/>
        <v>34199</v>
      </c>
    </row>
    <row r="423" spans="1:15" ht="15.6" thickTop="1" thickBot="1" x14ac:dyDescent="0.35">
      <c r="A423" s="3">
        <v>43425</v>
      </c>
      <c r="B423" s="2" t="s">
        <v>6</v>
      </c>
      <c r="C423" s="2" t="s">
        <v>21</v>
      </c>
      <c r="D423" s="2" t="s">
        <v>24</v>
      </c>
      <c r="E423" s="2">
        <v>2018</v>
      </c>
      <c r="F423" s="2" t="s">
        <v>38</v>
      </c>
      <c r="G423" s="4">
        <v>43425</v>
      </c>
      <c r="H423" s="2" t="s">
        <v>478</v>
      </c>
      <c r="I423" s="2" t="s">
        <v>35</v>
      </c>
      <c r="J423" s="5">
        <v>49</v>
      </c>
      <c r="K423" s="6">
        <v>2618</v>
      </c>
      <c r="L423" s="6">
        <v>8387</v>
      </c>
      <c r="M423" s="6">
        <v>128282</v>
      </c>
      <c r="N423" s="6">
        <v>410963</v>
      </c>
      <c r="O423" s="11">
        <f t="shared" si="6"/>
        <v>282681</v>
      </c>
    </row>
    <row r="424" spans="1:15" ht="15.6" thickTop="1" thickBot="1" x14ac:dyDescent="0.35">
      <c r="A424" s="3">
        <v>44194</v>
      </c>
      <c r="B424" s="2" t="s">
        <v>3</v>
      </c>
      <c r="C424" s="2" t="s">
        <v>9</v>
      </c>
      <c r="D424" s="2" t="s">
        <v>25</v>
      </c>
      <c r="E424" s="2">
        <v>2020</v>
      </c>
      <c r="F424" s="2" t="s">
        <v>38</v>
      </c>
      <c r="G424" s="4">
        <v>44194</v>
      </c>
      <c r="H424" s="2" t="s">
        <v>479</v>
      </c>
      <c r="I424" s="2" t="s">
        <v>34</v>
      </c>
      <c r="J424" s="5">
        <v>59</v>
      </c>
      <c r="K424" s="6">
        <v>3396</v>
      </c>
      <c r="L424" s="6">
        <v>4879</v>
      </c>
      <c r="M424" s="6">
        <v>200364</v>
      </c>
      <c r="N424" s="6">
        <v>287861</v>
      </c>
      <c r="O424" s="11">
        <f t="shared" si="6"/>
        <v>87497</v>
      </c>
    </row>
    <row r="425" spans="1:15" ht="15.6" thickTop="1" thickBot="1" x14ac:dyDescent="0.35">
      <c r="A425" s="3">
        <v>43099</v>
      </c>
      <c r="B425" s="2" t="s">
        <v>6</v>
      </c>
      <c r="C425" s="2" t="s">
        <v>23</v>
      </c>
      <c r="D425" s="2" t="s">
        <v>26</v>
      </c>
      <c r="E425" s="2">
        <v>2017</v>
      </c>
      <c r="F425" s="2" t="s">
        <v>38</v>
      </c>
      <c r="G425" s="4">
        <v>43099</v>
      </c>
      <c r="H425" s="2" t="s">
        <v>480</v>
      </c>
      <c r="I425" s="2" t="s">
        <v>35</v>
      </c>
      <c r="J425" s="5">
        <v>15</v>
      </c>
      <c r="K425" s="6">
        <v>2680</v>
      </c>
      <c r="L425" s="6">
        <v>5315</v>
      </c>
      <c r="M425" s="6">
        <v>40200</v>
      </c>
      <c r="N425" s="6">
        <v>79725</v>
      </c>
      <c r="O425" s="11">
        <f t="shared" si="6"/>
        <v>39525</v>
      </c>
    </row>
    <row r="426" spans="1:15" ht="15.6" thickTop="1" thickBot="1" x14ac:dyDescent="0.35">
      <c r="A426" s="3">
        <v>43059</v>
      </c>
      <c r="B426" s="2" t="s">
        <v>5</v>
      </c>
      <c r="C426" s="2" t="s">
        <v>19</v>
      </c>
      <c r="D426" s="2" t="s">
        <v>26</v>
      </c>
      <c r="E426" s="2">
        <v>2017</v>
      </c>
      <c r="F426" s="2" t="s">
        <v>38</v>
      </c>
      <c r="G426" s="4">
        <v>43059</v>
      </c>
      <c r="H426" s="2" t="s">
        <v>481</v>
      </c>
      <c r="I426" s="2" t="s">
        <v>35</v>
      </c>
      <c r="J426" s="5">
        <v>54</v>
      </c>
      <c r="K426" s="6">
        <v>4858</v>
      </c>
      <c r="L426" s="6">
        <v>9070</v>
      </c>
      <c r="M426" s="6">
        <v>262332</v>
      </c>
      <c r="N426" s="6">
        <v>489780</v>
      </c>
      <c r="O426" s="11">
        <f t="shared" si="6"/>
        <v>227448</v>
      </c>
    </row>
    <row r="427" spans="1:15" ht="15.6" thickTop="1" thickBot="1" x14ac:dyDescent="0.35">
      <c r="A427" s="3">
        <v>43569</v>
      </c>
      <c r="B427" s="2" t="s">
        <v>6</v>
      </c>
      <c r="C427" s="2" t="s">
        <v>21</v>
      </c>
      <c r="D427" s="2" t="s">
        <v>24</v>
      </c>
      <c r="E427" s="2">
        <v>2019</v>
      </c>
      <c r="F427" s="2" t="s">
        <v>36</v>
      </c>
      <c r="G427" s="4">
        <v>43569</v>
      </c>
      <c r="H427" s="2" t="s">
        <v>482</v>
      </c>
      <c r="I427" s="2" t="s">
        <v>35</v>
      </c>
      <c r="J427" s="5">
        <v>99</v>
      </c>
      <c r="K427" s="6">
        <v>2321</v>
      </c>
      <c r="L427" s="6">
        <v>9216</v>
      </c>
      <c r="M427" s="6">
        <v>229779</v>
      </c>
      <c r="N427" s="6">
        <v>912384</v>
      </c>
      <c r="O427" s="11">
        <f t="shared" si="6"/>
        <v>682605</v>
      </c>
    </row>
    <row r="428" spans="1:15" ht="15.6" thickTop="1" thickBot="1" x14ac:dyDescent="0.35">
      <c r="A428" s="3">
        <v>43936</v>
      </c>
      <c r="B428" s="2" t="s">
        <v>4</v>
      </c>
      <c r="C428" s="2" t="s">
        <v>12</v>
      </c>
      <c r="D428" s="2" t="s">
        <v>24</v>
      </c>
      <c r="E428" s="2">
        <v>2020</v>
      </c>
      <c r="F428" s="2" t="s">
        <v>36</v>
      </c>
      <c r="G428" s="4">
        <v>43936</v>
      </c>
      <c r="H428" s="2" t="s">
        <v>483</v>
      </c>
      <c r="I428" s="2" t="s">
        <v>35</v>
      </c>
      <c r="J428" s="5">
        <v>23</v>
      </c>
      <c r="K428" s="6">
        <v>3440</v>
      </c>
      <c r="L428" s="6">
        <v>6441</v>
      </c>
      <c r="M428" s="6">
        <v>79120</v>
      </c>
      <c r="N428" s="6">
        <v>148143</v>
      </c>
      <c r="O428" s="11">
        <f t="shared" si="6"/>
        <v>69023</v>
      </c>
    </row>
    <row r="429" spans="1:15" ht="15.6" thickTop="1" thickBot="1" x14ac:dyDescent="0.35">
      <c r="A429" s="3">
        <v>42973</v>
      </c>
      <c r="B429" s="2" t="s">
        <v>4</v>
      </c>
      <c r="C429" s="2" t="s">
        <v>13</v>
      </c>
      <c r="D429" s="2" t="s">
        <v>25</v>
      </c>
      <c r="E429" s="2">
        <v>2017</v>
      </c>
      <c r="F429" s="2" t="s">
        <v>37</v>
      </c>
      <c r="G429" s="4">
        <v>42973</v>
      </c>
      <c r="H429" s="2" t="s">
        <v>484</v>
      </c>
      <c r="I429" s="2" t="s">
        <v>34</v>
      </c>
      <c r="J429" s="5">
        <v>61</v>
      </c>
      <c r="K429" s="6">
        <v>7575</v>
      </c>
      <c r="L429" s="6">
        <v>12584</v>
      </c>
      <c r="M429" s="6">
        <v>462075</v>
      </c>
      <c r="N429" s="6">
        <v>767624</v>
      </c>
      <c r="O429" s="11">
        <f t="shared" si="6"/>
        <v>305549</v>
      </c>
    </row>
    <row r="430" spans="1:15" ht="15.6" thickTop="1" thickBot="1" x14ac:dyDescent="0.35">
      <c r="A430" s="3">
        <v>43432</v>
      </c>
      <c r="B430" s="2" t="s">
        <v>6</v>
      </c>
      <c r="C430" s="2" t="s">
        <v>20</v>
      </c>
      <c r="D430" s="2" t="s">
        <v>24</v>
      </c>
      <c r="E430" s="2">
        <v>2018</v>
      </c>
      <c r="F430" s="2" t="s">
        <v>38</v>
      </c>
      <c r="G430" s="4">
        <v>43432</v>
      </c>
      <c r="H430" s="2" t="s">
        <v>485</v>
      </c>
      <c r="I430" s="2" t="s">
        <v>34</v>
      </c>
      <c r="J430" s="5">
        <v>87</v>
      </c>
      <c r="K430" s="6">
        <v>2099</v>
      </c>
      <c r="L430" s="6">
        <v>3191</v>
      </c>
      <c r="M430" s="6">
        <v>182613</v>
      </c>
      <c r="N430" s="6">
        <v>277617</v>
      </c>
      <c r="O430" s="11">
        <f t="shared" si="6"/>
        <v>95004</v>
      </c>
    </row>
    <row r="431" spans="1:15" ht="15.6" thickTop="1" thickBot="1" x14ac:dyDescent="0.35">
      <c r="A431" s="3">
        <v>43856</v>
      </c>
      <c r="B431" s="2" t="s">
        <v>5</v>
      </c>
      <c r="C431" s="2" t="s">
        <v>16</v>
      </c>
      <c r="D431" s="2" t="s">
        <v>26</v>
      </c>
      <c r="E431" s="2">
        <v>2020</v>
      </c>
      <c r="F431" s="2" t="s">
        <v>33</v>
      </c>
      <c r="G431" s="4">
        <v>43856</v>
      </c>
      <c r="H431" s="2" t="s">
        <v>486</v>
      </c>
      <c r="I431" s="2" t="s">
        <v>35</v>
      </c>
      <c r="J431" s="5">
        <v>89</v>
      </c>
      <c r="K431" s="6">
        <v>4034</v>
      </c>
      <c r="L431" s="6">
        <v>10062</v>
      </c>
      <c r="M431" s="6">
        <v>359026</v>
      </c>
      <c r="N431" s="6">
        <v>895518</v>
      </c>
      <c r="O431" s="11">
        <f t="shared" si="6"/>
        <v>536492</v>
      </c>
    </row>
    <row r="432" spans="1:15" ht="15.6" thickTop="1" thickBot="1" x14ac:dyDescent="0.35">
      <c r="A432" s="3">
        <v>42741</v>
      </c>
      <c r="B432" s="2" t="s">
        <v>3</v>
      </c>
      <c r="C432" s="2" t="s">
        <v>8</v>
      </c>
      <c r="D432" s="2" t="s">
        <v>24</v>
      </c>
      <c r="E432" s="2">
        <v>2017</v>
      </c>
      <c r="F432" s="2" t="s">
        <v>33</v>
      </c>
      <c r="G432" s="4">
        <v>42741</v>
      </c>
      <c r="H432" s="2" t="s">
        <v>487</v>
      </c>
      <c r="I432" s="2" t="s">
        <v>34</v>
      </c>
      <c r="J432" s="5">
        <v>28</v>
      </c>
      <c r="K432" s="6">
        <v>3852</v>
      </c>
      <c r="L432" s="6">
        <v>5310</v>
      </c>
      <c r="M432" s="6">
        <v>107856</v>
      </c>
      <c r="N432" s="6">
        <v>148680</v>
      </c>
      <c r="O432" s="11">
        <f t="shared" si="6"/>
        <v>40824</v>
      </c>
    </row>
    <row r="433" spans="1:15" ht="15.6" thickTop="1" thickBot="1" x14ac:dyDescent="0.35">
      <c r="A433" s="3">
        <v>44009</v>
      </c>
      <c r="B433" s="2" t="s">
        <v>4</v>
      </c>
      <c r="C433" s="2" t="s">
        <v>13</v>
      </c>
      <c r="D433" s="2" t="s">
        <v>24</v>
      </c>
      <c r="E433" s="2">
        <v>2020</v>
      </c>
      <c r="F433" s="2" t="s">
        <v>36</v>
      </c>
      <c r="G433" s="4">
        <v>44009</v>
      </c>
      <c r="H433" s="2" t="s">
        <v>488</v>
      </c>
      <c r="I433" s="2" t="s">
        <v>35</v>
      </c>
      <c r="J433" s="5">
        <v>24</v>
      </c>
      <c r="K433" s="6">
        <v>3484</v>
      </c>
      <c r="L433" s="6">
        <v>6592</v>
      </c>
      <c r="M433" s="6">
        <v>83616</v>
      </c>
      <c r="N433" s="6">
        <v>158208</v>
      </c>
      <c r="O433" s="11">
        <f t="shared" si="6"/>
        <v>74592</v>
      </c>
    </row>
    <row r="434" spans="1:15" ht="15.6" thickTop="1" thickBot="1" x14ac:dyDescent="0.35">
      <c r="A434" s="3">
        <v>43624</v>
      </c>
      <c r="B434" s="2" t="s">
        <v>6</v>
      </c>
      <c r="C434" s="2" t="s">
        <v>20</v>
      </c>
      <c r="D434" s="2" t="s">
        <v>24</v>
      </c>
      <c r="E434" s="2">
        <v>2019</v>
      </c>
      <c r="F434" s="2" t="s">
        <v>36</v>
      </c>
      <c r="G434" s="4">
        <v>43624</v>
      </c>
      <c r="H434" s="2" t="s">
        <v>489</v>
      </c>
      <c r="I434" s="2" t="s">
        <v>34</v>
      </c>
      <c r="J434" s="5">
        <v>93</v>
      </c>
      <c r="K434" s="6">
        <v>5920</v>
      </c>
      <c r="L434" s="6">
        <v>8797</v>
      </c>
      <c r="M434" s="6">
        <v>550560</v>
      </c>
      <c r="N434" s="6">
        <v>818121</v>
      </c>
      <c r="O434" s="11">
        <f t="shared" si="6"/>
        <v>267561</v>
      </c>
    </row>
    <row r="435" spans="1:15" ht="15.6" thickTop="1" thickBot="1" x14ac:dyDescent="0.35">
      <c r="A435" s="3">
        <v>43397</v>
      </c>
      <c r="B435" s="2" t="s">
        <v>3</v>
      </c>
      <c r="C435" s="2" t="s">
        <v>8</v>
      </c>
      <c r="D435" s="2" t="s">
        <v>24</v>
      </c>
      <c r="E435" s="2">
        <v>2018</v>
      </c>
      <c r="F435" s="2" t="s">
        <v>38</v>
      </c>
      <c r="G435" s="4">
        <v>43397</v>
      </c>
      <c r="H435" s="2" t="s">
        <v>490</v>
      </c>
      <c r="I435" s="2" t="s">
        <v>35</v>
      </c>
      <c r="J435" s="5">
        <v>10</v>
      </c>
      <c r="K435" s="6">
        <v>6692</v>
      </c>
      <c r="L435" s="6">
        <v>12744</v>
      </c>
      <c r="M435" s="6">
        <v>66920</v>
      </c>
      <c r="N435" s="6">
        <v>127440</v>
      </c>
      <c r="O435" s="11">
        <f t="shared" si="6"/>
        <v>60520</v>
      </c>
    </row>
    <row r="436" spans="1:15" ht="15.6" thickTop="1" thickBot="1" x14ac:dyDescent="0.35">
      <c r="A436" s="3">
        <v>43788</v>
      </c>
      <c r="B436" s="2" t="s">
        <v>6</v>
      </c>
      <c r="C436" s="2" t="s">
        <v>20</v>
      </c>
      <c r="D436" s="2" t="s">
        <v>27</v>
      </c>
      <c r="E436" s="2">
        <v>2019</v>
      </c>
      <c r="F436" s="2" t="s">
        <v>38</v>
      </c>
      <c r="G436" s="4">
        <v>43788</v>
      </c>
      <c r="H436" s="2" t="s">
        <v>491</v>
      </c>
      <c r="I436" s="2" t="s">
        <v>35</v>
      </c>
      <c r="J436" s="5">
        <v>75</v>
      </c>
      <c r="K436" s="6">
        <v>3169</v>
      </c>
      <c r="L436" s="6">
        <v>6026</v>
      </c>
      <c r="M436" s="6">
        <v>237675</v>
      </c>
      <c r="N436" s="6">
        <v>451950</v>
      </c>
      <c r="O436" s="11">
        <f t="shared" si="6"/>
        <v>214275</v>
      </c>
    </row>
    <row r="437" spans="1:15" ht="15.6" thickTop="1" thickBot="1" x14ac:dyDescent="0.35">
      <c r="A437" s="3">
        <v>44161</v>
      </c>
      <c r="B437" s="2" t="s">
        <v>6</v>
      </c>
      <c r="C437" s="2" t="s">
        <v>21</v>
      </c>
      <c r="D437" s="2" t="s">
        <v>24</v>
      </c>
      <c r="E437" s="2">
        <v>2020</v>
      </c>
      <c r="F437" s="2" t="s">
        <v>38</v>
      </c>
      <c r="G437" s="4">
        <v>44161</v>
      </c>
      <c r="H437" s="2" t="s">
        <v>492</v>
      </c>
      <c r="I437" s="2" t="s">
        <v>35</v>
      </c>
      <c r="J437" s="5">
        <v>62</v>
      </c>
      <c r="K437" s="6">
        <v>5293</v>
      </c>
      <c r="L437" s="6">
        <v>9694</v>
      </c>
      <c r="M437" s="6">
        <v>328166</v>
      </c>
      <c r="N437" s="6">
        <v>601028</v>
      </c>
      <c r="O437" s="11">
        <f t="shared" si="6"/>
        <v>272862</v>
      </c>
    </row>
    <row r="438" spans="1:15" ht="15.6" thickTop="1" thickBot="1" x14ac:dyDescent="0.35">
      <c r="A438" s="3">
        <v>42978</v>
      </c>
      <c r="B438" s="2" t="s">
        <v>3</v>
      </c>
      <c r="C438" s="2" t="s">
        <v>9</v>
      </c>
      <c r="D438" s="2" t="s">
        <v>25</v>
      </c>
      <c r="E438" s="2">
        <v>2017</v>
      </c>
      <c r="F438" s="2" t="s">
        <v>37</v>
      </c>
      <c r="G438" s="4">
        <v>42978</v>
      </c>
      <c r="H438" s="2" t="s">
        <v>493</v>
      </c>
      <c r="I438" s="2" t="s">
        <v>34</v>
      </c>
      <c r="J438" s="5">
        <v>41</v>
      </c>
      <c r="K438" s="6">
        <v>7637</v>
      </c>
      <c r="L438" s="6">
        <v>11693</v>
      </c>
      <c r="M438" s="6">
        <v>313117</v>
      </c>
      <c r="N438" s="6">
        <v>479413</v>
      </c>
      <c r="O438" s="11">
        <f t="shared" si="6"/>
        <v>166296</v>
      </c>
    </row>
    <row r="439" spans="1:15" ht="15.6" thickTop="1" thickBot="1" x14ac:dyDescent="0.35">
      <c r="A439" s="3">
        <v>43109</v>
      </c>
      <c r="B439" s="2" t="s">
        <v>6</v>
      </c>
      <c r="C439" s="2" t="s">
        <v>21</v>
      </c>
      <c r="D439" s="2" t="s">
        <v>27</v>
      </c>
      <c r="E439" s="2">
        <v>2018</v>
      </c>
      <c r="F439" s="2" t="s">
        <v>33</v>
      </c>
      <c r="G439" s="4">
        <v>43109</v>
      </c>
      <c r="H439" s="2" t="s">
        <v>494</v>
      </c>
      <c r="I439" s="2" t="s">
        <v>34</v>
      </c>
      <c r="J439" s="5">
        <v>35</v>
      </c>
      <c r="K439" s="6">
        <v>5936</v>
      </c>
      <c r="L439" s="6">
        <v>11552</v>
      </c>
      <c r="M439" s="6">
        <v>207760</v>
      </c>
      <c r="N439" s="6">
        <v>404320</v>
      </c>
      <c r="O439" s="11">
        <f t="shared" si="6"/>
        <v>196560</v>
      </c>
    </row>
    <row r="440" spans="1:15" ht="15.6" thickTop="1" thickBot="1" x14ac:dyDescent="0.35">
      <c r="A440" s="3">
        <v>42884</v>
      </c>
      <c r="B440" s="2" t="s">
        <v>6</v>
      </c>
      <c r="C440" s="2" t="s">
        <v>20</v>
      </c>
      <c r="D440" s="2" t="s">
        <v>26</v>
      </c>
      <c r="E440" s="2">
        <v>2017</v>
      </c>
      <c r="F440" s="2" t="s">
        <v>36</v>
      </c>
      <c r="G440" s="4">
        <v>42884</v>
      </c>
      <c r="H440" s="2" t="s">
        <v>495</v>
      </c>
      <c r="I440" s="2" t="s">
        <v>34</v>
      </c>
      <c r="J440" s="5">
        <v>68</v>
      </c>
      <c r="K440" s="6">
        <v>4579</v>
      </c>
      <c r="L440" s="6">
        <v>9269</v>
      </c>
      <c r="M440" s="6">
        <v>311372</v>
      </c>
      <c r="N440" s="6">
        <v>630292</v>
      </c>
      <c r="O440" s="11">
        <f t="shared" si="6"/>
        <v>318920</v>
      </c>
    </row>
    <row r="441" spans="1:15" ht="15.6" thickTop="1" thickBot="1" x14ac:dyDescent="0.35">
      <c r="A441" s="3">
        <v>44098</v>
      </c>
      <c r="B441" s="2" t="s">
        <v>5</v>
      </c>
      <c r="C441" s="2" t="s">
        <v>18</v>
      </c>
      <c r="D441" s="2" t="s">
        <v>26</v>
      </c>
      <c r="E441" s="2">
        <v>2020</v>
      </c>
      <c r="F441" s="2" t="s">
        <v>37</v>
      </c>
      <c r="G441" s="4">
        <v>44098</v>
      </c>
      <c r="H441" s="2" t="s">
        <v>496</v>
      </c>
      <c r="I441" s="2" t="s">
        <v>34</v>
      </c>
      <c r="J441" s="5">
        <v>14</v>
      </c>
      <c r="K441" s="6">
        <v>6918</v>
      </c>
      <c r="L441" s="6">
        <v>12909</v>
      </c>
      <c r="M441" s="6">
        <v>96852</v>
      </c>
      <c r="N441" s="6">
        <v>180726</v>
      </c>
      <c r="O441" s="11">
        <f t="shared" si="6"/>
        <v>83874</v>
      </c>
    </row>
    <row r="442" spans="1:15" ht="15.6" thickTop="1" thickBot="1" x14ac:dyDescent="0.35">
      <c r="A442" s="3">
        <v>43659</v>
      </c>
      <c r="B442" s="2" t="s">
        <v>4</v>
      </c>
      <c r="C442" s="2" t="s">
        <v>15</v>
      </c>
      <c r="D442" s="2" t="s">
        <v>24</v>
      </c>
      <c r="E442" s="2">
        <v>2019</v>
      </c>
      <c r="F442" s="2" t="s">
        <v>37</v>
      </c>
      <c r="G442" s="4">
        <v>43659</v>
      </c>
      <c r="H442" s="2" t="s">
        <v>497</v>
      </c>
      <c r="I442" s="2" t="s">
        <v>34</v>
      </c>
      <c r="J442" s="5">
        <v>57</v>
      </c>
      <c r="K442" s="6">
        <v>8684</v>
      </c>
      <c r="L442" s="6">
        <v>14066</v>
      </c>
      <c r="M442" s="6">
        <v>494988</v>
      </c>
      <c r="N442" s="6">
        <v>801762</v>
      </c>
      <c r="O442" s="11">
        <f t="shared" si="6"/>
        <v>306774</v>
      </c>
    </row>
    <row r="443" spans="1:15" ht="15.6" thickTop="1" thickBot="1" x14ac:dyDescent="0.35">
      <c r="A443" s="3">
        <v>42752</v>
      </c>
      <c r="B443" s="2" t="s">
        <v>5</v>
      </c>
      <c r="C443" s="2" t="s">
        <v>16</v>
      </c>
      <c r="D443" s="2" t="s">
        <v>26</v>
      </c>
      <c r="E443" s="2">
        <v>2017</v>
      </c>
      <c r="F443" s="2" t="s">
        <v>33</v>
      </c>
      <c r="G443" s="4">
        <v>42752</v>
      </c>
      <c r="H443" s="2" t="s">
        <v>498</v>
      </c>
      <c r="I443" s="2" t="s">
        <v>35</v>
      </c>
      <c r="J443" s="5">
        <v>56</v>
      </c>
      <c r="K443" s="6">
        <v>5567</v>
      </c>
      <c r="L443" s="6">
        <v>12062</v>
      </c>
      <c r="M443" s="6">
        <v>311752</v>
      </c>
      <c r="N443" s="6">
        <v>675472</v>
      </c>
      <c r="O443" s="11">
        <f t="shared" si="6"/>
        <v>363720</v>
      </c>
    </row>
    <row r="444" spans="1:15" ht="15.6" thickTop="1" thickBot="1" x14ac:dyDescent="0.35">
      <c r="A444" s="3">
        <v>43872</v>
      </c>
      <c r="B444" s="2" t="s">
        <v>6</v>
      </c>
      <c r="C444" s="2" t="s">
        <v>20</v>
      </c>
      <c r="D444" s="2" t="s">
        <v>25</v>
      </c>
      <c r="E444" s="2">
        <v>2020</v>
      </c>
      <c r="F444" s="2" t="s">
        <v>33</v>
      </c>
      <c r="G444" s="4">
        <v>43872</v>
      </c>
      <c r="H444" s="2" t="s">
        <v>499</v>
      </c>
      <c r="I444" s="2" t="s">
        <v>34</v>
      </c>
      <c r="J444" s="5">
        <v>51</v>
      </c>
      <c r="K444" s="6">
        <v>8946</v>
      </c>
      <c r="L444" s="6">
        <v>15943</v>
      </c>
      <c r="M444" s="6">
        <v>456246</v>
      </c>
      <c r="N444" s="6">
        <v>813093</v>
      </c>
      <c r="O444" s="11">
        <f t="shared" si="6"/>
        <v>356847</v>
      </c>
    </row>
    <row r="445" spans="1:15" ht="15.6" thickTop="1" thickBot="1" x14ac:dyDescent="0.35">
      <c r="A445" s="3">
        <v>43996</v>
      </c>
      <c r="B445" s="2" t="s">
        <v>4</v>
      </c>
      <c r="C445" s="2" t="s">
        <v>12</v>
      </c>
      <c r="D445" s="2" t="s">
        <v>27</v>
      </c>
      <c r="E445" s="2">
        <v>2020</v>
      </c>
      <c r="F445" s="2" t="s">
        <v>36</v>
      </c>
      <c r="G445" s="4">
        <v>43996</v>
      </c>
      <c r="H445" s="2" t="s">
        <v>500</v>
      </c>
      <c r="I445" s="2" t="s">
        <v>34</v>
      </c>
      <c r="J445" s="5">
        <v>77</v>
      </c>
      <c r="K445" s="6">
        <v>3966</v>
      </c>
      <c r="L445" s="6">
        <v>9109</v>
      </c>
      <c r="M445" s="6">
        <v>305382</v>
      </c>
      <c r="N445" s="6">
        <v>701393</v>
      </c>
      <c r="O445" s="11">
        <f t="shared" si="6"/>
        <v>396011</v>
      </c>
    </row>
    <row r="446" spans="1:15" ht="15.6" thickTop="1" thickBot="1" x14ac:dyDescent="0.35">
      <c r="A446" s="3">
        <v>43708</v>
      </c>
      <c r="B446" s="2" t="s">
        <v>6</v>
      </c>
      <c r="C446" s="2" t="s">
        <v>20</v>
      </c>
      <c r="D446" s="2" t="s">
        <v>27</v>
      </c>
      <c r="E446" s="2">
        <v>2019</v>
      </c>
      <c r="F446" s="2" t="s">
        <v>37</v>
      </c>
      <c r="G446" s="4">
        <v>43708</v>
      </c>
      <c r="H446" s="2" t="s">
        <v>501</v>
      </c>
      <c r="I446" s="2" t="s">
        <v>35</v>
      </c>
      <c r="J446" s="5">
        <v>25</v>
      </c>
      <c r="K446" s="6">
        <v>6043</v>
      </c>
      <c r="L446" s="6">
        <v>7397</v>
      </c>
      <c r="M446" s="6">
        <v>151075</v>
      </c>
      <c r="N446" s="6">
        <v>184925</v>
      </c>
      <c r="O446" s="11">
        <f t="shared" si="6"/>
        <v>33850</v>
      </c>
    </row>
    <row r="447" spans="1:15" ht="15.6" thickTop="1" thickBot="1" x14ac:dyDescent="0.35">
      <c r="A447" s="3">
        <v>43376</v>
      </c>
      <c r="B447" s="2" t="s">
        <v>4</v>
      </c>
      <c r="C447" s="2" t="s">
        <v>12</v>
      </c>
      <c r="D447" s="2" t="s">
        <v>24</v>
      </c>
      <c r="E447" s="2">
        <v>2018</v>
      </c>
      <c r="F447" s="2" t="s">
        <v>38</v>
      </c>
      <c r="G447" s="4">
        <v>43376</v>
      </c>
      <c r="H447" s="2" t="s">
        <v>502</v>
      </c>
      <c r="I447" s="2" t="s">
        <v>34</v>
      </c>
      <c r="J447" s="5">
        <v>37</v>
      </c>
      <c r="K447" s="6">
        <v>5716</v>
      </c>
      <c r="L447" s="6">
        <v>9201</v>
      </c>
      <c r="M447" s="6">
        <v>211492</v>
      </c>
      <c r="N447" s="6">
        <v>340437</v>
      </c>
      <c r="O447" s="11">
        <f t="shared" si="6"/>
        <v>128945</v>
      </c>
    </row>
    <row r="448" spans="1:15" ht="15.6" thickTop="1" thickBot="1" x14ac:dyDescent="0.35">
      <c r="A448" s="3">
        <v>42965</v>
      </c>
      <c r="B448" s="2" t="s">
        <v>4</v>
      </c>
      <c r="C448" s="2" t="s">
        <v>13</v>
      </c>
      <c r="D448" s="2" t="s">
        <v>26</v>
      </c>
      <c r="E448" s="2">
        <v>2017</v>
      </c>
      <c r="F448" s="2" t="s">
        <v>37</v>
      </c>
      <c r="G448" s="4">
        <v>42965</v>
      </c>
      <c r="H448" s="2" t="s">
        <v>503</v>
      </c>
      <c r="I448" s="2" t="s">
        <v>34</v>
      </c>
      <c r="J448" s="5">
        <v>69</v>
      </c>
      <c r="K448" s="6">
        <v>5032</v>
      </c>
      <c r="L448" s="6">
        <v>8441</v>
      </c>
      <c r="M448" s="6">
        <v>347208</v>
      </c>
      <c r="N448" s="6">
        <v>582429</v>
      </c>
      <c r="O448" s="11">
        <f t="shared" si="6"/>
        <v>235221</v>
      </c>
    </row>
    <row r="449" spans="1:15" ht="15.6" thickTop="1" thickBot="1" x14ac:dyDescent="0.35">
      <c r="A449" s="3">
        <v>42824</v>
      </c>
      <c r="B449" s="2" t="s">
        <v>4</v>
      </c>
      <c r="C449" s="2" t="s">
        <v>12</v>
      </c>
      <c r="D449" s="2" t="s">
        <v>26</v>
      </c>
      <c r="E449" s="2">
        <v>2017</v>
      </c>
      <c r="F449" s="2" t="s">
        <v>33</v>
      </c>
      <c r="G449" s="4">
        <v>42824</v>
      </c>
      <c r="H449" s="2" t="s">
        <v>504</v>
      </c>
      <c r="I449" s="2" t="s">
        <v>34</v>
      </c>
      <c r="J449" s="5">
        <v>23</v>
      </c>
      <c r="K449" s="6">
        <v>5904</v>
      </c>
      <c r="L449" s="6">
        <v>11079</v>
      </c>
      <c r="M449" s="6">
        <v>135792</v>
      </c>
      <c r="N449" s="6">
        <v>254817</v>
      </c>
      <c r="O449" s="11">
        <f t="shared" si="6"/>
        <v>119025</v>
      </c>
    </row>
    <row r="450" spans="1:15" ht="15.6" thickTop="1" thickBot="1" x14ac:dyDescent="0.35">
      <c r="A450" s="3">
        <v>44054</v>
      </c>
      <c r="B450" s="2" t="s">
        <v>5</v>
      </c>
      <c r="C450" s="2" t="s">
        <v>18</v>
      </c>
      <c r="D450" s="2" t="s">
        <v>24</v>
      </c>
      <c r="E450" s="2">
        <v>2020</v>
      </c>
      <c r="F450" s="2" t="s">
        <v>37</v>
      </c>
      <c r="G450" s="4">
        <v>44054</v>
      </c>
      <c r="H450" s="2" t="s">
        <v>505</v>
      </c>
      <c r="I450" s="2" t="s">
        <v>34</v>
      </c>
      <c r="J450" s="5">
        <v>59</v>
      </c>
      <c r="K450" s="6">
        <v>6239</v>
      </c>
      <c r="L450" s="6">
        <v>7461</v>
      </c>
      <c r="M450" s="6">
        <v>368101</v>
      </c>
      <c r="N450" s="6">
        <v>440199</v>
      </c>
      <c r="O450" s="11">
        <f t="shared" si="6"/>
        <v>72098</v>
      </c>
    </row>
    <row r="451" spans="1:15" ht="15.6" thickTop="1" thickBot="1" x14ac:dyDescent="0.35">
      <c r="A451" s="3">
        <v>42967</v>
      </c>
      <c r="B451" s="2" t="s">
        <v>5</v>
      </c>
      <c r="C451" s="2" t="s">
        <v>19</v>
      </c>
      <c r="D451" s="2" t="s">
        <v>27</v>
      </c>
      <c r="E451" s="2">
        <v>2017</v>
      </c>
      <c r="F451" s="2" t="s">
        <v>37</v>
      </c>
      <c r="G451" s="4">
        <v>42967</v>
      </c>
      <c r="H451" s="2" t="s">
        <v>506</v>
      </c>
      <c r="I451" s="2" t="s">
        <v>34</v>
      </c>
      <c r="J451" s="5">
        <v>46</v>
      </c>
      <c r="K451" s="6">
        <v>7120</v>
      </c>
      <c r="L451" s="6">
        <v>12774</v>
      </c>
      <c r="M451" s="6">
        <v>327520</v>
      </c>
      <c r="N451" s="6">
        <v>587604</v>
      </c>
      <c r="O451" s="11">
        <f t="shared" ref="O451:O514" si="7">N451-M451</f>
        <v>260084</v>
      </c>
    </row>
    <row r="452" spans="1:15" ht="15.6" thickTop="1" thickBot="1" x14ac:dyDescent="0.35">
      <c r="A452" s="3">
        <v>44019</v>
      </c>
      <c r="B452" s="2" t="s">
        <v>6</v>
      </c>
      <c r="C452" s="2" t="s">
        <v>23</v>
      </c>
      <c r="D452" s="2" t="s">
        <v>25</v>
      </c>
      <c r="E452" s="2">
        <v>2020</v>
      </c>
      <c r="F452" s="2" t="s">
        <v>37</v>
      </c>
      <c r="G452" s="4">
        <v>44019</v>
      </c>
      <c r="H452" s="2" t="s">
        <v>507</v>
      </c>
      <c r="I452" s="2" t="s">
        <v>34</v>
      </c>
      <c r="J452" s="5">
        <v>43</v>
      </c>
      <c r="K452" s="6">
        <v>7818</v>
      </c>
      <c r="L452" s="6">
        <v>10731</v>
      </c>
      <c r="M452" s="6">
        <v>336174</v>
      </c>
      <c r="N452" s="6">
        <v>461433</v>
      </c>
      <c r="O452" s="11">
        <f t="shared" si="7"/>
        <v>125259</v>
      </c>
    </row>
    <row r="453" spans="1:15" ht="15.6" thickTop="1" thickBot="1" x14ac:dyDescent="0.35">
      <c r="A453" s="3">
        <v>43317</v>
      </c>
      <c r="B453" s="2" t="s">
        <v>5</v>
      </c>
      <c r="C453" s="2" t="s">
        <v>17</v>
      </c>
      <c r="D453" s="2" t="s">
        <v>25</v>
      </c>
      <c r="E453" s="2">
        <v>2018</v>
      </c>
      <c r="F453" s="2" t="s">
        <v>37</v>
      </c>
      <c r="G453" s="4">
        <v>43317</v>
      </c>
      <c r="H453" s="2" t="s">
        <v>508</v>
      </c>
      <c r="I453" s="2" t="s">
        <v>35</v>
      </c>
      <c r="J453" s="5">
        <v>39</v>
      </c>
      <c r="K453" s="6">
        <v>6990</v>
      </c>
      <c r="L453" s="6">
        <v>8687</v>
      </c>
      <c r="M453" s="6">
        <v>272610</v>
      </c>
      <c r="N453" s="6">
        <v>338793</v>
      </c>
      <c r="O453" s="11">
        <f t="shared" si="7"/>
        <v>66183</v>
      </c>
    </row>
    <row r="454" spans="1:15" ht="15.6" thickTop="1" thickBot="1" x14ac:dyDescent="0.35">
      <c r="A454" s="3">
        <v>43836</v>
      </c>
      <c r="B454" s="2" t="s">
        <v>4</v>
      </c>
      <c r="C454" s="2" t="s">
        <v>12</v>
      </c>
      <c r="D454" s="2" t="s">
        <v>27</v>
      </c>
      <c r="E454" s="2">
        <v>2020</v>
      </c>
      <c r="F454" s="2" t="s">
        <v>33</v>
      </c>
      <c r="G454" s="4">
        <v>43836</v>
      </c>
      <c r="H454" s="2" t="s">
        <v>509</v>
      </c>
      <c r="I454" s="2" t="s">
        <v>35</v>
      </c>
      <c r="J454" s="5">
        <v>43</v>
      </c>
      <c r="K454" s="6">
        <v>6293</v>
      </c>
      <c r="L454" s="6">
        <v>12598</v>
      </c>
      <c r="M454" s="6">
        <v>270599</v>
      </c>
      <c r="N454" s="6">
        <v>541714</v>
      </c>
      <c r="O454" s="11">
        <f t="shared" si="7"/>
        <v>271115</v>
      </c>
    </row>
    <row r="455" spans="1:15" ht="15.6" thickTop="1" thickBot="1" x14ac:dyDescent="0.35">
      <c r="A455" s="3">
        <v>43167</v>
      </c>
      <c r="B455" s="2" t="s">
        <v>4</v>
      </c>
      <c r="C455" s="2" t="s">
        <v>15</v>
      </c>
      <c r="D455" s="2" t="s">
        <v>27</v>
      </c>
      <c r="E455" s="2">
        <v>2018</v>
      </c>
      <c r="F455" s="2" t="s">
        <v>33</v>
      </c>
      <c r="G455" s="4">
        <v>43167</v>
      </c>
      <c r="H455" s="2" t="s">
        <v>510</v>
      </c>
      <c r="I455" s="2" t="s">
        <v>35</v>
      </c>
      <c r="J455" s="5">
        <v>89</v>
      </c>
      <c r="K455" s="6">
        <v>2587</v>
      </c>
      <c r="L455" s="6">
        <v>9245</v>
      </c>
      <c r="M455" s="6">
        <v>230243</v>
      </c>
      <c r="N455" s="6">
        <v>822805</v>
      </c>
      <c r="O455" s="11">
        <f t="shared" si="7"/>
        <v>592562</v>
      </c>
    </row>
    <row r="456" spans="1:15" ht="15.6" thickTop="1" thickBot="1" x14ac:dyDescent="0.35">
      <c r="A456" s="3">
        <v>44086</v>
      </c>
      <c r="B456" s="2" t="s">
        <v>4</v>
      </c>
      <c r="C456" s="2" t="s">
        <v>14</v>
      </c>
      <c r="D456" s="2" t="s">
        <v>27</v>
      </c>
      <c r="E456" s="2">
        <v>2020</v>
      </c>
      <c r="F456" s="2" t="s">
        <v>37</v>
      </c>
      <c r="G456" s="4">
        <v>44086</v>
      </c>
      <c r="H456" s="2" t="s">
        <v>511</v>
      </c>
      <c r="I456" s="2" t="s">
        <v>35</v>
      </c>
      <c r="J456" s="5">
        <v>21</v>
      </c>
      <c r="K456" s="6">
        <v>8045</v>
      </c>
      <c r="L456" s="6">
        <v>11788</v>
      </c>
      <c r="M456" s="6">
        <v>168945</v>
      </c>
      <c r="N456" s="6">
        <v>247548</v>
      </c>
      <c r="O456" s="11">
        <f t="shared" si="7"/>
        <v>78603</v>
      </c>
    </row>
    <row r="457" spans="1:15" ht="15.6" thickTop="1" thickBot="1" x14ac:dyDescent="0.35">
      <c r="A457" s="3">
        <v>42949</v>
      </c>
      <c r="B457" s="2" t="s">
        <v>6</v>
      </c>
      <c r="C457" s="2" t="s">
        <v>21</v>
      </c>
      <c r="D457" s="2" t="s">
        <v>27</v>
      </c>
      <c r="E457" s="2">
        <v>2017</v>
      </c>
      <c r="F457" s="2" t="s">
        <v>37</v>
      </c>
      <c r="G457" s="4">
        <v>42949</v>
      </c>
      <c r="H457" s="2" t="s">
        <v>512</v>
      </c>
      <c r="I457" s="2" t="s">
        <v>34</v>
      </c>
      <c r="J457" s="5">
        <v>82</v>
      </c>
      <c r="K457" s="6">
        <v>7060</v>
      </c>
      <c r="L457" s="6">
        <v>9854</v>
      </c>
      <c r="M457" s="6">
        <v>578920</v>
      </c>
      <c r="N457" s="6">
        <v>808028</v>
      </c>
      <c r="O457" s="11">
        <f t="shared" si="7"/>
        <v>229108</v>
      </c>
    </row>
    <row r="458" spans="1:15" ht="15.6" thickTop="1" thickBot="1" x14ac:dyDescent="0.35">
      <c r="A458" s="3">
        <v>42879</v>
      </c>
      <c r="B458" s="2" t="s">
        <v>5</v>
      </c>
      <c r="C458" s="2" t="s">
        <v>19</v>
      </c>
      <c r="D458" s="2" t="s">
        <v>25</v>
      </c>
      <c r="E458" s="2">
        <v>2017</v>
      </c>
      <c r="F458" s="2" t="s">
        <v>36</v>
      </c>
      <c r="G458" s="4">
        <v>42879</v>
      </c>
      <c r="H458" s="2" t="s">
        <v>513</v>
      </c>
      <c r="I458" s="2" t="s">
        <v>34</v>
      </c>
      <c r="J458" s="5">
        <v>40</v>
      </c>
      <c r="K458" s="6">
        <v>2065</v>
      </c>
      <c r="L458" s="6">
        <v>6474</v>
      </c>
      <c r="M458" s="6">
        <v>82600</v>
      </c>
      <c r="N458" s="6">
        <v>258960</v>
      </c>
      <c r="O458" s="11">
        <f t="shared" si="7"/>
        <v>176360</v>
      </c>
    </row>
    <row r="459" spans="1:15" ht="15.6" thickTop="1" thickBot="1" x14ac:dyDescent="0.35">
      <c r="A459" s="3">
        <v>44057</v>
      </c>
      <c r="B459" s="2" t="s">
        <v>5</v>
      </c>
      <c r="C459" s="2" t="s">
        <v>17</v>
      </c>
      <c r="D459" s="2" t="s">
        <v>26</v>
      </c>
      <c r="E459" s="2">
        <v>2020</v>
      </c>
      <c r="F459" s="2" t="s">
        <v>37</v>
      </c>
      <c r="G459" s="4">
        <v>44057</v>
      </c>
      <c r="H459" s="2" t="s">
        <v>514</v>
      </c>
      <c r="I459" s="2" t="s">
        <v>35</v>
      </c>
      <c r="J459" s="5">
        <v>38</v>
      </c>
      <c r="K459" s="6">
        <v>5498</v>
      </c>
      <c r="L459" s="6">
        <v>8393</v>
      </c>
      <c r="M459" s="6">
        <v>208924</v>
      </c>
      <c r="N459" s="6">
        <v>318934</v>
      </c>
      <c r="O459" s="11">
        <f t="shared" si="7"/>
        <v>110010</v>
      </c>
    </row>
    <row r="460" spans="1:15" ht="15.6" thickTop="1" thickBot="1" x14ac:dyDescent="0.35">
      <c r="A460" s="3">
        <v>44128</v>
      </c>
      <c r="B460" s="2" t="s">
        <v>3</v>
      </c>
      <c r="C460" s="2" t="s">
        <v>7</v>
      </c>
      <c r="D460" s="2" t="s">
        <v>24</v>
      </c>
      <c r="E460" s="2">
        <v>2020</v>
      </c>
      <c r="F460" s="2" t="s">
        <v>38</v>
      </c>
      <c r="G460" s="4">
        <v>44128</v>
      </c>
      <c r="H460" s="2" t="s">
        <v>515</v>
      </c>
      <c r="I460" s="2" t="s">
        <v>35</v>
      </c>
      <c r="J460" s="5">
        <v>57</v>
      </c>
      <c r="K460" s="6">
        <v>5200</v>
      </c>
      <c r="L460" s="6">
        <v>10095</v>
      </c>
      <c r="M460" s="6">
        <v>296400</v>
      </c>
      <c r="N460" s="6">
        <v>575415</v>
      </c>
      <c r="O460" s="11">
        <f t="shared" si="7"/>
        <v>279015</v>
      </c>
    </row>
    <row r="461" spans="1:15" ht="15.6" thickTop="1" thickBot="1" x14ac:dyDescent="0.35">
      <c r="A461" s="3">
        <v>42859</v>
      </c>
      <c r="B461" s="2" t="s">
        <v>5</v>
      </c>
      <c r="C461" s="2" t="s">
        <v>19</v>
      </c>
      <c r="D461" s="2" t="s">
        <v>24</v>
      </c>
      <c r="E461" s="2">
        <v>2017</v>
      </c>
      <c r="F461" s="2" t="s">
        <v>36</v>
      </c>
      <c r="G461" s="4">
        <v>42859</v>
      </c>
      <c r="H461" s="2" t="s">
        <v>516</v>
      </c>
      <c r="I461" s="2" t="s">
        <v>34</v>
      </c>
      <c r="J461" s="5">
        <v>88</v>
      </c>
      <c r="K461" s="6">
        <v>6855</v>
      </c>
      <c r="L461" s="6">
        <v>11638</v>
      </c>
      <c r="M461" s="6">
        <v>603240</v>
      </c>
      <c r="N461" s="6">
        <v>1024144</v>
      </c>
      <c r="O461" s="11">
        <f t="shared" si="7"/>
        <v>420904</v>
      </c>
    </row>
    <row r="462" spans="1:15" ht="15.6" thickTop="1" thickBot="1" x14ac:dyDescent="0.35">
      <c r="A462" s="3">
        <v>43693</v>
      </c>
      <c r="B462" s="2" t="s">
        <v>5</v>
      </c>
      <c r="C462" s="2" t="s">
        <v>17</v>
      </c>
      <c r="D462" s="2" t="s">
        <v>24</v>
      </c>
      <c r="E462" s="2">
        <v>2019</v>
      </c>
      <c r="F462" s="2" t="s">
        <v>37</v>
      </c>
      <c r="G462" s="4">
        <v>43693</v>
      </c>
      <c r="H462" s="2" t="s">
        <v>517</v>
      </c>
      <c r="I462" s="2" t="s">
        <v>35</v>
      </c>
      <c r="J462" s="5">
        <v>44</v>
      </c>
      <c r="K462" s="6">
        <v>4589</v>
      </c>
      <c r="L462" s="6">
        <v>7777</v>
      </c>
      <c r="M462" s="6">
        <v>201916</v>
      </c>
      <c r="N462" s="6">
        <v>342188</v>
      </c>
      <c r="O462" s="11">
        <f t="shared" si="7"/>
        <v>140272</v>
      </c>
    </row>
    <row r="463" spans="1:15" ht="15.6" thickTop="1" thickBot="1" x14ac:dyDescent="0.35">
      <c r="A463" s="3">
        <v>43873</v>
      </c>
      <c r="B463" s="2" t="s">
        <v>6</v>
      </c>
      <c r="C463" s="2" t="s">
        <v>21</v>
      </c>
      <c r="D463" s="2" t="s">
        <v>24</v>
      </c>
      <c r="E463" s="2">
        <v>2020</v>
      </c>
      <c r="F463" s="2" t="s">
        <v>33</v>
      </c>
      <c r="G463" s="4">
        <v>43873</v>
      </c>
      <c r="H463" s="2" t="s">
        <v>518</v>
      </c>
      <c r="I463" s="2" t="s">
        <v>35</v>
      </c>
      <c r="J463" s="5">
        <v>53</v>
      </c>
      <c r="K463" s="6">
        <v>6240</v>
      </c>
      <c r="L463" s="6">
        <v>9844</v>
      </c>
      <c r="M463" s="6">
        <v>330720</v>
      </c>
      <c r="N463" s="6">
        <v>521732</v>
      </c>
      <c r="O463" s="11">
        <f t="shared" si="7"/>
        <v>191012</v>
      </c>
    </row>
    <row r="464" spans="1:15" ht="15.6" thickTop="1" thickBot="1" x14ac:dyDescent="0.35">
      <c r="A464" s="3">
        <v>42828</v>
      </c>
      <c r="B464" s="2" t="s">
        <v>3</v>
      </c>
      <c r="C464" s="2" t="s">
        <v>7</v>
      </c>
      <c r="D464" s="2" t="s">
        <v>26</v>
      </c>
      <c r="E464" s="2">
        <v>2017</v>
      </c>
      <c r="F464" s="2" t="s">
        <v>36</v>
      </c>
      <c r="G464" s="4">
        <v>42828</v>
      </c>
      <c r="H464" s="2" t="s">
        <v>519</v>
      </c>
      <c r="I464" s="2" t="s">
        <v>34</v>
      </c>
      <c r="J464" s="5">
        <v>72</v>
      </c>
      <c r="K464" s="6">
        <v>3780</v>
      </c>
      <c r="L464" s="6">
        <v>9903</v>
      </c>
      <c r="M464" s="6">
        <v>272160</v>
      </c>
      <c r="N464" s="6">
        <v>713016</v>
      </c>
      <c r="O464" s="11">
        <f t="shared" si="7"/>
        <v>440856</v>
      </c>
    </row>
    <row r="465" spans="1:15" ht="15.6" thickTop="1" thickBot="1" x14ac:dyDescent="0.35">
      <c r="A465" s="3">
        <v>43839</v>
      </c>
      <c r="B465" s="2" t="s">
        <v>3</v>
      </c>
      <c r="C465" s="2" t="s">
        <v>10</v>
      </c>
      <c r="D465" s="2" t="s">
        <v>25</v>
      </c>
      <c r="E465" s="2">
        <v>2020</v>
      </c>
      <c r="F465" s="2" t="s">
        <v>33</v>
      </c>
      <c r="G465" s="4">
        <v>43839</v>
      </c>
      <c r="H465" s="2" t="s">
        <v>520</v>
      </c>
      <c r="I465" s="2" t="s">
        <v>34</v>
      </c>
      <c r="J465" s="5">
        <v>50</v>
      </c>
      <c r="K465" s="6">
        <v>3098</v>
      </c>
      <c r="L465" s="6">
        <v>8108</v>
      </c>
      <c r="M465" s="6">
        <v>154900</v>
      </c>
      <c r="N465" s="6">
        <v>405400</v>
      </c>
      <c r="O465" s="11">
        <f t="shared" si="7"/>
        <v>250500</v>
      </c>
    </row>
    <row r="466" spans="1:15" ht="15.6" thickTop="1" thickBot="1" x14ac:dyDescent="0.35">
      <c r="A466" s="3">
        <v>42759</v>
      </c>
      <c r="B466" s="2" t="s">
        <v>5</v>
      </c>
      <c r="C466" s="2" t="s">
        <v>19</v>
      </c>
      <c r="D466" s="2" t="s">
        <v>27</v>
      </c>
      <c r="E466" s="2">
        <v>2017</v>
      </c>
      <c r="F466" s="2" t="s">
        <v>33</v>
      </c>
      <c r="G466" s="4">
        <v>42759</v>
      </c>
      <c r="H466" s="2" t="s">
        <v>521</v>
      </c>
      <c r="I466" s="2" t="s">
        <v>34</v>
      </c>
      <c r="J466" s="5">
        <v>13</v>
      </c>
      <c r="K466" s="6">
        <v>7412</v>
      </c>
      <c r="L466" s="6">
        <v>9331</v>
      </c>
      <c r="M466" s="6">
        <v>96356</v>
      </c>
      <c r="N466" s="6">
        <v>121303</v>
      </c>
      <c r="O466" s="11">
        <f t="shared" si="7"/>
        <v>24947</v>
      </c>
    </row>
    <row r="467" spans="1:15" ht="15.6" thickTop="1" thickBot="1" x14ac:dyDescent="0.35">
      <c r="A467" s="3">
        <v>42768</v>
      </c>
      <c r="B467" s="2" t="s">
        <v>6</v>
      </c>
      <c r="C467" s="2" t="s">
        <v>20</v>
      </c>
      <c r="D467" s="2" t="s">
        <v>25</v>
      </c>
      <c r="E467" s="2">
        <v>2017</v>
      </c>
      <c r="F467" s="2" t="s">
        <v>33</v>
      </c>
      <c r="G467" s="4">
        <v>42768</v>
      </c>
      <c r="H467" s="2" t="s">
        <v>522</v>
      </c>
      <c r="I467" s="2" t="s">
        <v>34</v>
      </c>
      <c r="J467" s="5">
        <v>70</v>
      </c>
      <c r="K467" s="6">
        <v>6618</v>
      </c>
      <c r="L467" s="6">
        <v>11619</v>
      </c>
      <c r="M467" s="6">
        <v>463260</v>
      </c>
      <c r="N467" s="6">
        <v>813330</v>
      </c>
      <c r="O467" s="11">
        <f t="shared" si="7"/>
        <v>350070</v>
      </c>
    </row>
    <row r="468" spans="1:15" ht="15.6" thickTop="1" thickBot="1" x14ac:dyDescent="0.35">
      <c r="A468" s="3">
        <v>43301</v>
      </c>
      <c r="B468" s="2" t="s">
        <v>6</v>
      </c>
      <c r="C468" s="2" t="s">
        <v>21</v>
      </c>
      <c r="D468" s="2" t="s">
        <v>27</v>
      </c>
      <c r="E468" s="2">
        <v>2018</v>
      </c>
      <c r="F468" s="2" t="s">
        <v>37</v>
      </c>
      <c r="G468" s="4">
        <v>43301</v>
      </c>
      <c r="H468" s="2" t="s">
        <v>523</v>
      </c>
      <c r="I468" s="2" t="s">
        <v>34</v>
      </c>
      <c r="J468" s="5">
        <v>53</v>
      </c>
      <c r="K468" s="6">
        <v>6986</v>
      </c>
      <c r="L468" s="6">
        <v>8586</v>
      </c>
      <c r="M468" s="6">
        <v>370258</v>
      </c>
      <c r="N468" s="6">
        <v>455058</v>
      </c>
      <c r="O468" s="11">
        <f t="shared" si="7"/>
        <v>84800</v>
      </c>
    </row>
    <row r="469" spans="1:15" ht="15.6" thickTop="1" thickBot="1" x14ac:dyDescent="0.35">
      <c r="A469" s="3">
        <v>43247</v>
      </c>
      <c r="B469" s="2" t="s">
        <v>6</v>
      </c>
      <c r="C469" s="2" t="s">
        <v>23</v>
      </c>
      <c r="D469" s="2" t="s">
        <v>24</v>
      </c>
      <c r="E469" s="2">
        <v>2018</v>
      </c>
      <c r="F469" s="2" t="s">
        <v>36</v>
      </c>
      <c r="G469" s="4">
        <v>43247</v>
      </c>
      <c r="H469" s="2" t="s">
        <v>524</v>
      </c>
      <c r="I469" s="2" t="s">
        <v>34</v>
      </c>
      <c r="J469" s="5">
        <v>56</v>
      </c>
      <c r="K469" s="6">
        <v>2887</v>
      </c>
      <c r="L469" s="6">
        <v>7195</v>
      </c>
      <c r="M469" s="6">
        <v>161672</v>
      </c>
      <c r="N469" s="6">
        <v>402920</v>
      </c>
      <c r="O469" s="11">
        <f t="shared" si="7"/>
        <v>241248</v>
      </c>
    </row>
    <row r="470" spans="1:15" ht="15.6" thickTop="1" thickBot="1" x14ac:dyDescent="0.35">
      <c r="A470" s="3">
        <v>43427</v>
      </c>
      <c r="B470" s="2" t="s">
        <v>3</v>
      </c>
      <c r="C470" s="2" t="s">
        <v>10</v>
      </c>
      <c r="D470" s="2" t="s">
        <v>26</v>
      </c>
      <c r="E470" s="2">
        <v>2018</v>
      </c>
      <c r="F470" s="2" t="s">
        <v>38</v>
      </c>
      <c r="G470" s="4">
        <v>43427</v>
      </c>
      <c r="H470" s="2" t="s">
        <v>525</v>
      </c>
      <c r="I470" s="2" t="s">
        <v>34</v>
      </c>
      <c r="J470" s="5">
        <v>24</v>
      </c>
      <c r="K470" s="6">
        <v>3674</v>
      </c>
      <c r="L470" s="6">
        <v>8433</v>
      </c>
      <c r="M470" s="6">
        <v>88176</v>
      </c>
      <c r="N470" s="6">
        <v>202392</v>
      </c>
      <c r="O470" s="11">
        <f t="shared" si="7"/>
        <v>114216</v>
      </c>
    </row>
    <row r="471" spans="1:15" ht="15.6" thickTop="1" thickBot="1" x14ac:dyDescent="0.35">
      <c r="A471" s="3">
        <v>44038</v>
      </c>
      <c r="B471" s="2" t="s">
        <v>4</v>
      </c>
      <c r="C471" s="2" t="s">
        <v>14</v>
      </c>
      <c r="D471" s="2" t="s">
        <v>27</v>
      </c>
      <c r="E471" s="2">
        <v>2020</v>
      </c>
      <c r="F471" s="2" t="s">
        <v>37</v>
      </c>
      <c r="G471" s="4">
        <v>44038</v>
      </c>
      <c r="H471" s="2" t="s">
        <v>526</v>
      </c>
      <c r="I471" s="2" t="s">
        <v>34</v>
      </c>
      <c r="J471" s="5">
        <v>35</v>
      </c>
      <c r="K471" s="6">
        <v>2095</v>
      </c>
      <c r="L471" s="6">
        <v>4523</v>
      </c>
      <c r="M471" s="6">
        <v>73325</v>
      </c>
      <c r="N471" s="6">
        <v>158305</v>
      </c>
      <c r="O471" s="11">
        <f t="shared" si="7"/>
        <v>84980</v>
      </c>
    </row>
    <row r="472" spans="1:15" ht="15.6" thickTop="1" thickBot="1" x14ac:dyDescent="0.35">
      <c r="A472" s="3">
        <v>44171</v>
      </c>
      <c r="B472" s="2" t="s">
        <v>5</v>
      </c>
      <c r="C472" s="2" t="s">
        <v>19</v>
      </c>
      <c r="D472" s="2" t="s">
        <v>24</v>
      </c>
      <c r="E472" s="2">
        <v>2020</v>
      </c>
      <c r="F472" s="2" t="s">
        <v>38</v>
      </c>
      <c r="G472" s="4">
        <v>44171</v>
      </c>
      <c r="H472" s="2" t="s">
        <v>527</v>
      </c>
      <c r="I472" s="2" t="s">
        <v>34</v>
      </c>
      <c r="J472" s="5">
        <v>28</v>
      </c>
      <c r="K472" s="6">
        <v>6890</v>
      </c>
      <c r="L472" s="6">
        <v>10343</v>
      </c>
      <c r="M472" s="6">
        <v>192920</v>
      </c>
      <c r="N472" s="6">
        <v>289604</v>
      </c>
      <c r="O472" s="11">
        <f t="shared" si="7"/>
        <v>96684</v>
      </c>
    </row>
    <row r="473" spans="1:15" ht="15.6" thickTop="1" thickBot="1" x14ac:dyDescent="0.35">
      <c r="A473" s="3">
        <v>42782</v>
      </c>
      <c r="B473" s="2" t="s">
        <v>3</v>
      </c>
      <c r="C473" s="2" t="s">
        <v>9</v>
      </c>
      <c r="D473" s="2" t="s">
        <v>24</v>
      </c>
      <c r="E473" s="2">
        <v>2017</v>
      </c>
      <c r="F473" s="2" t="s">
        <v>33</v>
      </c>
      <c r="G473" s="4">
        <v>42782</v>
      </c>
      <c r="H473" s="2" t="s">
        <v>528</v>
      </c>
      <c r="I473" s="2" t="s">
        <v>35</v>
      </c>
      <c r="J473" s="5">
        <v>87</v>
      </c>
      <c r="K473" s="6">
        <v>8534</v>
      </c>
      <c r="L473" s="6">
        <v>13224</v>
      </c>
      <c r="M473" s="6">
        <v>742458</v>
      </c>
      <c r="N473" s="6">
        <v>1150488</v>
      </c>
      <c r="O473" s="11">
        <f t="shared" si="7"/>
        <v>408030</v>
      </c>
    </row>
    <row r="474" spans="1:15" ht="15.6" thickTop="1" thickBot="1" x14ac:dyDescent="0.35">
      <c r="A474" s="3">
        <v>43749</v>
      </c>
      <c r="B474" s="2" t="s">
        <v>3</v>
      </c>
      <c r="C474" s="2" t="s">
        <v>8</v>
      </c>
      <c r="D474" s="2" t="s">
        <v>24</v>
      </c>
      <c r="E474" s="2">
        <v>2019</v>
      </c>
      <c r="F474" s="2" t="s">
        <v>38</v>
      </c>
      <c r="G474" s="4">
        <v>43749</v>
      </c>
      <c r="H474" s="2" t="s">
        <v>529</v>
      </c>
      <c r="I474" s="2" t="s">
        <v>34</v>
      </c>
      <c r="J474" s="5">
        <v>46</v>
      </c>
      <c r="K474" s="6">
        <v>7823</v>
      </c>
      <c r="L474" s="6">
        <v>9587</v>
      </c>
      <c r="M474" s="6">
        <v>359858</v>
      </c>
      <c r="N474" s="6">
        <v>441002</v>
      </c>
      <c r="O474" s="11">
        <f t="shared" si="7"/>
        <v>81144</v>
      </c>
    </row>
    <row r="475" spans="1:15" ht="15.6" thickTop="1" thickBot="1" x14ac:dyDescent="0.35">
      <c r="A475" s="3">
        <v>43145</v>
      </c>
      <c r="B475" s="2" t="s">
        <v>6</v>
      </c>
      <c r="C475" s="2" t="s">
        <v>21</v>
      </c>
      <c r="D475" s="2" t="s">
        <v>25</v>
      </c>
      <c r="E475" s="2">
        <v>2018</v>
      </c>
      <c r="F475" s="2" t="s">
        <v>33</v>
      </c>
      <c r="G475" s="4">
        <v>43145</v>
      </c>
      <c r="H475" s="2" t="s">
        <v>530</v>
      </c>
      <c r="I475" s="2" t="s">
        <v>34</v>
      </c>
      <c r="J475" s="5">
        <v>98</v>
      </c>
      <c r="K475" s="6">
        <v>7923</v>
      </c>
      <c r="L475" s="6">
        <v>11957</v>
      </c>
      <c r="M475" s="6">
        <v>776454</v>
      </c>
      <c r="N475" s="6">
        <v>1171786</v>
      </c>
      <c r="O475" s="11">
        <f t="shared" si="7"/>
        <v>395332</v>
      </c>
    </row>
    <row r="476" spans="1:15" ht="15.6" thickTop="1" thickBot="1" x14ac:dyDescent="0.35">
      <c r="A476" s="3">
        <v>43067</v>
      </c>
      <c r="B476" s="2" t="s">
        <v>6</v>
      </c>
      <c r="C476" s="2" t="s">
        <v>23</v>
      </c>
      <c r="D476" s="2" t="s">
        <v>26</v>
      </c>
      <c r="E476" s="2">
        <v>2017</v>
      </c>
      <c r="F476" s="2" t="s">
        <v>38</v>
      </c>
      <c r="G476" s="4">
        <v>43067</v>
      </c>
      <c r="H476" s="2" t="s">
        <v>531</v>
      </c>
      <c r="I476" s="2" t="s">
        <v>34</v>
      </c>
      <c r="J476" s="5">
        <v>18</v>
      </c>
      <c r="K476" s="6">
        <v>4322</v>
      </c>
      <c r="L476" s="6">
        <v>6036</v>
      </c>
      <c r="M476" s="6">
        <v>77796</v>
      </c>
      <c r="N476" s="6">
        <v>108648</v>
      </c>
      <c r="O476" s="11">
        <f t="shared" si="7"/>
        <v>30852</v>
      </c>
    </row>
    <row r="477" spans="1:15" ht="15.6" thickTop="1" thickBot="1" x14ac:dyDescent="0.35">
      <c r="A477" s="3">
        <v>43573</v>
      </c>
      <c r="B477" s="2" t="s">
        <v>4</v>
      </c>
      <c r="C477" s="2" t="s">
        <v>13</v>
      </c>
      <c r="D477" s="2" t="s">
        <v>26</v>
      </c>
      <c r="E477" s="2">
        <v>2019</v>
      </c>
      <c r="F477" s="2" t="s">
        <v>36</v>
      </c>
      <c r="G477" s="4">
        <v>43573</v>
      </c>
      <c r="H477" s="2" t="s">
        <v>532</v>
      </c>
      <c r="I477" s="2" t="s">
        <v>35</v>
      </c>
      <c r="J477" s="5">
        <v>75</v>
      </c>
      <c r="K477" s="6">
        <v>2998</v>
      </c>
      <c r="L477" s="6">
        <v>9311</v>
      </c>
      <c r="M477" s="6">
        <v>224850</v>
      </c>
      <c r="N477" s="6">
        <v>698325</v>
      </c>
      <c r="O477" s="11">
        <f t="shared" si="7"/>
        <v>473475</v>
      </c>
    </row>
    <row r="478" spans="1:15" ht="15.6" thickTop="1" thickBot="1" x14ac:dyDescent="0.35">
      <c r="A478" s="3">
        <v>43682</v>
      </c>
      <c r="B478" s="2" t="s">
        <v>3</v>
      </c>
      <c r="C478" s="2" t="s">
        <v>9</v>
      </c>
      <c r="D478" s="2" t="s">
        <v>25</v>
      </c>
      <c r="E478" s="2">
        <v>2019</v>
      </c>
      <c r="F478" s="2" t="s">
        <v>37</v>
      </c>
      <c r="G478" s="4">
        <v>43682</v>
      </c>
      <c r="H478" s="2" t="s">
        <v>72</v>
      </c>
      <c r="I478" s="2" t="s">
        <v>35</v>
      </c>
      <c r="J478" s="5">
        <v>84</v>
      </c>
      <c r="K478" s="6">
        <v>2650</v>
      </c>
      <c r="L478" s="6">
        <v>6166</v>
      </c>
      <c r="M478" s="6">
        <v>222600</v>
      </c>
      <c r="N478" s="6">
        <v>517944</v>
      </c>
      <c r="O478" s="11">
        <f t="shared" si="7"/>
        <v>295344</v>
      </c>
    </row>
    <row r="479" spans="1:15" ht="15.6" thickTop="1" thickBot="1" x14ac:dyDescent="0.35">
      <c r="A479" s="3">
        <v>42767</v>
      </c>
      <c r="B479" s="2" t="s">
        <v>5</v>
      </c>
      <c r="C479" s="2" t="s">
        <v>19</v>
      </c>
      <c r="D479" s="2" t="s">
        <v>25</v>
      </c>
      <c r="E479" s="2">
        <v>2017</v>
      </c>
      <c r="F479" s="2" t="s">
        <v>33</v>
      </c>
      <c r="G479" s="4">
        <v>42767</v>
      </c>
      <c r="H479" s="2" t="s">
        <v>533</v>
      </c>
      <c r="I479" s="2" t="s">
        <v>34</v>
      </c>
      <c r="J479" s="5">
        <v>21</v>
      </c>
      <c r="K479" s="6">
        <v>3617</v>
      </c>
      <c r="L479" s="6">
        <v>8195</v>
      </c>
      <c r="M479" s="6">
        <v>75957</v>
      </c>
      <c r="N479" s="6">
        <v>172095</v>
      </c>
      <c r="O479" s="11">
        <f t="shared" si="7"/>
        <v>96138</v>
      </c>
    </row>
    <row r="480" spans="1:15" ht="15.6" thickTop="1" thickBot="1" x14ac:dyDescent="0.35">
      <c r="A480" s="3">
        <v>42743</v>
      </c>
      <c r="B480" s="2" t="s">
        <v>5</v>
      </c>
      <c r="C480" s="2" t="s">
        <v>19</v>
      </c>
      <c r="D480" s="2" t="s">
        <v>27</v>
      </c>
      <c r="E480" s="2">
        <v>2017</v>
      </c>
      <c r="F480" s="2" t="s">
        <v>33</v>
      </c>
      <c r="G480" s="4">
        <v>42743</v>
      </c>
      <c r="H480" s="2" t="s">
        <v>534</v>
      </c>
      <c r="I480" s="2" t="s">
        <v>34</v>
      </c>
      <c r="J480" s="5">
        <v>33</v>
      </c>
      <c r="K480" s="6">
        <v>2137</v>
      </c>
      <c r="L480" s="6">
        <v>7512</v>
      </c>
      <c r="M480" s="6">
        <v>70521</v>
      </c>
      <c r="N480" s="6">
        <v>247896</v>
      </c>
      <c r="O480" s="11">
        <f t="shared" si="7"/>
        <v>177375</v>
      </c>
    </row>
    <row r="481" spans="1:15" ht="15.6" thickTop="1" thickBot="1" x14ac:dyDescent="0.35">
      <c r="A481" s="3">
        <v>42791</v>
      </c>
      <c r="B481" s="2" t="s">
        <v>5</v>
      </c>
      <c r="C481" s="2" t="s">
        <v>19</v>
      </c>
      <c r="D481" s="2" t="s">
        <v>27</v>
      </c>
      <c r="E481" s="2">
        <v>2017</v>
      </c>
      <c r="F481" s="2" t="s">
        <v>33</v>
      </c>
      <c r="G481" s="4">
        <v>42791</v>
      </c>
      <c r="H481" s="2" t="s">
        <v>535</v>
      </c>
      <c r="I481" s="2" t="s">
        <v>35</v>
      </c>
      <c r="J481" s="5">
        <v>95</v>
      </c>
      <c r="K481" s="6">
        <v>3191</v>
      </c>
      <c r="L481" s="6">
        <v>5207</v>
      </c>
      <c r="M481" s="6">
        <v>303145</v>
      </c>
      <c r="N481" s="6">
        <v>494665</v>
      </c>
      <c r="O481" s="11">
        <f t="shared" si="7"/>
        <v>191520</v>
      </c>
    </row>
    <row r="482" spans="1:15" ht="15.6" thickTop="1" thickBot="1" x14ac:dyDescent="0.35">
      <c r="A482" s="3">
        <v>43308</v>
      </c>
      <c r="B482" s="2" t="s">
        <v>3</v>
      </c>
      <c r="C482" s="2" t="s">
        <v>7</v>
      </c>
      <c r="D482" s="2" t="s">
        <v>26</v>
      </c>
      <c r="E482" s="2">
        <v>2018</v>
      </c>
      <c r="F482" s="2" t="s">
        <v>37</v>
      </c>
      <c r="G482" s="4">
        <v>43308</v>
      </c>
      <c r="H482" s="2" t="s">
        <v>536</v>
      </c>
      <c r="I482" s="2" t="s">
        <v>35</v>
      </c>
      <c r="J482" s="5">
        <v>93</v>
      </c>
      <c r="K482" s="6">
        <v>5414</v>
      </c>
      <c r="L482" s="6">
        <v>7674</v>
      </c>
      <c r="M482" s="6">
        <v>503502</v>
      </c>
      <c r="N482" s="6">
        <v>713682</v>
      </c>
      <c r="O482" s="11">
        <f t="shared" si="7"/>
        <v>210180</v>
      </c>
    </row>
    <row r="483" spans="1:15" ht="15.6" thickTop="1" thickBot="1" x14ac:dyDescent="0.35">
      <c r="A483" s="3">
        <v>43382</v>
      </c>
      <c r="B483" s="2" t="s">
        <v>5</v>
      </c>
      <c r="C483" s="2" t="s">
        <v>18</v>
      </c>
      <c r="D483" s="2" t="s">
        <v>24</v>
      </c>
      <c r="E483" s="2">
        <v>2018</v>
      </c>
      <c r="F483" s="2" t="s">
        <v>38</v>
      </c>
      <c r="G483" s="4">
        <v>43382</v>
      </c>
      <c r="H483" s="2" t="s">
        <v>537</v>
      </c>
      <c r="I483" s="2" t="s">
        <v>35</v>
      </c>
      <c r="J483" s="5">
        <v>90</v>
      </c>
      <c r="K483" s="6">
        <v>4273</v>
      </c>
      <c r="L483" s="6">
        <v>10788</v>
      </c>
      <c r="M483" s="6">
        <v>384570</v>
      </c>
      <c r="N483" s="6">
        <v>970920</v>
      </c>
      <c r="O483" s="11">
        <f t="shared" si="7"/>
        <v>586350</v>
      </c>
    </row>
    <row r="484" spans="1:15" ht="15.6" thickTop="1" thickBot="1" x14ac:dyDescent="0.35">
      <c r="A484" s="3">
        <v>43042</v>
      </c>
      <c r="B484" s="2" t="s">
        <v>4</v>
      </c>
      <c r="C484" s="2" t="s">
        <v>14</v>
      </c>
      <c r="D484" s="2" t="s">
        <v>24</v>
      </c>
      <c r="E484" s="2">
        <v>2017</v>
      </c>
      <c r="F484" s="2" t="s">
        <v>38</v>
      </c>
      <c r="G484" s="4">
        <v>43042</v>
      </c>
      <c r="H484" s="2" t="s">
        <v>538</v>
      </c>
      <c r="I484" s="2" t="s">
        <v>35</v>
      </c>
      <c r="J484" s="5">
        <v>79</v>
      </c>
      <c r="K484" s="6">
        <v>2314</v>
      </c>
      <c r="L484" s="6">
        <v>3784</v>
      </c>
      <c r="M484" s="6">
        <v>182806</v>
      </c>
      <c r="N484" s="6">
        <v>298936</v>
      </c>
      <c r="O484" s="11">
        <f t="shared" si="7"/>
        <v>116130</v>
      </c>
    </row>
    <row r="485" spans="1:15" ht="15.6" thickTop="1" thickBot="1" x14ac:dyDescent="0.35">
      <c r="A485" s="3">
        <v>43806</v>
      </c>
      <c r="B485" s="2" t="s">
        <v>3</v>
      </c>
      <c r="C485" s="2" t="s">
        <v>9</v>
      </c>
      <c r="D485" s="2" t="s">
        <v>24</v>
      </c>
      <c r="E485" s="2">
        <v>2019</v>
      </c>
      <c r="F485" s="2" t="s">
        <v>38</v>
      </c>
      <c r="G485" s="4">
        <v>43806</v>
      </c>
      <c r="H485" s="2" t="s">
        <v>539</v>
      </c>
      <c r="I485" s="2" t="s">
        <v>35</v>
      </c>
      <c r="J485" s="5">
        <v>50</v>
      </c>
      <c r="K485" s="6">
        <v>5258</v>
      </c>
      <c r="L485" s="6">
        <v>9977</v>
      </c>
      <c r="M485" s="6">
        <v>262900</v>
      </c>
      <c r="N485" s="6">
        <v>498850</v>
      </c>
      <c r="O485" s="11">
        <f t="shared" si="7"/>
        <v>235950</v>
      </c>
    </row>
    <row r="486" spans="1:15" ht="15.6" thickTop="1" thickBot="1" x14ac:dyDescent="0.35">
      <c r="A486" s="3">
        <v>42803</v>
      </c>
      <c r="B486" s="2" t="s">
        <v>5</v>
      </c>
      <c r="C486" s="2" t="s">
        <v>19</v>
      </c>
      <c r="D486" s="2" t="s">
        <v>26</v>
      </c>
      <c r="E486" s="2">
        <v>2017</v>
      </c>
      <c r="F486" s="2" t="s">
        <v>33</v>
      </c>
      <c r="G486" s="4">
        <v>42803</v>
      </c>
      <c r="H486" s="2" t="s">
        <v>540</v>
      </c>
      <c r="I486" s="2" t="s">
        <v>35</v>
      </c>
      <c r="J486" s="5">
        <v>49</v>
      </c>
      <c r="K486" s="6">
        <v>8507</v>
      </c>
      <c r="L486" s="6">
        <v>13929</v>
      </c>
      <c r="M486" s="6">
        <v>416843</v>
      </c>
      <c r="N486" s="6">
        <v>682521</v>
      </c>
      <c r="O486" s="11">
        <f t="shared" si="7"/>
        <v>265678</v>
      </c>
    </row>
    <row r="487" spans="1:15" ht="15.6" thickTop="1" thickBot="1" x14ac:dyDescent="0.35">
      <c r="A487" s="3">
        <v>43401</v>
      </c>
      <c r="B487" s="2" t="s">
        <v>5</v>
      </c>
      <c r="C487" s="2" t="s">
        <v>17</v>
      </c>
      <c r="D487" s="2" t="s">
        <v>26</v>
      </c>
      <c r="E487" s="2">
        <v>2018</v>
      </c>
      <c r="F487" s="2" t="s">
        <v>38</v>
      </c>
      <c r="G487" s="4">
        <v>43401</v>
      </c>
      <c r="H487" s="2" t="s">
        <v>541</v>
      </c>
      <c r="I487" s="2" t="s">
        <v>35</v>
      </c>
      <c r="J487" s="5">
        <v>55</v>
      </c>
      <c r="K487" s="6">
        <v>7525</v>
      </c>
      <c r="L487" s="6">
        <v>14000</v>
      </c>
      <c r="M487" s="6">
        <v>413875</v>
      </c>
      <c r="N487" s="6">
        <v>770000</v>
      </c>
      <c r="O487" s="11">
        <f t="shared" si="7"/>
        <v>356125</v>
      </c>
    </row>
    <row r="488" spans="1:15" ht="15.6" thickTop="1" thickBot="1" x14ac:dyDescent="0.35">
      <c r="A488" s="3">
        <v>43949</v>
      </c>
      <c r="B488" s="2" t="s">
        <v>3</v>
      </c>
      <c r="C488" s="2" t="s">
        <v>8</v>
      </c>
      <c r="D488" s="2" t="s">
        <v>26</v>
      </c>
      <c r="E488" s="2">
        <v>2020</v>
      </c>
      <c r="F488" s="2" t="s">
        <v>36</v>
      </c>
      <c r="G488" s="4">
        <v>43949</v>
      </c>
      <c r="H488" s="2" t="s">
        <v>542</v>
      </c>
      <c r="I488" s="2" t="s">
        <v>34</v>
      </c>
      <c r="J488" s="5">
        <v>54</v>
      </c>
      <c r="K488" s="6">
        <v>4421</v>
      </c>
      <c r="L488" s="6">
        <v>8721</v>
      </c>
      <c r="M488" s="6">
        <v>238734</v>
      </c>
      <c r="N488" s="6">
        <v>470934</v>
      </c>
      <c r="O488" s="11">
        <f t="shared" si="7"/>
        <v>232200</v>
      </c>
    </row>
    <row r="489" spans="1:15" ht="15.6" thickTop="1" thickBot="1" x14ac:dyDescent="0.35">
      <c r="A489" s="3">
        <v>43881</v>
      </c>
      <c r="B489" s="2" t="s">
        <v>4</v>
      </c>
      <c r="C489" s="2" t="s">
        <v>13</v>
      </c>
      <c r="D489" s="2" t="s">
        <v>24</v>
      </c>
      <c r="E489" s="2">
        <v>2020</v>
      </c>
      <c r="F489" s="2" t="s">
        <v>33</v>
      </c>
      <c r="G489" s="4">
        <v>43881</v>
      </c>
      <c r="H489" s="2" t="s">
        <v>543</v>
      </c>
      <c r="I489" s="2" t="s">
        <v>35</v>
      </c>
      <c r="J489" s="5">
        <v>57</v>
      </c>
      <c r="K489" s="6">
        <v>3527</v>
      </c>
      <c r="L489" s="6">
        <v>8473</v>
      </c>
      <c r="M489" s="6">
        <v>201039</v>
      </c>
      <c r="N489" s="6">
        <v>482961</v>
      </c>
      <c r="O489" s="11">
        <f t="shared" si="7"/>
        <v>281922</v>
      </c>
    </row>
    <row r="490" spans="1:15" ht="15.6" thickTop="1" thickBot="1" x14ac:dyDescent="0.35">
      <c r="A490" s="3">
        <v>43022</v>
      </c>
      <c r="B490" s="2" t="s">
        <v>5</v>
      </c>
      <c r="C490" s="2" t="s">
        <v>18</v>
      </c>
      <c r="D490" s="2" t="s">
        <v>25</v>
      </c>
      <c r="E490" s="2">
        <v>2017</v>
      </c>
      <c r="F490" s="2" t="s">
        <v>38</v>
      </c>
      <c r="G490" s="4">
        <v>43022</v>
      </c>
      <c r="H490" s="2" t="s">
        <v>544</v>
      </c>
      <c r="I490" s="2" t="s">
        <v>35</v>
      </c>
      <c r="J490" s="5">
        <v>11</v>
      </c>
      <c r="K490" s="6">
        <v>8100</v>
      </c>
      <c r="L490" s="6">
        <v>12054</v>
      </c>
      <c r="M490" s="6">
        <v>89100</v>
      </c>
      <c r="N490" s="6">
        <v>132594</v>
      </c>
      <c r="O490" s="11">
        <f t="shared" si="7"/>
        <v>43494</v>
      </c>
    </row>
    <row r="491" spans="1:15" ht="15.6" thickTop="1" thickBot="1" x14ac:dyDescent="0.35">
      <c r="A491" s="3">
        <v>43314</v>
      </c>
      <c r="B491" s="2" t="s">
        <v>5</v>
      </c>
      <c r="C491" s="2" t="s">
        <v>18</v>
      </c>
      <c r="D491" s="2" t="s">
        <v>26</v>
      </c>
      <c r="E491" s="2">
        <v>2018</v>
      </c>
      <c r="F491" s="2" t="s">
        <v>37</v>
      </c>
      <c r="G491" s="4">
        <v>43314</v>
      </c>
      <c r="H491" s="2" t="s">
        <v>545</v>
      </c>
      <c r="I491" s="2" t="s">
        <v>34</v>
      </c>
      <c r="J491" s="5">
        <v>16</v>
      </c>
      <c r="K491" s="6">
        <v>7295</v>
      </c>
      <c r="L491" s="6">
        <v>9461</v>
      </c>
      <c r="M491" s="6">
        <v>116720</v>
      </c>
      <c r="N491" s="6">
        <v>151376</v>
      </c>
      <c r="O491" s="11">
        <f t="shared" si="7"/>
        <v>34656</v>
      </c>
    </row>
    <row r="492" spans="1:15" ht="15.6" thickTop="1" thickBot="1" x14ac:dyDescent="0.35">
      <c r="A492" s="3">
        <v>43328</v>
      </c>
      <c r="B492" s="2" t="s">
        <v>6</v>
      </c>
      <c r="C492" s="2" t="s">
        <v>20</v>
      </c>
      <c r="D492" s="2" t="s">
        <v>25</v>
      </c>
      <c r="E492" s="2">
        <v>2018</v>
      </c>
      <c r="F492" s="2" t="s">
        <v>37</v>
      </c>
      <c r="G492" s="4">
        <v>43328</v>
      </c>
      <c r="H492" s="2" t="s">
        <v>546</v>
      </c>
      <c r="I492" s="2" t="s">
        <v>35</v>
      </c>
      <c r="J492" s="5">
        <v>83</v>
      </c>
      <c r="K492" s="6">
        <v>6114</v>
      </c>
      <c r="L492" s="6">
        <v>7203</v>
      </c>
      <c r="M492" s="6">
        <v>507462</v>
      </c>
      <c r="N492" s="6">
        <v>597849</v>
      </c>
      <c r="O492" s="11">
        <f t="shared" si="7"/>
        <v>90387</v>
      </c>
    </row>
    <row r="493" spans="1:15" ht="15.6" thickTop="1" thickBot="1" x14ac:dyDescent="0.35">
      <c r="A493" s="3">
        <v>43718</v>
      </c>
      <c r="B493" s="2" t="s">
        <v>4</v>
      </c>
      <c r="C493" s="2" t="s">
        <v>14</v>
      </c>
      <c r="D493" s="2" t="s">
        <v>27</v>
      </c>
      <c r="E493" s="2">
        <v>2019</v>
      </c>
      <c r="F493" s="2" t="s">
        <v>37</v>
      </c>
      <c r="G493" s="4">
        <v>43718</v>
      </c>
      <c r="H493" s="2" t="s">
        <v>547</v>
      </c>
      <c r="I493" s="2" t="s">
        <v>35</v>
      </c>
      <c r="J493" s="5">
        <v>68</v>
      </c>
      <c r="K493" s="6">
        <v>8828</v>
      </c>
      <c r="L493" s="6">
        <v>10309</v>
      </c>
      <c r="M493" s="6">
        <v>600304</v>
      </c>
      <c r="N493" s="6">
        <v>701012</v>
      </c>
      <c r="O493" s="11">
        <f t="shared" si="7"/>
        <v>100708</v>
      </c>
    </row>
    <row r="494" spans="1:15" ht="15.6" thickTop="1" thickBot="1" x14ac:dyDescent="0.35">
      <c r="A494" s="3">
        <v>43212</v>
      </c>
      <c r="B494" s="2" t="s">
        <v>5</v>
      </c>
      <c r="C494" s="2" t="s">
        <v>16</v>
      </c>
      <c r="D494" s="2" t="s">
        <v>27</v>
      </c>
      <c r="E494" s="2">
        <v>2018</v>
      </c>
      <c r="F494" s="2" t="s">
        <v>36</v>
      </c>
      <c r="G494" s="4">
        <v>43212</v>
      </c>
      <c r="H494" s="2" t="s">
        <v>548</v>
      </c>
      <c r="I494" s="2" t="s">
        <v>34</v>
      </c>
      <c r="J494" s="5">
        <v>33</v>
      </c>
      <c r="K494" s="6">
        <v>7823</v>
      </c>
      <c r="L494" s="6">
        <v>10411</v>
      </c>
      <c r="M494" s="6">
        <v>258159</v>
      </c>
      <c r="N494" s="6">
        <v>343563</v>
      </c>
      <c r="O494" s="11">
        <f t="shared" si="7"/>
        <v>85404</v>
      </c>
    </row>
    <row r="495" spans="1:15" ht="15.6" thickTop="1" thickBot="1" x14ac:dyDescent="0.35">
      <c r="A495" s="3">
        <v>43997</v>
      </c>
      <c r="B495" s="2" t="s">
        <v>3</v>
      </c>
      <c r="C495" s="2" t="s">
        <v>8</v>
      </c>
      <c r="D495" s="2" t="s">
        <v>26</v>
      </c>
      <c r="E495" s="2">
        <v>2020</v>
      </c>
      <c r="F495" s="2" t="s">
        <v>36</v>
      </c>
      <c r="G495" s="4">
        <v>43997</v>
      </c>
      <c r="H495" s="2" t="s">
        <v>549</v>
      </c>
      <c r="I495" s="2" t="s">
        <v>35</v>
      </c>
      <c r="J495" s="5">
        <v>25</v>
      </c>
      <c r="K495" s="6">
        <v>4514</v>
      </c>
      <c r="L495" s="6">
        <v>7100</v>
      </c>
      <c r="M495" s="6">
        <v>112850</v>
      </c>
      <c r="N495" s="6">
        <v>177500</v>
      </c>
      <c r="O495" s="11">
        <f t="shared" si="7"/>
        <v>64650</v>
      </c>
    </row>
    <row r="496" spans="1:15" ht="15.6" thickTop="1" thickBot="1" x14ac:dyDescent="0.35">
      <c r="A496" s="3">
        <v>43442</v>
      </c>
      <c r="B496" s="2" t="s">
        <v>5</v>
      </c>
      <c r="C496" s="2" t="s">
        <v>18</v>
      </c>
      <c r="D496" s="2" t="s">
        <v>26</v>
      </c>
      <c r="E496" s="2">
        <v>2018</v>
      </c>
      <c r="F496" s="2" t="s">
        <v>38</v>
      </c>
      <c r="G496" s="4">
        <v>43442</v>
      </c>
      <c r="H496" s="2" t="s">
        <v>550</v>
      </c>
      <c r="I496" s="2" t="s">
        <v>34</v>
      </c>
      <c r="J496" s="5">
        <v>27</v>
      </c>
      <c r="K496" s="6">
        <v>6001</v>
      </c>
      <c r="L496" s="6">
        <v>10307</v>
      </c>
      <c r="M496" s="6">
        <v>162027</v>
      </c>
      <c r="N496" s="6">
        <v>278289</v>
      </c>
      <c r="O496" s="11">
        <f t="shared" si="7"/>
        <v>116262</v>
      </c>
    </row>
    <row r="497" spans="1:15" ht="15.6" thickTop="1" thickBot="1" x14ac:dyDescent="0.35">
      <c r="A497" s="3">
        <v>43993</v>
      </c>
      <c r="B497" s="2" t="s">
        <v>3</v>
      </c>
      <c r="C497" s="2" t="s">
        <v>8</v>
      </c>
      <c r="D497" s="2" t="s">
        <v>25</v>
      </c>
      <c r="E497" s="2">
        <v>2020</v>
      </c>
      <c r="F497" s="2" t="s">
        <v>36</v>
      </c>
      <c r="G497" s="4">
        <v>43993</v>
      </c>
      <c r="H497" s="2" t="s">
        <v>551</v>
      </c>
      <c r="I497" s="2" t="s">
        <v>35</v>
      </c>
      <c r="J497" s="5">
        <v>74</v>
      </c>
      <c r="K497" s="6">
        <v>5465</v>
      </c>
      <c r="L497" s="6">
        <v>7664</v>
      </c>
      <c r="M497" s="6">
        <v>404410</v>
      </c>
      <c r="N497" s="6">
        <v>567136</v>
      </c>
      <c r="O497" s="11">
        <f t="shared" si="7"/>
        <v>162726</v>
      </c>
    </row>
    <row r="498" spans="1:15" ht="15.6" thickTop="1" thickBot="1" x14ac:dyDescent="0.35">
      <c r="A498" s="3">
        <v>43409</v>
      </c>
      <c r="B498" s="2" t="s">
        <v>3</v>
      </c>
      <c r="C498" s="2" t="s">
        <v>8</v>
      </c>
      <c r="D498" s="2" t="s">
        <v>27</v>
      </c>
      <c r="E498" s="2">
        <v>2018</v>
      </c>
      <c r="F498" s="2" t="s">
        <v>38</v>
      </c>
      <c r="G498" s="4">
        <v>43409</v>
      </c>
      <c r="H498" s="2" t="s">
        <v>552</v>
      </c>
      <c r="I498" s="2" t="s">
        <v>35</v>
      </c>
      <c r="J498" s="5">
        <v>28</v>
      </c>
      <c r="K498" s="6">
        <v>6946</v>
      </c>
      <c r="L498" s="6">
        <v>13885</v>
      </c>
      <c r="M498" s="6">
        <v>194488</v>
      </c>
      <c r="N498" s="6">
        <v>388780</v>
      </c>
      <c r="O498" s="11">
        <f t="shared" si="7"/>
        <v>194292</v>
      </c>
    </row>
    <row r="499" spans="1:15" ht="15.6" thickTop="1" thickBot="1" x14ac:dyDescent="0.35">
      <c r="A499" s="3">
        <v>44078</v>
      </c>
      <c r="B499" s="2" t="s">
        <v>6</v>
      </c>
      <c r="C499" s="2" t="s">
        <v>22</v>
      </c>
      <c r="D499" s="2" t="s">
        <v>26</v>
      </c>
      <c r="E499" s="2">
        <v>2020</v>
      </c>
      <c r="F499" s="2" t="s">
        <v>37</v>
      </c>
      <c r="G499" s="4">
        <v>44078</v>
      </c>
      <c r="H499" s="2" t="s">
        <v>553</v>
      </c>
      <c r="I499" s="2" t="s">
        <v>35</v>
      </c>
      <c r="J499" s="5">
        <v>13</v>
      </c>
      <c r="K499" s="6">
        <v>5291</v>
      </c>
      <c r="L499" s="6">
        <v>7218</v>
      </c>
      <c r="M499" s="6">
        <v>68783</v>
      </c>
      <c r="N499" s="6">
        <v>93834</v>
      </c>
      <c r="O499" s="11">
        <f t="shared" si="7"/>
        <v>25051</v>
      </c>
    </row>
    <row r="500" spans="1:15" ht="15.6" thickTop="1" thickBot="1" x14ac:dyDescent="0.35">
      <c r="A500" s="3">
        <v>43336</v>
      </c>
      <c r="B500" s="2" t="s">
        <v>4</v>
      </c>
      <c r="C500" s="2" t="s">
        <v>12</v>
      </c>
      <c r="D500" s="2" t="s">
        <v>26</v>
      </c>
      <c r="E500" s="2">
        <v>2018</v>
      </c>
      <c r="F500" s="2" t="s">
        <v>37</v>
      </c>
      <c r="G500" s="4">
        <v>43336</v>
      </c>
      <c r="H500" s="2" t="s">
        <v>554</v>
      </c>
      <c r="I500" s="2" t="s">
        <v>35</v>
      </c>
      <c r="J500" s="5">
        <v>69</v>
      </c>
      <c r="K500" s="6">
        <v>4166</v>
      </c>
      <c r="L500" s="6">
        <v>6609</v>
      </c>
      <c r="M500" s="6">
        <v>287454</v>
      </c>
      <c r="N500" s="6">
        <v>456021</v>
      </c>
      <c r="O500" s="11">
        <f t="shared" si="7"/>
        <v>168567</v>
      </c>
    </row>
    <row r="501" spans="1:15" ht="15.6" thickTop="1" thickBot="1" x14ac:dyDescent="0.35">
      <c r="A501" s="3">
        <v>43664</v>
      </c>
      <c r="B501" s="2" t="s">
        <v>6</v>
      </c>
      <c r="C501" s="2" t="s">
        <v>20</v>
      </c>
      <c r="D501" s="2" t="s">
        <v>25</v>
      </c>
      <c r="E501" s="2">
        <v>2019</v>
      </c>
      <c r="F501" s="2" t="s">
        <v>37</v>
      </c>
      <c r="G501" s="4">
        <v>43664</v>
      </c>
      <c r="H501" s="2" t="s">
        <v>555</v>
      </c>
      <c r="I501" s="2" t="s">
        <v>35</v>
      </c>
      <c r="J501" s="5">
        <v>29</v>
      </c>
      <c r="K501" s="6">
        <v>5763</v>
      </c>
      <c r="L501" s="6">
        <v>7270</v>
      </c>
      <c r="M501" s="6">
        <v>167127</v>
      </c>
      <c r="N501" s="6">
        <v>210830</v>
      </c>
      <c r="O501" s="11">
        <f t="shared" si="7"/>
        <v>43703</v>
      </c>
    </row>
    <row r="502" spans="1:15" ht="15.6" thickTop="1" thickBot="1" x14ac:dyDescent="0.35">
      <c r="A502" s="3">
        <v>43983</v>
      </c>
      <c r="B502" s="2" t="s">
        <v>4</v>
      </c>
      <c r="C502" s="2" t="s">
        <v>15</v>
      </c>
      <c r="D502" s="2" t="s">
        <v>27</v>
      </c>
      <c r="E502" s="2">
        <v>2020</v>
      </c>
      <c r="F502" s="2" t="s">
        <v>36</v>
      </c>
      <c r="G502" s="4">
        <v>43983</v>
      </c>
      <c r="H502" s="2" t="s">
        <v>556</v>
      </c>
      <c r="I502" s="2" t="s">
        <v>34</v>
      </c>
      <c r="J502" s="5">
        <v>12</v>
      </c>
      <c r="K502" s="6">
        <v>7127</v>
      </c>
      <c r="L502" s="6">
        <v>11108</v>
      </c>
      <c r="M502" s="6">
        <v>85524</v>
      </c>
      <c r="N502" s="6">
        <v>133296</v>
      </c>
      <c r="O502" s="11">
        <f t="shared" si="7"/>
        <v>47772</v>
      </c>
    </row>
    <row r="503" spans="1:15" ht="15.6" thickTop="1" thickBot="1" x14ac:dyDescent="0.35">
      <c r="A503" s="3">
        <v>43940</v>
      </c>
      <c r="B503" s="2" t="s">
        <v>6</v>
      </c>
      <c r="C503" s="2" t="s">
        <v>20</v>
      </c>
      <c r="D503" s="2" t="s">
        <v>26</v>
      </c>
      <c r="E503" s="2">
        <v>2020</v>
      </c>
      <c r="F503" s="2" t="s">
        <v>36</v>
      </c>
      <c r="G503" s="4">
        <v>43940</v>
      </c>
      <c r="H503" s="2" t="s">
        <v>557</v>
      </c>
      <c r="I503" s="2" t="s">
        <v>34</v>
      </c>
      <c r="J503" s="5">
        <v>73</v>
      </c>
      <c r="K503" s="6">
        <v>3010</v>
      </c>
      <c r="L503" s="6">
        <v>9252</v>
      </c>
      <c r="M503" s="6">
        <v>219730</v>
      </c>
      <c r="N503" s="6">
        <v>675396</v>
      </c>
      <c r="O503" s="11">
        <f t="shared" si="7"/>
        <v>455666</v>
      </c>
    </row>
    <row r="504" spans="1:15" ht="15.6" thickTop="1" thickBot="1" x14ac:dyDescent="0.35">
      <c r="A504" s="3">
        <v>42802</v>
      </c>
      <c r="B504" s="2" t="s">
        <v>6</v>
      </c>
      <c r="C504" s="2" t="s">
        <v>22</v>
      </c>
      <c r="D504" s="2" t="s">
        <v>27</v>
      </c>
      <c r="E504" s="2">
        <v>2017</v>
      </c>
      <c r="F504" s="2" t="s">
        <v>33</v>
      </c>
      <c r="G504" s="4">
        <v>42802</v>
      </c>
      <c r="H504" s="2" t="s">
        <v>558</v>
      </c>
      <c r="I504" s="2" t="s">
        <v>35</v>
      </c>
      <c r="J504" s="5">
        <v>30</v>
      </c>
      <c r="K504" s="6">
        <v>6245</v>
      </c>
      <c r="L504" s="6">
        <v>11795</v>
      </c>
      <c r="M504" s="6">
        <v>187350</v>
      </c>
      <c r="N504" s="6">
        <v>353850</v>
      </c>
      <c r="O504" s="11">
        <f t="shared" si="7"/>
        <v>166500</v>
      </c>
    </row>
    <row r="505" spans="1:15" ht="15.6" thickTop="1" thickBot="1" x14ac:dyDescent="0.35">
      <c r="A505" s="3">
        <v>43690</v>
      </c>
      <c r="B505" s="2" t="s">
        <v>4</v>
      </c>
      <c r="C505" s="2" t="s">
        <v>14</v>
      </c>
      <c r="D505" s="2" t="s">
        <v>25</v>
      </c>
      <c r="E505" s="2">
        <v>2019</v>
      </c>
      <c r="F505" s="2" t="s">
        <v>37</v>
      </c>
      <c r="G505" s="4">
        <v>43690</v>
      </c>
      <c r="H505" s="2" t="s">
        <v>559</v>
      </c>
      <c r="I505" s="2" t="s">
        <v>35</v>
      </c>
      <c r="J505" s="5">
        <v>59</v>
      </c>
      <c r="K505" s="6">
        <v>3312</v>
      </c>
      <c r="L505" s="6">
        <v>5379</v>
      </c>
      <c r="M505" s="6">
        <v>195408</v>
      </c>
      <c r="N505" s="6">
        <v>317361</v>
      </c>
      <c r="O505" s="11">
        <f t="shared" si="7"/>
        <v>121953</v>
      </c>
    </row>
    <row r="506" spans="1:15" ht="15.6" thickTop="1" thickBot="1" x14ac:dyDescent="0.35">
      <c r="A506" s="3">
        <v>43409</v>
      </c>
      <c r="B506" s="2" t="s">
        <v>4</v>
      </c>
      <c r="C506" s="2" t="s">
        <v>13</v>
      </c>
      <c r="D506" s="2" t="s">
        <v>27</v>
      </c>
      <c r="E506" s="2">
        <v>2018</v>
      </c>
      <c r="F506" s="2" t="s">
        <v>38</v>
      </c>
      <c r="G506" s="4">
        <v>43409</v>
      </c>
      <c r="H506" s="2" t="s">
        <v>560</v>
      </c>
      <c r="I506" s="2" t="s">
        <v>34</v>
      </c>
      <c r="J506" s="5">
        <v>38</v>
      </c>
      <c r="K506" s="6">
        <v>2826</v>
      </c>
      <c r="L506" s="6">
        <v>5862</v>
      </c>
      <c r="M506" s="6">
        <v>107388</v>
      </c>
      <c r="N506" s="6">
        <v>222756</v>
      </c>
      <c r="O506" s="11">
        <f t="shared" si="7"/>
        <v>115368</v>
      </c>
    </row>
    <row r="507" spans="1:15" ht="15.6" thickTop="1" thickBot="1" x14ac:dyDescent="0.35">
      <c r="A507" s="3">
        <v>43937</v>
      </c>
      <c r="B507" s="2" t="s">
        <v>5</v>
      </c>
      <c r="C507" s="2" t="s">
        <v>17</v>
      </c>
      <c r="D507" s="2" t="s">
        <v>27</v>
      </c>
      <c r="E507" s="2">
        <v>2020</v>
      </c>
      <c r="F507" s="2" t="s">
        <v>36</v>
      </c>
      <c r="G507" s="4">
        <v>43937</v>
      </c>
      <c r="H507" s="2" t="s">
        <v>561</v>
      </c>
      <c r="I507" s="2" t="s">
        <v>34</v>
      </c>
      <c r="J507" s="5">
        <v>79</v>
      </c>
      <c r="K507" s="6">
        <v>5538</v>
      </c>
      <c r="L507" s="6">
        <v>9743</v>
      </c>
      <c r="M507" s="6">
        <v>437502</v>
      </c>
      <c r="N507" s="6">
        <v>769697</v>
      </c>
      <c r="O507" s="11">
        <f t="shared" si="7"/>
        <v>332195</v>
      </c>
    </row>
    <row r="508" spans="1:15" ht="15.6" thickTop="1" thickBot="1" x14ac:dyDescent="0.35">
      <c r="A508" s="3">
        <v>43144</v>
      </c>
      <c r="B508" s="2" t="s">
        <v>3</v>
      </c>
      <c r="C508" s="2" t="s">
        <v>7</v>
      </c>
      <c r="D508" s="2" t="s">
        <v>25</v>
      </c>
      <c r="E508" s="2">
        <v>2018</v>
      </c>
      <c r="F508" s="2" t="s">
        <v>33</v>
      </c>
      <c r="G508" s="4">
        <v>43144</v>
      </c>
      <c r="H508" s="2" t="s">
        <v>562</v>
      </c>
      <c r="I508" s="2" t="s">
        <v>35</v>
      </c>
      <c r="J508" s="5">
        <v>98</v>
      </c>
      <c r="K508" s="6">
        <v>5176</v>
      </c>
      <c r="L508" s="6">
        <v>8555</v>
      </c>
      <c r="M508" s="6">
        <v>507248</v>
      </c>
      <c r="N508" s="6">
        <v>838390</v>
      </c>
      <c r="O508" s="11">
        <f t="shared" si="7"/>
        <v>331142</v>
      </c>
    </row>
    <row r="509" spans="1:15" ht="15.6" thickTop="1" thickBot="1" x14ac:dyDescent="0.35">
      <c r="A509" s="3">
        <v>42997</v>
      </c>
      <c r="B509" s="2" t="s">
        <v>5</v>
      </c>
      <c r="C509" s="2" t="s">
        <v>17</v>
      </c>
      <c r="D509" s="2" t="s">
        <v>25</v>
      </c>
      <c r="E509" s="2">
        <v>2017</v>
      </c>
      <c r="F509" s="2" t="s">
        <v>37</v>
      </c>
      <c r="G509" s="4">
        <v>42997</v>
      </c>
      <c r="H509" s="2" t="s">
        <v>563</v>
      </c>
      <c r="I509" s="2" t="s">
        <v>35</v>
      </c>
      <c r="J509" s="5">
        <v>32</v>
      </c>
      <c r="K509" s="6">
        <v>3808</v>
      </c>
      <c r="L509" s="6">
        <v>5171</v>
      </c>
      <c r="M509" s="6">
        <v>121856</v>
      </c>
      <c r="N509" s="6">
        <v>165472</v>
      </c>
      <c r="O509" s="11">
        <f t="shared" si="7"/>
        <v>43616</v>
      </c>
    </row>
    <row r="510" spans="1:15" ht="15.6" thickTop="1" thickBot="1" x14ac:dyDescent="0.35">
      <c r="A510" s="3">
        <v>43853</v>
      </c>
      <c r="B510" s="2" t="s">
        <v>6</v>
      </c>
      <c r="C510" s="2" t="s">
        <v>21</v>
      </c>
      <c r="D510" s="2" t="s">
        <v>26</v>
      </c>
      <c r="E510" s="2">
        <v>2020</v>
      </c>
      <c r="F510" s="2" t="s">
        <v>33</v>
      </c>
      <c r="G510" s="4">
        <v>43853</v>
      </c>
      <c r="H510" s="2" t="s">
        <v>564</v>
      </c>
      <c r="I510" s="2" t="s">
        <v>34</v>
      </c>
      <c r="J510" s="5">
        <v>74</v>
      </c>
      <c r="K510" s="6">
        <v>3195</v>
      </c>
      <c r="L510" s="6">
        <v>10084</v>
      </c>
      <c r="M510" s="6">
        <v>236430</v>
      </c>
      <c r="N510" s="6">
        <v>746216</v>
      </c>
      <c r="O510" s="11">
        <f t="shared" si="7"/>
        <v>509786</v>
      </c>
    </row>
    <row r="511" spans="1:15" ht="15.6" thickTop="1" thickBot="1" x14ac:dyDescent="0.35">
      <c r="A511" s="3">
        <v>42966</v>
      </c>
      <c r="B511" s="2" t="s">
        <v>5</v>
      </c>
      <c r="C511" s="2" t="s">
        <v>18</v>
      </c>
      <c r="D511" s="2" t="s">
        <v>24</v>
      </c>
      <c r="E511" s="2">
        <v>2017</v>
      </c>
      <c r="F511" s="2" t="s">
        <v>37</v>
      </c>
      <c r="G511" s="4">
        <v>42966</v>
      </c>
      <c r="H511" s="2" t="s">
        <v>565</v>
      </c>
      <c r="I511" s="2" t="s">
        <v>34</v>
      </c>
      <c r="J511" s="5">
        <v>50</v>
      </c>
      <c r="K511" s="6">
        <v>6161</v>
      </c>
      <c r="L511" s="6">
        <v>7399</v>
      </c>
      <c r="M511" s="6">
        <v>308050</v>
      </c>
      <c r="N511" s="6">
        <v>369950</v>
      </c>
      <c r="O511" s="11">
        <f t="shared" si="7"/>
        <v>61900</v>
      </c>
    </row>
    <row r="512" spans="1:15" ht="15.6" thickTop="1" thickBot="1" x14ac:dyDescent="0.35">
      <c r="A512" s="3">
        <v>44175</v>
      </c>
      <c r="B512" s="2" t="s">
        <v>6</v>
      </c>
      <c r="C512" s="2" t="s">
        <v>23</v>
      </c>
      <c r="D512" s="2" t="s">
        <v>24</v>
      </c>
      <c r="E512" s="2">
        <v>2020</v>
      </c>
      <c r="F512" s="2" t="s">
        <v>38</v>
      </c>
      <c r="G512" s="4">
        <v>44175</v>
      </c>
      <c r="H512" s="2" t="s">
        <v>566</v>
      </c>
      <c r="I512" s="2" t="s">
        <v>34</v>
      </c>
      <c r="J512" s="5">
        <v>24</v>
      </c>
      <c r="K512" s="6">
        <v>2958</v>
      </c>
      <c r="L512" s="6">
        <v>9570</v>
      </c>
      <c r="M512" s="6">
        <v>70992</v>
      </c>
      <c r="N512" s="6">
        <v>229680</v>
      </c>
      <c r="O512" s="11">
        <f t="shared" si="7"/>
        <v>158688</v>
      </c>
    </row>
    <row r="513" spans="1:15" ht="15.6" thickTop="1" thickBot="1" x14ac:dyDescent="0.35">
      <c r="A513" s="3">
        <v>43484</v>
      </c>
      <c r="B513" s="2" t="s">
        <v>3</v>
      </c>
      <c r="C513" s="2" t="s">
        <v>7</v>
      </c>
      <c r="D513" s="2" t="s">
        <v>26</v>
      </c>
      <c r="E513" s="2">
        <v>2019</v>
      </c>
      <c r="F513" s="2" t="s">
        <v>33</v>
      </c>
      <c r="G513" s="4">
        <v>43484</v>
      </c>
      <c r="H513" s="2" t="s">
        <v>567</v>
      </c>
      <c r="I513" s="2" t="s">
        <v>35</v>
      </c>
      <c r="J513" s="5">
        <v>14</v>
      </c>
      <c r="K513" s="6">
        <v>4236</v>
      </c>
      <c r="L513" s="6">
        <v>9085</v>
      </c>
      <c r="M513" s="6">
        <v>59304</v>
      </c>
      <c r="N513" s="6">
        <v>127190</v>
      </c>
      <c r="O513" s="11">
        <f t="shared" si="7"/>
        <v>67886</v>
      </c>
    </row>
    <row r="514" spans="1:15" ht="15.6" thickTop="1" thickBot="1" x14ac:dyDescent="0.35">
      <c r="A514" s="3">
        <v>43734</v>
      </c>
      <c r="B514" s="2" t="s">
        <v>5</v>
      </c>
      <c r="C514" s="2" t="s">
        <v>18</v>
      </c>
      <c r="D514" s="2" t="s">
        <v>24</v>
      </c>
      <c r="E514" s="2">
        <v>2019</v>
      </c>
      <c r="F514" s="2" t="s">
        <v>37</v>
      </c>
      <c r="G514" s="4">
        <v>43734</v>
      </c>
      <c r="H514" s="2" t="s">
        <v>568</v>
      </c>
      <c r="I514" s="2" t="s">
        <v>35</v>
      </c>
      <c r="J514" s="5">
        <v>45</v>
      </c>
      <c r="K514" s="6">
        <v>7188</v>
      </c>
      <c r="L514" s="6">
        <v>11661</v>
      </c>
      <c r="M514" s="6">
        <v>323460</v>
      </c>
      <c r="N514" s="6">
        <v>524745</v>
      </c>
      <c r="O514" s="11">
        <f t="shared" si="7"/>
        <v>201285</v>
      </c>
    </row>
    <row r="515" spans="1:15" ht="15.6" thickTop="1" thickBot="1" x14ac:dyDescent="0.35">
      <c r="A515" s="3">
        <v>43261</v>
      </c>
      <c r="B515" s="2" t="s">
        <v>4</v>
      </c>
      <c r="C515" s="2" t="s">
        <v>13</v>
      </c>
      <c r="D515" s="2" t="s">
        <v>25</v>
      </c>
      <c r="E515" s="2">
        <v>2018</v>
      </c>
      <c r="F515" s="2" t="s">
        <v>36</v>
      </c>
      <c r="G515" s="4">
        <v>43261</v>
      </c>
      <c r="H515" s="2" t="s">
        <v>569</v>
      </c>
      <c r="I515" s="2" t="s">
        <v>35</v>
      </c>
      <c r="J515" s="5">
        <v>66</v>
      </c>
      <c r="K515" s="6">
        <v>5789</v>
      </c>
      <c r="L515" s="6">
        <v>9526</v>
      </c>
      <c r="M515" s="6">
        <v>382074</v>
      </c>
      <c r="N515" s="6">
        <v>628716</v>
      </c>
      <c r="O515" s="11">
        <f t="shared" ref="O515:O578" si="8">N515-M515</f>
        <v>246642</v>
      </c>
    </row>
    <row r="516" spans="1:15" ht="15.6" thickTop="1" thickBot="1" x14ac:dyDescent="0.35">
      <c r="A516" s="3">
        <v>43400</v>
      </c>
      <c r="B516" s="2" t="s">
        <v>5</v>
      </c>
      <c r="C516" s="2" t="s">
        <v>16</v>
      </c>
      <c r="D516" s="2" t="s">
        <v>25</v>
      </c>
      <c r="E516" s="2">
        <v>2018</v>
      </c>
      <c r="F516" s="2" t="s">
        <v>38</v>
      </c>
      <c r="G516" s="4">
        <v>43400</v>
      </c>
      <c r="H516" s="2" t="s">
        <v>570</v>
      </c>
      <c r="I516" s="2" t="s">
        <v>35</v>
      </c>
      <c r="J516" s="5">
        <v>69</v>
      </c>
      <c r="K516" s="6">
        <v>6144</v>
      </c>
      <c r="L516" s="6">
        <v>11317</v>
      </c>
      <c r="M516" s="6">
        <v>423936</v>
      </c>
      <c r="N516" s="6">
        <v>780873</v>
      </c>
      <c r="O516" s="11">
        <f t="shared" si="8"/>
        <v>356937</v>
      </c>
    </row>
    <row r="517" spans="1:15" ht="15.6" thickTop="1" thickBot="1" x14ac:dyDescent="0.35">
      <c r="A517" s="3">
        <v>43778</v>
      </c>
      <c r="B517" s="2" t="s">
        <v>5</v>
      </c>
      <c r="C517" s="2" t="s">
        <v>18</v>
      </c>
      <c r="D517" s="2" t="s">
        <v>26</v>
      </c>
      <c r="E517" s="2">
        <v>2019</v>
      </c>
      <c r="F517" s="2" t="s">
        <v>38</v>
      </c>
      <c r="G517" s="4">
        <v>43778</v>
      </c>
      <c r="H517" s="2" t="s">
        <v>571</v>
      </c>
      <c r="I517" s="2" t="s">
        <v>34</v>
      </c>
      <c r="J517" s="5">
        <v>61</v>
      </c>
      <c r="K517" s="6">
        <v>4903</v>
      </c>
      <c r="L517" s="6">
        <v>10159</v>
      </c>
      <c r="M517" s="6">
        <v>299083</v>
      </c>
      <c r="N517" s="6">
        <v>619699</v>
      </c>
      <c r="O517" s="11">
        <f t="shared" si="8"/>
        <v>320616</v>
      </c>
    </row>
    <row r="518" spans="1:15" ht="15.6" thickTop="1" thickBot="1" x14ac:dyDescent="0.35">
      <c r="A518" s="3">
        <v>43177</v>
      </c>
      <c r="B518" s="2" t="s">
        <v>4</v>
      </c>
      <c r="C518" s="2" t="s">
        <v>13</v>
      </c>
      <c r="D518" s="2" t="s">
        <v>24</v>
      </c>
      <c r="E518" s="2">
        <v>2018</v>
      </c>
      <c r="F518" s="2" t="s">
        <v>33</v>
      </c>
      <c r="G518" s="4">
        <v>43177</v>
      </c>
      <c r="H518" s="2" t="s">
        <v>572</v>
      </c>
      <c r="I518" s="2" t="s">
        <v>34</v>
      </c>
      <c r="J518" s="5">
        <v>78</v>
      </c>
      <c r="K518" s="6">
        <v>8603</v>
      </c>
      <c r="L518" s="6">
        <v>13182</v>
      </c>
      <c r="M518" s="6">
        <v>671034</v>
      </c>
      <c r="N518" s="6">
        <v>1028196</v>
      </c>
      <c r="O518" s="11">
        <f t="shared" si="8"/>
        <v>357162</v>
      </c>
    </row>
    <row r="519" spans="1:15" ht="15.6" thickTop="1" thickBot="1" x14ac:dyDescent="0.35">
      <c r="A519" s="3">
        <v>43292</v>
      </c>
      <c r="B519" s="2" t="s">
        <v>3</v>
      </c>
      <c r="C519" s="2" t="s">
        <v>7</v>
      </c>
      <c r="D519" s="2" t="s">
        <v>26</v>
      </c>
      <c r="E519" s="2">
        <v>2018</v>
      </c>
      <c r="F519" s="2" t="s">
        <v>37</v>
      </c>
      <c r="G519" s="4">
        <v>43292</v>
      </c>
      <c r="H519" s="2" t="s">
        <v>573</v>
      </c>
      <c r="I519" s="2" t="s">
        <v>35</v>
      </c>
      <c r="J519" s="5">
        <v>99</v>
      </c>
      <c r="K519" s="6">
        <v>8909</v>
      </c>
      <c r="L519" s="6">
        <v>12663</v>
      </c>
      <c r="M519" s="6">
        <v>881991</v>
      </c>
      <c r="N519" s="6">
        <v>1253637</v>
      </c>
      <c r="O519" s="11">
        <f t="shared" si="8"/>
        <v>371646</v>
      </c>
    </row>
    <row r="520" spans="1:15" ht="15.6" thickTop="1" thickBot="1" x14ac:dyDescent="0.35">
      <c r="A520" s="3">
        <v>43302</v>
      </c>
      <c r="B520" s="2" t="s">
        <v>5</v>
      </c>
      <c r="C520" s="2" t="s">
        <v>18</v>
      </c>
      <c r="D520" s="2" t="s">
        <v>24</v>
      </c>
      <c r="E520" s="2">
        <v>2018</v>
      </c>
      <c r="F520" s="2" t="s">
        <v>37</v>
      </c>
      <c r="G520" s="4">
        <v>43302</v>
      </c>
      <c r="H520" s="2" t="s">
        <v>574</v>
      </c>
      <c r="I520" s="2" t="s">
        <v>34</v>
      </c>
      <c r="J520" s="5">
        <v>79</v>
      </c>
      <c r="K520" s="6">
        <v>4993</v>
      </c>
      <c r="L520" s="6">
        <v>8708</v>
      </c>
      <c r="M520" s="6">
        <v>394447</v>
      </c>
      <c r="N520" s="6">
        <v>687932</v>
      </c>
      <c r="O520" s="11">
        <f t="shared" si="8"/>
        <v>293485</v>
      </c>
    </row>
    <row r="521" spans="1:15" ht="15.6" thickTop="1" thickBot="1" x14ac:dyDescent="0.35">
      <c r="A521" s="3">
        <v>42785</v>
      </c>
      <c r="B521" s="2" t="s">
        <v>5</v>
      </c>
      <c r="C521" s="2" t="s">
        <v>17</v>
      </c>
      <c r="D521" s="2" t="s">
        <v>27</v>
      </c>
      <c r="E521" s="2">
        <v>2017</v>
      </c>
      <c r="F521" s="2" t="s">
        <v>33</v>
      </c>
      <c r="G521" s="4">
        <v>42785</v>
      </c>
      <c r="H521" s="2" t="s">
        <v>575</v>
      </c>
      <c r="I521" s="2" t="s">
        <v>35</v>
      </c>
      <c r="J521" s="5">
        <v>90</v>
      </c>
      <c r="K521" s="6">
        <v>6991</v>
      </c>
      <c r="L521" s="6">
        <v>8347</v>
      </c>
      <c r="M521" s="6">
        <v>629190</v>
      </c>
      <c r="N521" s="6">
        <v>751230</v>
      </c>
      <c r="O521" s="11">
        <f t="shared" si="8"/>
        <v>122040</v>
      </c>
    </row>
    <row r="522" spans="1:15" ht="15.6" thickTop="1" thickBot="1" x14ac:dyDescent="0.35">
      <c r="A522" s="3">
        <v>42967</v>
      </c>
      <c r="B522" s="2" t="s">
        <v>6</v>
      </c>
      <c r="C522" s="2" t="s">
        <v>23</v>
      </c>
      <c r="D522" s="2" t="s">
        <v>27</v>
      </c>
      <c r="E522" s="2">
        <v>2017</v>
      </c>
      <c r="F522" s="2" t="s">
        <v>37</v>
      </c>
      <c r="G522" s="4">
        <v>42967</v>
      </c>
      <c r="H522" s="2" t="s">
        <v>576</v>
      </c>
      <c r="I522" s="2" t="s">
        <v>34</v>
      </c>
      <c r="J522" s="5">
        <v>69</v>
      </c>
      <c r="K522" s="6">
        <v>7449</v>
      </c>
      <c r="L522" s="6">
        <v>13963</v>
      </c>
      <c r="M522" s="6">
        <v>513981</v>
      </c>
      <c r="N522" s="6">
        <v>963447</v>
      </c>
      <c r="O522" s="11">
        <f t="shared" si="8"/>
        <v>449466</v>
      </c>
    </row>
    <row r="523" spans="1:15" ht="15.6" thickTop="1" thickBot="1" x14ac:dyDescent="0.35">
      <c r="A523" s="3">
        <v>43844</v>
      </c>
      <c r="B523" s="2" t="s">
        <v>6</v>
      </c>
      <c r="C523" s="2" t="s">
        <v>20</v>
      </c>
      <c r="D523" s="2" t="s">
        <v>26</v>
      </c>
      <c r="E523" s="2">
        <v>2020</v>
      </c>
      <c r="F523" s="2" t="s">
        <v>33</v>
      </c>
      <c r="G523" s="4">
        <v>43844</v>
      </c>
      <c r="H523" s="2" t="s">
        <v>577</v>
      </c>
      <c r="I523" s="2" t="s">
        <v>34</v>
      </c>
      <c r="J523" s="5">
        <v>14</v>
      </c>
      <c r="K523" s="6">
        <v>7061</v>
      </c>
      <c r="L523" s="6">
        <v>9962</v>
      </c>
      <c r="M523" s="6">
        <v>98854</v>
      </c>
      <c r="N523" s="6">
        <v>139468</v>
      </c>
      <c r="O523" s="11">
        <f t="shared" si="8"/>
        <v>40614</v>
      </c>
    </row>
    <row r="524" spans="1:15" ht="15.6" thickTop="1" thickBot="1" x14ac:dyDescent="0.35">
      <c r="A524" s="3">
        <v>43909</v>
      </c>
      <c r="B524" s="2" t="s">
        <v>6</v>
      </c>
      <c r="C524" s="2" t="s">
        <v>21</v>
      </c>
      <c r="D524" s="2" t="s">
        <v>27</v>
      </c>
      <c r="E524" s="2">
        <v>2020</v>
      </c>
      <c r="F524" s="2" t="s">
        <v>33</v>
      </c>
      <c r="G524" s="4">
        <v>43909</v>
      </c>
      <c r="H524" s="2" t="s">
        <v>578</v>
      </c>
      <c r="I524" s="2" t="s">
        <v>34</v>
      </c>
      <c r="J524" s="5">
        <v>95</v>
      </c>
      <c r="K524" s="6">
        <v>8804</v>
      </c>
      <c r="L524" s="6">
        <v>13631</v>
      </c>
      <c r="M524" s="6">
        <v>836380</v>
      </c>
      <c r="N524" s="6">
        <v>1294945</v>
      </c>
      <c r="O524" s="11">
        <f t="shared" si="8"/>
        <v>458565</v>
      </c>
    </row>
    <row r="525" spans="1:15" ht="15.6" thickTop="1" thickBot="1" x14ac:dyDescent="0.35">
      <c r="A525" s="3">
        <v>42932</v>
      </c>
      <c r="B525" s="2" t="s">
        <v>3</v>
      </c>
      <c r="C525" s="2" t="s">
        <v>7</v>
      </c>
      <c r="D525" s="2" t="s">
        <v>27</v>
      </c>
      <c r="E525" s="2">
        <v>2017</v>
      </c>
      <c r="F525" s="2" t="s">
        <v>37</v>
      </c>
      <c r="G525" s="4">
        <v>42932</v>
      </c>
      <c r="H525" s="2" t="s">
        <v>579</v>
      </c>
      <c r="I525" s="2" t="s">
        <v>35</v>
      </c>
      <c r="J525" s="5">
        <v>58</v>
      </c>
      <c r="K525" s="6">
        <v>5127</v>
      </c>
      <c r="L525" s="6">
        <v>7430</v>
      </c>
      <c r="M525" s="6">
        <v>297366</v>
      </c>
      <c r="N525" s="6">
        <v>430940</v>
      </c>
      <c r="O525" s="11">
        <f t="shared" si="8"/>
        <v>133574</v>
      </c>
    </row>
    <row r="526" spans="1:15" ht="15.6" thickTop="1" thickBot="1" x14ac:dyDescent="0.35">
      <c r="A526" s="3">
        <v>43660</v>
      </c>
      <c r="B526" s="2" t="s">
        <v>3</v>
      </c>
      <c r="C526" s="2" t="s">
        <v>7</v>
      </c>
      <c r="D526" s="2" t="s">
        <v>26</v>
      </c>
      <c r="E526" s="2">
        <v>2019</v>
      </c>
      <c r="F526" s="2" t="s">
        <v>37</v>
      </c>
      <c r="G526" s="4">
        <v>43660</v>
      </c>
      <c r="H526" s="2" t="s">
        <v>580</v>
      </c>
      <c r="I526" s="2" t="s">
        <v>35</v>
      </c>
      <c r="J526" s="5">
        <v>34</v>
      </c>
      <c r="K526" s="6">
        <v>8967</v>
      </c>
      <c r="L526" s="6">
        <v>13070</v>
      </c>
      <c r="M526" s="6">
        <v>304878</v>
      </c>
      <c r="N526" s="6">
        <v>444380</v>
      </c>
      <c r="O526" s="11">
        <f t="shared" si="8"/>
        <v>139502</v>
      </c>
    </row>
    <row r="527" spans="1:15" ht="15.6" thickTop="1" thickBot="1" x14ac:dyDescent="0.35">
      <c r="A527" s="3">
        <v>43869</v>
      </c>
      <c r="B527" s="2" t="s">
        <v>5</v>
      </c>
      <c r="C527" s="2" t="s">
        <v>17</v>
      </c>
      <c r="D527" s="2" t="s">
        <v>24</v>
      </c>
      <c r="E527" s="2">
        <v>2020</v>
      </c>
      <c r="F527" s="2" t="s">
        <v>33</v>
      </c>
      <c r="G527" s="4">
        <v>43869</v>
      </c>
      <c r="H527" s="2" t="s">
        <v>581</v>
      </c>
      <c r="I527" s="2" t="s">
        <v>34</v>
      </c>
      <c r="J527" s="5">
        <v>90</v>
      </c>
      <c r="K527" s="6">
        <v>5741</v>
      </c>
      <c r="L527" s="6">
        <v>11132</v>
      </c>
      <c r="M527" s="6">
        <v>516690</v>
      </c>
      <c r="N527" s="6">
        <v>1001880</v>
      </c>
      <c r="O527" s="11">
        <f t="shared" si="8"/>
        <v>485190</v>
      </c>
    </row>
    <row r="528" spans="1:15" ht="15.6" thickTop="1" thickBot="1" x14ac:dyDescent="0.35">
      <c r="A528" s="3">
        <v>44059</v>
      </c>
      <c r="B528" s="2" t="s">
        <v>5</v>
      </c>
      <c r="C528" s="2" t="s">
        <v>19</v>
      </c>
      <c r="D528" s="2" t="s">
        <v>24</v>
      </c>
      <c r="E528" s="2">
        <v>2020</v>
      </c>
      <c r="F528" s="2" t="s">
        <v>37</v>
      </c>
      <c r="G528" s="4">
        <v>44059</v>
      </c>
      <c r="H528" s="2" t="s">
        <v>582</v>
      </c>
      <c r="I528" s="2" t="s">
        <v>34</v>
      </c>
      <c r="J528" s="5">
        <v>87</v>
      </c>
      <c r="K528" s="6">
        <v>5300</v>
      </c>
      <c r="L528" s="6">
        <v>11452</v>
      </c>
      <c r="M528" s="6">
        <v>461100</v>
      </c>
      <c r="N528" s="6">
        <v>996324</v>
      </c>
      <c r="O528" s="11">
        <f t="shared" si="8"/>
        <v>535224</v>
      </c>
    </row>
    <row r="529" spans="1:15" ht="15.6" thickTop="1" thickBot="1" x14ac:dyDescent="0.35">
      <c r="A529" s="3">
        <v>42778</v>
      </c>
      <c r="B529" s="2" t="s">
        <v>4</v>
      </c>
      <c r="C529" s="2" t="s">
        <v>14</v>
      </c>
      <c r="D529" s="2" t="s">
        <v>25</v>
      </c>
      <c r="E529" s="2">
        <v>2017</v>
      </c>
      <c r="F529" s="2" t="s">
        <v>33</v>
      </c>
      <c r="G529" s="4">
        <v>42778</v>
      </c>
      <c r="H529" s="2" t="s">
        <v>583</v>
      </c>
      <c r="I529" s="2" t="s">
        <v>34</v>
      </c>
      <c r="J529" s="5">
        <v>98</v>
      </c>
      <c r="K529" s="6">
        <v>5105</v>
      </c>
      <c r="L529" s="6">
        <v>11576</v>
      </c>
      <c r="M529" s="6">
        <v>500290</v>
      </c>
      <c r="N529" s="6">
        <v>1134448</v>
      </c>
      <c r="O529" s="11">
        <f t="shared" si="8"/>
        <v>634158</v>
      </c>
    </row>
    <row r="530" spans="1:15" ht="15.6" thickTop="1" thickBot="1" x14ac:dyDescent="0.35">
      <c r="A530" s="3">
        <v>43493</v>
      </c>
      <c r="B530" s="2" t="s">
        <v>3</v>
      </c>
      <c r="C530" s="2" t="s">
        <v>8</v>
      </c>
      <c r="D530" s="2" t="s">
        <v>24</v>
      </c>
      <c r="E530" s="2">
        <v>2019</v>
      </c>
      <c r="F530" s="2" t="s">
        <v>33</v>
      </c>
      <c r="G530" s="4">
        <v>43493</v>
      </c>
      <c r="H530" s="2" t="s">
        <v>584</v>
      </c>
      <c r="I530" s="2" t="s">
        <v>35</v>
      </c>
      <c r="J530" s="5">
        <v>69</v>
      </c>
      <c r="K530" s="6">
        <v>5738</v>
      </c>
      <c r="L530" s="6">
        <v>11773</v>
      </c>
      <c r="M530" s="6">
        <v>395922</v>
      </c>
      <c r="N530" s="6">
        <v>812337</v>
      </c>
      <c r="O530" s="11">
        <f t="shared" si="8"/>
        <v>416415</v>
      </c>
    </row>
    <row r="531" spans="1:15" ht="15.6" thickTop="1" thickBot="1" x14ac:dyDescent="0.35">
      <c r="A531" s="3">
        <v>43680</v>
      </c>
      <c r="B531" s="2" t="s">
        <v>6</v>
      </c>
      <c r="C531" s="2" t="s">
        <v>20</v>
      </c>
      <c r="D531" s="2" t="s">
        <v>25</v>
      </c>
      <c r="E531" s="2">
        <v>2019</v>
      </c>
      <c r="F531" s="2" t="s">
        <v>37</v>
      </c>
      <c r="G531" s="4">
        <v>43680</v>
      </c>
      <c r="H531" s="2" t="s">
        <v>585</v>
      </c>
      <c r="I531" s="2" t="s">
        <v>35</v>
      </c>
      <c r="J531" s="5">
        <v>33</v>
      </c>
      <c r="K531" s="6">
        <v>5180</v>
      </c>
      <c r="L531" s="6">
        <v>10672</v>
      </c>
      <c r="M531" s="6">
        <v>170940</v>
      </c>
      <c r="N531" s="6">
        <v>352176</v>
      </c>
      <c r="O531" s="11">
        <f t="shared" si="8"/>
        <v>181236</v>
      </c>
    </row>
    <row r="532" spans="1:15" ht="15.6" thickTop="1" thickBot="1" x14ac:dyDescent="0.35">
      <c r="A532" s="3">
        <v>43938</v>
      </c>
      <c r="B532" s="2" t="s">
        <v>5</v>
      </c>
      <c r="C532" s="2" t="s">
        <v>18</v>
      </c>
      <c r="D532" s="2" t="s">
        <v>26</v>
      </c>
      <c r="E532" s="2">
        <v>2020</v>
      </c>
      <c r="F532" s="2" t="s">
        <v>36</v>
      </c>
      <c r="G532" s="4">
        <v>43938</v>
      </c>
      <c r="H532" s="2" t="s">
        <v>586</v>
      </c>
      <c r="I532" s="2" t="s">
        <v>35</v>
      </c>
      <c r="J532" s="5">
        <v>84</v>
      </c>
      <c r="K532" s="6">
        <v>7294</v>
      </c>
      <c r="L532" s="6">
        <v>9171</v>
      </c>
      <c r="M532" s="6">
        <v>612696</v>
      </c>
      <c r="N532" s="6">
        <v>770364</v>
      </c>
      <c r="O532" s="11">
        <f t="shared" si="8"/>
        <v>157668</v>
      </c>
    </row>
    <row r="533" spans="1:15" ht="15.6" thickTop="1" thickBot="1" x14ac:dyDescent="0.35">
      <c r="A533" s="3">
        <v>42768</v>
      </c>
      <c r="B533" s="2" t="s">
        <v>5</v>
      </c>
      <c r="C533" s="2" t="s">
        <v>16</v>
      </c>
      <c r="D533" s="2" t="s">
        <v>26</v>
      </c>
      <c r="E533" s="2">
        <v>2017</v>
      </c>
      <c r="F533" s="2" t="s">
        <v>33</v>
      </c>
      <c r="G533" s="4">
        <v>42768</v>
      </c>
      <c r="H533" s="2" t="s">
        <v>587</v>
      </c>
      <c r="I533" s="2" t="s">
        <v>34</v>
      </c>
      <c r="J533" s="5">
        <v>30</v>
      </c>
      <c r="K533" s="6">
        <v>2775</v>
      </c>
      <c r="L533" s="6">
        <v>8810</v>
      </c>
      <c r="M533" s="6">
        <v>83250</v>
      </c>
      <c r="N533" s="6">
        <v>264300</v>
      </c>
      <c r="O533" s="11">
        <f t="shared" si="8"/>
        <v>181050</v>
      </c>
    </row>
    <row r="534" spans="1:15" ht="15.6" thickTop="1" thickBot="1" x14ac:dyDescent="0.35">
      <c r="A534" s="3">
        <v>43454</v>
      </c>
      <c r="B534" s="2" t="s">
        <v>6</v>
      </c>
      <c r="C534" s="2" t="s">
        <v>22</v>
      </c>
      <c r="D534" s="2" t="s">
        <v>26</v>
      </c>
      <c r="E534" s="2">
        <v>2018</v>
      </c>
      <c r="F534" s="2" t="s">
        <v>38</v>
      </c>
      <c r="G534" s="4">
        <v>43454</v>
      </c>
      <c r="H534" s="2" t="s">
        <v>588</v>
      </c>
      <c r="I534" s="2" t="s">
        <v>35</v>
      </c>
      <c r="J534" s="5">
        <v>20</v>
      </c>
      <c r="K534" s="6">
        <v>7877</v>
      </c>
      <c r="L534" s="6">
        <v>9350</v>
      </c>
      <c r="M534" s="6">
        <v>157540</v>
      </c>
      <c r="N534" s="6">
        <v>187000</v>
      </c>
      <c r="O534" s="11">
        <f t="shared" si="8"/>
        <v>29460</v>
      </c>
    </row>
    <row r="535" spans="1:15" ht="15.6" thickTop="1" thickBot="1" x14ac:dyDescent="0.35">
      <c r="A535" s="3">
        <v>43753</v>
      </c>
      <c r="B535" s="2" t="s">
        <v>3</v>
      </c>
      <c r="C535" s="2" t="s">
        <v>8</v>
      </c>
      <c r="D535" s="2" t="s">
        <v>25</v>
      </c>
      <c r="E535" s="2">
        <v>2019</v>
      </c>
      <c r="F535" s="2" t="s">
        <v>38</v>
      </c>
      <c r="G535" s="4">
        <v>43753</v>
      </c>
      <c r="H535" s="2" t="s">
        <v>589</v>
      </c>
      <c r="I535" s="2" t="s">
        <v>35</v>
      </c>
      <c r="J535" s="5">
        <v>75</v>
      </c>
      <c r="K535" s="6">
        <v>8977</v>
      </c>
      <c r="L535" s="6">
        <v>12336</v>
      </c>
      <c r="M535" s="6">
        <v>673275</v>
      </c>
      <c r="N535" s="6">
        <v>925200</v>
      </c>
      <c r="O535" s="11">
        <f t="shared" si="8"/>
        <v>251925</v>
      </c>
    </row>
    <row r="536" spans="1:15" ht="15.6" thickTop="1" thickBot="1" x14ac:dyDescent="0.35">
      <c r="A536" s="3">
        <v>43685</v>
      </c>
      <c r="B536" s="2" t="s">
        <v>3</v>
      </c>
      <c r="C536" s="2" t="s">
        <v>8</v>
      </c>
      <c r="D536" s="2" t="s">
        <v>24</v>
      </c>
      <c r="E536" s="2">
        <v>2019</v>
      </c>
      <c r="F536" s="2" t="s">
        <v>37</v>
      </c>
      <c r="G536" s="4">
        <v>43685</v>
      </c>
      <c r="H536" s="2" t="s">
        <v>590</v>
      </c>
      <c r="I536" s="2" t="s">
        <v>35</v>
      </c>
      <c r="J536" s="5">
        <v>20</v>
      </c>
      <c r="K536" s="6">
        <v>2237</v>
      </c>
      <c r="L536" s="6">
        <v>5801</v>
      </c>
      <c r="M536" s="6">
        <v>44740</v>
      </c>
      <c r="N536" s="6">
        <v>116020</v>
      </c>
      <c r="O536" s="11">
        <f t="shared" si="8"/>
        <v>71280</v>
      </c>
    </row>
    <row r="537" spans="1:15" ht="15.6" thickTop="1" thickBot="1" x14ac:dyDescent="0.35">
      <c r="A537" s="3">
        <v>43229</v>
      </c>
      <c r="B537" s="2" t="s">
        <v>5</v>
      </c>
      <c r="C537" s="2" t="s">
        <v>17</v>
      </c>
      <c r="D537" s="2" t="s">
        <v>24</v>
      </c>
      <c r="E537" s="2">
        <v>2018</v>
      </c>
      <c r="F537" s="2" t="s">
        <v>36</v>
      </c>
      <c r="G537" s="4">
        <v>43229</v>
      </c>
      <c r="H537" s="2" t="s">
        <v>591</v>
      </c>
      <c r="I537" s="2" t="s">
        <v>35</v>
      </c>
      <c r="J537" s="5">
        <v>69</v>
      </c>
      <c r="K537" s="6">
        <v>8014</v>
      </c>
      <c r="L537" s="6">
        <v>10280</v>
      </c>
      <c r="M537" s="6">
        <v>552966</v>
      </c>
      <c r="N537" s="6">
        <v>709320</v>
      </c>
      <c r="O537" s="11">
        <f t="shared" si="8"/>
        <v>156354</v>
      </c>
    </row>
    <row r="538" spans="1:15" ht="15.6" thickTop="1" thickBot="1" x14ac:dyDescent="0.35">
      <c r="A538" s="3">
        <v>43441</v>
      </c>
      <c r="B538" s="2" t="s">
        <v>3</v>
      </c>
      <c r="C538" s="2" t="s">
        <v>8</v>
      </c>
      <c r="D538" s="2" t="s">
        <v>27</v>
      </c>
      <c r="E538" s="2">
        <v>2018</v>
      </c>
      <c r="F538" s="2" t="s">
        <v>38</v>
      </c>
      <c r="G538" s="4">
        <v>43441</v>
      </c>
      <c r="H538" s="2" t="s">
        <v>592</v>
      </c>
      <c r="I538" s="2" t="s">
        <v>35</v>
      </c>
      <c r="J538" s="5">
        <v>23</v>
      </c>
      <c r="K538" s="6">
        <v>8489</v>
      </c>
      <c r="L538" s="6">
        <v>13659</v>
      </c>
      <c r="M538" s="6">
        <v>195247</v>
      </c>
      <c r="N538" s="6">
        <v>314157</v>
      </c>
      <c r="O538" s="11">
        <f t="shared" si="8"/>
        <v>118910</v>
      </c>
    </row>
    <row r="539" spans="1:15" ht="15.6" thickTop="1" thickBot="1" x14ac:dyDescent="0.35">
      <c r="A539" s="3">
        <v>42973</v>
      </c>
      <c r="B539" s="2" t="s">
        <v>6</v>
      </c>
      <c r="C539" s="2" t="s">
        <v>21</v>
      </c>
      <c r="D539" s="2" t="s">
        <v>26</v>
      </c>
      <c r="E539" s="2">
        <v>2017</v>
      </c>
      <c r="F539" s="2" t="s">
        <v>37</v>
      </c>
      <c r="G539" s="4">
        <v>42973</v>
      </c>
      <c r="H539" s="2" t="s">
        <v>593</v>
      </c>
      <c r="I539" s="2" t="s">
        <v>35</v>
      </c>
      <c r="J539" s="5">
        <v>31</v>
      </c>
      <c r="K539" s="6">
        <v>6786</v>
      </c>
      <c r="L539" s="6">
        <v>8066</v>
      </c>
      <c r="M539" s="6">
        <v>210366</v>
      </c>
      <c r="N539" s="6">
        <v>250046</v>
      </c>
      <c r="O539" s="11">
        <f t="shared" si="8"/>
        <v>39680</v>
      </c>
    </row>
    <row r="540" spans="1:15" ht="15.6" thickTop="1" thickBot="1" x14ac:dyDescent="0.35">
      <c r="A540" s="3">
        <v>42978</v>
      </c>
      <c r="B540" s="2" t="s">
        <v>4</v>
      </c>
      <c r="C540" s="2" t="s">
        <v>14</v>
      </c>
      <c r="D540" s="2" t="s">
        <v>24</v>
      </c>
      <c r="E540" s="2">
        <v>2017</v>
      </c>
      <c r="F540" s="2" t="s">
        <v>37</v>
      </c>
      <c r="G540" s="4">
        <v>42978</v>
      </c>
      <c r="H540" s="2" t="s">
        <v>594</v>
      </c>
      <c r="I540" s="2" t="s">
        <v>34</v>
      </c>
      <c r="J540" s="5">
        <v>47</v>
      </c>
      <c r="K540" s="6">
        <v>7033</v>
      </c>
      <c r="L540" s="6">
        <v>10427</v>
      </c>
      <c r="M540" s="6">
        <v>330551</v>
      </c>
      <c r="N540" s="6">
        <v>490069</v>
      </c>
      <c r="O540" s="11">
        <f t="shared" si="8"/>
        <v>159518</v>
      </c>
    </row>
    <row r="541" spans="1:15" ht="15.6" thickTop="1" thickBot="1" x14ac:dyDescent="0.35">
      <c r="A541" s="3">
        <v>43316</v>
      </c>
      <c r="B541" s="2" t="s">
        <v>5</v>
      </c>
      <c r="C541" s="2" t="s">
        <v>16</v>
      </c>
      <c r="D541" s="2" t="s">
        <v>24</v>
      </c>
      <c r="E541" s="2">
        <v>2018</v>
      </c>
      <c r="F541" s="2" t="s">
        <v>37</v>
      </c>
      <c r="G541" s="4">
        <v>43316</v>
      </c>
      <c r="H541" s="2" t="s">
        <v>595</v>
      </c>
      <c r="I541" s="2" t="s">
        <v>35</v>
      </c>
      <c r="J541" s="5">
        <v>64</v>
      </c>
      <c r="K541" s="6">
        <v>8076</v>
      </c>
      <c r="L541" s="6">
        <v>10757</v>
      </c>
      <c r="M541" s="6">
        <v>516864</v>
      </c>
      <c r="N541" s="6">
        <v>688448</v>
      </c>
      <c r="O541" s="11">
        <f t="shared" si="8"/>
        <v>171584</v>
      </c>
    </row>
    <row r="542" spans="1:15" ht="15.6" thickTop="1" thickBot="1" x14ac:dyDescent="0.35">
      <c r="A542" s="3">
        <v>43554</v>
      </c>
      <c r="B542" s="2" t="s">
        <v>3</v>
      </c>
      <c r="C542" s="2" t="s">
        <v>9</v>
      </c>
      <c r="D542" s="2" t="s">
        <v>25</v>
      </c>
      <c r="E542" s="2">
        <v>2019</v>
      </c>
      <c r="F542" s="2" t="s">
        <v>33</v>
      </c>
      <c r="G542" s="4">
        <v>43554</v>
      </c>
      <c r="H542" s="2" t="s">
        <v>596</v>
      </c>
      <c r="I542" s="2" t="s">
        <v>35</v>
      </c>
      <c r="J542" s="5">
        <v>69</v>
      </c>
      <c r="K542" s="6">
        <v>2483</v>
      </c>
      <c r="L542" s="6">
        <v>9398</v>
      </c>
      <c r="M542" s="6">
        <v>171327</v>
      </c>
      <c r="N542" s="6">
        <v>648462</v>
      </c>
      <c r="O542" s="11">
        <f t="shared" si="8"/>
        <v>477135</v>
      </c>
    </row>
    <row r="543" spans="1:15" ht="15.6" thickTop="1" thickBot="1" x14ac:dyDescent="0.35">
      <c r="A543" s="3">
        <v>43707</v>
      </c>
      <c r="B543" s="2" t="s">
        <v>3</v>
      </c>
      <c r="C543" s="2" t="s">
        <v>10</v>
      </c>
      <c r="D543" s="2" t="s">
        <v>27</v>
      </c>
      <c r="E543" s="2">
        <v>2019</v>
      </c>
      <c r="F543" s="2" t="s">
        <v>37</v>
      </c>
      <c r="G543" s="4">
        <v>43707</v>
      </c>
      <c r="H543" s="2" t="s">
        <v>597</v>
      </c>
      <c r="I543" s="2" t="s">
        <v>35</v>
      </c>
      <c r="J543" s="5">
        <v>84</v>
      </c>
      <c r="K543" s="6">
        <v>6629</v>
      </c>
      <c r="L543" s="6">
        <v>12138</v>
      </c>
      <c r="M543" s="6">
        <v>556836</v>
      </c>
      <c r="N543" s="6">
        <v>1019592</v>
      </c>
      <c r="O543" s="11">
        <f t="shared" si="8"/>
        <v>462756</v>
      </c>
    </row>
    <row r="544" spans="1:15" ht="15.6" thickTop="1" thickBot="1" x14ac:dyDescent="0.35">
      <c r="A544" s="3">
        <v>43217</v>
      </c>
      <c r="B544" s="2" t="s">
        <v>5</v>
      </c>
      <c r="C544" s="2" t="s">
        <v>17</v>
      </c>
      <c r="D544" s="2" t="s">
        <v>27</v>
      </c>
      <c r="E544" s="2">
        <v>2018</v>
      </c>
      <c r="F544" s="2" t="s">
        <v>36</v>
      </c>
      <c r="G544" s="4">
        <v>43217</v>
      </c>
      <c r="H544" s="2" t="s">
        <v>598</v>
      </c>
      <c r="I544" s="2" t="s">
        <v>35</v>
      </c>
      <c r="J544" s="5">
        <v>33</v>
      </c>
      <c r="K544" s="6">
        <v>8043</v>
      </c>
      <c r="L544" s="6">
        <v>10313</v>
      </c>
      <c r="M544" s="6">
        <v>265419</v>
      </c>
      <c r="N544" s="6">
        <v>340329</v>
      </c>
      <c r="O544" s="11">
        <f t="shared" si="8"/>
        <v>74910</v>
      </c>
    </row>
    <row r="545" spans="1:15" ht="15.6" thickTop="1" thickBot="1" x14ac:dyDescent="0.35">
      <c r="A545" s="3">
        <v>42954</v>
      </c>
      <c r="B545" s="2" t="s">
        <v>5</v>
      </c>
      <c r="C545" s="2" t="s">
        <v>18</v>
      </c>
      <c r="D545" s="2" t="s">
        <v>27</v>
      </c>
      <c r="E545" s="2">
        <v>2017</v>
      </c>
      <c r="F545" s="2" t="s">
        <v>37</v>
      </c>
      <c r="G545" s="4">
        <v>42954</v>
      </c>
      <c r="H545" s="2" t="s">
        <v>599</v>
      </c>
      <c r="I545" s="2" t="s">
        <v>34</v>
      </c>
      <c r="J545" s="5">
        <v>49</v>
      </c>
      <c r="K545" s="6">
        <v>8061</v>
      </c>
      <c r="L545" s="6">
        <v>10376</v>
      </c>
      <c r="M545" s="6">
        <v>394989</v>
      </c>
      <c r="N545" s="6">
        <v>508424</v>
      </c>
      <c r="O545" s="11">
        <f t="shared" si="8"/>
        <v>113435</v>
      </c>
    </row>
    <row r="546" spans="1:15" ht="15.6" thickTop="1" thickBot="1" x14ac:dyDescent="0.35">
      <c r="A546" s="3">
        <v>43248</v>
      </c>
      <c r="B546" s="2" t="s">
        <v>4</v>
      </c>
      <c r="C546" s="2" t="s">
        <v>12</v>
      </c>
      <c r="D546" s="2" t="s">
        <v>24</v>
      </c>
      <c r="E546" s="2">
        <v>2018</v>
      </c>
      <c r="F546" s="2" t="s">
        <v>36</v>
      </c>
      <c r="G546" s="4">
        <v>43248</v>
      </c>
      <c r="H546" s="2" t="s">
        <v>600</v>
      </c>
      <c r="I546" s="2" t="s">
        <v>34</v>
      </c>
      <c r="J546" s="5">
        <v>20</v>
      </c>
      <c r="K546" s="6">
        <v>8614</v>
      </c>
      <c r="L546" s="6">
        <v>12902</v>
      </c>
      <c r="M546" s="6">
        <v>172280</v>
      </c>
      <c r="N546" s="6">
        <v>258040</v>
      </c>
      <c r="O546" s="11">
        <f t="shared" si="8"/>
        <v>85760</v>
      </c>
    </row>
    <row r="547" spans="1:15" ht="15.6" thickTop="1" thickBot="1" x14ac:dyDescent="0.35">
      <c r="A547" s="3">
        <v>44146</v>
      </c>
      <c r="B547" s="2" t="s">
        <v>6</v>
      </c>
      <c r="C547" s="2" t="s">
        <v>22</v>
      </c>
      <c r="D547" s="2" t="s">
        <v>27</v>
      </c>
      <c r="E547" s="2">
        <v>2020</v>
      </c>
      <c r="F547" s="2" t="s">
        <v>38</v>
      </c>
      <c r="G547" s="4">
        <v>44146</v>
      </c>
      <c r="H547" s="2" t="s">
        <v>601</v>
      </c>
      <c r="I547" s="2" t="s">
        <v>34</v>
      </c>
      <c r="J547" s="5">
        <v>44</v>
      </c>
      <c r="K547" s="6">
        <v>6663</v>
      </c>
      <c r="L547" s="6">
        <v>9749</v>
      </c>
      <c r="M547" s="6">
        <v>293172</v>
      </c>
      <c r="N547" s="6">
        <v>428956</v>
      </c>
      <c r="O547" s="11">
        <f t="shared" si="8"/>
        <v>135784</v>
      </c>
    </row>
    <row r="548" spans="1:15" ht="15.6" thickTop="1" thickBot="1" x14ac:dyDescent="0.35">
      <c r="A548" s="3">
        <v>43473</v>
      </c>
      <c r="B548" s="2" t="s">
        <v>4</v>
      </c>
      <c r="C548" s="2" t="s">
        <v>13</v>
      </c>
      <c r="D548" s="2" t="s">
        <v>27</v>
      </c>
      <c r="E548" s="2">
        <v>2019</v>
      </c>
      <c r="F548" s="2" t="s">
        <v>33</v>
      </c>
      <c r="G548" s="4">
        <v>43473</v>
      </c>
      <c r="H548" s="2" t="s">
        <v>602</v>
      </c>
      <c r="I548" s="2" t="s">
        <v>35</v>
      </c>
      <c r="J548" s="5">
        <v>81</v>
      </c>
      <c r="K548" s="6">
        <v>3583</v>
      </c>
      <c r="L548" s="6">
        <v>7104</v>
      </c>
      <c r="M548" s="6">
        <v>290223</v>
      </c>
      <c r="N548" s="6">
        <v>575424</v>
      </c>
      <c r="O548" s="11">
        <f t="shared" si="8"/>
        <v>285201</v>
      </c>
    </row>
    <row r="549" spans="1:15" ht="15.6" thickTop="1" thickBot="1" x14ac:dyDescent="0.35">
      <c r="A549" s="3">
        <v>43488</v>
      </c>
      <c r="B549" s="2" t="s">
        <v>5</v>
      </c>
      <c r="C549" s="2" t="s">
        <v>16</v>
      </c>
      <c r="D549" s="2" t="s">
        <v>26</v>
      </c>
      <c r="E549" s="2">
        <v>2019</v>
      </c>
      <c r="F549" s="2" t="s">
        <v>33</v>
      </c>
      <c r="G549" s="4">
        <v>43488</v>
      </c>
      <c r="H549" s="2" t="s">
        <v>603</v>
      </c>
      <c r="I549" s="2" t="s">
        <v>35</v>
      </c>
      <c r="J549" s="5">
        <v>99</v>
      </c>
      <c r="K549" s="6">
        <v>4374</v>
      </c>
      <c r="L549" s="6">
        <v>9835</v>
      </c>
      <c r="M549" s="6">
        <v>433026</v>
      </c>
      <c r="N549" s="6">
        <v>973665</v>
      </c>
      <c r="O549" s="11">
        <f t="shared" si="8"/>
        <v>540639</v>
      </c>
    </row>
    <row r="550" spans="1:15" ht="15.6" thickTop="1" thickBot="1" x14ac:dyDescent="0.35">
      <c r="A550" s="3">
        <v>43318</v>
      </c>
      <c r="B550" s="2" t="s">
        <v>5</v>
      </c>
      <c r="C550" s="2" t="s">
        <v>18</v>
      </c>
      <c r="D550" s="2" t="s">
        <v>24</v>
      </c>
      <c r="E550" s="2">
        <v>2018</v>
      </c>
      <c r="F550" s="2" t="s">
        <v>37</v>
      </c>
      <c r="G550" s="4">
        <v>43318</v>
      </c>
      <c r="H550" s="2" t="s">
        <v>604</v>
      </c>
      <c r="I550" s="2" t="s">
        <v>35</v>
      </c>
      <c r="J550" s="5">
        <v>68</v>
      </c>
      <c r="K550" s="6">
        <v>4829</v>
      </c>
      <c r="L550" s="6">
        <v>6303</v>
      </c>
      <c r="M550" s="6">
        <v>328372</v>
      </c>
      <c r="N550" s="6">
        <v>428604</v>
      </c>
      <c r="O550" s="11">
        <f t="shared" si="8"/>
        <v>100232</v>
      </c>
    </row>
    <row r="551" spans="1:15" ht="15.6" thickTop="1" thickBot="1" x14ac:dyDescent="0.35">
      <c r="A551" s="3">
        <v>43757</v>
      </c>
      <c r="B551" s="2" t="s">
        <v>6</v>
      </c>
      <c r="C551" s="2" t="s">
        <v>21</v>
      </c>
      <c r="D551" s="2" t="s">
        <v>26</v>
      </c>
      <c r="E551" s="2">
        <v>2019</v>
      </c>
      <c r="F551" s="2" t="s">
        <v>38</v>
      </c>
      <c r="G551" s="4">
        <v>43757</v>
      </c>
      <c r="H551" s="2" t="s">
        <v>605</v>
      </c>
      <c r="I551" s="2" t="s">
        <v>34</v>
      </c>
      <c r="J551" s="5">
        <v>49</v>
      </c>
      <c r="K551" s="6">
        <v>8826</v>
      </c>
      <c r="L551" s="6">
        <v>14238</v>
      </c>
      <c r="M551" s="6">
        <v>432474</v>
      </c>
      <c r="N551" s="6">
        <v>697662</v>
      </c>
      <c r="O551" s="11">
        <f t="shared" si="8"/>
        <v>265188</v>
      </c>
    </row>
    <row r="552" spans="1:15" ht="15.6" thickTop="1" thickBot="1" x14ac:dyDescent="0.35">
      <c r="A552" s="3">
        <v>44110</v>
      </c>
      <c r="B552" s="2" t="s">
        <v>4</v>
      </c>
      <c r="C552" s="2" t="s">
        <v>14</v>
      </c>
      <c r="D552" s="2" t="s">
        <v>26</v>
      </c>
      <c r="E552" s="2">
        <v>2020</v>
      </c>
      <c r="F552" s="2" t="s">
        <v>38</v>
      </c>
      <c r="G552" s="4">
        <v>44110</v>
      </c>
      <c r="H552" s="2" t="s">
        <v>606</v>
      </c>
      <c r="I552" s="2" t="s">
        <v>35</v>
      </c>
      <c r="J552" s="5">
        <v>18</v>
      </c>
      <c r="K552" s="6">
        <v>7470</v>
      </c>
      <c r="L552" s="6">
        <v>10771</v>
      </c>
      <c r="M552" s="6">
        <v>134460</v>
      </c>
      <c r="N552" s="6">
        <v>193878</v>
      </c>
      <c r="O552" s="11">
        <f t="shared" si="8"/>
        <v>59418</v>
      </c>
    </row>
    <row r="553" spans="1:15" ht="15.6" thickTop="1" thickBot="1" x14ac:dyDescent="0.35">
      <c r="A553" s="3">
        <v>44053</v>
      </c>
      <c r="B553" s="2" t="s">
        <v>3</v>
      </c>
      <c r="C553" s="2" t="s">
        <v>8</v>
      </c>
      <c r="D553" s="2" t="s">
        <v>24</v>
      </c>
      <c r="E553" s="2">
        <v>2020</v>
      </c>
      <c r="F553" s="2" t="s">
        <v>37</v>
      </c>
      <c r="G553" s="4">
        <v>44053</v>
      </c>
      <c r="H553" s="2" t="s">
        <v>607</v>
      </c>
      <c r="I553" s="2" t="s">
        <v>35</v>
      </c>
      <c r="J553" s="5">
        <v>77</v>
      </c>
      <c r="K553" s="6">
        <v>2007</v>
      </c>
      <c r="L553" s="6">
        <v>7960</v>
      </c>
      <c r="M553" s="6">
        <v>154539</v>
      </c>
      <c r="N553" s="6">
        <v>612920</v>
      </c>
      <c r="O553" s="11">
        <f t="shared" si="8"/>
        <v>458381</v>
      </c>
    </row>
    <row r="554" spans="1:15" ht="15.6" thickTop="1" thickBot="1" x14ac:dyDescent="0.35">
      <c r="A554" s="3">
        <v>43381</v>
      </c>
      <c r="B554" s="2" t="s">
        <v>4</v>
      </c>
      <c r="C554" s="2" t="s">
        <v>13</v>
      </c>
      <c r="D554" s="2" t="s">
        <v>26</v>
      </c>
      <c r="E554" s="2">
        <v>2018</v>
      </c>
      <c r="F554" s="2" t="s">
        <v>38</v>
      </c>
      <c r="G554" s="4">
        <v>43381</v>
      </c>
      <c r="H554" s="2" t="s">
        <v>608</v>
      </c>
      <c r="I554" s="2" t="s">
        <v>35</v>
      </c>
      <c r="J554" s="5">
        <v>85</v>
      </c>
      <c r="K554" s="6">
        <v>6682</v>
      </c>
      <c r="L554" s="6">
        <v>8495</v>
      </c>
      <c r="M554" s="6">
        <v>567970</v>
      </c>
      <c r="N554" s="6">
        <v>722075</v>
      </c>
      <c r="O554" s="11">
        <f t="shared" si="8"/>
        <v>154105</v>
      </c>
    </row>
    <row r="555" spans="1:15" ht="15.6" thickTop="1" thickBot="1" x14ac:dyDescent="0.35">
      <c r="A555" s="3">
        <v>43495</v>
      </c>
      <c r="B555" s="2" t="s">
        <v>6</v>
      </c>
      <c r="C555" s="2" t="s">
        <v>23</v>
      </c>
      <c r="D555" s="2" t="s">
        <v>27</v>
      </c>
      <c r="E555" s="2">
        <v>2019</v>
      </c>
      <c r="F555" s="2" t="s">
        <v>33</v>
      </c>
      <c r="G555" s="4">
        <v>43495</v>
      </c>
      <c r="H555" s="2" t="s">
        <v>609</v>
      </c>
      <c r="I555" s="2" t="s">
        <v>35</v>
      </c>
      <c r="J555" s="5">
        <v>33</v>
      </c>
      <c r="K555" s="6">
        <v>5086</v>
      </c>
      <c r="L555" s="6">
        <v>6833</v>
      </c>
      <c r="M555" s="6">
        <v>167838</v>
      </c>
      <c r="N555" s="6">
        <v>225489</v>
      </c>
      <c r="O555" s="11">
        <f t="shared" si="8"/>
        <v>57651</v>
      </c>
    </row>
    <row r="556" spans="1:15" ht="15.6" thickTop="1" thickBot="1" x14ac:dyDescent="0.35">
      <c r="A556" s="3">
        <v>44119</v>
      </c>
      <c r="B556" s="2" t="s">
        <v>6</v>
      </c>
      <c r="C556" s="2" t="s">
        <v>23</v>
      </c>
      <c r="D556" s="2" t="s">
        <v>27</v>
      </c>
      <c r="E556" s="2">
        <v>2020</v>
      </c>
      <c r="F556" s="2" t="s">
        <v>38</v>
      </c>
      <c r="G556" s="4">
        <v>44119</v>
      </c>
      <c r="H556" s="2" t="s">
        <v>610</v>
      </c>
      <c r="I556" s="2" t="s">
        <v>35</v>
      </c>
      <c r="J556" s="5">
        <v>19</v>
      </c>
      <c r="K556" s="6">
        <v>3471</v>
      </c>
      <c r="L556" s="6">
        <v>10288</v>
      </c>
      <c r="M556" s="6">
        <v>65949</v>
      </c>
      <c r="N556" s="6">
        <v>195472</v>
      </c>
      <c r="O556" s="11">
        <f t="shared" si="8"/>
        <v>129523</v>
      </c>
    </row>
    <row r="557" spans="1:15" ht="15.6" thickTop="1" thickBot="1" x14ac:dyDescent="0.35">
      <c r="A557" s="3">
        <v>42798</v>
      </c>
      <c r="B557" s="2" t="s">
        <v>6</v>
      </c>
      <c r="C557" s="2" t="s">
        <v>22</v>
      </c>
      <c r="D557" s="2" t="s">
        <v>26</v>
      </c>
      <c r="E557" s="2">
        <v>2017</v>
      </c>
      <c r="F557" s="2" t="s">
        <v>33</v>
      </c>
      <c r="G557" s="4">
        <v>42798</v>
      </c>
      <c r="H557" s="2" t="s">
        <v>611</v>
      </c>
      <c r="I557" s="2" t="s">
        <v>35</v>
      </c>
      <c r="J557" s="5">
        <v>20</v>
      </c>
      <c r="K557" s="6">
        <v>2479</v>
      </c>
      <c r="L557" s="6">
        <v>8286</v>
      </c>
      <c r="M557" s="6">
        <v>49580</v>
      </c>
      <c r="N557" s="6">
        <v>165720</v>
      </c>
      <c r="O557" s="11">
        <f t="shared" si="8"/>
        <v>116140</v>
      </c>
    </row>
    <row r="558" spans="1:15" ht="15.6" thickTop="1" thickBot="1" x14ac:dyDescent="0.35">
      <c r="A558" s="3">
        <v>43536</v>
      </c>
      <c r="B558" s="2" t="s">
        <v>4</v>
      </c>
      <c r="C558" s="2" t="s">
        <v>12</v>
      </c>
      <c r="D558" s="2" t="s">
        <v>24</v>
      </c>
      <c r="E558" s="2">
        <v>2019</v>
      </c>
      <c r="F558" s="2" t="s">
        <v>33</v>
      </c>
      <c r="G558" s="4">
        <v>43536</v>
      </c>
      <c r="H558" s="2" t="s">
        <v>612</v>
      </c>
      <c r="I558" s="2" t="s">
        <v>34</v>
      </c>
      <c r="J558" s="5">
        <v>35</v>
      </c>
      <c r="K558" s="6">
        <v>8760</v>
      </c>
      <c r="L558" s="6">
        <v>10348</v>
      </c>
      <c r="M558" s="6">
        <v>306600</v>
      </c>
      <c r="N558" s="6">
        <v>362180</v>
      </c>
      <c r="O558" s="11">
        <f t="shared" si="8"/>
        <v>55580</v>
      </c>
    </row>
    <row r="559" spans="1:15" ht="15.6" thickTop="1" thickBot="1" x14ac:dyDescent="0.35">
      <c r="A559" s="3">
        <v>43200</v>
      </c>
      <c r="B559" s="2" t="s">
        <v>6</v>
      </c>
      <c r="C559" s="2" t="s">
        <v>20</v>
      </c>
      <c r="D559" s="2" t="s">
        <v>25</v>
      </c>
      <c r="E559" s="2">
        <v>2018</v>
      </c>
      <c r="F559" s="2" t="s">
        <v>36</v>
      </c>
      <c r="G559" s="4">
        <v>43200</v>
      </c>
      <c r="H559" s="2" t="s">
        <v>613</v>
      </c>
      <c r="I559" s="2" t="s">
        <v>34</v>
      </c>
      <c r="J559" s="5">
        <v>52</v>
      </c>
      <c r="K559" s="6">
        <v>2415</v>
      </c>
      <c r="L559" s="6">
        <v>7277</v>
      </c>
      <c r="M559" s="6">
        <v>125580</v>
      </c>
      <c r="N559" s="6">
        <v>378404</v>
      </c>
      <c r="O559" s="11">
        <f t="shared" si="8"/>
        <v>252824</v>
      </c>
    </row>
    <row r="560" spans="1:15" ht="15.6" thickTop="1" thickBot="1" x14ac:dyDescent="0.35">
      <c r="A560" s="3">
        <v>43195</v>
      </c>
      <c r="B560" s="2" t="s">
        <v>5</v>
      </c>
      <c r="C560" s="2" t="s">
        <v>19</v>
      </c>
      <c r="D560" s="2" t="s">
        <v>24</v>
      </c>
      <c r="E560" s="2">
        <v>2018</v>
      </c>
      <c r="F560" s="2" t="s">
        <v>36</v>
      </c>
      <c r="G560" s="4">
        <v>43195</v>
      </c>
      <c r="H560" s="2" t="s">
        <v>614</v>
      </c>
      <c r="I560" s="2" t="s">
        <v>34</v>
      </c>
      <c r="J560" s="5">
        <v>85</v>
      </c>
      <c r="K560" s="6">
        <v>3368</v>
      </c>
      <c r="L560" s="6">
        <v>8674</v>
      </c>
      <c r="M560" s="6">
        <v>286280</v>
      </c>
      <c r="N560" s="6">
        <v>737290</v>
      </c>
      <c r="O560" s="11">
        <f t="shared" si="8"/>
        <v>451010</v>
      </c>
    </row>
    <row r="561" spans="1:15" ht="15.6" thickTop="1" thickBot="1" x14ac:dyDescent="0.35">
      <c r="A561" s="3">
        <v>42982</v>
      </c>
      <c r="B561" s="2" t="s">
        <v>3</v>
      </c>
      <c r="C561" s="2" t="s">
        <v>9</v>
      </c>
      <c r="D561" s="2" t="s">
        <v>27</v>
      </c>
      <c r="E561" s="2">
        <v>2017</v>
      </c>
      <c r="F561" s="2" t="s">
        <v>37</v>
      </c>
      <c r="G561" s="4">
        <v>42982</v>
      </c>
      <c r="H561" s="2" t="s">
        <v>615</v>
      </c>
      <c r="I561" s="2" t="s">
        <v>34</v>
      </c>
      <c r="J561" s="5">
        <v>31</v>
      </c>
      <c r="K561" s="6">
        <v>3084</v>
      </c>
      <c r="L561" s="6">
        <v>10011</v>
      </c>
      <c r="M561" s="6">
        <v>95604</v>
      </c>
      <c r="N561" s="6">
        <v>310341</v>
      </c>
      <c r="O561" s="11">
        <f t="shared" si="8"/>
        <v>214737</v>
      </c>
    </row>
    <row r="562" spans="1:15" ht="15.6" thickTop="1" thickBot="1" x14ac:dyDescent="0.35">
      <c r="A562" s="3">
        <v>43399</v>
      </c>
      <c r="B562" s="2" t="s">
        <v>6</v>
      </c>
      <c r="C562" s="2" t="s">
        <v>23</v>
      </c>
      <c r="D562" s="2" t="s">
        <v>27</v>
      </c>
      <c r="E562" s="2">
        <v>2018</v>
      </c>
      <c r="F562" s="2" t="s">
        <v>38</v>
      </c>
      <c r="G562" s="4">
        <v>43399</v>
      </c>
      <c r="H562" s="2" t="s">
        <v>616</v>
      </c>
      <c r="I562" s="2" t="s">
        <v>35</v>
      </c>
      <c r="J562" s="5">
        <v>83</v>
      </c>
      <c r="K562" s="6">
        <v>3205</v>
      </c>
      <c r="L562" s="6">
        <v>9825</v>
      </c>
      <c r="M562" s="6">
        <v>266015</v>
      </c>
      <c r="N562" s="6">
        <v>815475</v>
      </c>
      <c r="O562" s="11">
        <f t="shared" si="8"/>
        <v>549460</v>
      </c>
    </row>
    <row r="563" spans="1:15" ht="15.6" thickTop="1" thickBot="1" x14ac:dyDescent="0.35">
      <c r="A563" s="3">
        <v>43966</v>
      </c>
      <c r="B563" s="2" t="s">
        <v>5</v>
      </c>
      <c r="C563" s="2" t="s">
        <v>18</v>
      </c>
      <c r="D563" s="2" t="s">
        <v>25</v>
      </c>
      <c r="E563" s="2">
        <v>2020</v>
      </c>
      <c r="F563" s="2" t="s">
        <v>36</v>
      </c>
      <c r="G563" s="4">
        <v>43966</v>
      </c>
      <c r="H563" s="2" t="s">
        <v>617</v>
      </c>
      <c r="I563" s="2" t="s">
        <v>34</v>
      </c>
      <c r="J563" s="5">
        <v>29</v>
      </c>
      <c r="K563" s="6">
        <v>5269</v>
      </c>
      <c r="L563" s="6">
        <v>9668</v>
      </c>
      <c r="M563" s="6">
        <v>152801</v>
      </c>
      <c r="N563" s="6">
        <v>280372</v>
      </c>
      <c r="O563" s="11">
        <f t="shared" si="8"/>
        <v>127571</v>
      </c>
    </row>
    <row r="564" spans="1:15" ht="15.6" thickTop="1" thickBot="1" x14ac:dyDescent="0.35">
      <c r="A564" s="3">
        <v>42956</v>
      </c>
      <c r="B564" s="2" t="s">
        <v>6</v>
      </c>
      <c r="C564" s="2" t="s">
        <v>20</v>
      </c>
      <c r="D564" s="2" t="s">
        <v>27</v>
      </c>
      <c r="E564" s="2">
        <v>2017</v>
      </c>
      <c r="F564" s="2" t="s">
        <v>37</v>
      </c>
      <c r="G564" s="4">
        <v>42956</v>
      </c>
      <c r="H564" s="2" t="s">
        <v>618</v>
      </c>
      <c r="I564" s="2" t="s">
        <v>35</v>
      </c>
      <c r="J564" s="5">
        <v>23</v>
      </c>
      <c r="K564" s="6">
        <v>2452</v>
      </c>
      <c r="L564" s="6">
        <v>4181</v>
      </c>
      <c r="M564" s="6">
        <v>56396</v>
      </c>
      <c r="N564" s="6">
        <v>96163</v>
      </c>
      <c r="O564" s="11">
        <f t="shared" si="8"/>
        <v>39767</v>
      </c>
    </row>
    <row r="565" spans="1:15" ht="15.6" thickTop="1" thickBot="1" x14ac:dyDescent="0.35">
      <c r="A565" s="3">
        <v>43217</v>
      </c>
      <c r="B565" s="2" t="s">
        <v>4</v>
      </c>
      <c r="C565" s="2" t="s">
        <v>13</v>
      </c>
      <c r="D565" s="2" t="s">
        <v>27</v>
      </c>
      <c r="E565" s="2">
        <v>2018</v>
      </c>
      <c r="F565" s="2" t="s">
        <v>36</v>
      </c>
      <c r="G565" s="4">
        <v>43217</v>
      </c>
      <c r="H565" s="2" t="s">
        <v>619</v>
      </c>
      <c r="I565" s="2" t="s">
        <v>35</v>
      </c>
      <c r="J565" s="5">
        <v>81</v>
      </c>
      <c r="K565" s="6">
        <v>8410</v>
      </c>
      <c r="L565" s="6">
        <v>11292</v>
      </c>
      <c r="M565" s="6">
        <v>681210</v>
      </c>
      <c r="N565" s="6">
        <v>914652</v>
      </c>
      <c r="O565" s="11">
        <f t="shared" si="8"/>
        <v>233442</v>
      </c>
    </row>
    <row r="566" spans="1:15" ht="15.6" thickTop="1" thickBot="1" x14ac:dyDescent="0.35">
      <c r="A566" s="3">
        <v>43218</v>
      </c>
      <c r="B566" s="2" t="s">
        <v>3</v>
      </c>
      <c r="C566" s="2" t="s">
        <v>9</v>
      </c>
      <c r="D566" s="2" t="s">
        <v>25</v>
      </c>
      <c r="E566" s="2">
        <v>2018</v>
      </c>
      <c r="F566" s="2" t="s">
        <v>36</v>
      </c>
      <c r="G566" s="4">
        <v>43218</v>
      </c>
      <c r="H566" s="2" t="s">
        <v>620</v>
      </c>
      <c r="I566" s="2" t="s">
        <v>35</v>
      </c>
      <c r="J566" s="5">
        <v>26</v>
      </c>
      <c r="K566" s="6">
        <v>7310</v>
      </c>
      <c r="L566" s="6">
        <v>13318</v>
      </c>
      <c r="M566" s="6">
        <v>190060</v>
      </c>
      <c r="N566" s="6">
        <v>346268</v>
      </c>
      <c r="O566" s="11">
        <f t="shared" si="8"/>
        <v>156208</v>
      </c>
    </row>
    <row r="567" spans="1:15" ht="15.6" thickTop="1" thickBot="1" x14ac:dyDescent="0.35">
      <c r="A567" s="3">
        <v>42970</v>
      </c>
      <c r="B567" s="2" t="s">
        <v>6</v>
      </c>
      <c r="C567" s="2" t="s">
        <v>22</v>
      </c>
      <c r="D567" s="2" t="s">
        <v>25</v>
      </c>
      <c r="E567" s="2">
        <v>2017</v>
      </c>
      <c r="F567" s="2" t="s">
        <v>37</v>
      </c>
      <c r="G567" s="4">
        <v>42970</v>
      </c>
      <c r="H567" s="2" t="s">
        <v>621</v>
      </c>
      <c r="I567" s="2" t="s">
        <v>35</v>
      </c>
      <c r="J567" s="5">
        <v>55</v>
      </c>
      <c r="K567" s="6">
        <v>3276</v>
      </c>
      <c r="L567" s="6">
        <v>9186</v>
      </c>
      <c r="M567" s="6">
        <v>180180</v>
      </c>
      <c r="N567" s="6">
        <v>505230</v>
      </c>
      <c r="O567" s="11">
        <f t="shared" si="8"/>
        <v>325050</v>
      </c>
    </row>
    <row r="568" spans="1:15" ht="15.6" thickTop="1" thickBot="1" x14ac:dyDescent="0.35">
      <c r="A568" s="3">
        <v>42831</v>
      </c>
      <c r="B568" s="2" t="s">
        <v>5</v>
      </c>
      <c r="C568" s="2" t="s">
        <v>19</v>
      </c>
      <c r="D568" s="2" t="s">
        <v>25</v>
      </c>
      <c r="E568" s="2">
        <v>2017</v>
      </c>
      <c r="F568" s="2" t="s">
        <v>36</v>
      </c>
      <c r="G568" s="4">
        <v>42831</v>
      </c>
      <c r="H568" s="2" t="s">
        <v>622</v>
      </c>
      <c r="I568" s="2" t="s">
        <v>35</v>
      </c>
      <c r="J568" s="5">
        <v>47</v>
      </c>
      <c r="K568" s="6">
        <v>3669</v>
      </c>
      <c r="L568" s="6">
        <v>6790</v>
      </c>
      <c r="M568" s="6">
        <v>172443</v>
      </c>
      <c r="N568" s="6">
        <v>319130</v>
      </c>
      <c r="O568" s="11">
        <f t="shared" si="8"/>
        <v>146687</v>
      </c>
    </row>
    <row r="569" spans="1:15" ht="15.6" thickTop="1" thickBot="1" x14ac:dyDescent="0.35">
      <c r="A569" s="3">
        <v>43361</v>
      </c>
      <c r="B569" s="2" t="s">
        <v>4</v>
      </c>
      <c r="C569" s="2" t="s">
        <v>13</v>
      </c>
      <c r="D569" s="2" t="s">
        <v>27</v>
      </c>
      <c r="E569" s="2">
        <v>2018</v>
      </c>
      <c r="F569" s="2" t="s">
        <v>37</v>
      </c>
      <c r="G569" s="4">
        <v>43361</v>
      </c>
      <c r="H569" s="2" t="s">
        <v>623</v>
      </c>
      <c r="I569" s="2" t="s">
        <v>34</v>
      </c>
      <c r="J569" s="5">
        <v>85</v>
      </c>
      <c r="K569" s="6">
        <v>6221</v>
      </c>
      <c r="L569" s="6">
        <v>13134</v>
      </c>
      <c r="M569" s="6">
        <v>528785</v>
      </c>
      <c r="N569" s="6">
        <v>1116390</v>
      </c>
      <c r="O569" s="11">
        <f t="shared" si="8"/>
        <v>587605</v>
      </c>
    </row>
    <row r="570" spans="1:15" ht="15.6" thickTop="1" thickBot="1" x14ac:dyDescent="0.35">
      <c r="A570" s="3">
        <v>42757</v>
      </c>
      <c r="B570" s="2" t="s">
        <v>4</v>
      </c>
      <c r="C570" s="2" t="s">
        <v>13</v>
      </c>
      <c r="D570" s="2" t="s">
        <v>26</v>
      </c>
      <c r="E570" s="2">
        <v>2017</v>
      </c>
      <c r="F570" s="2" t="s">
        <v>33</v>
      </c>
      <c r="G570" s="4">
        <v>42757</v>
      </c>
      <c r="H570" s="2" t="s">
        <v>624</v>
      </c>
      <c r="I570" s="2" t="s">
        <v>34</v>
      </c>
      <c r="J570" s="5">
        <v>95</v>
      </c>
      <c r="K570" s="6">
        <v>8813</v>
      </c>
      <c r="L570" s="6">
        <v>10759</v>
      </c>
      <c r="M570" s="6">
        <v>837235</v>
      </c>
      <c r="N570" s="6">
        <v>1022105</v>
      </c>
      <c r="O570" s="11">
        <f t="shared" si="8"/>
        <v>184870</v>
      </c>
    </row>
    <row r="571" spans="1:15" ht="15.6" thickTop="1" thickBot="1" x14ac:dyDescent="0.35">
      <c r="A571" s="3">
        <v>43577</v>
      </c>
      <c r="B571" s="2" t="s">
        <v>3</v>
      </c>
      <c r="C571" s="2" t="s">
        <v>8</v>
      </c>
      <c r="D571" s="2" t="s">
        <v>25</v>
      </c>
      <c r="E571" s="2">
        <v>2019</v>
      </c>
      <c r="F571" s="2" t="s">
        <v>36</v>
      </c>
      <c r="G571" s="4">
        <v>43577</v>
      </c>
      <c r="H571" s="2" t="s">
        <v>625</v>
      </c>
      <c r="I571" s="2" t="s">
        <v>34</v>
      </c>
      <c r="J571" s="5">
        <v>10</v>
      </c>
      <c r="K571" s="6">
        <v>3152</v>
      </c>
      <c r="L571" s="6">
        <v>5430</v>
      </c>
      <c r="M571" s="6">
        <v>31520</v>
      </c>
      <c r="N571" s="6">
        <v>54300</v>
      </c>
      <c r="O571" s="11">
        <f t="shared" si="8"/>
        <v>22780</v>
      </c>
    </row>
    <row r="572" spans="1:15" ht="15.6" thickTop="1" thickBot="1" x14ac:dyDescent="0.35">
      <c r="A572" s="3">
        <v>43389</v>
      </c>
      <c r="B572" s="2" t="s">
        <v>5</v>
      </c>
      <c r="C572" s="2" t="s">
        <v>17</v>
      </c>
      <c r="D572" s="2" t="s">
        <v>24</v>
      </c>
      <c r="E572" s="2">
        <v>2018</v>
      </c>
      <c r="F572" s="2" t="s">
        <v>38</v>
      </c>
      <c r="G572" s="4">
        <v>43389</v>
      </c>
      <c r="H572" s="2" t="s">
        <v>626</v>
      </c>
      <c r="I572" s="2" t="s">
        <v>34</v>
      </c>
      <c r="J572" s="5">
        <v>74</v>
      </c>
      <c r="K572" s="6">
        <v>6368</v>
      </c>
      <c r="L572" s="6">
        <v>8801</v>
      </c>
      <c r="M572" s="6">
        <v>471232</v>
      </c>
      <c r="N572" s="6">
        <v>651274</v>
      </c>
      <c r="O572" s="11">
        <f t="shared" si="8"/>
        <v>180042</v>
      </c>
    </row>
    <row r="573" spans="1:15" ht="15.6" thickTop="1" thickBot="1" x14ac:dyDescent="0.35">
      <c r="A573" s="3">
        <v>43409</v>
      </c>
      <c r="B573" s="2" t="s">
        <v>6</v>
      </c>
      <c r="C573" s="2" t="s">
        <v>21</v>
      </c>
      <c r="D573" s="2" t="s">
        <v>24</v>
      </c>
      <c r="E573" s="2">
        <v>2018</v>
      </c>
      <c r="F573" s="2" t="s">
        <v>38</v>
      </c>
      <c r="G573" s="4">
        <v>43409</v>
      </c>
      <c r="H573" s="2" t="s">
        <v>627</v>
      </c>
      <c r="I573" s="2" t="s">
        <v>34</v>
      </c>
      <c r="J573" s="5">
        <v>32</v>
      </c>
      <c r="K573" s="6">
        <v>5251</v>
      </c>
      <c r="L573" s="6">
        <v>6324</v>
      </c>
      <c r="M573" s="6">
        <v>168032</v>
      </c>
      <c r="N573" s="6">
        <v>202368</v>
      </c>
      <c r="O573" s="11">
        <f t="shared" si="8"/>
        <v>34336</v>
      </c>
    </row>
    <row r="574" spans="1:15" ht="15.6" thickTop="1" thickBot="1" x14ac:dyDescent="0.35">
      <c r="A574" s="3">
        <v>43778</v>
      </c>
      <c r="B574" s="2" t="s">
        <v>3</v>
      </c>
      <c r="C574" s="2" t="s">
        <v>9</v>
      </c>
      <c r="D574" s="2" t="s">
        <v>25</v>
      </c>
      <c r="E574" s="2">
        <v>2019</v>
      </c>
      <c r="F574" s="2" t="s">
        <v>38</v>
      </c>
      <c r="G574" s="4">
        <v>43778</v>
      </c>
      <c r="H574" s="2" t="s">
        <v>628</v>
      </c>
      <c r="I574" s="2" t="s">
        <v>35</v>
      </c>
      <c r="J574" s="5">
        <v>33</v>
      </c>
      <c r="K574" s="6">
        <v>8217</v>
      </c>
      <c r="L574" s="6">
        <v>15079</v>
      </c>
      <c r="M574" s="6">
        <v>271161</v>
      </c>
      <c r="N574" s="6">
        <v>497607</v>
      </c>
      <c r="O574" s="11">
        <f t="shared" si="8"/>
        <v>226446</v>
      </c>
    </row>
    <row r="575" spans="1:15" ht="15.6" thickTop="1" thickBot="1" x14ac:dyDescent="0.35">
      <c r="A575" s="3">
        <v>43933</v>
      </c>
      <c r="B575" s="2" t="s">
        <v>5</v>
      </c>
      <c r="C575" s="2" t="s">
        <v>17</v>
      </c>
      <c r="D575" s="2" t="s">
        <v>24</v>
      </c>
      <c r="E575" s="2">
        <v>2020</v>
      </c>
      <c r="F575" s="2" t="s">
        <v>36</v>
      </c>
      <c r="G575" s="4">
        <v>43933</v>
      </c>
      <c r="H575" s="2" t="s">
        <v>629</v>
      </c>
      <c r="I575" s="2" t="s">
        <v>35</v>
      </c>
      <c r="J575" s="5">
        <v>53</v>
      </c>
      <c r="K575" s="6">
        <v>6738</v>
      </c>
      <c r="L575" s="6">
        <v>8133</v>
      </c>
      <c r="M575" s="6">
        <v>357114</v>
      </c>
      <c r="N575" s="6">
        <v>431049</v>
      </c>
      <c r="O575" s="11">
        <f t="shared" si="8"/>
        <v>73935</v>
      </c>
    </row>
    <row r="576" spans="1:15" ht="15.6" thickTop="1" thickBot="1" x14ac:dyDescent="0.35">
      <c r="A576" s="3">
        <v>44007</v>
      </c>
      <c r="B576" s="2" t="s">
        <v>3</v>
      </c>
      <c r="C576" s="2" t="s">
        <v>10</v>
      </c>
      <c r="D576" s="2" t="s">
        <v>24</v>
      </c>
      <c r="E576" s="2">
        <v>2020</v>
      </c>
      <c r="F576" s="2" t="s">
        <v>36</v>
      </c>
      <c r="G576" s="4">
        <v>44007</v>
      </c>
      <c r="H576" s="2" t="s">
        <v>630</v>
      </c>
      <c r="I576" s="2" t="s">
        <v>35</v>
      </c>
      <c r="J576" s="5">
        <v>74</v>
      </c>
      <c r="K576" s="6">
        <v>8409</v>
      </c>
      <c r="L576" s="6">
        <v>13563</v>
      </c>
      <c r="M576" s="6">
        <v>622266</v>
      </c>
      <c r="N576" s="6">
        <v>1003662</v>
      </c>
      <c r="O576" s="11">
        <f t="shared" si="8"/>
        <v>381396</v>
      </c>
    </row>
    <row r="577" spans="1:15" ht="15.6" thickTop="1" thickBot="1" x14ac:dyDescent="0.35">
      <c r="A577" s="3">
        <v>43689</v>
      </c>
      <c r="B577" s="2" t="s">
        <v>6</v>
      </c>
      <c r="C577" s="2" t="s">
        <v>21</v>
      </c>
      <c r="D577" s="2" t="s">
        <v>25</v>
      </c>
      <c r="E577" s="2">
        <v>2019</v>
      </c>
      <c r="F577" s="2" t="s">
        <v>37</v>
      </c>
      <c r="G577" s="4">
        <v>43689</v>
      </c>
      <c r="H577" s="2" t="s">
        <v>631</v>
      </c>
      <c r="I577" s="2" t="s">
        <v>35</v>
      </c>
      <c r="J577" s="5">
        <v>81</v>
      </c>
      <c r="K577" s="6">
        <v>5328</v>
      </c>
      <c r="L577" s="6">
        <v>7774</v>
      </c>
      <c r="M577" s="6">
        <v>431568</v>
      </c>
      <c r="N577" s="6">
        <v>629694</v>
      </c>
      <c r="O577" s="11">
        <f t="shared" si="8"/>
        <v>198126</v>
      </c>
    </row>
    <row r="578" spans="1:15" ht="15.6" thickTop="1" thickBot="1" x14ac:dyDescent="0.35">
      <c r="A578" s="3">
        <v>43432</v>
      </c>
      <c r="B578" s="2" t="s">
        <v>3</v>
      </c>
      <c r="C578" s="2" t="s">
        <v>7</v>
      </c>
      <c r="D578" s="2" t="s">
        <v>25</v>
      </c>
      <c r="E578" s="2">
        <v>2018</v>
      </c>
      <c r="F578" s="2" t="s">
        <v>38</v>
      </c>
      <c r="G578" s="4">
        <v>43432</v>
      </c>
      <c r="H578" s="2" t="s">
        <v>632</v>
      </c>
      <c r="I578" s="2" t="s">
        <v>34</v>
      </c>
      <c r="J578" s="5">
        <v>72</v>
      </c>
      <c r="K578" s="6">
        <v>8260</v>
      </c>
      <c r="L578" s="6">
        <v>12627</v>
      </c>
      <c r="M578" s="6">
        <v>594720</v>
      </c>
      <c r="N578" s="6">
        <v>909144</v>
      </c>
      <c r="O578" s="11">
        <f t="shared" si="8"/>
        <v>314424</v>
      </c>
    </row>
    <row r="579" spans="1:15" ht="15.6" thickTop="1" thickBot="1" x14ac:dyDescent="0.35">
      <c r="A579" s="3">
        <v>44105</v>
      </c>
      <c r="B579" s="2" t="s">
        <v>4</v>
      </c>
      <c r="C579" s="2" t="s">
        <v>13</v>
      </c>
      <c r="D579" s="2" t="s">
        <v>24</v>
      </c>
      <c r="E579" s="2">
        <v>2020</v>
      </c>
      <c r="F579" s="2" t="s">
        <v>38</v>
      </c>
      <c r="G579" s="4">
        <v>44105</v>
      </c>
      <c r="H579" s="2" t="s">
        <v>633</v>
      </c>
      <c r="I579" s="2" t="s">
        <v>35</v>
      </c>
      <c r="J579" s="5">
        <v>56</v>
      </c>
      <c r="K579" s="6">
        <v>2544</v>
      </c>
      <c r="L579" s="6">
        <v>6805</v>
      </c>
      <c r="M579" s="6">
        <v>142464</v>
      </c>
      <c r="N579" s="6">
        <v>381080</v>
      </c>
      <c r="O579" s="11">
        <f t="shared" ref="O579:O642" si="9">N579-M579</f>
        <v>238616</v>
      </c>
    </row>
    <row r="580" spans="1:15" ht="15.6" thickTop="1" thickBot="1" x14ac:dyDescent="0.35">
      <c r="A580" s="3">
        <v>43768</v>
      </c>
      <c r="B580" s="2" t="s">
        <v>4</v>
      </c>
      <c r="C580" s="2" t="s">
        <v>12</v>
      </c>
      <c r="D580" s="2" t="s">
        <v>26</v>
      </c>
      <c r="E580" s="2">
        <v>2019</v>
      </c>
      <c r="F580" s="2" t="s">
        <v>38</v>
      </c>
      <c r="G580" s="4">
        <v>43768</v>
      </c>
      <c r="H580" s="2" t="s">
        <v>634</v>
      </c>
      <c r="I580" s="2" t="s">
        <v>35</v>
      </c>
      <c r="J580" s="5">
        <v>97</v>
      </c>
      <c r="K580" s="6">
        <v>2108</v>
      </c>
      <c r="L580" s="6">
        <v>8526</v>
      </c>
      <c r="M580" s="6">
        <v>204476</v>
      </c>
      <c r="N580" s="6">
        <v>827022</v>
      </c>
      <c r="O580" s="11">
        <f t="shared" si="9"/>
        <v>622546</v>
      </c>
    </row>
    <row r="581" spans="1:15" ht="15.6" thickTop="1" thickBot="1" x14ac:dyDescent="0.35">
      <c r="A581" s="3">
        <v>43786</v>
      </c>
      <c r="B581" s="2" t="s">
        <v>5</v>
      </c>
      <c r="C581" s="2" t="s">
        <v>18</v>
      </c>
      <c r="D581" s="2" t="s">
        <v>27</v>
      </c>
      <c r="E581" s="2">
        <v>2019</v>
      </c>
      <c r="F581" s="2" t="s">
        <v>38</v>
      </c>
      <c r="G581" s="4">
        <v>43786</v>
      </c>
      <c r="H581" s="2" t="s">
        <v>635</v>
      </c>
      <c r="I581" s="2" t="s">
        <v>34</v>
      </c>
      <c r="J581" s="5">
        <v>99</v>
      </c>
      <c r="K581" s="6">
        <v>8686</v>
      </c>
      <c r="L581" s="6">
        <v>12843</v>
      </c>
      <c r="M581" s="6">
        <v>859914</v>
      </c>
      <c r="N581" s="6">
        <v>1271457</v>
      </c>
      <c r="O581" s="11">
        <f t="shared" si="9"/>
        <v>411543</v>
      </c>
    </row>
    <row r="582" spans="1:15" ht="15.6" thickTop="1" thickBot="1" x14ac:dyDescent="0.35">
      <c r="A582" s="3">
        <v>43185</v>
      </c>
      <c r="B582" s="2" t="s">
        <v>4</v>
      </c>
      <c r="C582" s="2" t="s">
        <v>13</v>
      </c>
      <c r="D582" s="2" t="s">
        <v>27</v>
      </c>
      <c r="E582" s="2">
        <v>2018</v>
      </c>
      <c r="F582" s="2" t="s">
        <v>33</v>
      </c>
      <c r="G582" s="4">
        <v>43185</v>
      </c>
      <c r="H582" s="2" t="s">
        <v>636</v>
      </c>
      <c r="I582" s="2" t="s">
        <v>35</v>
      </c>
      <c r="J582" s="5">
        <v>53</v>
      </c>
      <c r="K582" s="6">
        <v>6260</v>
      </c>
      <c r="L582" s="6">
        <v>8872</v>
      </c>
      <c r="M582" s="6">
        <v>331780</v>
      </c>
      <c r="N582" s="6">
        <v>470216</v>
      </c>
      <c r="O582" s="11">
        <f t="shared" si="9"/>
        <v>138436</v>
      </c>
    </row>
    <row r="583" spans="1:15" ht="15.6" thickTop="1" thickBot="1" x14ac:dyDescent="0.35">
      <c r="A583" s="3">
        <v>42953</v>
      </c>
      <c r="B583" s="2" t="s">
        <v>3</v>
      </c>
      <c r="C583" s="2" t="s">
        <v>8</v>
      </c>
      <c r="D583" s="2" t="s">
        <v>25</v>
      </c>
      <c r="E583" s="2">
        <v>2017</v>
      </c>
      <c r="F583" s="2" t="s">
        <v>37</v>
      </c>
      <c r="G583" s="4">
        <v>42953</v>
      </c>
      <c r="H583" s="2" t="s">
        <v>637</v>
      </c>
      <c r="I583" s="2" t="s">
        <v>34</v>
      </c>
      <c r="J583" s="5">
        <v>97</v>
      </c>
      <c r="K583" s="6">
        <v>3029</v>
      </c>
      <c r="L583" s="6">
        <v>5135</v>
      </c>
      <c r="M583" s="6">
        <v>293813</v>
      </c>
      <c r="N583" s="6">
        <v>498095</v>
      </c>
      <c r="O583" s="11">
        <f t="shared" si="9"/>
        <v>204282</v>
      </c>
    </row>
    <row r="584" spans="1:15" ht="15.6" thickTop="1" thickBot="1" x14ac:dyDescent="0.35">
      <c r="A584" s="3">
        <v>43447</v>
      </c>
      <c r="B584" s="2" t="s">
        <v>6</v>
      </c>
      <c r="C584" s="2" t="s">
        <v>23</v>
      </c>
      <c r="D584" s="2" t="s">
        <v>27</v>
      </c>
      <c r="E584" s="2">
        <v>2018</v>
      </c>
      <c r="F584" s="2" t="s">
        <v>38</v>
      </c>
      <c r="G584" s="4">
        <v>43447</v>
      </c>
      <c r="H584" s="2" t="s">
        <v>638</v>
      </c>
      <c r="I584" s="2" t="s">
        <v>34</v>
      </c>
      <c r="J584" s="5">
        <v>92</v>
      </c>
      <c r="K584" s="6">
        <v>8112</v>
      </c>
      <c r="L584" s="6">
        <v>13009</v>
      </c>
      <c r="M584" s="6">
        <v>746304</v>
      </c>
      <c r="N584" s="6">
        <v>1196828</v>
      </c>
      <c r="O584" s="11">
        <f t="shared" si="9"/>
        <v>450524</v>
      </c>
    </row>
    <row r="585" spans="1:15" ht="15.6" thickTop="1" thickBot="1" x14ac:dyDescent="0.35">
      <c r="A585" s="3">
        <v>44145</v>
      </c>
      <c r="B585" s="2" t="s">
        <v>4</v>
      </c>
      <c r="C585" s="2" t="s">
        <v>13</v>
      </c>
      <c r="D585" s="2" t="s">
        <v>27</v>
      </c>
      <c r="E585" s="2">
        <v>2020</v>
      </c>
      <c r="F585" s="2" t="s">
        <v>38</v>
      </c>
      <c r="G585" s="4">
        <v>44145</v>
      </c>
      <c r="H585" s="2" t="s">
        <v>639</v>
      </c>
      <c r="I585" s="2" t="s">
        <v>34</v>
      </c>
      <c r="J585" s="5">
        <v>66</v>
      </c>
      <c r="K585" s="6">
        <v>3813</v>
      </c>
      <c r="L585" s="6">
        <v>5213</v>
      </c>
      <c r="M585" s="6">
        <v>251658</v>
      </c>
      <c r="N585" s="6">
        <v>344058</v>
      </c>
      <c r="O585" s="11">
        <f t="shared" si="9"/>
        <v>92400</v>
      </c>
    </row>
    <row r="586" spans="1:15" ht="15.6" thickTop="1" thickBot="1" x14ac:dyDescent="0.35">
      <c r="A586" s="3">
        <v>43293</v>
      </c>
      <c r="B586" s="2" t="s">
        <v>6</v>
      </c>
      <c r="C586" s="2" t="s">
        <v>21</v>
      </c>
      <c r="D586" s="2" t="s">
        <v>26</v>
      </c>
      <c r="E586" s="2">
        <v>2018</v>
      </c>
      <c r="F586" s="2" t="s">
        <v>37</v>
      </c>
      <c r="G586" s="4">
        <v>43293</v>
      </c>
      <c r="H586" s="2" t="s">
        <v>640</v>
      </c>
      <c r="I586" s="2" t="s">
        <v>35</v>
      </c>
      <c r="J586" s="5">
        <v>51</v>
      </c>
      <c r="K586" s="6">
        <v>5949</v>
      </c>
      <c r="L586" s="6">
        <v>10152</v>
      </c>
      <c r="M586" s="6">
        <v>303399</v>
      </c>
      <c r="N586" s="6">
        <v>517752</v>
      </c>
      <c r="O586" s="11">
        <f t="shared" si="9"/>
        <v>214353</v>
      </c>
    </row>
    <row r="587" spans="1:15" ht="15.6" thickTop="1" thickBot="1" x14ac:dyDescent="0.35">
      <c r="A587" s="3">
        <v>43981</v>
      </c>
      <c r="B587" s="2" t="s">
        <v>6</v>
      </c>
      <c r="C587" s="2" t="s">
        <v>21</v>
      </c>
      <c r="D587" s="2" t="s">
        <v>26</v>
      </c>
      <c r="E587" s="2">
        <v>2020</v>
      </c>
      <c r="F587" s="2" t="s">
        <v>36</v>
      </c>
      <c r="G587" s="4">
        <v>43981</v>
      </c>
      <c r="H587" s="2" t="s">
        <v>641</v>
      </c>
      <c r="I587" s="2" t="s">
        <v>35</v>
      </c>
      <c r="J587" s="5">
        <v>49</v>
      </c>
      <c r="K587" s="6">
        <v>5721</v>
      </c>
      <c r="L587" s="6">
        <v>8041</v>
      </c>
      <c r="M587" s="6">
        <v>280329</v>
      </c>
      <c r="N587" s="6">
        <v>394009</v>
      </c>
      <c r="O587" s="11">
        <f t="shared" si="9"/>
        <v>113680</v>
      </c>
    </row>
    <row r="588" spans="1:15" ht="15.6" thickTop="1" thickBot="1" x14ac:dyDescent="0.35">
      <c r="A588" s="3">
        <v>43759</v>
      </c>
      <c r="B588" s="2" t="s">
        <v>4</v>
      </c>
      <c r="C588" s="2" t="s">
        <v>15</v>
      </c>
      <c r="D588" s="2" t="s">
        <v>27</v>
      </c>
      <c r="E588" s="2">
        <v>2019</v>
      </c>
      <c r="F588" s="2" t="s">
        <v>38</v>
      </c>
      <c r="G588" s="4">
        <v>43759</v>
      </c>
      <c r="H588" s="2" t="s">
        <v>642</v>
      </c>
      <c r="I588" s="2" t="s">
        <v>35</v>
      </c>
      <c r="J588" s="5">
        <v>48</v>
      </c>
      <c r="K588" s="6">
        <v>3098</v>
      </c>
      <c r="L588" s="6">
        <v>7438</v>
      </c>
      <c r="M588" s="6">
        <v>148704</v>
      </c>
      <c r="N588" s="6">
        <v>357024</v>
      </c>
      <c r="O588" s="11">
        <f t="shared" si="9"/>
        <v>208320</v>
      </c>
    </row>
    <row r="589" spans="1:15" ht="15.6" thickTop="1" thickBot="1" x14ac:dyDescent="0.35">
      <c r="A589" s="3">
        <v>43917</v>
      </c>
      <c r="B589" s="2" t="s">
        <v>5</v>
      </c>
      <c r="C589" s="2" t="s">
        <v>17</v>
      </c>
      <c r="D589" s="2" t="s">
        <v>24</v>
      </c>
      <c r="E589" s="2">
        <v>2020</v>
      </c>
      <c r="F589" s="2" t="s">
        <v>33</v>
      </c>
      <c r="G589" s="4">
        <v>43917</v>
      </c>
      <c r="H589" s="2" t="s">
        <v>643</v>
      </c>
      <c r="I589" s="2" t="s">
        <v>35</v>
      </c>
      <c r="J589" s="5">
        <v>79</v>
      </c>
      <c r="K589" s="6">
        <v>6303</v>
      </c>
      <c r="L589" s="6">
        <v>12783</v>
      </c>
      <c r="M589" s="6">
        <v>497937</v>
      </c>
      <c r="N589" s="6">
        <v>1009857</v>
      </c>
      <c r="O589" s="11">
        <f t="shared" si="9"/>
        <v>511920</v>
      </c>
    </row>
    <row r="590" spans="1:15" ht="15.6" thickTop="1" thickBot="1" x14ac:dyDescent="0.35">
      <c r="A590" s="3">
        <v>43361</v>
      </c>
      <c r="B590" s="2" t="s">
        <v>6</v>
      </c>
      <c r="C590" s="2" t="s">
        <v>21</v>
      </c>
      <c r="D590" s="2" t="s">
        <v>24</v>
      </c>
      <c r="E590" s="2">
        <v>2018</v>
      </c>
      <c r="F590" s="2" t="s">
        <v>37</v>
      </c>
      <c r="G590" s="4">
        <v>43361</v>
      </c>
      <c r="H590" s="2" t="s">
        <v>644</v>
      </c>
      <c r="I590" s="2" t="s">
        <v>35</v>
      </c>
      <c r="J590" s="5">
        <v>61</v>
      </c>
      <c r="K590" s="6">
        <v>5989</v>
      </c>
      <c r="L590" s="6">
        <v>10400</v>
      </c>
      <c r="M590" s="6">
        <v>365329</v>
      </c>
      <c r="N590" s="6">
        <v>634400</v>
      </c>
      <c r="O590" s="11">
        <f t="shared" si="9"/>
        <v>269071</v>
      </c>
    </row>
    <row r="591" spans="1:15" ht="15.6" thickTop="1" thickBot="1" x14ac:dyDescent="0.35">
      <c r="A591" s="3">
        <v>43193</v>
      </c>
      <c r="B591" s="2" t="s">
        <v>5</v>
      </c>
      <c r="C591" s="2" t="s">
        <v>17</v>
      </c>
      <c r="D591" s="2" t="s">
        <v>26</v>
      </c>
      <c r="E591" s="2">
        <v>2018</v>
      </c>
      <c r="F591" s="2" t="s">
        <v>36</v>
      </c>
      <c r="G591" s="4">
        <v>43193</v>
      </c>
      <c r="H591" s="2" t="s">
        <v>645</v>
      </c>
      <c r="I591" s="2" t="s">
        <v>34</v>
      </c>
      <c r="J591" s="5">
        <v>76</v>
      </c>
      <c r="K591" s="6">
        <v>4912</v>
      </c>
      <c r="L591" s="6">
        <v>7602</v>
      </c>
      <c r="M591" s="6">
        <v>373312</v>
      </c>
      <c r="N591" s="6">
        <v>577752</v>
      </c>
      <c r="O591" s="11">
        <f t="shared" si="9"/>
        <v>204440</v>
      </c>
    </row>
    <row r="592" spans="1:15" ht="15.6" thickTop="1" thickBot="1" x14ac:dyDescent="0.35">
      <c r="A592" s="3">
        <v>43509</v>
      </c>
      <c r="B592" s="2" t="s">
        <v>4</v>
      </c>
      <c r="C592" s="2" t="s">
        <v>13</v>
      </c>
      <c r="D592" s="2" t="s">
        <v>26</v>
      </c>
      <c r="E592" s="2">
        <v>2019</v>
      </c>
      <c r="F592" s="2" t="s">
        <v>33</v>
      </c>
      <c r="G592" s="4">
        <v>43509</v>
      </c>
      <c r="H592" s="2" t="s">
        <v>646</v>
      </c>
      <c r="I592" s="2" t="s">
        <v>35</v>
      </c>
      <c r="J592" s="5">
        <v>92</v>
      </c>
      <c r="K592" s="6">
        <v>4683</v>
      </c>
      <c r="L592" s="6">
        <v>11571</v>
      </c>
      <c r="M592" s="6">
        <v>430836</v>
      </c>
      <c r="N592" s="6">
        <v>1064532</v>
      </c>
      <c r="O592" s="11">
        <f t="shared" si="9"/>
        <v>633696</v>
      </c>
    </row>
    <row r="593" spans="1:15" ht="15.6" thickTop="1" thickBot="1" x14ac:dyDescent="0.35">
      <c r="A593" s="3">
        <v>43547</v>
      </c>
      <c r="B593" s="2" t="s">
        <v>6</v>
      </c>
      <c r="C593" s="2" t="s">
        <v>23</v>
      </c>
      <c r="D593" s="2" t="s">
        <v>26</v>
      </c>
      <c r="E593" s="2">
        <v>2019</v>
      </c>
      <c r="F593" s="2" t="s">
        <v>33</v>
      </c>
      <c r="G593" s="4">
        <v>43547</v>
      </c>
      <c r="H593" s="2" t="s">
        <v>647</v>
      </c>
      <c r="I593" s="2" t="s">
        <v>35</v>
      </c>
      <c r="J593" s="5">
        <v>50</v>
      </c>
      <c r="K593" s="6">
        <v>3775</v>
      </c>
      <c r="L593" s="6">
        <v>5784</v>
      </c>
      <c r="M593" s="6">
        <v>188750</v>
      </c>
      <c r="N593" s="6">
        <v>289200</v>
      </c>
      <c r="O593" s="11">
        <f t="shared" si="9"/>
        <v>100450</v>
      </c>
    </row>
    <row r="594" spans="1:15" ht="15.6" thickTop="1" thickBot="1" x14ac:dyDescent="0.35">
      <c r="A594" s="3">
        <v>43894</v>
      </c>
      <c r="B594" s="2" t="s">
        <v>4</v>
      </c>
      <c r="C594" s="2" t="s">
        <v>14</v>
      </c>
      <c r="D594" s="2" t="s">
        <v>27</v>
      </c>
      <c r="E594" s="2">
        <v>2020</v>
      </c>
      <c r="F594" s="2" t="s">
        <v>33</v>
      </c>
      <c r="G594" s="4">
        <v>43894</v>
      </c>
      <c r="H594" s="2" t="s">
        <v>648</v>
      </c>
      <c r="I594" s="2" t="s">
        <v>35</v>
      </c>
      <c r="J594" s="5">
        <v>61</v>
      </c>
      <c r="K594" s="6">
        <v>6170</v>
      </c>
      <c r="L594" s="6">
        <v>8101</v>
      </c>
      <c r="M594" s="6">
        <v>376370</v>
      </c>
      <c r="N594" s="6">
        <v>494161</v>
      </c>
      <c r="O594" s="11">
        <f t="shared" si="9"/>
        <v>117791</v>
      </c>
    </row>
    <row r="595" spans="1:15" ht="15.6" thickTop="1" thickBot="1" x14ac:dyDescent="0.35">
      <c r="A595" s="3">
        <v>43275</v>
      </c>
      <c r="B595" s="2" t="s">
        <v>4</v>
      </c>
      <c r="C595" s="2" t="s">
        <v>15</v>
      </c>
      <c r="D595" s="2" t="s">
        <v>24</v>
      </c>
      <c r="E595" s="2">
        <v>2018</v>
      </c>
      <c r="F595" s="2" t="s">
        <v>36</v>
      </c>
      <c r="G595" s="4">
        <v>43275</v>
      </c>
      <c r="H595" s="2" t="s">
        <v>649</v>
      </c>
      <c r="I595" s="2" t="s">
        <v>34</v>
      </c>
      <c r="J595" s="5">
        <v>12</v>
      </c>
      <c r="K595" s="6">
        <v>4198</v>
      </c>
      <c r="L595" s="6">
        <v>7366</v>
      </c>
      <c r="M595" s="6">
        <v>50376</v>
      </c>
      <c r="N595" s="6">
        <v>88392</v>
      </c>
      <c r="O595" s="11">
        <f t="shared" si="9"/>
        <v>38016</v>
      </c>
    </row>
    <row r="596" spans="1:15" ht="15.6" thickTop="1" thickBot="1" x14ac:dyDescent="0.35">
      <c r="A596" s="3">
        <v>42877</v>
      </c>
      <c r="B596" s="2" t="s">
        <v>3</v>
      </c>
      <c r="C596" s="2" t="s">
        <v>8</v>
      </c>
      <c r="D596" s="2" t="s">
        <v>26</v>
      </c>
      <c r="E596" s="2">
        <v>2017</v>
      </c>
      <c r="F596" s="2" t="s">
        <v>36</v>
      </c>
      <c r="G596" s="4">
        <v>42877</v>
      </c>
      <c r="H596" s="2" t="s">
        <v>650</v>
      </c>
      <c r="I596" s="2" t="s">
        <v>34</v>
      </c>
      <c r="J596" s="5">
        <v>29</v>
      </c>
      <c r="K596" s="6">
        <v>5105</v>
      </c>
      <c r="L596" s="6">
        <v>7421</v>
      </c>
      <c r="M596" s="6">
        <v>148045</v>
      </c>
      <c r="N596" s="6">
        <v>215209</v>
      </c>
      <c r="O596" s="11">
        <f t="shared" si="9"/>
        <v>67164</v>
      </c>
    </row>
    <row r="597" spans="1:15" ht="15.6" thickTop="1" thickBot="1" x14ac:dyDescent="0.35">
      <c r="A597" s="3">
        <v>43104</v>
      </c>
      <c r="B597" s="2" t="s">
        <v>3</v>
      </c>
      <c r="C597" s="2" t="s">
        <v>7</v>
      </c>
      <c r="D597" s="2" t="s">
        <v>24</v>
      </c>
      <c r="E597" s="2">
        <v>2018</v>
      </c>
      <c r="F597" s="2" t="s">
        <v>33</v>
      </c>
      <c r="G597" s="4">
        <v>43104</v>
      </c>
      <c r="H597" s="2" t="s">
        <v>651</v>
      </c>
      <c r="I597" s="2" t="s">
        <v>35</v>
      </c>
      <c r="J597" s="5">
        <v>88</v>
      </c>
      <c r="K597" s="6">
        <v>8062</v>
      </c>
      <c r="L597" s="6">
        <v>10930</v>
      </c>
      <c r="M597" s="6">
        <v>709456</v>
      </c>
      <c r="N597" s="6">
        <v>961840</v>
      </c>
      <c r="O597" s="11">
        <f t="shared" si="9"/>
        <v>252384</v>
      </c>
    </row>
    <row r="598" spans="1:15" ht="15.6" thickTop="1" thickBot="1" x14ac:dyDescent="0.35">
      <c r="A598" s="3">
        <v>43205</v>
      </c>
      <c r="B598" s="2" t="s">
        <v>3</v>
      </c>
      <c r="C598" s="2" t="s">
        <v>8</v>
      </c>
      <c r="D598" s="2" t="s">
        <v>24</v>
      </c>
      <c r="E598" s="2">
        <v>2018</v>
      </c>
      <c r="F598" s="2" t="s">
        <v>36</v>
      </c>
      <c r="G598" s="4">
        <v>43205</v>
      </c>
      <c r="H598" s="2" t="s">
        <v>652</v>
      </c>
      <c r="I598" s="2" t="s">
        <v>34</v>
      </c>
      <c r="J598" s="5">
        <v>26</v>
      </c>
      <c r="K598" s="6">
        <v>6162</v>
      </c>
      <c r="L598" s="6">
        <v>9387</v>
      </c>
      <c r="M598" s="6">
        <v>160212</v>
      </c>
      <c r="N598" s="6">
        <v>244062</v>
      </c>
      <c r="O598" s="11">
        <f t="shared" si="9"/>
        <v>83850</v>
      </c>
    </row>
    <row r="599" spans="1:15" ht="15.6" thickTop="1" thickBot="1" x14ac:dyDescent="0.35">
      <c r="A599" s="3">
        <v>43247</v>
      </c>
      <c r="B599" s="2" t="s">
        <v>3</v>
      </c>
      <c r="C599" s="2" t="s">
        <v>10</v>
      </c>
      <c r="D599" s="2" t="s">
        <v>25</v>
      </c>
      <c r="E599" s="2">
        <v>2018</v>
      </c>
      <c r="F599" s="2" t="s">
        <v>36</v>
      </c>
      <c r="G599" s="4">
        <v>43247</v>
      </c>
      <c r="H599" s="2" t="s">
        <v>653</v>
      </c>
      <c r="I599" s="2" t="s">
        <v>35</v>
      </c>
      <c r="J599" s="5">
        <v>34</v>
      </c>
      <c r="K599" s="6">
        <v>2456</v>
      </c>
      <c r="L599" s="6">
        <v>5885</v>
      </c>
      <c r="M599" s="6">
        <v>83504</v>
      </c>
      <c r="N599" s="6">
        <v>200090</v>
      </c>
      <c r="O599" s="11">
        <f t="shared" si="9"/>
        <v>116586</v>
      </c>
    </row>
    <row r="600" spans="1:15" ht="15.6" thickTop="1" thickBot="1" x14ac:dyDescent="0.35">
      <c r="A600" s="3">
        <v>43400</v>
      </c>
      <c r="B600" s="2" t="s">
        <v>6</v>
      </c>
      <c r="C600" s="2" t="s">
        <v>20</v>
      </c>
      <c r="D600" s="2" t="s">
        <v>24</v>
      </c>
      <c r="E600" s="2">
        <v>2018</v>
      </c>
      <c r="F600" s="2" t="s">
        <v>38</v>
      </c>
      <c r="G600" s="4">
        <v>43400</v>
      </c>
      <c r="H600" s="2" t="s">
        <v>654</v>
      </c>
      <c r="I600" s="2" t="s">
        <v>34</v>
      </c>
      <c r="J600" s="5">
        <v>58</v>
      </c>
      <c r="K600" s="6">
        <v>5481</v>
      </c>
      <c r="L600" s="6">
        <v>10124</v>
      </c>
      <c r="M600" s="6">
        <v>317898</v>
      </c>
      <c r="N600" s="6">
        <v>587192</v>
      </c>
      <c r="O600" s="11">
        <f t="shared" si="9"/>
        <v>269294</v>
      </c>
    </row>
    <row r="601" spans="1:15" ht="15.6" thickTop="1" thickBot="1" x14ac:dyDescent="0.35">
      <c r="A601" s="3">
        <v>43116</v>
      </c>
      <c r="B601" s="2" t="s">
        <v>4</v>
      </c>
      <c r="C601" s="2" t="s">
        <v>12</v>
      </c>
      <c r="D601" s="2" t="s">
        <v>27</v>
      </c>
      <c r="E601" s="2">
        <v>2018</v>
      </c>
      <c r="F601" s="2" t="s">
        <v>33</v>
      </c>
      <c r="G601" s="4">
        <v>43116</v>
      </c>
      <c r="H601" s="2" t="s">
        <v>655</v>
      </c>
      <c r="I601" s="2" t="s">
        <v>34</v>
      </c>
      <c r="J601" s="5">
        <v>46</v>
      </c>
      <c r="K601" s="6">
        <v>8623</v>
      </c>
      <c r="L601" s="6">
        <v>11862</v>
      </c>
      <c r="M601" s="6">
        <v>396658</v>
      </c>
      <c r="N601" s="6">
        <v>545652</v>
      </c>
      <c r="O601" s="11">
        <f t="shared" si="9"/>
        <v>148994</v>
      </c>
    </row>
    <row r="602" spans="1:15" ht="15.6" thickTop="1" thickBot="1" x14ac:dyDescent="0.35">
      <c r="A602" s="3">
        <v>43972</v>
      </c>
      <c r="B602" s="2" t="s">
        <v>6</v>
      </c>
      <c r="C602" s="2" t="s">
        <v>20</v>
      </c>
      <c r="D602" s="2" t="s">
        <v>26</v>
      </c>
      <c r="E602" s="2">
        <v>2020</v>
      </c>
      <c r="F602" s="2" t="s">
        <v>36</v>
      </c>
      <c r="G602" s="4">
        <v>43972</v>
      </c>
      <c r="H602" s="2" t="s">
        <v>656</v>
      </c>
      <c r="I602" s="2" t="s">
        <v>34</v>
      </c>
      <c r="J602" s="5">
        <v>49</v>
      </c>
      <c r="K602" s="6">
        <v>2611</v>
      </c>
      <c r="L602" s="6">
        <v>4114</v>
      </c>
      <c r="M602" s="6">
        <v>127939</v>
      </c>
      <c r="N602" s="6">
        <v>201586</v>
      </c>
      <c r="O602" s="11">
        <f t="shared" si="9"/>
        <v>73647</v>
      </c>
    </row>
    <row r="603" spans="1:15" ht="15.6" thickTop="1" thickBot="1" x14ac:dyDescent="0.35">
      <c r="A603" s="3">
        <v>43500</v>
      </c>
      <c r="B603" s="2" t="s">
        <v>3</v>
      </c>
      <c r="C603" s="2" t="s">
        <v>7</v>
      </c>
      <c r="D603" s="2" t="s">
        <v>26</v>
      </c>
      <c r="E603" s="2">
        <v>2019</v>
      </c>
      <c r="F603" s="2" t="s">
        <v>33</v>
      </c>
      <c r="G603" s="4">
        <v>43500</v>
      </c>
      <c r="H603" s="2" t="s">
        <v>657</v>
      </c>
      <c r="I603" s="2" t="s">
        <v>35</v>
      </c>
      <c r="J603" s="5">
        <v>25</v>
      </c>
      <c r="K603" s="6">
        <v>7619</v>
      </c>
      <c r="L603" s="6">
        <v>11791</v>
      </c>
      <c r="M603" s="6">
        <v>190475</v>
      </c>
      <c r="N603" s="6">
        <v>294775</v>
      </c>
      <c r="O603" s="11">
        <f t="shared" si="9"/>
        <v>104300</v>
      </c>
    </row>
    <row r="604" spans="1:15" ht="15.6" thickTop="1" thickBot="1" x14ac:dyDescent="0.35">
      <c r="A604" s="3">
        <v>42931</v>
      </c>
      <c r="B604" s="2" t="s">
        <v>5</v>
      </c>
      <c r="C604" s="2" t="s">
        <v>19</v>
      </c>
      <c r="D604" s="2" t="s">
        <v>26</v>
      </c>
      <c r="E604" s="2">
        <v>2017</v>
      </c>
      <c r="F604" s="2" t="s">
        <v>37</v>
      </c>
      <c r="G604" s="4">
        <v>42931</v>
      </c>
      <c r="H604" s="2" t="s">
        <v>658</v>
      </c>
      <c r="I604" s="2" t="s">
        <v>35</v>
      </c>
      <c r="J604" s="5">
        <v>44</v>
      </c>
      <c r="K604" s="6">
        <v>4629</v>
      </c>
      <c r="L604" s="6">
        <v>8663</v>
      </c>
      <c r="M604" s="6">
        <v>203676</v>
      </c>
      <c r="N604" s="6">
        <v>381172</v>
      </c>
      <c r="O604" s="11">
        <f t="shared" si="9"/>
        <v>177496</v>
      </c>
    </row>
    <row r="605" spans="1:15" ht="15.6" thickTop="1" thickBot="1" x14ac:dyDescent="0.35">
      <c r="A605" s="3">
        <v>43529</v>
      </c>
      <c r="B605" s="2" t="s">
        <v>5</v>
      </c>
      <c r="C605" s="2" t="s">
        <v>17</v>
      </c>
      <c r="D605" s="2" t="s">
        <v>26</v>
      </c>
      <c r="E605" s="2">
        <v>2019</v>
      </c>
      <c r="F605" s="2" t="s">
        <v>33</v>
      </c>
      <c r="G605" s="4">
        <v>43529</v>
      </c>
      <c r="H605" s="2" t="s">
        <v>659</v>
      </c>
      <c r="I605" s="2" t="s">
        <v>34</v>
      </c>
      <c r="J605" s="5">
        <v>61</v>
      </c>
      <c r="K605" s="6">
        <v>5297</v>
      </c>
      <c r="L605" s="6">
        <v>7132</v>
      </c>
      <c r="M605" s="6">
        <v>323117</v>
      </c>
      <c r="N605" s="6">
        <v>435052</v>
      </c>
      <c r="O605" s="11">
        <f t="shared" si="9"/>
        <v>111935</v>
      </c>
    </row>
    <row r="606" spans="1:15" ht="15.6" thickTop="1" thickBot="1" x14ac:dyDescent="0.35">
      <c r="A606" s="3">
        <v>43436</v>
      </c>
      <c r="B606" s="2" t="s">
        <v>5</v>
      </c>
      <c r="C606" s="2" t="s">
        <v>16</v>
      </c>
      <c r="D606" s="2" t="s">
        <v>27</v>
      </c>
      <c r="E606" s="2">
        <v>2018</v>
      </c>
      <c r="F606" s="2" t="s">
        <v>38</v>
      </c>
      <c r="G606" s="4">
        <v>43436</v>
      </c>
      <c r="H606" s="2" t="s">
        <v>660</v>
      </c>
      <c r="I606" s="2" t="s">
        <v>35</v>
      </c>
      <c r="J606" s="5">
        <v>52</v>
      </c>
      <c r="K606" s="6">
        <v>2457</v>
      </c>
      <c r="L606" s="6">
        <v>5031</v>
      </c>
      <c r="M606" s="6">
        <v>127764</v>
      </c>
      <c r="N606" s="6">
        <v>261612</v>
      </c>
      <c r="O606" s="11">
        <f t="shared" si="9"/>
        <v>133848</v>
      </c>
    </row>
    <row r="607" spans="1:15" ht="15.6" thickTop="1" thickBot="1" x14ac:dyDescent="0.35">
      <c r="A607" s="3">
        <v>43819</v>
      </c>
      <c r="B607" s="2" t="s">
        <v>5</v>
      </c>
      <c r="C607" s="2" t="s">
        <v>19</v>
      </c>
      <c r="D607" s="2" t="s">
        <v>24</v>
      </c>
      <c r="E607" s="2">
        <v>2019</v>
      </c>
      <c r="F607" s="2" t="s">
        <v>38</v>
      </c>
      <c r="G607" s="4">
        <v>43819</v>
      </c>
      <c r="H607" s="2" t="s">
        <v>661</v>
      </c>
      <c r="I607" s="2" t="s">
        <v>34</v>
      </c>
      <c r="J607" s="5">
        <v>64</v>
      </c>
      <c r="K607" s="6">
        <v>4724</v>
      </c>
      <c r="L607" s="6">
        <v>6318</v>
      </c>
      <c r="M607" s="6">
        <v>302336</v>
      </c>
      <c r="N607" s="6">
        <v>404352</v>
      </c>
      <c r="O607" s="11">
        <f t="shared" si="9"/>
        <v>102016</v>
      </c>
    </row>
    <row r="608" spans="1:15" ht="15.6" thickTop="1" thickBot="1" x14ac:dyDescent="0.35">
      <c r="A608" s="3">
        <v>43639</v>
      </c>
      <c r="B608" s="2" t="s">
        <v>3</v>
      </c>
      <c r="C608" s="2" t="s">
        <v>10</v>
      </c>
      <c r="D608" s="2" t="s">
        <v>24</v>
      </c>
      <c r="E608" s="2">
        <v>2019</v>
      </c>
      <c r="F608" s="2" t="s">
        <v>36</v>
      </c>
      <c r="G608" s="4">
        <v>43639</v>
      </c>
      <c r="H608" s="2" t="s">
        <v>662</v>
      </c>
      <c r="I608" s="2" t="s">
        <v>34</v>
      </c>
      <c r="J608" s="5">
        <v>86</v>
      </c>
      <c r="K608" s="6">
        <v>4591</v>
      </c>
      <c r="L608" s="6">
        <v>9984</v>
      </c>
      <c r="M608" s="6">
        <v>394826</v>
      </c>
      <c r="N608" s="6">
        <v>858624</v>
      </c>
      <c r="O608" s="11">
        <f t="shared" si="9"/>
        <v>463798</v>
      </c>
    </row>
    <row r="609" spans="1:15" ht="15.6" thickTop="1" thickBot="1" x14ac:dyDescent="0.35">
      <c r="A609" s="3">
        <v>42935</v>
      </c>
      <c r="B609" s="2" t="s">
        <v>3</v>
      </c>
      <c r="C609" s="2" t="s">
        <v>10</v>
      </c>
      <c r="D609" s="2" t="s">
        <v>24</v>
      </c>
      <c r="E609" s="2">
        <v>2017</v>
      </c>
      <c r="F609" s="2" t="s">
        <v>37</v>
      </c>
      <c r="G609" s="4">
        <v>42935</v>
      </c>
      <c r="H609" s="2" t="s">
        <v>663</v>
      </c>
      <c r="I609" s="2" t="s">
        <v>35</v>
      </c>
      <c r="J609" s="5">
        <v>53</v>
      </c>
      <c r="K609" s="6">
        <v>6353</v>
      </c>
      <c r="L609" s="6">
        <v>12490</v>
      </c>
      <c r="M609" s="6">
        <v>336709</v>
      </c>
      <c r="N609" s="6">
        <v>661970</v>
      </c>
      <c r="O609" s="11">
        <f t="shared" si="9"/>
        <v>325261</v>
      </c>
    </row>
    <row r="610" spans="1:15" ht="15.6" thickTop="1" thickBot="1" x14ac:dyDescent="0.35">
      <c r="A610" s="3">
        <v>43483</v>
      </c>
      <c r="B610" s="2" t="s">
        <v>6</v>
      </c>
      <c r="C610" s="2" t="s">
        <v>23</v>
      </c>
      <c r="D610" s="2" t="s">
        <v>26</v>
      </c>
      <c r="E610" s="2">
        <v>2019</v>
      </c>
      <c r="F610" s="2" t="s">
        <v>33</v>
      </c>
      <c r="G610" s="4">
        <v>43483</v>
      </c>
      <c r="H610" s="2" t="s">
        <v>664</v>
      </c>
      <c r="I610" s="2" t="s">
        <v>35</v>
      </c>
      <c r="J610" s="5">
        <v>65</v>
      </c>
      <c r="K610" s="6">
        <v>5800</v>
      </c>
      <c r="L610" s="6">
        <v>11000</v>
      </c>
      <c r="M610" s="6">
        <v>377000</v>
      </c>
      <c r="N610" s="6">
        <v>715000</v>
      </c>
      <c r="O610" s="11">
        <f t="shared" si="9"/>
        <v>338000</v>
      </c>
    </row>
    <row r="611" spans="1:15" ht="15.6" thickTop="1" thickBot="1" x14ac:dyDescent="0.35">
      <c r="A611" s="3">
        <v>43575</v>
      </c>
      <c r="B611" s="2" t="s">
        <v>6</v>
      </c>
      <c r="C611" s="2" t="s">
        <v>23</v>
      </c>
      <c r="D611" s="2" t="s">
        <v>27</v>
      </c>
      <c r="E611" s="2">
        <v>2019</v>
      </c>
      <c r="F611" s="2" t="s">
        <v>36</v>
      </c>
      <c r="G611" s="4">
        <v>43575</v>
      </c>
      <c r="H611" s="2" t="s">
        <v>665</v>
      </c>
      <c r="I611" s="2" t="s">
        <v>35</v>
      </c>
      <c r="J611" s="5">
        <v>28</v>
      </c>
      <c r="K611" s="6">
        <v>8197</v>
      </c>
      <c r="L611" s="6">
        <v>13970</v>
      </c>
      <c r="M611" s="6">
        <v>229516</v>
      </c>
      <c r="N611" s="6">
        <v>391160</v>
      </c>
      <c r="O611" s="11">
        <f t="shared" si="9"/>
        <v>161644</v>
      </c>
    </row>
    <row r="612" spans="1:15" ht="15.6" thickTop="1" thickBot="1" x14ac:dyDescent="0.35">
      <c r="A612" s="3">
        <v>43257</v>
      </c>
      <c r="B612" s="2" t="s">
        <v>5</v>
      </c>
      <c r="C612" s="2" t="s">
        <v>17</v>
      </c>
      <c r="D612" s="2" t="s">
        <v>26</v>
      </c>
      <c r="E612" s="2">
        <v>2018</v>
      </c>
      <c r="F612" s="2" t="s">
        <v>36</v>
      </c>
      <c r="G612" s="4">
        <v>43257</v>
      </c>
      <c r="H612" s="2" t="s">
        <v>666</v>
      </c>
      <c r="I612" s="2" t="s">
        <v>34</v>
      </c>
      <c r="J612" s="5">
        <v>63</v>
      </c>
      <c r="K612" s="6">
        <v>2157</v>
      </c>
      <c r="L612" s="6">
        <v>7303</v>
      </c>
      <c r="M612" s="6">
        <v>135891</v>
      </c>
      <c r="N612" s="6">
        <v>460089</v>
      </c>
      <c r="O612" s="11">
        <f t="shared" si="9"/>
        <v>324198</v>
      </c>
    </row>
    <row r="613" spans="1:15" ht="15.6" thickTop="1" thickBot="1" x14ac:dyDescent="0.35">
      <c r="A613" s="3">
        <v>43362</v>
      </c>
      <c r="B613" s="2" t="s">
        <v>4</v>
      </c>
      <c r="C613" s="2" t="s">
        <v>14</v>
      </c>
      <c r="D613" s="2" t="s">
        <v>24</v>
      </c>
      <c r="E613" s="2">
        <v>2018</v>
      </c>
      <c r="F613" s="2" t="s">
        <v>37</v>
      </c>
      <c r="G613" s="4">
        <v>43362</v>
      </c>
      <c r="H613" s="2" t="s">
        <v>667</v>
      </c>
      <c r="I613" s="2" t="s">
        <v>34</v>
      </c>
      <c r="J613" s="5">
        <v>70</v>
      </c>
      <c r="K613" s="6">
        <v>8821</v>
      </c>
      <c r="L613" s="6">
        <v>13214</v>
      </c>
      <c r="M613" s="6">
        <v>617470</v>
      </c>
      <c r="N613" s="6">
        <v>924980</v>
      </c>
      <c r="O613" s="11">
        <f t="shared" si="9"/>
        <v>307510</v>
      </c>
    </row>
    <row r="614" spans="1:15" ht="15.6" thickTop="1" thickBot="1" x14ac:dyDescent="0.35">
      <c r="A614" s="3">
        <v>42906</v>
      </c>
      <c r="B614" s="2" t="s">
        <v>6</v>
      </c>
      <c r="C614" s="2" t="s">
        <v>22</v>
      </c>
      <c r="D614" s="2" t="s">
        <v>25</v>
      </c>
      <c r="E614" s="2">
        <v>2017</v>
      </c>
      <c r="F614" s="2" t="s">
        <v>36</v>
      </c>
      <c r="G614" s="4">
        <v>42906</v>
      </c>
      <c r="H614" s="2" t="s">
        <v>668</v>
      </c>
      <c r="I614" s="2" t="s">
        <v>35</v>
      </c>
      <c r="J614" s="5">
        <v>82</v>
      </c>
      <c r="K614" s="6">
        <v>5545</v>
      </c>
      <c r="L614" s="6">
        <v>8076</v>
      </c>
      <c r="M614" s="6">
        <v>454690</v>
      </c>
      <c r="N614" s="6">
        <v>662232</v>
      </c>
      <c r="O614" s="11">
        <f t="shared" si="9"/>
        <v>207542</v>
      </c>
    </row>
    <row r="615" spans="1:15" ht="15.6" thickTop="1" thickBot="1" x14ac:dyDescent="0.35">
      <c r="A615" s="3">
        <v>42825</v>
      </c>
      <c r="B615" s="2" t="s">
        <v>4</v>
      </c>
      <c r="C615" s="2" t="s">
        <v>13</v>
      </c>
      <c r="D615" s="2" t="s">
        <v>24</v>
      </c>
      <c r="E615" s="2">
        <v>2017</v>
      </c>
      <c r="F615" s="2" t="s">
        <v>33</v>
      </c>
      <c r="G615" s="4">
        <v>42825</v>
      </c>
      <c r="H615" s="2" t="s">
        <v>669</v>
      </c>
      <c r="I615" s="2" t="s">
        <v>34</v>
      </c>
      <c r="J615" s="5">
        <v>85</v>
      </c>
      <c r="K615" s="6">
        <v>8037</v>
      </c>
      <c r="L615" s="6">
        <v>11340</v>
      </c>
      <c r="M615" s="6">
        <v>683145</v>
      </c>
      <c r="N615" s="6">
        <v>963900</v>
      </c>
      <c r="O615" s="11">
        <f t="shared" si="9"/>
        <v>280755</v>
      </c>
    </row>
    <row r="616" spans="1:15" ht="15.6" thickTop="1" thickBot="1" x14ac:dyDescent="0.35">
      <c r="A616" s="3">
        <v>43059</v>
      </c>
      <c r="B616" s="2" t="s">
        <v>6</v>
      </c>
      <c r="C616" s="2" t="s">
        <v>23</v>
      </c>
      <c r="D616" s="2" t="s">
        <v>25</v>
      </c>
      <c r="E616" s="2">
        <v>2017</v>
      </c>
      <c r="F616" s="2" t="s">
        <v>38</v>
      </c>
      <c r="G616" s="4">
        <v>43059</v>
      </c>
      <c r="H616" s="2" t="s">
        <v>670</v>
      </c>
      <c r="I616" s="2" t="s">
        <v>34</v>
      </c>
      <c r="J616" s="5">
        <v>95</v>
      </c>
      <c r="K616" s="6">
        <v>3046</v>
      </c>
      <c r="L616" s="6">
        <v>5219</v>
      </c>
      <c r="M616" s="6">
        <v>289370</v>
      </c>
      <c r="N616" s="6">
        <v>495805</v>
      </c>
      <c r="O616" s="11">
        <f t="shared" si="9"/>
        <v>206435</v>
      </c>
    </row>
    <row r="617" spans="1:15" ht="15.6" thickTop="1" thickBot="1" x14ac:dyDescent="0.35">
      <c r="A617" s="3">
        <v>43367</v>
      </c>
      <c r="B617" s="2" t="s">
        <v>6</v>
      </c>
      <c r="C617" s="2" t="s">
        <v>23</v>
      </c>
      <c r="D617" s="2" t="s">
        <v>27</v>
      </c>
      <c r="E617" s="2">
        <v>2018</v>
      </c>
      <c r="F617" s="2" t="s">
        <v>37</v>
      </c>
      <c r="G617" s="4">
        <v>43367</v>
      </c>
      <c r="H617" s="2" t="s">
        <v>671</v>
      </c>
      <c r="I617" s="2" t="s">
        <v>34</v>
      </c>
      <c r="J617" s="5">
        <v>59</v>
      </c>
      <c r="K617" s="6">
        <v>8571</v>
      </c>
      <c r="L617" s="6">
        <v>11558</v>
      </c>
      <c r="M617" s="6">
        <v>505689</v>
      </c>
      <c r="N617" s="6">
        <v>681922</v>
      </c>
      <c r="O617" s="11">
        <f t="shared" si="9"/>
        <v>176233</v>
      </c>
    </row>
    <row r="618" spans="1:15" ht="15.6" thickTop="1" thickBot="1" x14ac:dyDescent="0.35">
      <c r="A618" s="3">
        <v>42749</v>
      </c>
      <c r="B618" s="2" t="s">
        <v>6</v>
      </c>
      <c r="C618" s="2" t="s">
        <v>21</v>
      </c>
      <c r="D618" s="2" t="s">
        <v>26</v>
      </c>
      <c r="E618" s="2">
        <v>2017</v>
      </c>
      <c r="F618" s="2" t="s">
        <v>33</v>
      </c>
      <c r="G618" s="4">
        <v>42749</v>
      </c>
      <c r="H618" s="2" t="s">
        <v>672</v>
      </c>
      <c r="I618" s="2" t="s">
        <v>34</v>
      </c>
      <c r="J618" s="5">
        <v>82</v>
      </c>
      <c r="K618" s="6">
        <v>8824</v>
      </c>
      <c r="L618" s="6">
        <v>15741</v>
      </c>
      <c r="M618" s="6">
        <v>723568</v>
      </c>
      <c r="N618" s="6">
        <v>1290762</v>
      </c>
      <c r="O618" s="11">
        <f t="shared" si="9"/>
        <v>567194</v>
      </c>
    </row>
    <row r="619" spans="1:15" ht="15.6" thickTop="1" thickBot="1" x14ac:dyDescent="0.35">
      <c r="A619" s="3">
        <v>43762</v>
      </c>
      <c r="B619" s="2" t="s">
        <v>3</v>
      </c>
      <c r="C619" s="2" t="s">
        <v>9</v>
      </c>
      <c r="D619" s="2" t="s">
        <v>25</v>
      </c>
      <c r="E619" s="2">
        <v>2019</v>
      </c>
      <c r="F619" s="2" t="s">
        <v>38</v>
      </c>
      <c r="G619" s="4">
        <v>43762</v>
      </c>
      <c r="H619" s="2" t="s">
        <v>673</v>
      </c>
      <c r="I619" s="2" t="s">
        <v>34</v>
      </c>
      <c r="J619" s="5">
        <v>57</v>
      </c>
      <c r="K619" s="6">
        <v>6533</v>
      </c>
      <c r="L619" s="6">
        <v>12055</v>
      </c>
      <c r="M619" s="6">
        <v>372381</v>
      </c>
      <c r="N619" s="6">
        <v>687135</v>
      </c>
      <c r="O619" s="11">
        <f t="shared" si="9"/>
        <v>314754</v>
      </c>
    </row>
    <row r="620" spans="1:15" ht="15.6" thickTop="1" thickBot="1" x14ac:dyDescent="0.35">
      <c r="A620" s="3">
        <v>42881</v>
      </c>
      <c r="B620" s="2" t="s">
        <v>5</v>
      </c>
      <c r="C620" s="2" t="s">
        <v>17</v>
      </c>
      <c r="D620" s="2" t="s">
        <v>27</v>
      </c>
      <c r="E620" s="2">
        <v>2017</v>
      </c>
      <c r="F620" s="2" t="s">
        <v>36</v>
      </c>
      <c r="G620" s="4">
        <v>42881</v>
      </c>
      <c r="H620" s="2" t="s">
        <v>674</v>
      </c>
      <c r="I620" s="2" t="s">
        <v>34</v>
      </c>
      <c r="J620" s="5">
        <v>52</v>
      </c>
      <c r="K620" s="6">
        <v>8568</v>
      </c>
      <c r="L620" s="6">
        <v>10518</v>
      </c>
      <c r="M620" s="6">
        <v>445536</v>
      </c>
      <c r="N620" s="6">
        <v>546936</v>
      </c>
      <c r="O620" s="11">
        <f t="shared" si="9"/>
        <v>101400</v>
      </c>
    </row>
    <row r="621" spans="1:15" ht="15.6" thickTop="1" thickBot="1" x14ac:dyDescent="0.35">
      <c r="A621" s="3">
        <v>43370</v>
      </c>
      <c r="B621" s="2" t="s">
        <v>3</v>
      </c>
      <c r="C621" s="2" t="s">
        <v>9</v>
      </c>
      <c r="D621" s="2" t="s">
        <v>26</v>
      </c>
      <c r="E621" s="2">
        <v>2018</v>
      </c>
      <c r="F621" s="2" t="s">
        <v>37</v>
      </c>
      <c r="G621" s="4">
        <v>43370</v>
      </c>
      <c r="H621" s="2" t="s">
        <v>675</v>
      </c>
      <c r="I621" s="2" t="s">
        <v>34</v>
      </c>
      <c r="J621" s="5">
        <v>48</v>
      </c>
      <c r="K621" s="6">
        <v>7334</v>
      </c>
      <c r="L621" s="6">
        <v>9997</v>
      </c>
      <c r="M621" s="6">
        <v>352032</v>
      </c>
      <c r="N621" s="6">
        <v>479856</v>
      </c>
      <c r="O621" s="11">
        <f t="shared" si="9"/>
        <v>127824</v>
      </c>
    </row>
    <row r="622" spans="1:15" ht="15.6" thickTop="1" thickBot="1" x14ac:dyDescent="0.35">
      <c r="A622" s="3">
        <v>43092</v>
      </c>
      <c r="B622" s="2" t="s">
        <v>3</v>
      </c>
      <c r="C622" s="2" t="s">
        <v>7</v>
      </c>
      <c r="D622" s="2" t="s">
        <v>27</v>
      </c>
      <c r="E622" s="2">
        <v>2017</v>
      </c>
      <c r="F622" s="2" t="s">
        <v>38</v>
      </c>
      <c r="G622" s="4">
        <v>43092</v>
      </c>
      <c r="H622" s="2" t="s">
        <v>676</v>
      </c>
      <c r="I622" s="2" t="s">
        <v>34</v>
      </c>
      <c r="J622" s="5">
        <v>44</v>
      </c>
      <c r="K622" s="6">
        <v>3916</v>
      </c>
      <c r="L622" s="6">
        <v>8619</v>
      </c>
      <c r="M622" s="6">
        <v>172304</v>
      </c>
      <c r="N622" s="6">
        <v>379236</v>
      </c>
      <c r="O622" s="11">
        <f t="shared" si="9"/>
        <v>206932</v>
      </c>
    </row>
    <row r="623" spans="1:15" ht="15.6" thickTop="1" thickBot="1" x14ac:dyDescent="0.35">
      <c r="A623" s="3">
        <v>43477</v>
      </c>
      <c r="B623" s="2" t="s">
        <v>5</v>
      </c>
      <c r="C623" s="2" t="s">
        <v>17</v>
      </c>
      <c r="D623" s="2" t="s">
        <v>25</v>
      </c>
      <c r="E623" s="2">
        <v>2019</v>
      </c>
      <c r="F623" s="2" t="s">
        <v>33</v>
      </c>
      <c r="G623" s="4">
        <v>43477</v>
      </c>
      <c r="H623" s="2" t="s">
        <v>677</v>
      </c>
      <c r="I623" s="2" t="s">
        <v>34</v>
      </c>
      <c r="J623" s="5">
        <v>73</v>
      </c>
      <c r="K623" s="6">
        <v>8017</v>
      </c>
      <c r="L623" s="6">
        <v>12689</v>
      </c>
      <c r="M623" s="6">
        <v>585241</v>
      </c>
      <c r="N623" s="6">
        <v>926297</v>
      </c>
      <c r="O623" s="11">
        <f t="shared" si="9"/>
        <v>341056</v>
      </c>
    </row>
    <row r="624" spans="1:15" ht="15.6" thickTop="1" thickBot="1" x14ac:dyDescent="0.35">
      <c r="A624" s="3">
        <v>42883</v>
      </c>
      <c r="B624" s="2" t="s">
        <v>4</v>
      </c>
      <c r="C624" s="2" t="s">
        <v>15</v>
      </c>
      <c r="D624" s="2" t="s">
        <v>25</v>
      </c>
      <c r="E624" s="2">
        <v>2017</v>
      </c>
      <c r="F624" s="2" t="s">
        <v>36</v>
      </c>
      <c r="G624" s="4">
        <v>42883</v>
      </c>
      <c r="H624" s="2" t="s">
        <v>678</v>
      </c>
      <c r="I624" s="2" t="s">
        <v>35</v>
      </c>
      <c r="J624" s="5">
        <v>10</v>
      </c>
      <c r="K624" s="6">
        <v>6716</v>
      </c>
      <c r="L624" s="6">
        <v>8534</v>
      </c>
      <c r="M624" s="6">
        <v>67160</v>
      </c>
      <c r="N624" s="6">
        <v>85340</v>
      </c>
      <c r="O624" s="11">
        <f t="shared" si="9"/>
        <v>18180</v>
      </c>
    </row>
    <row r="625" spans="1:15" ht="15.6" thickTop="1" thickBot="1" x14ac:dyDescent="0.35">
      <c r="A625" s="3">
        <v>43519</v>
      </c>
      <c r="B625" s="2" t="s">
        <v>5</v>
      </c>
      <c r="C625" s="2" t="s">
        <v>19</v>
      </c>
      <c r="D625" s="2" t="s">
        <v>25</v>
      </c>
      <c r="E625" s="2">
        <v>2019</v>
      </c>
      <c r="F625" s="2" t="s">
        <v>33</v>
      </c>
      <c r="G625" s="4">
        <v>43519</v>
      </c>
      <c r="H625" s="2" t="s">
        <v>679</v>
      </c>
      <c r="I625" s="2" t="s">
        <v>35</v>
      </c>
      <c r="J625" s="5">
        <v>94</v>
      </c>
      <c r="K625" s="6">
        <v>3933</v>
      </c>
      <c r="L625" s="6">
        <v>7674</v>
      </c>
      <c r="M625" s="6">
        <v>369702</v>
      </c>
      <c r="N625" s="6">
        <v>721356</v>
      </c>
      <c r="O625" s="11">
        <f t="shared" si="9"/>
        <v>351654</v>
      </c>
    </row>
    <row r="626" spans="1:15" ht="15.6" thickTop="1" thickBot="1" x14ac:dyDescent="0.35">
      <c r="A626" s="3">
        <v>43188</v>
      </c>
      <c r="B626" s="2" t="s">
        <v>5</v>
      </c>
      <c r="C626" s="2" t="s">
        <v>16</v>
      </c>
      <c r="D626" s="2" t="s">
        <v>24</v>
      </c>
      <c r="E626" s="2">
        <v>2018</v>
      </c>
      <c r="F626" s="2" t="s">
        <v>33</v>
      </c>
      <c r="G626" s="4">
        <v>43188</v>
      </c>
      <c r="H626" s="2" t="s">
        <v>680</v>
      </c>
      <c r="I626" s="2" t="s">
        <v>35</v>
      </c>
      <c r="J626" s="5">
        <v>57</v>
      </c>
      <c r="K626" s="6">
        <v>3876</v>
      </c>
      <c r="L626" s="6">
        <v>7518</v>
      </c>
      <c r="M626" s="6">
        <v>220932</v>
      </c>
      <c r="N626" s="6">
        <v>428526</v>
      </c>
      <c r="O626" s="11">
        <f t="shared" si="9"/>
        <v>207594</v>
      </c>
    </row>
    <row r="627" spans="1:15" ht="15.6" thickTop="1" thickBot="1" x14ac:dyDescent="0.35">
      <c r="A627" s="3">
        <v>42864</v>
      </c>
      <c r="B627" s="2" t="s">
        <v>6</v>
      </c>
      <c r="C627" s="2" t="s">
        <v>20</v>
      </c>
      <c r="D627" s="2" t="s">
        <v>25</v>
      </c>
      <c r="E627" s="2">
        <v>2017</v>
      </c>
      <c r="F627" s="2" t="s">
        <v>36</v>
      </c>
      <c r="G627" s="4">
        <v>42864</v>
      </c>
      <c r="H627" s="2" t="s">
        <v>681</v>
      </c>
      <c r="I627" s="2" t="s">
        <v>35</v>
      </c>
      <c r="J627" s="5">
        <v>60</v>
      </c>
      <c r="K627" s="6">
        <v>3505</v>
      </c>
      <c r="L627" s="6">
        <v>6735</v>
      </c>
      <c r="M627" s="6">
        <v>210300</v>
      </c>
      <c r="N627" s="6">
        <v>404100</v>
      </c>
      <c r="O627" s="11">
        <f t="shared" si="9"/>
        <v>193800</v>
      </c>
    </row>
    <row r="628" spans="1:15" ht="15.6" thickTop="1" thickBot="1" x14ac:dyDescent="0.35">
      <c r="A628" s="3">
        <v>44178</v>
      </c>
      <c r="B628" s="2" t="s">
        <v>3</v>
      </c>
      <c r="C628" s="2" t="s">
        <v>9</v>
      </c>
      <c r="D628" s="2" t="s">
        <v>25</v>
      </c>
      <c r="E628" s="2">
        <v>2020</v>
      </c>
      <c r="F628" s="2" t="s">
        <v>38</v>
      </c>
      <c r="G628" s="4">
        <v>44178</v>
      </c>
      <c r="H628" s="2" t="s">
        <v>682</v>
      </c>
      <c r="I628" s="2" t="s">
        <v>35</v>
      </c>
      <c r="J628" s="5">
        <v>69</v>
      </c>
      <c r="K628" s="6">
        <v>8518</v>
      </c>
      <c r="L628" s="6">
        <v>9899</v>
      </c>
      <c r="M628" s="6">
        <v>587742</v>
      </c>
      <c r="N628" s="6">
        <v>683031</v>
      </c>
      <c r="O628" s="11">
        <f t="shared" si="9"/>
        <v>95289</v>
      </c>
    </row>
    <row r="629" spans="1:15" ht="15.6" thickTop="1" thickBot="1" x14ac:dyDescent="0.35">
      <c r="A629" s="3">
        <v>43314</v>
      </c>
      <c r="B629" s="2" t="s">
        <v>6</v>
      </c>
      <c r="C629" s="2" t="s">
        <v>22</v>
      </c>
      <c r="D629" s="2" t="s">
        <v>27</v>
      </c>
      <c r="E629" s="2">
        <v>2018</v>
      </c>
      <c r="F629" s="2" t="s">
        <v>37</v>
      </c>
      <c r="G629" s="4">
        <v>43314</v>
      </c>
      <c r="H629" s="2" t="s">
        <v>683</v>
      </c>
      <c r="I629" s="2" t="s">
        <v>34</v>
      </c>
      <c r="J629" s="5">
        <v>47</v>
      </c>
      <c r="K629" s="6">
        <v>6388</v>
      </c>
      <c r="L629" s="6">
        <v>11242</v>
      </c>
      <c r="M629" s="6">
        <v>300236</v>
      </c>
      <c r="N629" s="6">
        <v>528374</v>
      </c>
      <c r="O629" s="11">
        <f t="shared" si="9"/>
        <v>228138</v>
      </c>
    </row>
    <row r="630" spans="1:15" ht="15.6" thickTop="1" thickBot="1" x14ac:dyDescent="0.35">
      <c r="A630" s="3">
        <v>43058</v>
      </c>
      <c r="B630" s="2" t="s">
        <v>3</v>
      </c>
      <c r="C630" s="2" t="s">
        <v>9</v>
      </c>
      <c r="D630" s="2" t="s">
        <v>25</v>
      </c>
      <c r="E630" s="2">
        <v>2017</v>
      </c>
      <c r="F630" s="2" t="s">
        <v>38</v>
      </c>
      <c r="G630" s="4">
        <v>43058</v>
      </c>
      <c r="H630" s="2" t="s">
        <v>684</v>
      </c>
      <c r="I630" s="2" t="s">
        <v>35</v>
      </c>
      <c r="J630" s="5">
        <v>56</v>
      </c>
      <c r="K630" s="6">
        <v>6284</v>
      </c>
      <c r="L630" s="6">
        <v>11669</v>
      </c>
      <c r="M630" s="6">
        <v>351904</v>
      </c>
      <c r="N630" s="6">
        <v>653464</v>
      </c>
      <c r="O630" s="11">
        <f t="shared" si="9"/>
        <v>301560</v>
      </c>
    </row>
    <row r="631" spans="1:15" ht="15.6" thickTop="1" thickBot="1" x14ac:dyDescent="0.35">
      <c r="A631" s="3">
        <v>44133</v>
      </c>
      <c r="B631" s="2" t="s">
        <v>3</v>
      </c>
      <c r="C631" s="2" t="s">
        <v>8</v>
      </c>
      <c r="D631" s="2" t="s">
        <v>24</v>
      </c>
      <c r="E631" s="2">
        <v>2020</v>
      </c>
      <c r="F631" s="2" t="s">
        <v>38</v>
      </c>
      <c r="G631" s="4">
        <v>44133</v>
      </c>
      <c r="H631" s="2" t="s">
        <v>685</v>
      </c>
      <c r="I631" s="2" t="s">
        <v>35</v>
      </c>
      <c r="J631" s="5">
        <v>65</v>
      </c>
      <c r="K631" s="6">
        <v>5349</v>
      </c>
      <c r="L631" s="6">
        <v>8717</v>
      </c>
      <c r="M631" s="6">
        <v>347685</v>
      </c>
      <c r="N631" s="6">
        <v>566605</v>
      </c>
      <c r="O631" s="11">
        <f t="shared" si="9"/>
        <v>218920</v>
      </c>
    </row>
    <row r="632" spans="1:15" ht="15.6" thickTop="1" thickBot="1" x14ac:dyDescent="0.35">
      <c r="A632" s="3">
        <v>42822</v>
      </c>
      <c r="B632" s="2" t="s">
        <v>5</v>
      </c>
      <c r="C632" s="2" t="s">
        <v>18</v>
      </c>
      <c r="D632" s="2" t="s">
        <v>24</v>
      </c>
      <c r="E632" s="2">
        <v>2017</v>
      </c>
      <c r="F632" s="2" t="s">
        <v>33</v>
      </c>
      <c r="G632" s="4">
        <v>42822</v>
      </c>
      <c r="H632" s="2" t="s">
        <v>686</v>
      </c>
      <c r="I632" s="2" t="s">
        <v>34</v>
      </c>
      <c r="J632" s="5">
        <v>15</v>
      </c>
      <c r="K632" s="6">
        <v>2959</v>
      </c>
      <c r="L632" s="6">
        <v>7898</v>
      </c>
      <c r="M632" s="6">
        <v>44385</v>
      </c>
      <c r="N632" s="6">
        <v>118470</v>
      </c>
      <c r="O632" s="11">
        <f t="shared" si="9"/>
        <v>74085</v>
      </c>
    </row>
    <row r="633" spans="1:15" ht="15.6" thickTop="1" thickBot="1" x14ac:dyDescent="0.35">
      <c r="A633" s="3">
        <v>42914</v>
      </c>
      <c r="B633" s="2" t="s">
        <v>5</v>
      </c>
      <c r="C633" s="2" t="s">
        <v>18</v>
      </c>
      <c r="D633" s="2" t="s">
        <v>26</v>
      </c>
      <c r="E633" s="2">
        <v>2017</v>
      </c>
      <c r="F633" s="2" t="s">
        <v>36</v>
      </c>
      <c r="G633" s="4">
        <v>42914</v>
      </c>
      <c r="H633" s="2" t="s">
        <v>687</v>
      </c>
      <c r="I633" s="2" t="s">
        <v>34</v>
      </c>
      <c r="J633" s="5">
        <v>86</v>
      </c>
      <c r="K633" s="6">
        <v>3858</v>
      </c>
      <c r="L633" s="6">
        <v>7012</v>
      </c>
      <c r="M633" s="6">
        <v>331788</v>
      </c>
      <c r="N633" s="6">
        <v>603032</v>
      </c>
      <c r="O633" s="11">
        <f t="shared" si="9"/>
        <v>271244</v>
      </c>
    </row>
    <row r="634" spans="1:15" ht="15.6" thickTop="1" thickBot="1" x14ac:dyDescent="0.35">
      <c r="A634" s="3">
        <v>43120</v>
      </c>
      <c r="B634" s="2" t="s">
        <v>6</v>
      </c>
      <c r="C634" s="2" t="s">
        <v>20</v>
      </c>
      <c r="D634" s="2" t="s">
        <v>25</v>
      </c>
      <c r="E634" s="2">
        <v>2018</v>
      </c>
      <c r="F634" s="2" t="s">
        <v>33</v>
      </c>
      <c r="G634" s="4">
        <v>43120</v>
      </c>
      <c r="H634" s="2" t="s">
        <v>688</v>
      </c>
      <c r="I634" s="2" t="s">
        <v>34</v>
      </c>
      <c r="J634" s="5">
        <v>32</v>
      </c>
      <c r="K634" s="6">
        <v>7723</v>
      </c>
      <c r="L634" s="6">
        <v>13802</v>
      </c>
      <c r="M634" s="6">
        <v>247136</v>
      </c>
      <c r="N634" s="6">
        <v>441664</v>
      </c>
      <c r="O634" s="11">
        <f t="shared" si="9"/>
        <v>194528</v>
      </c>
    </row>
    <row r="635" spans="1:15" ht="15.6" thickTop="1" thickBot="1" x14ac:dyDescent="0.35">
      <c r="A635" s="3">
        <v>44099</v>
      </c>
      <c r="B635" s="2" t="s">
        <v>3</v>
      </c>
      <c r="C635" s="2" t="s">
        <v>10</v>
      </c>
      <c r="D635" s="2" t="s">
        <v>26</v>
      </c>
      <c r="E635" s="2">
        <v>2020</v>
      </c>
      <c r="F635" s="2" t="s">
        <v>37</v>
      </c>
      <c r="G635" s="4">
        <v>44099</v>
      </c>
      <c r="H635" s="2" t="s">
        <v>689</v>
      </c>
      <c r="I635" s="2" t="s">
        <v>34</v>
      </c>
      <c r="J635" s="5">
        <v>41</v>
      </c>
      <c r="K635" s="6">
        <v>8284</v>
      </c>
      <c r="L635" s="6">
        <v>9535</v>
      </c>
      <c r="M635" s="6">
        <v>339644</v>
      </c>
      <c r="N635" s="6">
        <v>390935</v>
      </c>
      <c r="O635" s="11">
        <f t="shared" si="9"/>
        <v>51291</v>
      </c>
    </row>
    <row r="636" spans="1:15" ht="15.6" thickTop="1" thickBot="1" x14ac:dyDescent="0.35">
      <c r="A636" s="3">
        <v>42951</v>
      </c>
      <c r="B636" s="2" t="s">
        <v>4</v>
      </c>
      <c r="C636" s="2" t="s">
        <v>15</v>
      </c>
      <c r="D636" s="2" t="s">
        <v>26</v>
      </c>
      <c r="E636" s="2">
        <v>2017</v>
      </c>
      <c r="F636" s="2" t="s">
        <v>37</v>
      </c>
      <c r="G636" s="4">
        <v>42951</v>
      </c>
      <c r="H636" s="2" t="s">
        <v>690</v>
      </c>
      <c r="I636" s="2" t="s">
        <v>35</v>
      </c>
      <c r="J636" s="5">
        <v>35</v>
      </c>
      <c r="K636" s="6">
        <v>8318</v>
      </c>
      <c r="L636" s="6">
        <v>15255</v>
      </c>
      <c r="M636" s="6">
        <v>291130</v>
      </c>
      <c r="N636" s="6">
        <v>533925</v>
      </c>
      <c r="O636" s="11">
        <f t="shared" si="9"/>
        <v>242795</v>
      </c>
    </row>
    <row r="637" spans="1:15" ht="15.6" thickTop="1" thickBot="1" x14ac:dyDescent="0.35">
      <c r="A637" s="3">
        <v>44188</v>
      </c>
      <c r="B637" s="2" t="s">
        <v>6</v>
      </c>
      <c r="C637" s="2" t="s">
        <v>20</v>
      </c>
      <c r="D637" s="2" t="s">
        <v>27</v>
      </c>
      <c r="E637" s="2">
        <v>2020</v>
      </c>
      <c r="F637" s="2" t="s">
        <v>38</v>
      </c>
      <c r="G637" s="4">
        <v>44188</v>
      </c>
      <c r="H637" s="2" t="s">
        <v>691</v>
      </c>
      <c r="I637" s="2" t="s">
        <v>34</v>
      </c>
      <c r="J637" s="5">
        <v>19</v>
      </c>
      <c r="K637" s="6">
        <v>7645</v>
      </c>
      <c r="L637" s="6">
        <v>13619</v>
      </c>
      <c r="M637" s="6">
        <v>145255</v>
      </c>
      <c r="N637" s="6">
        <v>258761</v>
      </c>
      <c r="O637" s="11">
        <f t="shared" si="9"/>
        <v>113506</v>
      </c>
    </row>
    <row r="638" spans="1:15" ht="15.6" thickTop="1" thickBot="1" x14ac:dyDescent="0.35">
      <c r="A638" s="3">
        <v>43097</v>
      </c>
      <c r="B638" s="2" t="s">
        <v>5</v>
      </c>
      <c r="C638" s="2" t="s">
        <v>17</v>
      </c>
      <c r="D638" s="2" t="s">
        <v>26</v>
      </c>
      <c r="E638" s="2">
        <v>2017</v>
      </c>
      <c r="F638" s="2" t="s">
        <v>38</v>
      </c>
      <c r="G638" s="4">
        <v>43097</v>
      </c>
      <c r="H638" s="2" t="s">
        <v>692</v>
      </c>
      <c r="I638" s="2" t="s">
        <v>34</v>
      </c>
      <c r="J638" s="5">
        <v>66</v>
      </c>
      <c r="K638" s="6">
        <v>4460</v>
      </c>
      <c r="L638" s="6">
        <v>8487</v>
      </c>
      <c r="M638" s="6">
        <v>294360</v>
      </c>
      <c r="N638" s="6">
        <v>560142</v>
      </c>
      <c r="O638" s="11">
        <f t="shared" si="9"/>
        <v>265782</v>
      </c>
    </row>
    <row r="639" spans="1:15" ht="15.6" thickTop="1" thickBot="1" x14ac:dyDescent="0.35">
      <c r="A639" s="3">
        <v>43870</v>
      </c>
      <c r="B639" s="2" t="s">
        <v>6</v>
      </c>
      <c r="C639" s="2" t="s">
        <v>22</v>
      </c>
      <c r="D639" s="2" t="s">
        <v>26</v>
      </c>
      <c r="E639" s="2">
        <v>2020</v>
      </c>
      <c r="F639" s="2" t="s">
        <v>33</v>
      </c>
      <c r="G639" s="4">
        <v>43870</v>
      </c>
      <c r="H639" s="2" t="s">
        <v>693</v>
      </c>
      <c r="I639" s="2" t="s">
        <v>35</v>
      </c>
      <c r="J639" s="5">
        <v>11</v>
      </c>
      <c r="K639" s="6">
        <v>4248</v>
      </c>
      <c r="L639" s="6">
        <v>10782</v>
      </c>
      <c r="M639" s="6">
        <v>46728</v>
      </c>
      <c r="N639" s="6">
        <v>118602</v>
      </c>
      <c r="O639" s="11">
        <f t="shared" si="9"/>
        <v>71874</v>
      </c>
    </row>
    <row r="640" spans="1:15" ht="15.6" thickTop="1" thickBot="1" x14ac:dyDescent="0.35">
      <c r="A640" s="3">
        <v>43939</v>
      </c>
      <c r="B640" s="2" t="s">
        <v>5</v>
      </c>
      <c r="C640" s="2" t="s">
        <v>19</v>
      </c>
      <c r="D640" s="2" t="s">
        <v>26</v>
      </c>
      <c r="E640" s="2">
        <v>2020</v>
      </c>
      <c r="F640" s="2" t="s">
        <v>36</v>
      </c>
      <c r="G640" s="4">
        <v>43939</v>
      </c>
      <c r="H640" s="2" t="s">
        <v>694</v>
      </c>
      <c r="I640" s="2" t="s">
        <v>35</v>
      </c>
      <c r="J640" s="5">
        <v>62</v>
      </c>
      <c r="K640" s="6">
        <v>7463</v>
      </c>
      <c r="L640" s="6">
        <v>13999</v>
      </c>
      <c r="M640" s="6">
        <v>462706</v>
      </c>
      <c r="N640" s="6">
        <v>867938</v>
      </c>
      <c r="O640" s="11">
        <f t="shared" si="9"/>
        <v>405232</v>
      </c>
    </row>
    <row r="641" spans="1:15" ht="15.6" thickTop="1" thickBot="1" x14ac:dyDescent="0.35">
      <c r="A641" s="3">
        <v>43128</v>
      </c>
      <c r="B641" s="2" t="s">
        <v>4</v>
      </c>
      <c r="C641" s="2" t="s">
        <v>12</v>
      </c>
      <c r="D641" s="2" t="s">
        <v>26</v>
      </c>
      <c r="E641" s="2">
        <v>2018</v>
      </c>
      <c r="F641" s="2" t="s">
        <v>33</v>
      </c>
      <c r="G641" s="4">
        <v>43128</v>
      </c>
      <c r="H641" s="2" t="s">
        <v>695</v>
      </c>
      <c r="I641" s="2" t="s">
        <v>35</v>
      </c>
      <c r="J641" s="5">
        <v>82</v>
      </c>
      <c r="K641" s="6">
        <v>5618</v>
      </c>
      <c r="L641" s="6">
        <v>7910</v>
      </c>
      <c r="M641" s="6">
        <v>460676</v>
      </c>
      <c r="N641" s="6">
        <v>648620</v>
      </c>
      <c r="O641" s="11">
        <f t="shared" si="9"/>
        <v>187944</v>
      </c>
    </row>
    <row r="642" spans="1:15" ht="15.6" thickTop="1" thickBot="1" x14ac:dyDescent="0.35">
      <c r="A642" s="3">
        <v>42746</v>
      </c>
      <c r="B642" s="2" t="s">
        <v>3</v>
      </c>
      <c r="C642" s="2" t="s">
        <v>9</v>
      </c>
      <c r="D642" s="2" t="s">
        <v>26</v>
      </c>
      <c r="E642" s="2">
        <v>2017</v>
      </c>
      <c r="F642" s="2" t="s">
        <v>33</v>
      </c>
      <c r="G642" s="4">
        <v>42746</v>
      </c>
      <c r="H642" s="2" t="s">
        <v>696</v>
      </c>
      <c r="I642" s="2" t="s">
        <v>35</v>
      </c>
      <c r="J642" s="5">
        <v>75</v>
      </c>
      <c r="K642" s="6">
        <v>4978</v>
      </c>
      <c r="L642" s="6">
        <v>7109</v>
      </c>
      <c r="M642" s="6">
        <v>373350</v>
      </c>
      <c r="N642" s="6">
        <v>533175</v>
      </c>
      <c r="O642" s="11">
        <f t="shared" si="9"/>
        <v>159825</v>
      </c>
    </row>
    <row r="643" spans="1:15" ht="15.6" thickTop="1" thickBot="1" x14ac:dyDescent="0.35">
      <c r="A643" s="3">
        <v>42945</v>
      </c>
      <c r="B643" s="2" t="s">
        <v>6</v>
      </c>
      <c r="C643" s="2" t="s">
        <v>21</v>
      </c>
      <c r="D643" s="2" t="s">
        <v>24</v>
      </c>
      <c r="E643" s="2">
        <v>2017</v>
      </c>
      <c r="F643" s="2" t="s">
        <v>37</v>
      </c>
      <c r="G643" s="4">
        <v>42945</v>
      </c>
      <c r="H643" s="2" t="s">
        <v>697</v>
      </c>
      <c r="I643" s="2" t="s">
        <v>34</v>
      </c>
      <c r="J643" s="5">
        <v>49</v>
      </c>
      <c r="K643" s="6">
        <v>2125</v>
      </c>
      <c r="L643" s="6">
        <v>5342</v>
      </c>
      <c r="M643" s="6">
        <v>104125</v>
      </c>
      <c r="N643" s="6">
        <v>261758</v>
      </c>
      <c r="O643" s="11">
        <f t="shared" ref="O643:O706" si="10">N643-M643</f>
        <v>157633</v>
      </c>
    </row>
    <row r="644" spans="1:15" ht="15.6" thickTop="1" thickBot="1" x14ac:dyDescent="0.35">
      <c r="A644" s="3">
        <v>44095</v>
      </c>
      <c r="B644" s="2" t="s">
        <v>4</v>
      </c>
      <c r="C644" s="2" t="s">
        <v>15</v>
      </c>
      <c r="D644" s="2" t="s">
        <v>27</v>
      </c>
      <c r="E644" s="2">
        <v>2020</v>
      </c>
      <c r="F644" s="2" t="s">
        <v>37</v>
      </c>
      <c r="G644" s="4">
        <v>44095</v>
      </c>
      <c r="H644" s="2" t="s">
        <v>698</v>
      </c>
      <c r="I644" s="2" t="s">
        <v>35</v>
      </c>
      <c r="J644" s="5">
        <v>29</v>
      </c>
      <c r="K644" s="6">
        <v>3214</v>
      </c>
      <c r="L644" s="6">
        <v>4814</v>
      </c>
      <c r="M644" s="6">
        <v>93206</v>
      </c>
      <c r="N644" s="6">
        <v>139606</v>
      </c>
      <c r="O644" s="11">
        <f t="shared" si="10"/>
        <v>46400</v>
      </c>
    </row>
    <row r="645" spans="1:15" ht="15.6" thickTop="1" thickBot="1" x14ac:dyDescent="0.35">
      <c r="A645" s="3">
        <v>44170</v>
      </c>
      <c r="B645" s="2" t="s">
        <v>5</v>
      </c>
      <c r="C645" s="2" t="s">
        <v>18</v>
      </c>
      <c r="D645" s="2" t="s">
        <v>27</v>
      </c>
      <c r="E645" s="2">
        <v>2020</v>
      </c>
      <c r="F645" s="2" t="s">
        <v>38</v>
      </c>
      <c r="G645" s="4">
        <v>44170</v>
      </c>
      <c r="H645" s="2" t="s">
        <v>699</v>
      </c>
      <c r="I645" s="2" t="s">
        <v>35</v>
      </c>
      <c r="J645" s="5">
        <v>43</v>
      </c>
      <c r="K645" s="6">
        <v>5160</v>
      </c>
      <c r="L645" s="6">
        <v>9128</v>
      </c>
      <c r="M645" s="6">
        <v>221880</v>
      </c>
      <c r="N645" s="6">
        <v>392504</v>
      </c>
      <c r="O645" s="11">
        <f t="shared" si="10"/>
        <v>170624</v>
      </c>
    </row>
    <row r="646" spans="1:15" ht="15.6" thickTop="1" thickBot="1" x14ac:dyDescent="0.35">
      <c r="A646" s="3">
        <v>43532</v>
      </c>
      <c r="B646" s="2" t="s">
        <v>4</v>
      </c>
      <c r="C646" s="2" t="s">
        <v>12</v>
      </c>
      <c r="D646" s="2" t="s">
        <v>27</v>
      </c>
      <c r="E646" s="2">
        <v>2019</v>
      </c>
      <c r="F646" s="2" t="s">
        <v>33</v>
      </c>
      <c r="G646" s="4">
        <v>43532</v>
      </c>
      <c r="H646" s="2" t="s">
        <v>700</v>
      </c>
      <c r="I646" s="2" t="s">
        <v>35</v>
      </c>
      <c r="J646" s="5">
        <v>94</v>
      </c>
      <c r="K646" s="6">
        <v>2387</v>
      </c>
      <c r="L646" s="6">
        <v>5703</v>
      </c>
      <c r="M646" s="6">
        <v>224378</v>
      </c>
      <c r="N646" s="6">
        <v>536082</v>
      </c>
      <c r="O646" s="11">
        <f t="shared" si="10"/>
        <v>311704</v>
      </c>
    </row>
    <row r="647" spans="1:15" ht="15.6" thickTop="1" thickBot="1" x14ac:dyDescent="0.35">
      <c r="A647" s="3">
        <v>43949</v>
      </c>
      <c r="B647" s="2" t="s">
        <v>6</v>
      </c>
      <c r="C647" s="2" t="s">
        <v>21</v>
      </c>
      <c r="D647" s="2" t="s">
        <v>26</v>
      </c>
      <c r="E647" s="2">
        <v>2020</v>
      </c>
      <c r="F647" s="2" t="s">
        <v>36</v>
      </c>
      <c r="G647" s="4">
        <v>43949</v>
      </c>
      <c r="H647" s="2" t="s">
        <v>701</v>
      </c>
      <c r="I647" s="2" t="s">
        <v>34</v>
      </c>
      <c r="J647" s="5">
        <v>37</v>
      </c>
      <c r="K647" s="6">
        <v>4700</v>
      </c>
      <c r="L647" s="6">
        <v>8148</v>
      </c>
      <c r="M647" s="6">
        <v>173900</v>
      </c>
      <c r="N647" s="6">
        <v>301476</v>
      </c>
      <c r="O647" s="11">
        <f t="shared" si="10"/>
        <v>127576</v>
      </c>
    </row>
    <row r="648" spans="1:15" ht="15.6" thickTop="1" thickBot="1" x14ac:dyDescent="0.35">
      <c r="A648" s="3">
        <v>43720</v>
      </c>
      <c r="B648" s="2" t="s">
        <v>3</v>
      </c>
      <c r="C648" s="2" t="s">
        <v>7</v>
      </c>
      <c r="D648" s="2" t="s">
        <v>25</v>
      </c>
      <c r="E648" s="2">
        <v>2019</v>
      </c>
      <c r="F648" s="2" t="s">
        <v>37</v>
      </c>
      <c r="G648" s="4">
        <v>43720</v>
      </c>
      <c r="H648" s="2" t="s">
        <v>702</v>
      </c>
      <c r="I648" s="2" t="s">
        <v>34</v>
      </c>
      <c r="J648" s="5">
        <v>12</v>
      </c>
      <c r="K648" s="6">
        <v>3334</v>
      </c>
      <c r="L648" s="6">
        <v>6193</v>
      </c>
      <c r="M648" s="6">
        <v>40008</v>
      </c>
      <c r="N648" s="6">
        <v>74316</v>
      </c>
      <c r="O648" s="11">
        <f t="shared" si="10"/>
        <v>34308</v>
      </c>
    </row>
    <row r="649" spans="1:15" ht="15.6" thickTop="1" thickBot="1" x14ac:dyDescent="0.35">
      <c r="A649" s="3">
        <v>43800</v>
      </c>
      <c r="B649" s="2" t="s">
        <v>3</v>
      </c>
      <c r="C649" s="2" t="s">
        <v>7</v>
      </c>
      <c r="D649" s="2" t="s">
        <v>25</v>
      </c>
      <c r="E649" s="2">
        <v>2019</v>
      </c>
      <c r="F649" s="2" t="s">
        <v>38</v>
      </c>
      <c r="G649" s="4">
        <v>43800</v>
      </c>
      <c r="H649" s="2" t="s">
        <v>703</v>
      </c>
      <c r="I649" s="2" t="s">
        <v>34</v>
      </c>
      <c r="J649" s="5">
        <v>84</v>
      </c>
      <c r="K649" s="6">
        <v>3858</v>
      </c>
      <c r="L649" s="6">
        <v>10515</v>
      </c>
      <c r="M649" s="6">
        <v>324072</v>
      </c>
      <c r="N649" s="6">
        <v>883260</v>
      </c>
      <c r="O649" s="11">
        <f t="shared" si="10"/>
        <v>559188</v>
      </c>
    </row>
    <row r="650" spans="1:15" ht="15.6" thickTop="1" thickBot="1" x14ac:dyDescent="0.35">
      <c r="A650" s="3">
        <v>43347</v>
      </c>
      <c r="B650" s="2" t="s">
        <v>4</v>
      </c>
      <c r="C650" s="2" t="s">
        <v>15</v>
      </c>
      <c r="D650" s="2" t="s">
        <v>25</v>
      </c>
      <c r="E650" s="2">
        <v>2018</v>
      </c>
      <c r="F650" s="2" t="s">
        <v>37</v>
      </c>
      <c r="G650" s="4">
        <v>43347</v>
      </c>
      <c r="H650" s="2" t="s">
        <v>704</v>
      </c>
      <c r="I650" s="2" t="s">
        <v>35</v>
      </c>
      <c r="J650" s="5">
        <v>78</v>
      </c>
      <c r="K650" s="6">
        <v>8078</v>
      </c>
      <c r="L650" s="6">
        <v>12709</v>
      </c>
      <c r="M650" s="6">
        <v>630084</v>
      </c>
      <c r="N650" s="6">
        <v>991302</v>
      </c>
      <c r="O650" s="11">
        <f t="shared" si="10"/>
        <v>361218</v>
      </c>
    </row>
    <row r="651" spans="1:15" ht="15.6" thickTop="1" thickBot="1" x14ac:dyDescent="0.35">
      <c r="A651" s="3">
        <v>42748</v>
      </c>
      <c r="B651" s="2" t="s">
        <v>6</v>
      </c>
      <c r="C651" s="2" t="s">
        <v>20</v>
      </c>
      <c r="D651" s="2" t="s">
        <v>27</v>
      </c>
      <c r="E651" s="2">
        <v>2017</v>
      </c>
      <c r="F651" s="2" t="s">
        <v>33</v>
      </c>
      <c r="G651" s="4">
        <v>42748</v>
      </c>
      <c r="H651" s="2" t="s">
        <v>705</v>
      </c>
      <c r="I651" s="2" t="s">
        <v>35</v>
      </c>
      <c r="J651" s="5">
        <v>50</v>
      </c>
      <c r="K651" s="6">
        <v>6585</v>
      </c>
      <c r="L651" s="6">
        <v>12317</v>
      </c>
      <c r="M651" s="6">
        <v>329250</v>
      </c>
      <c r="N651" s="6">
        <v>615850</v>
      </c>
      <c r="O651" s="11">
        <f t="shared" si="10"/>
        <v>286600</v>
      </c>
    </row>
    <row r="652" spans="1:15" ht="15.6" thickTop="1" thickBot="1" x14ac:dyDescent="0.35">
      <c r="A652" s="3">
        <v>43984</v>
      </c>
      <c r="B652" s="2" t="s">
        <v>4</v>
      </c>
      <c r="C652" s="2" t="s">
        <v>12</v>
      </c>
      <c r="D652" s="2" t="s">
        <v>24</v>
      </c>
      <c r="E652" s="2">
        <v>2020</v>
      </c>
      <c r="F652" s="2" t="s">
        <v>36</v>
      </c>
      <c r="G652" s="4">
        <v>43984</v>
      </c>
      <c r="H652" s="2" t="s">
        <v>706</v>
      </c>
      <c r="I652" s="2" t="s">
        <v>35</v>
      </c>
      <c r="J652" s="5">
        <v>64</v>
      </c>
      <c r="K652" s="6">
        <v>4515</v>
      </c>
      <c r="L652" s="6">
        <v>9854</v>
      </c>
      <c r="M652" s="6">
        <v>288960</v>
      </c>
      <c r="N652" s="6">
        <v>630656</v>
      </c>
      <c r="O652" s="11">
        <f t="shared" si="10"/>
        <v>341696</v>
      </c>
    </row>
    <row r="653" spans="1:15" ht="15.6" thickTop="1" thickBot="1" x14ac:dyDescent="0.35">
      <c r="A653" s="3">
        <v>43440</v>
      </c>
      <c r="B653" s="2" t="s">
        <v>5</v>
      </c>
      <c r="C653" s="2" t="s">
        <v>16</v>
      </c>
      <c r="D653" s="2" t="s">
        <v>26</v>
      </c>
      <c r="E653" s="2">
        <v>2018</v>
      </c>
      <c r="F653" s="2" t="s">
        <v>38</v>
      </c>
      <c r="G653" s="4">
        <v>43440</v>
      </c>
      <c r="H653" s="2" t="s">
        <v>707</v>
      </c>
      <c r="I653" s="2" t="s">
        <v>35</v>
      </c>
      <c r="J653" s="5">
        <v>93</v>
      </c>
      <c r="K653" s="6">
        <v>2068</v>
      </c>
      <c r="L653" s="6">
        <v>8296</v>
      </c>
      <c r="M653" s="6">
        <v>192324</v>
      </c>
      <c r="N653" s="6">
        <v>771528</v>
      </c>
      <c r="O653" s="11">
        <f t="shared" si="10"/>
        <v>579204</v>
      </c>
    </row>
    <row r="654" spans="1:15" ht="15.6" thickTop="1" thickBot="1" x14ac:dyDescent="0.35">
      <c r="A654" s="3">
        <v>43244</v>
      </c>
      <c r="B654" s="2" t="s">
        <v>5</v>
      </c>
      <c r="C654" s="2" t="s">
        <v>16</v>
      </c>
      <c r="D654" s="2" t="s">
        <v>27</v>
      </c>
      <c r="E654" s="2">
        <v>2018</v>
      </c>
      <c r="F654" s="2" t="s">
        <v>36</v>
      </c>
      <c r="G654" s="4">
        <v>43244</v>
      </c>
      <c r="H654" s="2" t="s">
        <v>708</v>
      </c>
      <c r="I654" s="2" t="s">
        <v>35</v>
      </c>
      <c r="J654" s="5">
        <v>80</v>
      </c>
      <c r="K654" s="6">
        <v>4809</v>
      </c>
      <c r="L654" s="6">
        <v>8877</v>
      </c>
      <c r="M654" s="6">
        <v>384720</v>
      </c>
      <c r="N654" s="6">
        <v>710160</v>
      </c>
      <c r="O654" s="11">
        <f t="shared" si="10"/>
        <v>325440</v>
      </c>
    </row>
    <row r="655" spans="1:15" ht="15.6" thickTop="1" thickBot="1" x14ac:dyDescent="0.35">
      <c r="A655" s="3">
        <v>43565</v>
      </c>
      <c r="B655" s="2" t="s">
        <v>4</v>
      </c>
      <c r="C655" s="2" t="s">
        <v>13</v>
      </c>
      <c r="D655" s="2" t="s">
        <v>25</v>
      </c>
      <c r="E655" s="2">
        <v>2019</v>
      </c>
      <c r="F655" s="2" t="s">
        <v>36</v>
      </c>
      <c r="G655" s="4">
        <v>43565</v>
      </c>
      <c r="H655" s="2" t="s">
        <v>709</v>
      </c>
      <c r="I655" s="2" t="s">
        <v>35</v>
      </c>
      <c r="J655" s="5">
        <v>93</v>
      </c>
      <c r="K655" s="6">
        <v>4383</v>
      </c>
      <c r="L655" s="6">
        <v>10915</v>
      </c>
      <c r="M655" s="6">
        <v>407619</v>
      </c>
      <c r="N655" s="6">
        <v>1015095</v>
      </c>
      <c r="O655" s="11">
        <f t="shared" si="10"/>
        <v>607476</v>
      </c>
    </row>
    <row r="656" spans="1:15" ht="15.6" thickTop="1" thickBot="1" x14ac:dyDescent="0.35">
      <c r="A656" s="3">
        <v>44036</v>
      </c>
      <c r="B656" s="2" t="s">
        <v>5</v>
      </c>
      <c r="C656" s="2" t="s">
        <v>16</v>
      </c>
      <c r="D656" s="2" t="s">
        <v>24</v>
      </c>
      <c r="E656" s="2">
        <v>2020</v>
      </c>
      <c r="F656" s="2" t="s">
        <v>37</v>
      </c>
      <c r="G656" s="4">
        <v>44036</v>
      </c>
      <c r="H656" s="2" t="s">
        <v>710</v>
      </c>
      <c r="I656" s="2" t="s">
        <v>35</v>
      </c>
      <c r="J656" s="5">
        <v>45</v>
      </c>
      <c r="K656" s="6">
        <v>5778</v>
      </c>
      <c r="L656" s="6">
        <v>9361</v>
      </c>
      <c r="M656" s="6">
        <v>260010</v>
      </c>
      <c r="N656" s="6">
        <v>421245</v>
      </c>
      <c r="O656" s="11">
        <f t="shared" si="10"/>
        <v>161235</v>
      </c>
    </row>
    <row r="657" spans="1:15" ht="15.6" thickTop="1" thickBot="1" x14ac:dyDescent="0.35">
      <c r="A657" s="3">
        <v>42749</v>
      </c>
      <c r="B657" s="2" t="s">
        <v>5</v>
      </c>
      <c r="C657" s="2" t="s">
        <v>17</v>
      </c>
      <c r="D657" s="2" t="s">
        <v>24</v>
      </c>
      <c r="E657" s="2">
        <v>2017</v>
      </c>
      <c r="F657" s="2" t="s">
        <v>33</v>
      </c>
      <c r="G657" s="4">
        <v>42749</v>
      </c>
      <c r="H657" s="2" t="s">
        <v>711</v>
      </c>
      <c r="I657" s="2" t="s">
        <v>34</v>
      </c>
      <c r="J657" s="5">
        <v>68</v>
      </c>
      <c r="K657" s="6">
        <v>6674</v>
      </c>
      <c r="L657" s="6">
        <v>8428</v>
      </c>
      <c r="M657" s="6">
        <v>453832</v>
      </c>
      <c r="N657" s="6">
        <v>573104</v>
      </c>
      <c r="O657" s="11">
        <f t="shared" si="10"/>
        <v>119272</v>
      </c>
    </row>
    <row r="658" spans="1:15" ht="15.6" thickTop="1" thickBot="1" x14ac:dyDescent="0.35">
      <c r="A658" s="3">
        <v>43505</v>
      </c>
      <c r="B658" s="2" t="s">
        <v>4</v>
      </c>
      <c r="C658" s="2" t="s">
        <v>13</v>
      </c>
      <c r="D658" s="2" t="s">
        <v>27</v>
      </c>
      <c r="E658" s="2">
        <v>2019</v>
      </c>
      <c r="F658" s="2" t="s">
        <v>33</v>
      </c>
      <c r="G658" s="4">
        <v>43505</v>
      </c>
      <c r="H658" s="2" t="s">
        <v>712</v>
      </c>
      <c r="I658" s="2" t="s">
        <v>35</v>
      </c>
      <c r="J658" s="5">
        <v>11</v>
      </c>
      <c r="K658" s="6">
        <v>6118</v>
      </c>
      <c r="L658" s="6">
        <v>12991</v>
      </c>
      <c r="M658" s="6">
        <v>67298</v>
      </c>
      <c r="N658" s="6">
        <v>142901</v>
      </c>
      <c r="O658" s="11">
        <f t="shared" si="10"/>
        <v>75603</v>
      </c>
    </row>
    <row r="659" spans="1:15" ht="15.6" thickTop="1" thickBot="1" x14ac:dyDescent="0.35">
      <c r="A659" s="3">
        <v>43634</v>
      </c>
      <c r="B659" s="2" t="s">
        <v>5</v>
      </c>
      <c r="C659" s="2" t="s">
        <v>18</v>
      </c>
      <c r="D659" s="2" t="s">
        <v>26</v>
      </c>
      <c r="E659" s="2">
        <v>2019</v>
      </c>
      <c r="F659" s="2" t="s">
        <v>36</v>
      </c>
      <c r="G659" s="4">
        <v>43634</v>
      </c>
      <c r="H659" s="2" t="s">
        <v>713</v>
      </c>
      <c r="I659" s="2" t="s">
        <v>35</v>
      </c>
      <c r="J659" s="5">
        <v>14</v>
      </c>
      <c r="K659" s="6">
        <v>4477</v>
      </c>
      <c r="L659" s="6">
        <v>11442</v>
      </c>
      <c r="M659" s="6">
        <v>62678</v>
      </c>
      <c r="N659" s="6">
        <v>160188</v>
      </c>
      <c r="O659" s="11">
        <f t="shared" si="10"/>
        <v>97510</v>
      </c>
    </row>
    <row r="660" spans="1:15" ht="15.6" thickTop="1" thickBot="1" x14ac:dyDescent="0.35">
      <c r="A660" s="3">
        <v>44090</v>
      </c>
      <c r="B660" s="2" t="s">
        <v>5</v>
      </c>
      <c r="C660" s="2" t="s">
        <v>18</v>
      </c>
      <c r="D660" s="2" t="s">
        <v>27</v>
      </c>
      <c r="E660" s="2">
        <v>2020</v>
      </c>
      <c r="F660" s="2" t="s">
        <v>37</v>
      </c>
      <c r="G660" s="4">
        <v>44090</v>
      </c>
      <c r="H660" s="2" t="s">
        <v>714</v>
      </c>
      <c r="I660" s="2" t="s">
        <v>34</v>
      </c>
      <c r="J660" s="5">
        <v>74</v>
      </c>
      <c r="K660" s="6">
        <v>5457</v>
      </c>
      <c r="L660" s="6">
        <v>10822</v>
      </c>
      <c r="M660" s="6">
        <v>403818</v>
      </c>
      <c r="N660" s="6">
        <v>800828</v>
      </c>
      <c r="O660" s="11">
        <f t="shared" si="10"/>
        <v>397010</v>
      </c>
    </row>
    <row r="661" spans="1:15" ht="15.6" thickTop="1" thickBot="1" x14ac:dyDescent="0.35">
      <c r="A661" s="3">
        <v>43300</v>
      </c>
      <c r="B661" s="2" t="s">
        <v>5</v>
      </c>
      <c r="C661" s="2" t="s">
        <v>16</v>
      </c>
      <c r="D661" s="2" t="s">
        <v>24</v>
      </c>
      <c r="E661" s="2">
        <v>2018</v>
      </c>
      <c r="F661" s="2" t="s">
        <v>37</v>
      </c>
      <c r="G661" s="4">
        <v>43300</v>
      </c>
      <c r="H661" s="2" t="s">
        <v>715</v>
      </c>
      <c r="I661" s="2" t="s">
        <v>35</v>
      </c>
      <c r="J661" s="5">
        <v>49</v>
      </c>
      <c r="K661" s="6">
        <v>7808</v>
      </c>
      <c r="L661" s="6">
        <v>13286</v>
      </c>
      <c r="M661" s="6">
        <v>382592</v>
      </c>
      <c r="N661" s="6">
        <v>651014</v>
      </c>
      <c r="O661" s="11">
        <f t="shared" si="10"/>
        <v>268422</v>
      </c>
    </row>
    <row r="662" spans="1:15" ht="15.6" thickTop="1" thickBot="1" x14ac:dyDescent="0.35">
      <c r="A662" s="3">
        <v>43638</v>
      </c>
      <c r="B662" s="2" t="s">
        <v>5</v>
      </c>
      <c r="C662" s="2" t="s">
        <v>18</v>
      </c>
      <c r="D662" s="2" t="s">
        <v>24</v>
      </c>
      <c r="E662" s="2">
        <v>2019</v>
      </c>
      <c r="F662" s="2" t="s">
        <v>36</v>
      </c>
      <c r="G662" s="4">
        <v>43638</v>
      </c>
      <c r="H662" s="2" t="s">
        <v>716</v>
      </c>
      <c r="I662" s="2" t="s">
        <v>34</v>
      </c>
      <c r="J662" s="5">
        <v>59</v>
      </c>
      <c r="K662" s="6">
        <v>8486</v>
      </c>
      <c r="L662" s="6">
        <v>13839</v>
      </c>
      <c r="M662" s="6">
        <v>500674</v>
      </c>
      <c r="N662" s="6">
        <v>816501</v>
      </c>
      <c r="O662" s="11">
        <f t="shared" si="10"/>
        <v>315827</v>
      </c>
    </row>
    <row r="663" spans="1:15" ht="15.6" thickTop="1" thickBot="1" x14ac:dyDescent="0.35">
      <c r="A663" s="3">
        <v>44116</v>
      </c>
      <c r="B663" s="2" t="s">
        <v>5</v>
      </c>
      <c r="C663" s="2" t="s">
        <v>16</v>
      </c>
      <c r="D663" s="2" t="s">
        <v>24</v>
      </c>
      <c r="E663" s="2">
        <v>2020</v>
      </c>
      <c r="F663" s="2" t="s">
        <v>38</v>
      </c>
      <c r="G663" s="4">
        <v>44116</v>
      </c>
      <c r="H663" s="2" t="s">
        <v>717</v>
      </c>
      <c r="I663" s="2" t="s">
        <v>34</v>
      </c>
      <c r="J663" s="5">
        <v>14</v>
      </c>
      <c r="K663" s="6">
        <v>3086</v>
      </c>
      <c r="L663" s="6">
        <v>10067</v>
      </c>
      <c r="M663" s="6">
        <v>43204</v>
      </c>
      <c r="N663" s="6">
        <v>140938</v>
      </c>
      <c r="O663" s="11">
        <f t="shared" si="10"/>
        <v>97734</v>
      </c>
    </row>
    <row r="664" spans="1:15" ht="15.6" thickTop="1" thickBot="1" x14ac:dyDescent="0.35">
      <c r="A664" s="3">
        <v>42770</v>
      </c>
      <c r="B664" s="2" t="s">
        <v>6</v>
      </c>
      <c r="C664" s="2" t="s">
        <v>22</v>
      </c>
      <c r="D664" s="2" t="s">
        <v>27</v>
      </c>
      <c r="E664" s="2">
        <v>2017</v>
      </c>
      <c r="F664" s="2" t="s">
        <v>33</v>
      </c>
      <c r="G664" s="4">
        <v>42770</v>
      </c>
      <c r="H664" s="2" t="s">
        <v>718</v>
      </c>
      <c r="I664" s="2" t="s">
        <v>35</v>
      </c>
      <c r="J664" s="5">
        <v>91</v>
      </c>
      <c r="K664" s="6">
        <v>8206</v>
      </c>
      <c r="L664" s="6">
        <v>14528</v>
      </c>
      <c r="M664" s="6">
        <v>746746</v>
      </c>
      <c r="N664" s="6">
        <v>1322048</v>
      </c>
      <c r="O664" s="11">
        <f t="shared" si="10"/>
        <v>575302</v>
      </c>
    </row>
    <row r="665" spans="1:15" ht="15.6" thickTop="1" thickBot="1" x14ac:dyDescent="0.35">
      <c r="A665" s="3">
        <v>42897</v>
      </c>
      <c r="B665" s="2" t="s">
        <v>4</v>
      </c>
      <c r="C665" s="2" t="s">
        <v>13</v>
      </c>
      <c r="D665" s="2" t="s">
        <v>27</v>
      </c>
      <c r="E665" s="2">
        <v>2017</v>
      </c>
      <c r="F665" s="2" t="s">
        <v>36</v>
      </c>
      <c r="G665" s="4">
        <v>42897</v>
      </c>
      <c r="H665" s="2" t="s">
        <v>719</v>
      </c>
      <c r="I665" s="2" t="s">
        <v>35</v>
      </c>
      <c r="J665" s="5">
        <v>19</v>
      </c>
      <c r="K665" s="6">
        <v>8220</v>
      </c>
      <c r="L665" s="6">
        <v>10982</v>
      </c>
      <c r="M665" s="6">
        <v>156180</v>
      </c>
      <c r="N665" s="6">
        <v>208658</v>
      </c>
      <c r="O665" s="11">
        <f t="shared" si="10"/>
        <v>52478</v>
      </c>
    </row>
    <row r="666" spans="1:15" ht="15.6" thickTop="1" thickBot="1" x14ac:dyDescent="0.35">
      <c r="A666" s="3">
        <v>42843</v>
      </c>
      <c r="B666" s="2" t="s">
        <v>6</v>
      </c>
      <c r="C666" s="2" t="s">
        <v>23</v>
      </c>
      <c r="D666" s="2" t="s">
        <v>26</v>
      </c>
      <c r="E666" s="2">
        <v>2017</v>
      </c>
      <c r="F666" s="2" t="s">
        <v>36</v>
      </c>
      <c r="G666" s="4">
        <v>42843</v>
      </c>
      <c r="H666" s="2" t="s">
        <v>720</v>
      </c>
      <c r="I666" s="2" t="s">
        <v>35</v>
      </c>
      <c r="J666" s="5">
        <v>73</v>
      </c>
      <c r="K666" s="6">
        <v>3653</v>
      </c>
      <c r="L666" s="6">
        <v>9532</v>
      </c>
      <c r="M666" s="6">
        <v>266669</v>
      </c>
      <c r="N666" s="6">
        <v>695836</v>
      </c>
      <c r="O666" s="11">
        <f t="shared" si="10"/>
        <v>429167</v>
      </c>
    </row>
    <row r="667" spans="1:15" ht="15.6" thickTop="1" thickBot="1" x14ac:dyDescent="0.35">
      <c r="A667" s="3">
        <v>43052</v>
      </c>
      <c r="B667" s="2" t="s">
        <v>5</v>
      </c>
      <c r="C667" s="2" t="s">
        <v>16</v>
      </c>
      <c r="D667" s="2" t="s">
        <v>27</v>
      </c>
      <c r="E667" s="2">
        <v>2017</v>
      </c>
      <c r="F667" s="2" t="s">
        <v>38</v>
      </c>
      <c r="G667" s="4">
        <v>43052</v>
      </c>
      <c r="H667" s="2" t="s">
        <v>721</v>
      </c>
      <c r="I667" s="2" t="s">
        <v>35</v>
      </c>
      <c r="J667" s="5">
        <v>84</v>
      </c>
      <c r="K667" s="6">
        <v>3595</v>
      </c>
      <c r="L667" s="6">
        <v>8714</v>
      </c>
      <c r="M667" s="6">
        <v>301980</v>
      </c>
      <c r="N667" s="6">
        <v>731976</v>
      </c>
      <c r="O667" s="11">
        <f t="shared" si="10"/>
        <v>429996</v>
      </c>
    </row>
    <row r="668" spans="1:15" ht="15.6" thickTop="1" thickBot="1" x14ac:dyDescent="0.35">
      <c r="A668" s="3">
        <v>43503</v>
      </c>
      <c r="B668" s="2" t="s">
        <v>3</v>
      </c>
      <c r="C668" s="2" t="s">
        <v>10</v>
      </c>
      <c r="D668" s="2" t="s">
        <v>25</v>
      </c>
      <c r="E668" s="2">
        <v>2019</v>
      </c>
      <c r="F668" s="2" t="s">
        <v>33</v>
      </c>
      <c r="G668" s="4">
        <v>43503</v>
      </c>
      <c r="H668" s="2" t="s">
        <v>722</v>
      </c>
      <c r="I668" s="2" t="s">
        <v>34</v>
      </c>
      <c r="J668" s="5">
        <v>10</v>
      </c>
      <c r="K668" s="6">
        <v>8569</v>
      </c>
      <c r="L668" s="6">
        <v>11317</v>
      </c>
      <c r="M668" s="6">
        <v>85690</v>
      </c>
      <c r="N668" s="6">
        <v>113170</v>
      </c>
      <c r="O668" s="11">
        <f t="shared" si="10"/>
        <v>27480</v>
      </c>
    </row>
    <row r="669" spans="1:15" ht="15.6" thickTop="1" thickBot="1" x14ac:dyDescent="0.35">
      <c r="A669" s="3">
        <v>43903</v>
      </c>
      <c r="B669" s="2" t="s">
        <v>6</v>
      </c>
      <c r="C669" s="2" t="s">
        <v>23</v>
      </c>
      <c r="D669" s="2" t="s">
        <v>24</v>
      </c>
      <c r="E669" s="2">
        <v>2020</v>
      </c>
      <c r="F669" s="2" t="s">
        <v>33</v>
      </c>
      <c r="G669" s="4">
        <v>43903</v>
      </c>
      <c r="H669" s="2" t="s">
        <v>723</v>
      </c>
      <c r="I669" s="2" t="s">
        <v>35</v>
      </c>
      <c r="J669" s="5">
        <v>62</v>
      </c>
      <c r="K669" s="6">
        <v>3961</v>
      </c>
      <c r="L669" s="6">
        <v>5993</v>
      </c>
      <c r="M669" s="6">
        <v>245582</v>
      </c>
      <c r="N669" s="6">
        <v>371566</v>
      </c>
      <c r="O669" s="11">
        <f t="shared" si="10"/>
        <v>125984</v>
      </c>
    </row>
    <row r="670" spans="1:15" ht="15.6" thickTop="1" thickBot="1" x14ac:dyDescent="0.35">
      <c r="A670" s="3">
        <v>43598</v>
      </c>
      <c r="B670" s="2" t="s">
        <v>3</v>
      </c>
      <c r="C670" s="2" t="s">
        <v>9</v>
      </c>
      <c r="D670" s="2" t="s">
        <v>24</v>
      </c>
      <c r="E670" s="2">
        <v>2019</v>
      </c>
      <c r="F670" s="2" t="s">
        <v>36</v>
      </c>
      <c r="G670" s="4">
        <v>43598</v>
      </c>
      <c r="H670" s="2" t="s">
        <v>724</v>
      </c>
      <c r="I670" s="2" t="s">
        <v>34</v>
      </c>
      <c r="J670" s="5">
        <v>52</v>
      </c>
      <c r="K670" s="6">
        <v>4466</v>
      </c>
      <c r="L670" s="6">
        <v>9850</v>
      </c>
      <c r="M670" s="6">
        <v>232232</v>
      </c>
      <c r="N670" s="6">
        <v>512200</v>
      </c>
      <c r="O670" s="11">
        <f t="shared" si="10"/>
        <v>279968</v>
      </c>
    </row>
    <row r="671" spans="1:15" ht="15.6" thickTop="1" thickBot="1" x14ac:dyDescent="0.35">
      <c r="A671" s="3">
        <v>43792</v>
      </c>
      <c r="B671" s="2" t="s">
        <v>5</v>
      </c>
      <c r="C671" s="2" t="s">
        <v>16</v>
      </c>
      <c r="D671" s="2" t="s">
        <v>26</v>
      </c>
      <c r="E671" s="2">
        <v>2019</v>
      </c>
      <c r="F671" s="2" t="s">
        <v>38</v>
      </c>
      <c r="G671" s="4">
        <v>43792</v>
      </c>
      <c r="H671" s="2" t="s">
        <v>725</v>
      </c>
      <c r="I671" s="2" t="s">
        <v>34</v>
      </c>
      <c r="J671" s="5">
        <v>98</v>
      </c>
      <c r="K671" s="6">
        <v>4026</v>
      </c>
      <c r="L671" s="6">
        <v>7557</v>
      </c>
      <c r="M671" s="6">
        <v>394548</v>
      </c>
      <c r="N671" s="6">
        <v>740586</v>
      </c>
      <c r="O671" s="11">
        <f t="shared" si="10"/>
        <v>346038</v>
      </c>
    </row>
    <row r="672" spans="1:15" ht="15.6" thickTop="1" thickBot="1" x14ac:dyDescent="0.35">
      <c r="A672" s="3">
        <v>42950</v>
      </c>
      <c r="B672" s="2" t="s">
        <v>5</v>
      </c>
      <c r="C672" s="2" t="s">
        <v>18</v>
      </c>
      <c r="D672" s="2" t="s">
        <v>24</v>
      </c>
      <c r="E672" s="2">
        <v>2017</v>
      </c>
      <c r="F672" s="2" t="s">
        <v>37</v>
      </c>
      <c r="G672" s="4">
        <v>42950</v>
      </c>
      <c r="H672" s="2" t="s">
        <v>726</v>
      </c>
      <c r="I672" s="2" t="s">
        <v>34</v>
      </c>
      <c r="J672" s="5">
        <v>27</v>
      </c>
      <c r="K672" s="6">
        <v>4843</v>
      </c>
      <c r="L672" s="6">
        <v>7486</v>
      </c>
      <c r="M672" s="6">
        <v>130761</v>
      </c>
      <c r="N672" s="6">
        <v>202122</v>
      </c>
      <c r="O672" s="11">
        <f t="shared" si="10"/>
        <v>71361</v>
      </c>
    </row>
    <row r="673" spans="1:15" ht="15.6" thickTop="1" thickBot="1" x14ac:dyDescent="0.35">
      <c r="A673" s="3">
        <v>43877</v>
      </c>
      <c r="B673" s="2" t="s">
        <v>5</v>
      </c>
      <c r="C673" s="2" t="s">
        <v>17</v>
      </c>
      <c r="D673" s="2" t="s">
        <v>25</v>
      </c>
      <c r="E673" s="2">
        <v>2020</v>
      </c>
      <c r="F673" s="2" t="s">
        <v>33</v>
      </c>
      <c r="G673" s="4">
        <v>43877</v>
      </c>
      <c r="H673" s="2" t="s">
        <v>727</v>
      </c>
      <c r="I673" s="2" t="s">
        <v>35</v>
      </c>
      <c r="J673" s="5">
        <v>78</v>
      </c>
      <c r="K673" s="6">
        <v>5278</v>
      </c>
      <c r="L673" s="6">
        <v>7879</v>
      </c>
      <c r="M673" s="6">
        <v>411684</v>
      </c>
      <c r="N673" s="6">
        <v>614562</v>
      </c>
      <c r="O673" s="11">
        <f t="shared" si="10"/>
        <v>202878</v>
      </c>
    </row>
    <row r="674" spans="1:15" ht="15.6" thickTop="1" thickBot="1" x14ac:dyDescent="0.35">
      <c r="A674" s="3">
        <v>42956</v>
      </c>
      <c r="B674" s="2" t="s">
        <v>4</v>
      </c>
      <c r="C674" s="2" t="s">
        <v>12</v>
      </c>
      <c r="D674" s="2" t="s">
        <v>27</v>
      </c>
      <c r="E674" s="2">
        <v>2017</v>
      </c>
      <c r="F674" s="2" t="s">
        <v>37</v>
      </c>
      <c r="G674" s="4">
        <v>42956</v>
      </c>
      <c r="H674" s="2" t="s">
        <v>728</v>
      </c>
      <c r="I674" s="2" t="s">
        <v>34</v>
      </c>
      <c r="J674" s="5">
        <v>38</v>
      </c>
      <c r="K674" s="6">
        <v>4263</v>
      </c>
      <c r="L674" s="6">
        <v>9135</v>
      </c>
      <c r="M674" s="6">
        <v>161994</v>
      </c>
      <c r="N674" s="6">
        <v>347130</v>
      </c>
      <c r="O674" s="11">
        <f t="shared" si="10"/>
        <v>185136</v>
      </c>
    </row>
    <row r="675" spans="1:15" ht="15.6" thickTop="1" thickBot="1" x14ac:dyDescent="0.35">
      <c r="A675" s="3">
        <v>43775</v>
      </c>
      <c r="B675" s="2" t="s">
        <v>5</v>
      </c>
      <c r="C675" s="2" t="s">
        <v>19</v>
      </c>
      <c r="D675" s="2" t="s">
        <v>25</v>
      </c>
      <c r="E675" s="2">
        <v>2019</v>
      </c>
      <c r="F675" s="2" t="s">
        <v>38</v>
      </c>
      <c r="G675" s="4">
        <v>43775</v>
      </c>
      <c r="H675" s="2" t="s">
        <v>729</v>
      </c>
      <c r="I675" s="2" t="s">
        <v>35</v>
      </c>
      <c r="J675" s="5">
        <v>38</v>
      </c>
      <c r="K675" s="6">
        <v>6293</v>
      </c>
      <c r="L675" s="6">
        <v>8777</v>
      </c>
      <c r="M675" s="6">
        <v>239134</v>
      </c>
      <c r="N675" s="6">
        <v>333526</v>
      </c>
      <c r="O675" s="11">
        <f t="shared" si="10"/>
        <v>94392</v>
      </c>
    </row>
    <row r="676" spans="1:15" ht="15.6" thickTop="1" thickBot="1" x14ac:dyDescent="0.35">
      <c r="A676" s="3">
        <v>43323</v>
      </c>
      <c r="B676" s="2" t="s">
        <v>6</v>
      </c>
      <c r="C676" s="2" t="s">
        <v>23</v>
      </c>
      <c r="D676" s="2" t="s">
        <v>26</v>
      </c>
      <c r="E676" s="2">
        <v>2018</v>
      </c>
      <c r="F676" s="2" t="s">
        <v>37</v>
      </c>
      <c r="G676" s="4">
        <v>43323</v>
      </c>
      <c r="H676" s="2" t="s">
        <v>730</v>
      </c>
      <c r="I676" s="2" t="s">
        <v>34</v>
      </c>
      <c r="J676" s="5">
        <v>46</v>
      </c>
      <c r="K676" s="6">
        <v>7798</v>
      </c>
      <c r="L676" s="6">
        <v>11461</v>
      </c>
      <c r="M676" s="6">
        <v>358708</v>
      </c>
      <c r="N676" s="6">
        <v>527206</v>
      </c>
      <c r="O676" s="11">
        <f t="shared" si="10"/>
        <v>168498</v>
      </c>
    </row>
    <row r="677" spans="1:15" ht="15.6" thickTop="1" thickBot="1" x14ac:dyDescent="0.35">
      <c r="A677" s="3">
        <v>43278</v>
      </c>
      <c r="B677" s="2" t="s">
        <v>3</v>
      </c>
      <c r="C677" s="2" t="s">
        <v>9</v>
      </c>
      <c r="D677" s="2" t="s">
        <v>24</v>
      </c>
      <c r="E677" s="2">
        <v>2018</v>
      </c>
      <c r="F677" s="2" t="s">
        <v>36</v>
      </c>
      <c r="G677" s="4">
        <v>43278</v>
      </c>
      <c r="H677" s="2" t="s">
        <v>731</v>
      </c>
      <c r="I677" s="2" t="s">
        <v>35</v>
      </c>
      <c r="J677" s="5">
        <v>26</v>
      </c>
      <c r="K677" s="6">
        <v>4493</v>
      </c>
      <c r="L677" s="6">
        <v>9368</v>
      </c>
      <c r="M677" s="6">
        <v>116818</v>
      </c>
      <c r="N677" s="6">
        <v>243568</v>
      </c>
      <c r="O677" s="11">
        <f t="shared" si="10"/>
        <v>126750</v>
      </c>
    </row>
    <row r="678" spans="1:15" ht="15.6" thickTop="1" thickBot="1" x14ac:dyDescent="0.35">
      <c r="A678" s="3">
        <v>43436</v>
      </c>
      <c r="B678" s="2" t="s">
        <v>4</v>
      </c>
      <c r="C678" s="2" t="s">
        <v>12</v>
      </c>
      <c r="D678" s="2" t="s">
        <v>27</v>
      </c>
      <c r="E678" s="2">
        <v>2018</v>
      </c>
      <c r="F678" s="2" t="s">
        <v>38</v>
      </c>
      <c r="G678" s="4">
        <v>43436</v>
      </c>
      <c r="H678" s="2" t="s">
        <v>732</v>
      </c>
      <c r="I678" s="2" t="s">
        <v>34</v>
      </c>
      <c r="J678" s="5">
        <v>72</v>
      </c>
      <c r="K678" s="6">
        <v>8564</v>
      </c>
      <c r="L678" s="6">
        <v>12128</v>
      </c>
      <c r="M678" s="6">
        <v>616608</v>
      </c>
      <c r="N678" s="6">
        <v>873216</v>
      </c>
      <c r="O678" s="11">
        <f t="shared" si="10"/>
        <v>256608</v>
      </c>
    </row>
    <row r="679" spans="1:15" ht="15.6" thickTop="1" thickBot="1" x14ac:dyDescent="0.35">
      <c r="A679" s="3">
        <v>42863</v>
      </c>
      <c r="B679" s="2" t="s">
        <v>4</v>
      </c>
      <c r="C679" s="2" t="s">
        <v>15</v>
      </c>
      <c r="D679" s="2" t="s">
        <v>27</v>
      </c>
      <c r="E679" s="2">
        <v>2017</v>
      </c>
      <c r="F679" s="2" t="s">
        <v>36</v>
      </c>
      <c r="G679" s="4">
        <v>42863</v>
      </c>
      <c r="H679" s="2" t="s">
        <v>733</v>
      </c>
      <c r="I679" s="2" t="s">
        <v>35</v>
      </c>
      <c r="J679" s="5">
        <v>60</v>
      </c>
      <c r="K679" s="6">
        <v>6400</v>
      </c>
      <c r="L679" s="6">
        <v>7508</v>
      </c>
      <c r="M679" s="6">
        <v>384000</v>
      </c>
      <c r="N679" s="6">
        <v>450480</v>
      </c>
      <c r="O679" s="11">
        <f t="shared" si="10"/>
        <v>66480</v>
      </c>
    </row>
    <row r="680" spans="1:15" ht="15.6" thickTop="1" thickBot="1" x14ac:dyDescent="0.35">
      <c r="A680" s="3">
        <v>43949</v>
      </c>
      <c r="B680" s="2" t="s">
        <v>4</v>
      </c>
      <c r="C680" s="2" t="s">
        <v>13</v>
      </c>
      <c r="D680" s="2" t="s">
        <v>25</v>
      </c>
      <c r="E680" s="2">
        <v>2020</v>
      </c>
      <c r="F680" s="2" t="s">
        <v>36</v>
      </c>
      <c r="G680" s="4">
        <v>43949</v>
      </c>
      <c r="H680" s="2" t="s">
        <v>734</v>
      </c>
      <c r="I680" s="2" t="s">
        <v>34</v>
      </c>
      <c r="J680" s="5">
        <v>49</v>
      </c>
      <c r="K680" s="6">
        <v>5847</v>
      </c>
      <c r="L680" s="6">
        <v>9215</v>
      </c>
      <c r="M680" s="6">
        <v>286503</v>
      </c>
      <c r="N680" s="6">
        <v>451535</v>
      </c>
      <c r="O680" s="11">
        <f t="shared" si="10"/>
        <v>165032</v>
      </c>
    </row>
    <row r="681" spans="1:15" ht="15.6" thickTop="1" thickBot="1" x14ac:dyDescent="0.35">
      <c r="A681" s="3">
        <v>43547</v>
      </c>
      <c r="B681" s="2" t="s">
        <v>3</v>
      </c>
      <c r="C681" s="2" t="s">
        <v>10</v>
      </c>
      <c r="D681" s="2" t="s">
        <v>27</v>
      </c>
      <c r="E681" s="2">
        <v>2019</v>
      </c>
      <c r="F681" s="2" t="s">
        <v>33</v>
      </c>
      <c r="G681" s="4">
        <v>43547</v>
      </c>
      <c r="H681" s="2" t="s">
        <v>735</v>
      </c>
      <c r="I681" s="2" t="s">
        <v>34</v>
      </c>
      <c r="J681" s="5">
        <v>26</v>
      </c>
      <c r="K681" s="6">
        <v>6921</v>
      </c>
      <c r="L681" s="6">
        <v>8220</v>
      </c>
      <c r="M681" s="6">
        <v>179946</v>
      </c>
      <c r="N681" s="6">
        <v>213720</v>
      </c>
      <c r="O681" s="11">
        <f t="shared" si="10"/>
        <v>33774</v>
      </c>
    </row>
    <row r="682" spans="1:15" ht="15.6" thickTop="1" thickBot="1" x14ac:dyDescent="0.35">
      <c r="A682" s="3">
        <v>43189</v>
      </c>
      <c r="B682" s="2" t="s">
        <v>5</v>
      </c>
      <c r="C682" s="2" t="s">
        <v>17</v>
      </c>
      <c r="D682" s="2" t="s">
        <v>25</v>
      </c>
      <c r="E682" s="2">
        <v>2018</v>
      </c>
      <c r="F682" s="2" t="s">
        <v>33</v>
      </c>
      <c r="G682" s="4">
        <v>43189</v>
      </c>
      <c r="H682" s="2" t="s">
        <v>736</v>
      </c>
      <c r="I682" s="2" t="s">
        <v>34</v>
      </c>
      <c r="J682" s="5">
        <v>15</v>
      </c>
      <c r="K682" s="6">
        <v>6042</v>
      </c>
      <c r="L682" s="6">
        <v>10533</v>
      </c>
      <c r="M682" s="6">
        <v>90630</v>
      </c>
      <c r="N682" s="6">
        <v>157995</v>
      </c>
      <c r="O682" s="11">
        <f t="shared" si="10"/>
        <v>67365</v>
      </c>
    </row>
    <row r="683" spans="1:15" ht="15.6" thickTop="1" thickBot="1" x14ac:dyDescent="0.35">
      <c r="A683" s="3">
        <v>43459</v>
      </c>
      <c r="B683" s="2" t="s">
        <v>3</v>
      </c>
      <c r="C683" s="2" t="s">
        <v>10</v>
      </c>
      <c r="D683" s="2" t="s">
        <v>26</v>
      </c>
      <c r="E683" s="2">
        <v>2018</v>
      </c>
      <c r="F683" s="2" t="s">
        <v>38</v>
      </c>
      <c r="G683" s="4">
        <v>43459</v>
      </c>
      <c r="H683" s="2" t="s">
        <v>737</v>
      </c>
      <c r="I683" s="2" t="s">
        <v>35</v>
      </c>
      <c r="J683" s="5">
        <v>89</v>
      </c>
      <c r="K683" s="6">
        <v>7365</v>
      </c>
      <c r="L683" s="6">
        <v>13487</v>
      </c>
      <c r="M683" s="6">
        <v>655485</v>
      </c>
      <c r="N683" s="6">
        <v>1200343</v>
      </c>
      <c r="O683" s="11">
        <f t="shared" si="10"/>
        <v>544858</v>
      </c>
    </row>
    <row r="684" spans="1:15" ht="15.6" thickTop="1" thickBot="1" x14ac:dyDescent="0.35">
      <c r="A684" s="3">
        <v>42811</v>
      </c>
      <c r="B684" s="2" t="s">
        <v>6</v>
      </c>
      <c r="C684" s="2" t="s">
        <v>23</v>
      </c>
      <c r="D684" s="2" t="s">
        <v>26</v>
      </c>
      <c r="E684" s="2">
        <v>2017</v>
      </c>
      <c r="F684" s="2" t="s">
        <v>33</v>
      </c>
      <c r="G684" s="4">
        <v>42811</v>
      </c>
      <c r="H684" s="2" t="s">
        <v>738</v>
      </c>
      <c r="I684" s="2" t="s">
        <v>34</v>
      </c>
      <c r="J684" s="5">
        <v>28</v>
      </c>
      <c r="K684" s="6">
        <v>8099</v>
      </c>
      <c r="L684" s="6">
        <v>9995</v>
      </c>
      <c r="M684" s="6">
        <v>226772</v>
      </c>
      <c r="N684" s="6">
        <v>279860</v>
      </c>
      <c r="O684" s="11">
        <f t="shared" si="10"/>
        <v>53088</v>
      </c>
    </row>
    <row r="685" spans="1:15" ht="15.6" thickTop="1" thickBot="1" x14ac:dyDescent="0.35">
      <c r="A685" s="3">
        <v>44107</v>
      </c>
      <c r="B685" s="2" t="s">
        <v>4</v>
      </c>
      <c r="C685" s="2" t="s">
        <v>15</v>
      </c>
      <c r="D685" s="2" t="s">
        <v>24</v>
      </c>
      <c r="E685" s="2">
        <v>2020</v>
      </c>
      <c r="F685" s="2" t="s">
        <v>38</v>
      </c>
      <c r="G685" s="4">
        <v>44107</v>
      </c>
      <c r="H685" s="2" t="s">
        <v>739</v>
      </c>
      <c r="I685" s="2" t="s">
        <v>35</v>
      </c>
      <c r="J685" s="5">
        <v>32</v>
      </c>
      <c r="K685" s="6">
        <v>3913</v>
      </c>
      <c r="L685" s="6">
        <v>6043</v>
      </c>
      <c r="M685" s="6">
        <v>125216</v>
      </c>
      <c r="N685" s="6">
        <v>193376</v>
      </c>
      <c r="O685" s="11">
        <f t="shared" si="10"/>
        <v>68160</v>
      </c>
    </row>
    <row r="686" spans="1:15" ht="15.6" thickTop="1" thickBot="1" x14ac:dyDescent="0.35">
      <c r="A686" s="3">
        <v>43879</v>
      </c>
      <c r="B686" s="2" t="s">
        <v>5</v>
      </c>
      <c r="C686" s="2" t="s">
        <v>19</v>
      </c>
      <c r="D686" s="2" t="s">
        <v>27</v>
      </c>
      <c r="E686" s="2">
        <v>2020</v>
      </c>
      <c r="F686" s="2" t="s">
        <v>33</v>
      </c>
      <c r="G686" s="4">
        <v>43879</v>
      </c>
      <c r="H686" s="2" t="s">
        <v>740</v>
      </c>
      <c r="I686" s="2" t="s">
        <v>34</v>
      </c>
      <c r="J686" s="5">
        <v>89</v>
      </c>
      <c r="K686" s="6">
        <v>8671</v>
      </c>
      <c r="L686" s="6">
        <v>13303</v>
      </c>
      <c r="M686" s="6">
        <v>771719</v>
      </c>
      <c r="N686" s="6">
        <v>1183967</v>
      </c>
      <c r="O686" s="11">
        <f t="shared" si="10"/>
        <v>412248</v>
      </c>
    </row>
    <row r="687" spans="1:15" ht="15.6" thickTop="1" thickBot="1" x14ac:dyDescent="0.35">
      <c r="A687" s="3">
        <v>42793</v>
      </c>
      <c r="B687" s="2" t="s">
        <v>4</v>
      </c>
      <c r="C687" s="2" t="s">
        <v>13</v>
      </c>
      <c r="D687" s="2" t="s">
        <v>24</v>
      </c>
      <c r="E687" s="2">
        <v>2017</v>
      </c>
      <c r="F687" s="2" t="s">
        <v>33</v>
      </c>
      <c r="G687" s="4">
        <v>42793</v>
      </c>
      <c r="H687" s="2" t="s">
        <v>741</v>
      </c>
      <c r="I687" s="2" t="s">
        <v>34</v>
      </c>
      <c r="J687" s="5">
        <v>74</v>
      </c>
      <c r="K687" s="6">
        <v>2109</v>
      </c>
      <c r="L687" s="6">
        <v>5602</v>
      </c>
      <c r="M687" s="6">
        <v>156066</v>
      </c>
      <c r="N687" s="6">
        <v>414548</v>
      </c>
      <c r="O687" s="11">
        <f t="shared" si="10"/>
        <v>258482</v>
      </c>
    </row>
    <row r="688" spans="1:15" ht="15.6" thickTop="1" thickBot="1" x14ac:dyDescent="0.35">
      <c r="A688" s="3">
        <v>44105</v>
      </c>
      <c r="B688" s="2" t="s">
        <v>3</v>
      </c>
      <c r="C688" s="2" t="s">
        <v>8</v>
      </c>
      <c r="D688" s="2" t="s">
        <v>25</v>
      </c>
      <c r="E688" s="2">
        <v>2020</v>
      </c>
      <c r="F688" s="2" t="s">
        <v>38</v>
      </c>
      <c r="G688" s="4">
        <v>44105</v>
      </c>
      <c r="H688" s="2" t="s">
        <v>742</v>
      </c>
      <c r="I688" s="2" t="s">
        <v>34</v>
      </c>
      <c r="J688" s="5">
        <v>78</v>
      </c>
      <c r="K688" s="6">
        <v>7251</v>
      </c>
      <c r="L688" s="6">
        <v>9485</v>
      </c>
      <c r="M688" s="6">
        <v>565578</v>
      </c>
      <c r="N688" s="6">
        <v>739830</v>
      </c>
      <c r="O688" s="11">
        <f t="shared" si="10"/>
        <v>174252</v>
      </c>
    </row>
    <row r="689" spans="1:15" ht="15.6" thickTop="1" thickBot="1" x14ac:dyDescent="0.35">
      <c r="A689" s="3">
        <v>44028</v>
      </c>
      <c r="B689" s="2" t="s">
        <v>5</v>
      </c>
      <c r="C689" s="2" t="s">
        <v>16</v>
      </c>
      <c r="D689" s="2" t="s">
        <v>27</v>
      </c>
      <c r="E689" s="2">
        <v>2020</v>
      </c>
      <c r="F689" s="2" t="s">
        <v>37</v>
      </c>
      <c r="G689" s="4">
        <v>44028</v>
      </c>
      <c r="H689" s="2" t="s">
        <v>743</v>
      </c>
      <c r="I689" s="2" t="s">
        <v>35</v>
      </c>
      <c r="J689" s="5">
        <v>95</v>
      </c>
      <c r="K689" s="6">
        <v>8332</v>
      </c>
      <c r="L689" s="6">
        <v>9949</v>
      </c>
      <c r="M689" s="6">
        <v>791540</v>
      </c>
      <c r="N689" s="6">
        <v>945155</v>
      </c>
      <c r="O689" s="11">
        <f t="shared" si="10"/>
        <v>153615</v>
      </c>
    </row>
    <row r="690" spans="1:15" ht="15.6" thickTop="1" thickBot="1" x14ac:dyDescent="0.35">
      <c r="A690" s="3">
        <v>44056</v>
      </c>
      <c r="B690" s="2" t="s">
        <v>3</v>
      </c>
      <c r="C690" s="2" t="s">
        <v>7</v>
      </c>
      <c r="D690" s="2" t="s">
        <v>25</v>
      </c>
      <c r="E690" s="2">
        <v>2020</v>
      </c>
      <c r="F690" s="2" t="s">
        <v>37</v>
      </c>
      <c r="G690" s="4">
        <v>44056</v>
      </c>
      <c r="H690" s="2" t="s">
        <v>744</v>
      </c>
      <c r="I690" s="2" t="s">
        <v>35</v>
      </c>
      <c r="J690" s="5">
        <v>96</v>
      </c>
      <c r="K690" s="6">
        <v>6135</v>
      </c>
      <c r="L690" s="6">
        <v>9842</v>
      </c>
      <c r="M690" s="6">
        <v>588960</v>
      </c>
      <c r="N690" s="6">
        <v>944832</v>
      </c>
      <c r="O690" s="11">
        <f t="shared" si="10"/>
        <v>355872</v>
      </c>
    </row>
    <row r="691" spans="1:15" ht="15.6" thickTop="1" thickBot="1" x14ac:dyDescent="0.35">
      <c r="A691" s="3">
        <v>44177</v>
      </c>
      <c r="B691" s="2" t="s">
        <v>4</v>
      </c>
      <c r="C691" s="2" t="s">
        <v>13</v>
      </c>
      <c r="D691" s="2" t="s">
        <v>27</v>
      </c>
      <c r="E691" s="2">
        <v>2020</v>
      </c>
      <c r="F691" s="2" t="s">
        <v>38</v>
      </c>
      <c r="G691" s="4">
        <v>44177</v>
      </c>
      <c r="H691" s="2" t="s">
        <v>745</v>
      </c>
      <c r="I691" s="2" t="s">
        <v>34</v>
      </c>
      <c r="J691" s="5">
        <v>56</v>
      </c>
      <c r="K691" s="6">
        <v>4351</v>
      </c>
      <c r="L691" s="6">
        <v>11049</v>
      </c>
      <c r="M691" s="6">
        <v>243656</v>
      </c>
      <c r="N691" s="6">
        <v>618744</v>
      </c>
      <c r="O691" s="11">
        <f t="shared" si="10"/>
        <v>375088</v>
      </c>
    </row>
    <row r="692" spans="1:15" ht="15.6" thickTop="1" thickBot="1" x14ac:dyDescent="0.35">
      <c r="A692" s="3">
        <v>43333</v>
      </c>
      <c r="B692" s="2" t="s">
        <v>6</v>
      </c>
      <c r="C692" s="2" t="s">
        <v>21</v>
      </c>
      <c r="D692" s="2" t="s">
        <v>27</v>
      </c>
      <c r="E692" s="2">
        <v>2018</v>
      </c>
      <c r="F692" s="2" t="s">
        <v>37</v>
      </c>
      <c r="G692" s="4">
        <v>43333</v>
      </c>
      <c r="H692" s="2" t="s">
        <v>746</v>
      </c>
      <c r="I692" s="2" t="s">
        <v>34</v>
      </c>
      <c r="J692" s="5">
        <v>42</v>
      </c>
      <c r="K692" s="6">
        <v>8232</v>
      </c>
      <c r="L692" s="6">
        <v>10927</v>
      </c>
      <c r="M692" s="6">
        <v>345744</v>
      </c>
      <c r="N692" s="6">
        <v>458934</v>
      </c>
      <c r="O692" s="11">
        <f t="shared" si="10"/>
        <v>113190</v>
      </c>
    </row>
    <row r="693" spans="1:15" ht="15.6" thickTop="1" thickBot="1" x14ac:dyDescent="0.35">
      <c r="A693" s="3">
        <v>43942</v>
      </c>
      <c r="B693" s="2" t="s">
        <v>3</v>
      </c>
      <c r="C693" s="2" t="s">
        <v>9</v>
      </c>
      <c r="D693" s="2" t="s">
        <v>27</v>
      </c>
      <c r="E693" s="2">
        <v>2020</v>
      </c>
      <c r="F693" s="2" t="s">
        <v>36</v>
      </c>
      <c r="G693" s="4">
        <v>43942</v>
      </c>
      <c r="H693" s="2" t="s">
        <v>747</v>
      </c>
      <c r="I693" s="2" t="s">
        <v>35</v>
      </c>
      <c r="J693" s="5">
        <v>67</v>
      </c>
      <c r="K693" s="6">
        <v>7397</v>
      </c>
      <c r="L693" s="6">
        <v>9532</v>
      </c>
      <c r="M693" s="6">
        <v>495599</v>
      </c>
      <c r="N693" s="6">
        <v>638644</v>
      </c>
      <c r="O693" s="11">
        <f t="shared" si="10"/>
        <v>143045</v>
      </c>
    </row>
    <row r="694" spans="1:15" ht="15.6" thickTop="1" thickBot="1" x14ac:dyDescent="0.35">
      <c r="A694" s="3">
        <v>43729</v>
      </c>
      <c r="B694" s="2" t="s">
        <v>6</v>
      </c>
      <c r="C694" s="2" t="s">
        <v>21</v>
      </c>
      <c r="D694" s="2" t="s">
        <v>24</v>
      </c>
      <c r="E694" s="2">
        <v>2019</v>
      </c>
      <c r="F694" s="2" t="s">
        <v>37</v>
      </c>
      <c r="G694" s="4">
        <v>43729</v>
      </c>
      <c r="H694" s="2" t="s">
        <v>748</v>
      </c>
      <c r="I694" s="2" t="s">
        <v>35</v>
      </c>
      <c r="J694" s="5">
        <v>30</v>
      </c>
      <c r="K694" s="6">
        <v>6270</v>
      </c>
      <c r="L694" s="6">
        <v>10757</v>
      </c>
      <c r="M694" s="6">
        <v>188100</v>
      </c>
      <c r="N694" s="6">
        <v>322710</v>
      </c>
      <c r="O694" s="11">
        <f t="shared" si="10"/>
        <v>134610</v>
      </c>
    </row>
    <row r="695" spans="1:15" ht="15.6" thickTop="1" thickBot="1" x14ac:dyDescent="0.35">
      <c r="A695" s="3">
        <v>44160</v>
      </c>
      <c r="B695" s="2" t="s">
        <v>5</v>
      </c>
      <c r="C695" s="2" t="s">
        <v>16</v>
      </c>
      <c r="D695" s="2" t="s">
        <v>26</v>
      </c>
      <c r="E695" s="2">
        <v>2020</v>
      </c>
      <c r="F695" s="2" t="s">
        <v>38</v>
      </c>
      <c r="G695" s="4">
        <v>44160</v>
      </c>
      <c r="H695" s="2" t="s">
        <v>749</v>
      </c>
      <c r="I695" s="2" t="s">
        <v>34</v>
      </c>
      <c r="J695" s="5">
        <v>80</v>
      </c>
      <c r="K695" s="6">
        <v>8382</v>
      </c>
      <c r="L695" s="6">
        <v>10648</v>
      </c>
      <c r="M695" s="6">
        <v>670560</v>
      </c>
      <c r="N695" s="6">
        <v>851840</v>
      </c>
      <c r="O695" s="11">
        <f t="shared" si="10"/>
        <v>181280</v>
      </c>
    </row>
    <row r="696" spans="1:15" ht="15.6" thickTop="1" thickBot="1" x14ac:dyDescent="0.35">
      <c r="A696" s="3">
        <v>43852</v>
      </c>
      <c r="B696" s="2" t="s">
        <v>3</v>
      </c>
      <c r="C696" s="2" t="s">
        <v>7</v>
      </c>
      <c r="D696" s="2" t="s">
        <v>26</v>
      </c>
      <c r="E696" s="2">
        <v>2020</v>
      </c>
      <c r="F696" s="2" t="s">
        <v>33</v>
      </c>
      <c r="G696" s="4">
        <v>43852</v>
      </c>
      <c r="H696" s="2" t="s">
        <v>750</v>
      </c>
      <c r="I696" s="2" t="s">
        <v>35</v>
      </c>
      <c r="J696" s="5">
        <v>74</v>
      </c>
      <c r="K696" s="6">
        <v>3774</v>
      </c>
      <c r="L696" s="6">
        <v>10470</v>
      </c>
      <c r="M696" s="6">
        <v>279276</v>
      </c>
      <c r="N696" s="6">
        <v>774780</v>
      </c>
      <c r="O696" s="11">
        <f t="shared" si="10"/>
        <v>495504</v>
      </c>
    </row>
    <row r="697" spans="1:15" ht="15.6" thickTop="1" thickBot="1" x14ac:dyDescent="0.35">
      <c r="A697" s="3">
        <v>43846</v>
      </c>
      <c r="B697" s="2" t="s">
        <v>4</v>
      </c>
      <c r="C697" s="2" t="s">
        <v>14</v>
      </c>
      <c r="D697" s="2" t="s">
        <v>27</v>
      </c>
      <c r="E697" s="2">
        <v>2020</v>
      </c>
      <c r="F697" s="2" t="s">
        <v>33</v>
      </c>
      <c r="G697" s="4">
        <v>43846</v>
      </c>
      <c r="H697" s="2" t="s">
        <v>751</v>
      </c>
      <c r="I697" s="2" t="s">
        <v>35</v>
      </c>
      <c r="J697" s="5">
        <v>24</v>
      </c>
      <c r="K697" s="6">
        <v>5940</v>
      </c>
      <c r="L697" s="6">
        <v>9974</v>
      </c>
      <c r="M697" s="6">
        <v>142560</v>
      </c>
      <c r="N697" s="6">
        <v>239376</v>
      </c>
      <c r="O697" s="11">
        <f t="shared" si="10"/>
        <v>96816</v>
      </c>
    </row>
    <row r="698" spans="1:15" ht="15.6" thickTop="1" thickBot="1" x14ac:dyDescent="0.35">
      <c r="A698" s="3">
        <v>43222</v>
      </c>
      <c r="B698" s="2" t="s">
        <v>4</v>
      </c>
      <c r="C698" s="2" t="s">
        <v>14</v>
      </c>
      <c r="D698" s="2" t="s">
        <v>27</v>
      </c>
      <c r="E698" s="2">
        <v>2018</v>
      </c>
      <c r="F698" s="2" t="s">
        <v>36</v>
      </c>
      <c r="G698" s="4">
        <v>43222</v>
      </c>
      <c r="H698" s="2" t="s">
        <v>752</v>
      </c>
      <c r="I698" s="2" t="s">
        <v>34</v>
      </c>
      <c r="J698" s="5">
        <v>68</v>
      </c>
      <c r="K698" s="6">
        <v>4508</v>
      </c>
      <c r="L698" s="6">
        <v>11323</v>
      </c>
      <c r="M698" s="6">
        <v>306544</v>
      </c>
      <c r="N698" s="6">
        <v>769964</v>
      </c>
      <c r="O698" s="11">
        <f t="shared" si="10"/>
        <v>463420</v>
      </c>
    </row>
    <row r="699" spans="1:15" ht="15.6" thickTop="1" thickBot="1" x14ac:dyDescent="0.35">
      <c r="A699" s="3">
        <v>43025</v>
      </c>
      <c r="B699" s="2" t="s">
        <v>3</v>
      </c>
      <c r="C699" s="2" t="s">
        <v>8</v>
      </c>
      <c r="D699" s="2" t="s">
        <v>27</v>
      </c>
      <c r="E699" s="2">
        <v>2017</v>
      </c>
      <c r="F699" s="2" t="s">
        <v>38</v>
      </c>
      <c r="G699" s="4">
        <v>43025</v>
      </c>
      <c r="H699" s="2" t="s">
        <v>753</v>
      </c>
      <c r="I699" s="2" t="s">
        <v>35</v>
      </c>
      <c r="J699" s="5">
        <v>11</v>
      </c>
      <c r="K699" s="6">
        <v>8907</v>
      </c>
      <c r="L699" s="6">
        <v>15142</v>
      </c>
      <c r="M699" s="6">
        <v>97977</v>
      </c>
      <c r="N699" s="6">
        <v>166562</v>
      </c>
      <c r="O699" s="11">
        <f t="shared" si="10"/>
        <v>68585</v>
      </c>
    </row>
    <row r="700" spans="1:15" ht="15.6" thickTop="1" thickBot="1" x14ac:dyDescent="0.35">
      <c r="A700" s="3">
        <v>42794</v>
      </c>
      <c r="B700" s="2" t="s">
        <v>3</v>
      </c>
      <c r="C700" s="2" t="s">
        <v>9</v>
      </c>
      <c r="D700" s="2" t="s">
        <v>26</v>
      </c>
      <c r="E700" s="2">
        <v>2017</v>
      </c>
      <c r="F700" s="2" t="s">
        <v>33</v>
      </c>
      <c r="G700" s="4">
        <v>42794</v>
      </c>
      <c r="H700" s="2" t="s">
        <v>754</v>
      </c>
      <c r="I700" s="2" t="s">
        <v>35</v>
      </c>
      <c r="J700" s="5">
        <v>68</v>
      </c>
      <c r="K700" s="6">
        <v>6213</v>
      </c>
      <c r="L700" s="6">
        <v>12815</v>
      </c>
      <c r="M700" s="6">
        <v>422484</v>
      </c>
      <c r="N700" s="6">
        <v>871420</v>
      </c>
      <c r="O700" s="11">
        <f t="shared" si="10"/>
        <v>448936</v>
      </c>
    </row>
    <row r="701" spans="1:15" ht="15.6" thickTop="1" thickBot="1" x14ac:dyDescent="0.35">
      <c r="A701" s="3">
        <v>43766</v>
      </c>
      <c r="B701" s="2" t="s">
        <v>6</v>
      </c>
      <c r="C701" s="2" t="s">
        <v>22</v>
      </c>
      <c r="D701" s="2" t="s">
        <v>24</v>
      </c>
      <c r="E701" s="2">
        <v>2019</v>
      </c>
      <c r="F701" s="2" t="s">
        <v>38</v>
      </c>
      <c r="G701" s="4">
        <v>43766</v>
      </c>
      <c r="H701" s="2" t="s">
        <v>755</v>
      </c>
      <c r="I701" s="2" t="s">
        <v>35</v>
      </c>
      <c r="J701" s="5">
        <v>89</v>
      </c>
      <c r="K701" s="6">
        <v>4597</v>
      </c>
      <c r="L701" s="6">
        <v>11233</v>
      </c>
      <c r="M701" s="6">
        <v>409133</v>
      </c>
      <c r="N701" s="6">
        <v>999737</v>
      </c>
      <c r="O701" s="11">
        <f t="shared" si="10"/>
        <v>590604</v>
      </c>
    </row>
    <row r="702" spans="1:15" ht="15.6" thickTop="1" thickBot="1" x14ac:dyDescent="0.35">
      <c r="A702" s="3">
        <v>42837</v>
      </c>
      <c r="B702" s="2" t="s">
        <v>3</v>
      </c>
      <c r="C702" s="2" t="s">
        <v>8</v>
      </c>
      <c r="D702" s="2" t="s">
        <v>24</v>
      </c>
      <c r="E702" s="2">
        <v>2017</v>
      </c>
      <c r="F702" s="2" t="s">
        <v>36</v>
      </c>
      <c r="G702" s="4">
        <v>42837</v>
      </c>
      <c r="H702" s="2" t="s">
        <v>756</v>
      </c>
      <c r="I702" s="2" t="s">
        <v>34</v>
      </c>
      <c r="J702" s="5">
        <v>19</v>
      </c>
      <c r="K702" s="6">
        <v>3267</v>
      </c>
      <c r="L702" s="6">
        <v>6851</v>
      </c>
      <c r="M702" s="6">
        <v>62073</v>
      </c>
      <c r="N702" s="6">
        <v>130169</v>
      </c>
      <c r="O702" s="11">
        <f t="shared" si="10"/>
        <v>68096</v>
      </c>
    </row>
    <row r="703" spans="1:15" ht="15.6" thickTop="1" thickBot="1" x14ac:dyDescent="0.35">
      <c r="A703" s="3">
        <v>43918</v>
      </c>
      <c r="B703" s="2" t="s">
        <v>4</v>
      </c>
      <c r="C703" s="2" t="s">
        <v>14</v>
      </c>
      <c r="D703" s="2" t="s">
        <v>26</v>
      </c>
      <c r="E703" s="2">
        <v>2020</v>
      </c>
      <c r="F703" s="2" t="s">
        <v>33</v>
      </c>
      <c r="G703" s="4">
        <v>43918</v>
      </c>
      <c r="H703" s="2" t="s">
        <v>757</v>
      </c>
      <c r="I703" s="2" t="s">
        <v>35</v>
      </c>
      <c r="J703" s="5">
        <v>26</v>
      </c>
      <c r="K703" s="6">
        <v>5401</v>
      </c>
      <c r="L703" s="6">
        <v>6894</v>
      </c>
      <c r="M703" s="6">
        <v>140426</v>
      </c>
      <c r="N703" s="6">
        <v>179244</v>
      </c>
      <c r="O703" s="11">
        <f t="shared" si="10"/>
        <v>38818</v>
      </c>
    </row>
    <row r="704" spans="1:15" ht="15.6" thickTop="1" thickBot="1" x14ac:dyDescent="0.35">
      <c r="A704" s="3">
        <v>43848</v>
      </c>
      <c r="B704" s="2" t="s">
        <v>6</v>
      </c>
      <c r="C704" s="2" t="s">
        <v>20</v>
      </c>
      <c r="D704" s="2" t="s">
        <v>24</v>
      </c>
      <c r="E704" s="2">
        <v>2020</v>
      </c>
      <c r="F704" s="2" t="s">
        <v>33</v>
      </c>
      <c r="G704" s="4">
        <v>43848</v>
      </c>
      <c r="H704" s="2" t="s">
        <v>758</v>
      </c>
      <c r="I704" s="2" t="s">
        <v>34</v>
      </c>
      <c r="J704" s="5">
        <v>65</v>
      </c>
      <c r="K704" s="6">
        <v>8856</v>
      </c>
      <c r="L704" s="6">
        <v>14488</v>
      </c>
      <c r="M704" s="6">
        <v>575640</v>
      </c>
      <c r="N704" s="6">
        <v>941720</v>
      </c>
      <c r="O704" s="11">
        <f t="shared" si="10"/>
        <v>366080</v>
      </c>
    </row>
    <row r="705" spans="1:15" ht="15.6" thickTop="1" thickBot="1" x14ac:dyDescent="0.35">
      <c r="A705" s="3">
        <v>42917</v>
      </c>
      <c r="B705" s="2" t="s">
        <v>3</v>
      </c>
      <c r="C705" s="2" t="s">
        <v>8</v>
      </c>
      <c r="D705" s="2" t="s">
        <v>24</v>
      </c>
      <c r="E705" s="2">
        <v>2017</v>
      </c>
      <c r="F705" s="2" t="s">
        <v>37</v>
      </c>
      <c r="G705" s="4">
        <v>42917</v>
      </c>
      <c r="H705" s="2" t="s">
        <v>759</v>
      </c>
      <c r="I705" s="2" t="s">
        <v>34</v>
      </c>
      <c r="J705" s="5">
        <v>89</v>
      </c>
      <c r="K705" s="6">
        <v>6390</v>
      </c>
      <c r="L705" s="6">
        <v>9752</v>
      </c>
      <c r="M705" s="6">
        <v>568710</v>
      </c>
      <c r="N705" s="6">
        <v>867928</v>
      </c>
      <c r="O705" s="11">
        <f t="shared" si="10"/>
        <v>299218</v>
      </c>
    </row>
    <row r="706" spans="1:15" ht="15.6" thickTop="1" thickBot="1" x14ac:dyDescent="0.35">
      <c r="A706" s="3">
        <v>43636</v>
      </c>
      <c r="B706" s="2" t="s">
        <v>5</v>
      </c>
      <c r="C706" s="2" t="s">
        <v>16</v>
      </c>
      <c r="D706" s="2" t="s">
        <v>24</v>
      </c>
      <c r="E706" s="2">
        <v>2019</v>
      </c>
      <c r="F706" s="2" t="s">
        <v>36</v>
      </c>
      <c r="G706" s="4">
        <v>43636</v>
      </c>
      <c r="H706" s="2" t="s">
        <v>760</v>
      </c>
      <c r="I706" s="2" t="s">
        <v>34</v>
      </c>
      <c r="J706" s="5">
        <v>74</v>
      </c>
      <c r="K706" s="6">
        <v>2033</v>
      </c>
      <c r="L706" s="6">
        <v>8751</v>
      </c>
      <c r="M706" s="6">
        <v>150442</v>
      </c>
      <c r="N706" s="6">
        <v>647574</v>
      </c>
      <c r="O706" s="11">
        <f t="shared" si="10"/>
        <v>497132</v>
      </c>
    </row>
    <row r="707" spans="1:15" ht="15.6" thickTop="1" thickBot="1" x14ac:dyDescent="0.35">
      <c r="A707" s="3">
        <v>44018</v>
      </c>
      <c r="B707" s="2" t="s">
        <v>5</v>
      </c>
      <c r="C707" s="2" t="s">
        <v>18</v>
      </c>
      <c r="D707" s="2" t="s">
        <v>26</v>
      </c>
      <c r="E707" s="2">
        <v>2020</v>
      </c>
      <c r="F707" s="2" t="s">
        <v>37</v>
      </c>
      <c r="G707" s="4">
        <v>44018</v>
      </c>
      <c r="H707" s="2" t="s">
        <v>761</v>
      </c>
      <c r="I707" s="2" t="s">
        <v>34</v>
      </c>
      <c r="J707" s="5">
        <v>78</v>
      </c>
      <c r="K707" s="6">
        <v>4343</v>
      </c>
      <c r="L707" s="6">
        <v>6927</v>
      </c>
      <c r="M707" s="6">
        <v>338754</v>
      </c>
      <c r="N707" s="6">
        <v>540306</v>
      </c>
      <c r="O707" s="11">
        <f t="shared" ref="O707:O770" si="11">N707-M707</f>
        <v>201552</v>
      </c>
    </row>
    <row r="708" spans="1:15" ht="15.6" thickTop="1" thickBot="1" x14ac:dyDescent="0.35">
      <c r="A708" s="3">
        <v>43881</v>
      </c>
      <c r="B708" s="2" t="s">
        <v>6</v>
      </c>
      <c r="C708" s="2" t="s">
        <v>21</v>
      </c>
      <c r="D708" s="2" t="s">
        <v>25</v>
      </c>
      <c r="E708" s="2">
        <v>2020</v>
      </c>
      <c r="F708" s="2" t="s">
        <v>33</v>
      </c>
      <c r="G708" s="4">
        <v>43881</v>
      </c>
      <c r="H708" s="2" t="s">
        <v>762</v>
      </c>
      <c r="I708" s="2" t="s">
        <v>34</v>
      </c>
      <c r="J708" s="5">
        <v>92</v>
      </c>
      <c r="K708" s="6">
        <v>4518</v>
      </c>
      <c r="L708" s="6">
        <v>10052</v>
      </c>
      <c r="M708" s="6">
        <v>415656</v>
      </c>
      <c r="N708" s="6">
        <v>924784</v>
      </c>
      <c r="O708" s="11">
        <f t="shared" si="11"/>
        <v>509128</v>
      </c>
    </row>
    <row r="709" spans="1:15" ht="15.6" thickTop="1" thickBot="1" x14ac:dyDescent="0.35">
      <c r="A709" s="3">
        <v>44025</v>
      </c>
      <c r="B709" s="2" t="s">
        <v>5</v>
      </c>
      <c r="C709" s="2" t="s">
        <v>17</v>
      </c>
      <c r="D709" s="2" t="s">
        <v>26</v>
      </c>
      <c r="E709" s="2">
        <v>2020</v>
      </c>
      <c r="F709" s="2" t="s">
        <v>37</v>
      </c>
      <c r="G709" s="4">
        <v>44025</v>
      </c>
      <c r="H709" s="2" t="s">
        <v>763</v>
      </c>
      <c r="I709" s="2" t="s">
        <v>34</v>
      </c>
      <c r="J709" s="5">
        <v>81</v>
      </c>
      <c r="K709" s="6">
        <v>5183</v>
      </c>
      <c r="L709" s="6">
        <v>6289</v>
      </c>
      <c r="M709" s="6">
        <v>419823</v>
      </c>
      <c r="N709" s="6">
        <v>509409</v>
      </c>
      <c r="O709" s="11">
        <f t="shared" si="11"/>
        <v>89586</v>
      </c>
    </row>
    <row r="710" spans="1:15" ht="15.6" thickTop="1" thickBot="1" x14ac:dyDescent="0.35">
      <c r="A710" s="3">
        <v>43238</v>
      </c>
      <c r="B710" s="2" t="s">
        <v>6</v>
      </c>
      <c r="C710" s="2" t="s">
        <v>22</v>
      </c>
      <c r="D710" s="2" t="s">
        <v>24</v>
      </c>
      <c r="E710" s="2">
        <v>2018</v>
      </c>
      <c r="F710" s="2" t="s">
        <v>36</v>
      </c>
      <c r="G710" s="4">
        <v>43238</v>
      </c>
      <c r="H710" s="2" t="s">
        <v>764</v>
      </c>
      <c r="I710" s="2" t="s">
        <v>34</v>
      </c>
      <c r="J710" s="5">
        <v>59</v>
      </c>
      <c r="K710" s="6">
        <v>6875</v>
      </c>
      <c r="L710" s="6">
        <v>11760</v>
      </c>
      <c r="M710" s="6">
        <v>405625</v>
      </c>
      <c r="N710" s="6">
        <v>693840</v>
      </c>
      <c r="O710" s="11">
        <f t="shared" si="11"/>
        <v>288215</v>
      </c>
    </row>
    <row r="711" spans="1:15" ht="15.6" thickTop="1" thickBot="1" x14ac:dyDescent="0.35">
      <c r="A711" s="3">
        <v>43862</v>
      </c>
      <c r="B711" s="2" t="s">
        <v>6</v>
      </c>
      <c r="C711" s="2" t="s">
        <v>22</v>
      </c>
      <c r="D711" s="2" t="s">
        <v>24</v>
      </c>
      <c r="E711" s="2">
        <v>2020</v>
      </c>
      <c r="F711" s="2" t="s">
        <v>33</v>
      </c>
      <c r="G711" s="4">
        <v>43862</v>
      </c>
      <c r="H711" s="2" t="s">
        <v>765</v>
      </c>
      <c r="I711" s="2" t="s">
        <v>35</v>
      </c>
      <c r="J711" s="5">
        <v>34</v>
      </c>
      <c r="K711" s="6">
        <v>7834</v>
      </c>
      <c r="L711" s="6">
        <v>14610</v>
      </c>
      <c r="M711" s="6">
        <v>266356</v>
      </c>
      <c r="N711" s="6">
        <v>496740</v>
      </c>
      <c r="O711" s="11">
        <f t="shared" si="11"/>
        <v>230384</v>
      </c>
    </row>
    <row r="712" spans="1:15" ht="15.6" thickTop="1" thickBot="1" x14ac:dyDescent="0.35">
      <c r="A712" s="3">
        <v>42969</v>
      </c>
      <c r="B712" s="2" t="s">
        <v>6</v>
      </c>
      <c r="C712" s="2" t="s">
        <v>21</v>
      </c>
      <c r="D712" s="2" t="s">
        <v>25</v>
      </c>
      <c r="E712" s="2">
        <v>2017</v>
      </c>
      <c r="F712" s="2" t="s">
        <v>37</v>
      </c>
      <c r="G712" s="4">
        <v>42969</v>
      </c>
      <c r="H712" s="2" t="s">
        <v>766</v>
      </c>
      <c r="I712" s="2" t="s">
        <v>34</v>
      </c>
      <c r="J712" s="5">
        <v>76</v>
      </c>
      <c r="K712" s="6">
        <v>2648</v>
      </c>
      <c r="L712" s="6">
        <v>6530</v>
      </c>
      <c r="M712" s="6">
        <v>201248</v>
      </c>
      <c r="N712" s="6">
        <v>496280</v>
      </c>
      <c r="O712" s="11">
        <f t="shared" si="11"/>
        <v>295032</v>
      </c>
    </row>
    <row r="713" spans="1:15" ht="15.6" thickTop="1" thickBot="1" x14ac:dyDescent="0.35">
      <c r="A713" s="3">
        <v>43136</v>
      </c>
      <c r="B713" s="2" t="s">
        <v>3</v>
      </c>
      <c r="C713" s="2" t="s">
        <v>7</v>
      </c>
      <c r="D713" s="2" t="s">
        <v>24</v>
      </c>
      <c r="E713" s="2">
        <v>2018</v>
      </c>
      <c r="F713" s="2" t="s">
        <v>33</v>
      </c>
      <c r="G713" s="4">
        <v>43136</v>
      </c>
      <c r="H713" s="2" t="s">
        <v>767</v>
      </c>
      <c r="I713" s="2" t="s">
        <v>35</v>
      </c>
      <c r="J713" s="5">
        <v>78</v>
      </c>
      <c r="K713" s="6">
        <v>3745</v>
      </c>
      <c r="L713" s="6">
        <v>10699</v>
      </c>
      <c r="M713" s="6">
        <v>292110</v>
      </c>
      <c r="N713" s="6">
        <v>834522</v>
      </c>
      <c r="O713" s="11">
        <f t="shared" si="11"/>
        <v>542412</v>
      </c>
    </row>
    <row r="714" spans="1:15" ht="15.6" thickTop="1" thickBot="1" x14ac:dyDescent="0.35">
      <c r="A714" s="3">
        <v>44167</v>
      </c>
      <c r="B714" s="2" t="s">
        <v>4</v>
      </c>
      <c r="C714" s="2" t="s">
        <v>15</v>
      </c>
      <c r="D714" s="2" t="s">
        <v>26</v>
      </c>
      <c r="E714" s="2">
        <v>2020</v>
      </c>
      <c r="F714" s="2" t="s">
        <v>38</v>
      </c>
      <c r="G714" s="4">
        <v>44167</v>
      </c>
      <c r="H714" s="2" t="s">
        <v>768</v>
      </c>
      <c r="I714" s="2" t="s">
        <v>35</v>
      </c>
      <c r="J714" s="5">
        <v>62</v>
      </c>
      <c r="K714" s="6">
        <v>3746</v>
      </c>
      <c r="L714" s="6">
        <v>5449</v>
      </c>
      <c r="M714" s="6">
        <v>232252</v>
      </c>
      <c r="N714" s="6">
        <v>337838</v>
      </c>
      <c r="O714" s="11">
        <f t="shared" si="11"/>
        <v>105586</v>
      </c>
    </row>
    <row r="715" spans="1:15" ht="15.6" thickTop="1" thickBot="1" x14ac:dyDescent="0.35">
      <c r="A715" s="3">
        <v>43289</v>
      </c>
      <c r="B715" s="2" t="s">
        <v>3</v>
      </c>
      <c r="C715" s="2" t="s">
        <v>8</v>
      </c>
      <c r="D715" s="2" t="s">
        <v>25</v>
      </c>
      <c r="E715" s="2">
        <v>2018</v>
      </c>
      <c r="F715" s="2" t="s">
        <v>37</v>
      </c>
      <c r="G715" s="4">
        <v>43289</v>
      </c>
      <c r="H715" s="2" t="s">
        <v>769</v>
      </c>
      <c r="I715" s="2" t="s">
        <v>34</v>
      </c>
      <c r="J715" s="5">
        <v>59</v>
      </c>
      <c r="K715" s="6">
        <v>8756</v>
      </c>
      <c r="L715" s="6">
        <v>14870</v>
      </c>
      <c r="M715" s="6">
        <v>516604</v>
      </c>
      <c r="N715" s="6">
        <v>877330</v>
      </c>
      <c r="O715" s="11">
        <f t="shared" si="11"/>
        <v>360726</v>
      </c>
    </row>
    <row r="716" spans="1:15" ht="15.6" thickTop="1" thickBot="1" x14ac:dyDescent="0.35">
      <c r="A716" s="3">
        <v>43060</v>
      </c>
      <c r="B716" s="2" t="s">
        <v>4</v>
      </c>
      <c r="C716" s="2" t="s">
        <v>12</v>
      </c>
      <c r="D716" s="2" t="s">
        <v>25</v>
      </c>
      <c r="E716" s="2">
        <v>2017</v>
      </c>
      <c r="F716" s="2" t="s">
        <v>38</v>
      </c>
      <c r="G716" s="4">
        <v>43060</v>
      </c>
      <c r="H716" s="2" t="s">
        <v>770</v>
      </c>
      <c r="I716" s="2" t="s">
        <v>34</v>
      </c>
      <c r="J716" s="5">
        <v>10</v>
      </c>
      <c r="K716" s="6">
        <v>6454</v>
      </c>
      <c r="L716" s="6">
        <v>9226</v>
      </c>
      <c r="M716" s="6">
        <v>64540</v>
      </c>
      <c r="N716" s="6">
        <v>92260</v>
      </c>
      <c r="O716" s="11">
        <f t="shared" si="11"/>
        <v>27720</v>
      </c>
    </row>
    <row r="717" spans="1:15" ht="15.6" thickTop="1" thickBot="1" x14ac:dyDescent="0.35">
      <c r="A717" s="3">
        <v>43364</v>
      </c>
      <c r="B717" s="2" t="s">
        <v>3</v>
      </c>
      <c r="C717" s="2" t="s">
        <v>7</v>
      </c>
      <c r="D717" s="2" t="s">
        <v>27</v>
      </c>
      <c r="E717" s="2">
        <v>2018</v>
      </c>
      <c r="F717" s="2" t="s">
        <v>37</v>
      </c>
      <c r="G717" s="4">
        <v>43364</v>
      </c>
      <c r="H717" s="2" t="s">
        <v>771</v>
      </c>
      <c r="I717" s="2" t="s">
        <v>35</v>
      </c>
      <c r="J717" s="5">
        <v>93</v>
      </c>
      <c r="K717" s="6">
        <v>8083</v>
      </c>
      <c r="L717" s="6">
        <v>9835</v>
      </c>
      <c r="M717" s="6">
        <v>751719</v>
      </c>
      <c r="N717" s="6">
        <v>914655</v>
      </c>
      <c r="O717" s="11">
        <f t="shared" si="11"/>
        <v>162936</v>
      </c>
    </row>
    <row r="718" spans="1:15" ht="15.6" thickTop="1" thickBot="1" x14ac:dyDescent="0.35">
      <c r="A718" s="3">
        <v>43761</v>
      </c>
      <c r="B718" s="2" t="s">
        <v>5</v>
      </c>
      <c r="C718" s="2" t="s">
        <v>17</v>
      </c>
      <c r="D718" s="2" t="s">
        <v>27</v>
      </c>
      <c r="E718" s="2">
        <v>2019</v>
      </c>
      <c r="F718" s="2" t="s">
        <v>38</v>
      </c>
      <c r="G718" s="4">
        <v>43761</v>
      </c>
      <c r="H718" s="2" t="s">
        <v>772</v>
      </c>
      <c r="I718" s="2" t="s">
        <v>34</v>
      </c>
      <c r="J718" s="5">
        <v>79</v>
      </c>
      <c r="K718" s="6">
        <v>6638</v>
      </c>
      <c r="L718" s="6">
        <v>9470</v>
      </c>
      <c r="M718" s="6">
        <v>524402</v>
      </c>
      <c r="N718" s="6">
        <v>748130</v>
      </c>
      <c r="O718" s="11">
        <f t="shared" si="11"/>
        <v>223728</v>
      </c>
    </row>
    <row r="719" spans="1:15" ht="15.6" thickTop="1" thickBot="1" x14ac:dyDescent="0.35">
      <c r="A719" s="3">
        <v>43169</v>
      </c>
      <c r="B719" s="2" t="s">
        <v>3</v>
      </c>
      <c r="C719" s="2" t="s">
        <v>8</v>
      </c>
      <c r="D719" s="2" t="s">
        <v>27</v>
      </c>
      <c r="E719" s="2">
        <v>2018</v>
      </c>
      <c r="F719" s="2" t="s">
        <v>33</v>
      </c>
      <c r="G719" s="4">
        <v>43169</v>
      </c>
      <c r="H719" s="2" t="s">
        <v>773</v>
      </c>
      <c r="I719" s="2" t="s">
        <v>35</v>
      </c>
      <c r="J719" s="5">
        <v>70</v>
      </c>
      <c r="K719" s="6">
        <v>2681</v>
      </c>
      <c r="L719" s="6">
        <v>9102</v>
      </c>
      <c r="M719" s="6">
        <v>187670</v>
      </c>
      <c r="N719" s="6">
        <v>637140</v>
      </c>
      <c r="O719" s="11">
        <f t="shared" si="11"/>
        <v>449470</v>
      </c>
    </row>
    <row r="720" spans="1:15" ht="15.6" thickTop="1" thickBot="1" x14ac:dyDescent="0.35">
      <c r="A720" s="3">
        <v>43808</v>
      </c>
      <c r="B720" s="2" t="s">
        <v>6</v>
      </c>
      <c r="C720" s="2" t="s">
        <v>20</v>
      </c>
      <c r="D720" s="2" t="s">
        <v>25</v>
      </c>
      <c r="E720" s="2">
        <v>2019</v>
      </c>
      <c r="F720" s="2" t="s">
        <v>38</v>
      </c>
      <c r="G720" s="4">
        <v>43808</v>
      </c>
      <c r="H720" s="2" t="s">
        <v>774</v>
      </c>
      <c r="I720" s="2" t="s">
        <v>35</v>
      </c>
      <c r="J720" s="5">
        <v>55</v>
      </c>
      <c r="K720" s="6">
        <v>6104</v>
      </c>
      <c r="L720" s="6">
        <v>10439</v>
      </c>
      <c r="M720" s="6">
        <v>335720</v>
      </c>
      <c r="N720" s="6">
        <v>574145</v>
      </c>
      <c r="O720" s="11">
        <f t="shared" si="11"/>
        <v>238425</v>
      </c>
    </row>
    <row r="721" spans="1:15" ht="15.6" thickTop="1" thickBot="1" x14ac:dyDescent="0.35">
      <c r="A721" s="3">
        <v>43702</v>
      </c>
      <c r="B721" s="2" t="s">
        <v>6</v>
      </c>
      <c r="C721" s="2" t="s">
        <v>22</v>
      </c>
      <c r="D721" s="2" t="s">
        <v>24</v>
      </c>
      <c r="E721" s="2">
        <v>2019</v>
      </c>
      <c r="F721" s="2" t="s">
        <v>37</v>
      </c>
      <c r="G721" s="4">
        <v>43702</v>
      </c>
      <c r="H721" s="2" t="s">
        <v>775</v>
      </c>
      <c r="I721" s="2" t="s">
        <v>35</v>
      </c>
      <c r="J721" s="5">
        <v>53</v>
      </c>
      <c r="K721" s="6">
        <v>4578</v>
      </c>
      <c r="L721" s="6">
        <v>8507</v>
      </c>
      <c r="M721" s="6">
        <v>242634</v>
      </c>
      <c r="N721" s="6">
        <v>450871</v>
      </c>
      <c r="O721" s="11">
        <f t="shared" si="11"/>
        <v>208237</v>
      </c>
    </row>
    <row r="722" spans="1:15" ht="15.6" thickTop="1" thickBot="1" x14ac:dyDescent="0.35">
      <c r="A722" s="3">
        <v>43885</v>
      </c>
      <c r="B722" s="2" t="s">
        <v>6</v>
      </c>
      <c r="C722" s="2" t="s">
        <v>21</v>
      </c>
      <c r="D722" s="2" t="s">
        <v>26</v>
      </c>
      <c r="E722" s="2">
        <v>2020</v>
      </c>
      <c r="F722" s="2" t="s">
        <v>33</v>
      </c>
      <c r="G722" s="4">
        <v>43885</v>
      </c>
      <c r="H722" s="2" t="s">
        <v>776</v>
      </c>
      <c r="I722" s="2" t="s">
        <v>34</v>
      </c>
      <c r="J722" s="5">
        <v>91</v>
      </c>
      <c r="K722" s="6">
        <v>2135</v>
      </c>
      <c r="L722" s="6">
        <v>7425</v>
      </c>
      <c r="M722" s="6">
        <v>194285</v>
      </c>
      <c r="N722" s="6">
        <v>675675</v>
      </c>
      <c r="O722" s="11">
        <f t="shared" si="11"/>
        <v>481390</v>
      </c>
    </row>
    <row r="723" spans="1:15" ht="15.6" thickTop="1" thickBot="1" x14ac:dyDescent="0.35">
      <c r="A723" s="3">
        <v>44126</v>
      </c>
      <c r="B723" s="2" t="s">
        <v>4</v>
      </c>
      <c r="C723" s="2" t="s">
        <v>14</v>
      </c>
      <c r="D723" s="2" t="s">
        <v>26</v>
      </c>
      <c r="E723" s="2">
        <v>2020</v>
      </c>
      <c r="F723" s="2" t="s">
        <v>38</v>
      </c>
      <c r="G723" s="4">
        <v>44126</v>
      </c>
      <c r="H723" s="2" t="s">
        <v>777</v>
      </c>
      <c r="I723" s="2" t="s">
        <v>35</v>
      </c>
      <c r="J723" s="5">
        <v>33</v>
      </c>
      <c r="K723" s="6">
        <v>8205</v>
      </c>
      <c r="L723" s="6">
        <v>11136</v>
      </c>
      <c r="M723" s="6">
        <v>270765</v>
      </c>
      <c r="N723" s="6">
        <v>367488</v>
      </c>
      <c r="O723" s="11">
        <f t="shared" si="11"/>
        <v>96723</v>
      </c>
    </row>
    <row r="724" spans="1:15" ht="15.6" thickTop="1" thickBot="1" x14ac:dyDescent="0.35">
      <c r="A724" s="3">
        <v>42744</v>
      </c>
      <c r="B724" s="2" t="s">
        <v>5</v>
      </c>
      <c r="C724" s="2" t="s">
        <v>16</v>
      </c>
      <c r="D724" s="2" t="s">
        <v>25</v>
      </c>
      <c r="E724" s="2">
        <v>2017</v>
      </c>
      <c r="F724" s="2" t="s">
        <v>33</v>
      </c>
      <c r="G724" s="4">
        <v>42744</v>
      </c>
      <c r="H724" s="2" t="s">
        <v>778</v>
      </c>
      <c r="I724" s="2" t="s">
        <v>35</v>
      </c>
      <c r="J724" s="5">
        <v>92</v>
      </c>
      <c r="K724" s="6">
        <v>5810</v>
      </c>
      <c r="L724" s="6">
        <v>9715</v>
      </c>
      <c r="M724" s="6">
        <v>534520</v>
      </c>
      <c r="N724" s="6">
        <v>893780</v>
      </c>
      <c r="O724" s="11">
        <f t="shared" si="11"/>
        <v>359260</v>
      </c>
    </row>
    <row r="725" spans="1:15" ht="15.6" thickTop="1" thickBot="1" x14ac:dyDescent="0.35">
      <c r="A725" s="3">
        <v>43965</v>
      </c>
      <c r="B725" s="2" t="s">
        <v>4</v>
      </c>
      <c r="C725" s="2" t="s">
        <v>13</v>
      </c>
      <c r="D725" s="2" t="s">
        <v>25</v>
      </c>
      <c r="E725" s="2">
        <v>2020</v>
      </c>
      <c r="F725" s="2" t="s">
        <v>36</v>
      </c>
      <c r="G725" s="4">
        <v>43965</v>
      </c>
      <c r="H725" s="2" t="s">
        <v>779</v>
      </c>
      <c r="I725" s="2" t="s">
        <v>34</v>
      </c>
      <c r="J725" s="5">
        <v>75</v>
      </c>
      <c r="K725" s="6">
        <v>2709</v>
      </c>
      <c r="L725" s="6">
        <v>8607</v>
      </c>
      <c r="M725" s="6">
        <v>203175</v>
      </c>
      <c r="N725" s="6">
        <v>645525</v>
      </c>
      <c r="O725" s="11">
        <f t="shared" si="11"/>
        <v>442350</v>
      </c>
    </row>
    <row r="726" spans="1:15" ht="15.6" thickTop="1" thickBot="1" x14ac:dyDescent="0.35">
      <c r="A726" s="3">
        <v>43228</v>
      </c>
      <c r="B726" s="2" t="s">
        <v>3</v>
      </c>
      <c r="C726" s="2" t="s">
        <v>7</v>
      </c>
      <c r="D726" s="2" t="s">
        <v>26</v>
      </c>
      <c r="E726" s="2">
        <v>2018</v>
      </c>
      <c r="F726" s="2" t="s">
        <v>36</v>
      </c>
      <c r="G726" s="4">
        <v>43228</v>
      </c>
      <c r="H726" s="2" t="s">
        <v>780</v>
      </c>
      <c r="I726" s="2" t="s">
        <v>35</v>
      </c>
      <c r="J726" s="5">
        <v>48</v>
      </c>
      <c r="K726" s="6">
        <v>7048</v>
      </c>
      <c r="L726" s="6">
        <v>8203</v>
      </c>
      <c r="M726" s="6">
        <v>338304</v>
      </c>
      <c r="N726" s="6">
        <v>393744</v>
      </c>
      <c r="O726" s="11">
        <f t="shared" si="11"/>
        <v>55440</v>
      </c>
    </row>
    <row r="727" spans="1:15" ht="15.6" thickTop="1" thickBot="1" x14ac:dyDescent="0.35">
      <c r="A727" s="3">
        <v>44062</v>
      </c>
      <c r="B727" s="2" t="s">
        <v>5</v>
      </c>
      <c r="C727" s="2" t="s">
        <v>18</v>
      </c>
      <c r="D727" s="2" t="s">
        <v>25</v>
      </c>
      <c r="E727" s="2">
        <v>2020</v>
      </c>
      <c r="F727" s="2" t="s">
        <v>37</v>
      </c>
      <c r="G727" s="4">
        <v>44062</v>
      </c>
      <c r="H727" s="2" t="s">
        <v>781</v>
      </c>
      <c r="I727" s="2" t="s">
        <v>34</v>
      </c>
      <c r="J727" s="5">
        <v>41</v>
      </c>
      <c r="K727" s="6">
        <v>5570</v>
      </c>
      <c r="L727" s="6">
        <v>9555</v>
      </c>
      <c r="M727" s="6">
        <v>228370</v>
      </c>
      <c r="N727" s="6">
        <v>391755</v>
      </c>
      <c r="O727" s="11">
        <f t="shared" si="11"/>
        <v>163385</v>
      </c>
    </row>
    <row r="728" spans="1:15" ht="15.6" thickTop="1" thickBot="1" x14ac:dyDescent="0.35">
      <c r="A728" s="3">
        <v>43990</v>
      </c>
      <c r="B728" s="2" t="s">
        <v>6</v>
      </c>
      <c r="C728" s="2" t="s">
        <v>22</v>
      </c>
      <c r="D728" s="2" t="s">
        <v>24</v>
      </c>
      <c r="E728" s="2">
        <v>2020</v>
      </c>
      <c r="F728" s="2" t="s">
        <v>36</v>
      </c>
      <c r="G728" s="4">
        <v>43990</v>
      </c>
      <c r="H728" s="2" t="s">
        <v>782</v>
      </c>
      <c r="I728" s="2" t="s">
        <v>35</v>
      </c>
      <c r="J728" s="5">
        <v>94</v>
      </c>
      <c r="K728" s="6">
        <v>6223</v>
      </c>
      <c r="L728" s="6">
        <v>9734</v>
      </c>
      <c r="M728" s="6">
        <v>584962</v>
      </c>
      <c r="N728" s="6">
        <v>914996</v>
      </c>
      <c r="O728" s="11">
        <f t="shared" si="11"/>
        <v>330034</v>
      </c>
    </row>
    <row r="729" spans="1:15" ht="15.6" thickTop="1" thickBot="1" x14ac:dyDescent="0.35">
      <c r="A729" s="3">
        <v>43168</v>
      </c>
      <c r="B729" s="2" t="s">
        <v>6</v>
      </c>
      <c r="C729" s="2" t="s">
        <v>20</v>
      </c>
      <c r="D729" s="2" t="s">
        <v>25</v>
      </c>
      <c r="E729" s="2">
        <v>2018</v>
      </c>
      <c r="F729" s="2" t="s">
        <v>33</v>
      </c>
      <c r="G729" s="4">
        <v>43168</v>
      </c>
      <c r="H729" s="2" t="s">
        <v>783</v>
      </c>
      <c r="I729" s="2" t="s">
        <v>34</v>
      </c>
      <c r="J729" s="5">
        <v>48</v>
      </c>
      <c r="K729" s="6">
        <v>4661</v>
      </c>
      <c r="L729" s="6">
        <v>11473</v>
      </c>
      <c r="M729" s="6">
        <v>223728</v>
      </c>
      <c r="N729" s="6">
        <v>550704</v>
      </c>
      <c r="O729" s="11">
        <f t="shared" si="11"/>
        <v>326976</v>
      </c>
    </row>
    <row r="730" spans="1:15" ht="15.6" thickTop="1" thickBot="1" x14ac:dyDescent="0.35">
      <c r="A730" s="3">
        <v>43857</v>
      </c>
      <c r="B730" s="2" t="s">
        <v>5</v>
      </c>
      <c r="C730" s="2" t="s">
        <v>17</v>
      </c>
      <c r="D730" s="2" t="s">
        <v>27</v>
      </c>
      <c r="E730" s="2">
        <v>2020</v>
      </c>
      <c r="F730" s="2" t="s">
        <v>33</v>
      </c>
      <c r="G730" s="4">
        <v>43857</v>
      </c>
      <c r="H730" s="2" t="s">
        <v>784</v>
      </c>
      <c r="I730" s="2" t="s">
        <v>34</v>
      </c>
      <c r="J730" s="5">
        <v>30</v>
      </c>
      <c r="K730" s="6">
        <v>6898</v>
      </c>
      <c r="L730" s="6">
        <v>8226</v>
      </c>
      <c r="M730" s="6">
        <v>206940</v>
      </c>
      <c r="N730" s="6">
        <v>246780</v>
      </c>
      <c r="O730" s="11">
        <f t="shared" si="11"/>
        <v>39840</v>
      </c>
    </row>
    <row r="731" spans="1:15" ht="15.6" thickTop="1" thickBot="1" x14ac:dyDescent="0.35">
      <c r="A731" s="3">
        <v>43129</v>
      </c>
      <c r="B731" s="2" t="s">
        <v>3</v>
      </c>
      <c r="C731" s="2" t="s">
        <v>8</v>
      </c>
      <c r="D731" s="2" t="s">
        <v>25</v>
      </c>
      <c r="E731" s="2">
        <v>2018</v>
      </c>
      <c r="F731" s="2" t="s">
        <v>33</v>
      </c>
      <c r="G731" s="4">
        <v>43129</v>
      </c>
      <c r="H731" s="2" t="s">
        <v>785</v>
      </c>
      <c r="I731" s="2" t="s">
        <v>34</v>
      </c>
      <c r="J731" s="5">
        <v>84</v>
      </c>
      <c r="K731" s="6">
        <v>6368</v>
      </c>
      <c r="L731" s="6">
        <v>11318</v>
      </c>
      <c r="M731" s="6">
        <v>534912</v>
      </c>
      <c r="N731" s="6">
        <v>950712</v>
      </c>
      <c r="O731" s="11">
        <f t="shared" si="11"/>
        <v>415800</v>
      </c>
    </row>
    <row r="732" spans="1:15" ht="15.6" thickTop="1" thickBot="1" x14ac:dyDescent="0.35">
      <c r="A732" s="3">
        <v>43747</v>
      </c>
      <c r="B732" s="2" t="s">
        <v>4</v>
      </c>
      <c r="C732" s="2" t="s">
        <v>15</v>
      </c>
      <c r="D732" s="2" t="s">
        <v>25</v>
      </c>
      <c r="E732" s="2">
        <v>2019</v>
      </c>
      <c r="F732" s="2" t="s">
        <v>38</v>
      </c>
      <c r="G732" s="4">
        <v>43747</v>
      </c>
      <c r="H732" s="2" t="s">
        <v>786</v>
      </c>
      <c r="I732" s="2" t="s">
        <v>35</v>
      </c>
      <c r="J732" s="5">
        <v>52</v>
      </c>
      <c r="K732" s="6">
        <v>2563</v>
      </c>
      <c r="L732" s="6">
        <v>6504</v>
      </c>
      <c r="M732" s="6">
        <v>133276</v>
      </c>
      <c r="N732" s="6">
        <v>338208</v>
      </c>
      <c r="O732" s="11">
        <f t="shared" si="11"/>
        <v>204932</v>
      </c>
    </row>
    <row r="733" spans="1:15" ht="15.6" thickTop="1" thickBot="1" x14ac:dyDescent="0.35">
      <c r="A733" s="3">
        <v>43552</v>
      </c>
      <c r="B733" s="2" t="s">
        <v>5</v>
      </c>
      <c r="C733" s="2" t="s">
        <v>16</v>
      </c>
      <c r="D733" s="2" t="s">
        <v>26</v>
      </c>
      <c r="E733" s="2">
        <v>2019</v>
      </c>
      <c r="F733" s="2" t="s">
        <v>33</v>
      </c>
      <c r="G733" s="4">
        <v>43552</v>
      </c>
      <c r="H733" s="2" t="s">
        <v>787</v>
      </c>
      <c r="I733" s="2" t="s">
        <v>34</v>
      </c>
      <c r="J733" s="5">
        <v>69</v>
      </c>
      <c r="K733" s="6">
        <v>5826</v>
      </c>
      <c r="L733" s="6">
        <v>7151</v>
      </c>
      <c r="M733" s="6">
        <v>401994</v>
      </c>
      <c r="N733" s="6">
        <v>493419</v>
      </c>
      <c r="O733" s="11">
        <f t="shared" si="11"/>
        <v>91425</v>
      </c>
    </row>
    <row r="734" spans="1:15" ht="15.6" thickTop="1" thickBot="1" x14ac:dyDescent="0.35">
      <c r="A734" s="3">
        <v>43657</v>
      </c>
      <c r="B734" s="2" t="s">
        <v>4</v>
      </c>
      <c r="C734" s="2" t="s">
        <v>13</v>
      </c>
      <c r="D734" s="2" t="s">
        <v>24</v>
      </c>
      <c r="E734" s="2">
        <v>2019</v>
      </c>
      <c r="F734" s="2" t="s">
        <v>37</v>
      </c>
      <c r="G734" s="4">
        <v>43657</v>
      </c>
      <c r="H734" s="2" t="s">
        <v>788</v>
      </c>
      <c r="I734" s="2" t="s">
        <v>34</v>
      </c>
      <c r="J734" s="5">
        <v>45</v>
      </c>
      <c r="K734" s="6">
        <v>6992</v>
      </c>
      <c r="L734" s="6">
        <v>12557</v>
      </c>
      <c r="M734" s="6">
        <v>314640</v>
      </c>
      <c r="N734" s="6">
        <v>565065</v>
      </c>
      <c r="O734" s="11">
        <f t="shared" si="11"/>
        <v>250425</v>
      </c>
    </row>
    <row r="735" spans="1:15" ht="15.6" thickTop="1" thickBot="1" x14ac:dyDescent="0.35">
      <c r="A735" s="3">
        <v>43163</v>
      </c>
      <c r="B735" s="2" t="s">
        <v>6</v>
      </c>
      <c r="C735" s="2" t="s">
        <v>23</v>
      </c>
      <c r="D735" s="2" t="s">
        <v>26</v>
      </c>
      <c r="E735" s="2">
        <v>2018</v>
      </c>
      <c r="F735" s="2" t="s">
        <v>33</v>
      </c>
      <c r="G735" s="4">
        <v>43163</v>
      </c>
      <c r="H735" s="2" t="s">
        <v>789</v>
      </c>
      <c r="I735" s="2" t="s">
        <v>34</v>
      </c>
      <c r="J735" s="5">
        <v>23</v>
      </c>
      <c r="K735" s="6">
        <v>8112</v>
      </c>
      <c r="L735" s="6">
        <v>9992</v>
      </c>
      <c r="M735" s="6">
        <v>186576</v>
      </c>
      <c r="N735" s="6">
        <v>229816</v>
      </c>
      <c r="O735" s="11">
        <f t="shared" si="11"/>
        <v>43240</v>
      </c>
    </row>
    <row r="736" spans="1:15" ht="15.6" thickTop="1" thickBot="1" x14ac:dyDescent="0.35">
      <c r="A736" s="3">
        <v>43054</v>
      </c>
      <c r="B736" s="2" t="s">
        <v>3</v>
      </c>
      <c r="C736" s="2" t="s">
        <v>9</v>
      </c>
      <c r="D736" s="2" t="s">
        <v>24</v>
      </c>
      <c r="E736" s="2">
        <v>2017</v>
      </c>
      <c r="F736" s="2" t="s">
        <v>38</v>
      </c>
      <c r="G736" s="4">
        <v>43054</v>
      </c>
      <c r="H736" s="2" t="s">
        <v>790</v>
      </c>
      <c r="I736" s="2" t="s">
        <v>34</v>
      </c>
      <c r="J736" s="5">
        <v>74</v>
      </c>
      <c r="K736" s="6">
        <v>8345</v>
      </c>
      <c r="L736" s="6">
        <v>12573</v>
      </c>
      <c r="M736" s="6">
        <v>617530</v>
      </c>
      <c r="N736" s="6">
        <v>930402</v>
      </c>
      <c r="O736" s="11">
        <f t="shared" si="11"/>
        <v>312872</v>
      </c>
    </row>
    <row r="737" spans="1:15" ht="15.6" thickTop="1" thickBot="1" x14ac:dyDescent="0.35">
      <c r="A737" s="3">
        <v>43572</v>
      </c>
      <c r="B737" s="2" t="s">
        <v>4</v>
      </c>
      <c r="C737" s="2" t="s">
        <v>12</v>
      </c>
      <c r="D737" s="2" t="s">
        <v>25</v>
      </c>
      <c r="E737" s="2">
        <v>2019</v>
      </c>
      <c r="F737" s="2" t="s">
        <v>36</v>
      </c>
      <c r="G737" s="4">
        <v>43572</v>
      </c>
      <c r="H737" s="2" t="s">
        <v>791</v>
      </c>
      <c r="I737" s="2" t="s">
        <v>35</v>
      </c>
      <c r="J737" s="5">
        <v>12</v>
      </c>
      <c r="K737" s="6">
        <v>4361</v>
      </c>
      <c r="L737" s="6">
        <v>6787</v>
      </c>
      <c r="M737" s="6">
        <v>52332</v>
      </c>
      <c r="N737" s="6">
        <v>81444</v>
      </c>
      <c r="O737" s="11">
        <f t="shared" si="11"/>
        <v>29112</v>
      </c>
    </row>
    <row r="738" spans="1:15" ht="15.6" thickTop="1" thickBot="1" x14ac:dyDescent="0.35">
      <c r="A738" s="3">
        <v>43102</v>
      </c>
      <c r="B738" s="2" t="s">
        <v>3</v>
      </c>
      <c r="C738" s="2" t="s">
        <v>9</v>
      </c>
      <c r="D738" s="2" t="s">
        <v>24</v>
      </c>
      <c r="E738" s="2">
        <v>2018</v>
      </c>
      <c r="F738" s="2" t="s">
        <v>33</v>
      </c>
      <c r="G738" s="4">
        <v>43102</v>
      </c>
      <c r="H738" s="2" t="s">
        <v>792</v>
      </c>
      <c r="I738" s="2" t="s">
        <v>34</v>
      </c>
      <c r="J738" s="5">
        <v>17</v>
      </c>
      <c r="K738" s="6">
        <v>8323</v>
      </c>
      <c r="L738" s="6">
        <v>12471</v>
      </c>
      <c r="M738" s="6">
        <v>141491</v>
      </c>
      <c r="N738" s="6">
        <v>212007</v>
      </c>
      <c r="O738" s="11">
        <f t="shared" si="11"/>
        <v>70516</v>
      </c>
    </row>
    <row r="739" spans="1:15" ht="15.6" thickTop="1" thickBot="1" x14ac:dyDescent="0.35">
      <c r="A739" s="3">
        <v>43721</v>
      </c>
      <c r="B739" s="2" t="s">
        <v>6</v>
      </c>
      <c r="C739" s="2" t="s">
        <v>21</v>
      </c>
      <c r="D739" s="2" t="s">
        <v>25</v>
      </c>
      <c r="E739" s="2">
        <v>2019</v>
      </c>
      <c r="F739" s="2" t="s">
        <v>37</v>
      </c>
      <c r="G739" s="4">
        <v>43721</v>
      </c>
      <c r="H739" s="2" t="s">
        <v>793</v>
      </c>
      <c r="I739" s="2" t="s">
        <v>34</v>
      </c>
      <c r="J739" s="5">
        <v>21</v>
      </c>
      <c r="K739" s="6">
        <v>4266</v>
      </c>
      <c r="L739" s="6">
        <v>7339</v>
      </c>
      <c r="M739" s="6">
        <v>89586</v>
      </c>
      <c r="N739" s="6">
        <v>154119</v>
      </c>
      <c r="O739" s="11">
        <f t="shared" si="11"/>
        <v>64533</v>
      </c>
    </row>
    <row r="740" spans="1:15" ht="15.6" thickTop="1" thickBot="1" x14ac:dyDescent="0.35">
      <c r="A740" s="3">
        <v>43051</v>
      </c>
      <c r="B740" s="2" t="s">
        <v>3</v>
      </c>
      <c r="C740" s="2" t="s">
        <v>10</v>
      </c>
      <c r="D740" s="2" t="s">
        <v>27</v>
      </c>
      <c r="E740" s="2">
        <v>2017</v>
      </c>
      <c r="F740" s="2" t="s">
        <v>38</v>
      </c>
      <c r="G740" s="4">
        <v>43051</v>
      </c>
      <c r="H740" s="2" t="s">
        <v>794</v>
      </c>
      <c r="I740" s="2" t="s">
        <v>34</v>
      </c>
      <c r="J740" s="5">
        <v>65</v>
      </c>
      <c r="K740" s="6">
        <v>3646</v>
      </c>
      <c r="L740" s="6">
        <v>5500</v>
      </c>
      <c r="M740" s="6">
        <v>236990</v>
      </c>
      <c r="N740" s="6">
        <v>357500</v>
      </c>
      <c r="O740" s="11">
        <f t="shared" si="11"/>
        <v>120510</v>
      </c>
    </row>
    <row r="741" spans="1:15" ht="15.6" thickTop="1" thickBot="1" x14ac:dyDescent="0.35">
      <c r="A741" s="3">
        <v>43882</v>
      </c>
      <c r="B741" s="2" t="s">
        <v>5</v>
      </c>
      <c r="C741" s="2" t="s">
        <v>18</v>
      </c>
      <c r="D741" s="2" t="s">
        <v>27</v>
      </c>
      <c r="E741" s="2">
        <v>2020</v>
      </c>
      <c r="F741" s="2" t="s">
        <v>33</v>
      </c>
      <c r="G741" s="4">
        <v>43882</v>
      </c>
      <c r="H741" s="2" t="s">
        <v>795</v>
      </c>
      <c r="I741" s="2" t="s">
        <v>35</v>
      </c>
      <c r="J741" s="5">
        <v>89</v>
      </c>
      <c r="K741" s="6">
        <v>4863</v>
      </c>
      <c r="L741" s="6">
        <v>8432</v>
      </c>
      <c r="M741" s="6">
        <v>432807</v>
      </c>
      <c r="N741" s="6">
        <v>750448</v>
      </c>
      <c r="O741" s="11">
        <f t="shared" si="11"/>
        <v>317641</v>
      </c>
    </row>
    <row r="742" spans="1:15" ht="15.6" thickTop="1" thickBot="1" x14ac:dyDescent="0.35">
      <c r="A742" s="3">
        <v>44195</v>
      </c>
      <c r="B742" s="2" t="s">
        <v>3</v>
      </c>
      <c r="C742" s="2" t="s">
        <v>10</v>
      </c>
      <c r="D742" s="2" t="s">
        <v>26</v>
      </c>
      <c r="E742" s="2">
        <v>2020</v>
      </c>
      <c r="F742" s="2" t="s">
        <v>38</v>
      </c>
      <c r="G742" s="4">
        <v>44195</v>
      </c>
      <c r="H742" s="2" t="s">
        <v>796</v>
      </c>
      <c r="I742" s="2" t="s">
        <v>34</v>
      </c>
      <c r="J742" s="5">
        <v>51</v>
      </c>
      <c r="K742" s="6">
        <v>3271</v>
      </c>
      <c r="L742" s="6">
        <v>7815</v>
      </c>
      <c r="M742" s="6">
        <v>166821</v>
      </c>
      <c r="N742" s="6">
        <v>398565</v>
      </c>
      <c r="O742" s="11">
        <f t="shared" si="11"/>
        <v>231744</v>
      </c>
    </row>
    <row r="743" spans="1:15" ht="15.6" thickTop="1" thickBot="1" x14ac:dyDescent="0.35">
      <c r="A743" s="3">
        <v>43571</v>
      </c>
      <c r="B743" s="2" t="s">
        <v>3</v>
      </c>
      <c r="C743" s="2" t="s">
        <v>10</v>
      </c>
      <c r="D743" s="2" t="s">
        <v>26</v>
      </c>
      <c r="E743" s="2">
        <v>2019</v>
      </c>
      <c r="F743" s="2" t="s">
        <v>36</v>
      </c>
      <c r="G743" s="4">
        <v>43571</v>
      </c>
      <c r="H743" s="2" t="s">
        <v>797</v>
      </c>
      <c r="I743" s="2" t="s">
        <v>35</v>
      </c>
      <c r="J743" s="5">
        <v>10</v>
      </c>
      <c r="K743" s="6">
        <v>6888</v>
      </c>
      <c r="L743" s="6">
        <v>13190</v>
      </c>
      <c r="M743" s="6">
        <v>68880</v>
      </c>
      <c r="N743" s="6">
        <v>131900</v>
      </c>
      <c r="O743" s="11">
        <f t="shared" si="11"/>
        <v>63020</v>
      </c>
    </row>
    <row r="744" spans="1:15" ht="15.6" thickTop="1" thickBot="1" x14ac:dyDescent="0.35">
      <c r="A744" s="3">
        <v>43791</v>
      </c>
      <c r="B744" s="2" t="s">
        <v>6</v>
      </c>
      <c r="C744" s="2" t="s">
        <v>23</v>
      </c>
      <c r="D744" s="2" t="s">
        <v>24</v>
      </c>
      <c r="E744" s="2">
        <v>2019</v>
      </c>
      <c r="F744" s="2" t="s">
        <v>38</v>
      </c>
      <c r="G744" s="4">
        <v>43791</v>
      </c>
      <c r="H744" s="2" t="s">
        <v>798</v>
      </c>
      <c r="I744" s="2" t="s">
        <v>34</v>
      </c>
      <c r="J744" s="5">
        <v>29</v>
      </c>
      <c r="K744" s="6">
        <v>5725</v>
      </c>
      <c r="L744" s="6">
        <v>12281</v>
      </c>
      <c r="M744" s="6">
        <v>166025</v>
      </c>
      <c r="N744" s="6">
        <v>356149</v>
      </c>
      <c r="O744" s="11">
        <f t="shared" si="11"/>
        <v>190124</v>
      </c>
    </row>
    <row r="745" spans="1:15" ht="15.6" thickTop="1" thickBot="1" x14ac:dyDescent="0.35">
      <c r="A745" s="3">
        <v>43478</v>
      </c>
      <c r="B745" s="2" t="s">
        <v>6</v>
      </c>
      <c r="C745" s="2" t="s">
        <v>22</v>
      </c>
      <c r="D745" s="2" t="s">
        <v>24</v>
      </c>
      <c r="E745" s="2">
        <v>2019</v>
      </c>
      <c r="F745" s="2" t="s">
        <v>33</v>
      </c>
      <c r="G745" s="4">
        <v>43478</v>
      </c>
      <c r="H745" s="2" t="s">
        <v>799</v>
      </c>
      <c r="I745" s="2" t="s">
        <v>34</v>
      </c>
      <c r="J745" s="5">
        <v>70</v>
      </c>
      <c r="K745" s="6">
        <v>4486</v>
      </c>
      <c r="L745" s="6">
        <v>8050</v>
      </c>
      <c r="M745" s="6">
        <v>314020</v>
      </c>
      <c r="N745" s="6">
        <v>563500</v>
      </c>
      <c r="O745" s="11">
        <f t="shared" si="11"/>
        <v>249480</v>
      </c>
    </row>
    <row r="746" spans="1:15" ht="15.6" thickTop="1" thickBot="1" x14ac:dyDescent="0.35">
      <c r="A746" s="3">
        <v>43465</v>
      </c>
      <c r="B746" s="2" t="s">
        <v>4</v>
      </c>
      <c r="C746" s="2" t="s">
        <v>13</v>
      </c>
      <c r="D746" s="2" t="s">
        <v>24</v>
      </c>
      <c r="E746" s="2">
        <v>2018</v>
      </c>
      <c r="F746" s="2" t="s">
        <v>38</v>
      </c>
      <c r="G746" s="4">
        <v>43465</v>
      </c>
      <c r="H746" s="2" t="s">
        <v>800</v>
      </c>
      <c r="I746" s="2" t="s">
        <v>35</v>
      </c>
      <c r="J746" s="5">
        <v>58</v>
      </c>
      <c r="K746" s="6">
        <v>8075</v>
      </c>
      <c r="L746" s="6">
        <v>9410</v>
      </c>
      <c r="M746" s="6">
        <v>468350</v>
      </c>
      <c r="N746" s="6">
        <v>545780</v>
      </c>
      <c r="O746" s="11">
        <f t="shared" si="11"/>
        <v>77430</v>
      </c>
    </row>
    <row r="747" spans="1:15" ht="15.6" thickTop="1" thickBot="1" x14ac:dyDescent="0.35">
      <c r="A747" s="3">
        <v>43809</v>
      </c>
      <c r="B747" s="2" t="s">
        <v>5</v>
      </c>
      <c r="C747" s="2" t="s">
        <v>17</v>
      </c>
      <c r="D747" s="2" t="s">
        <v>27</v>
      </c>
      <c r="E747" s="2">
        <v>2019</v>
      </c>
      <c r="F747" s="2" t="s">
        <v>38</v>
      </c>
      <c r="G747" s="4">
        <v>43809</v>
      </c>
      <c r="H747" s="2" t="s">
        <v>801</v>
      </c>
      <c r="I747" s="2" t="s">
        <v>35</v>
      </c>
      <c r="J747" s="5">
        <v>15</v>
      </c>
      <c r="K747" s="6">
        <v>7437</v>
      </c>
      <c r="L747" s="6">
        <v>10520</v>
      </c>
      <c r="M747" s="6">
        <v>111555</v>
      </c>
      <c r="N747" s="6">
        <v>157800</v>
      </c>
      <c r="O747" s="11">
        <f t="shared" si="11"/>
        <v>46245</v>
      </c>
    </row>
    <row r="748" spans="1:15" ht="15.6" thickTop="1" thickBot="1" x14ac:dyDescent="0.35">
      <c r="A748" s="3">
        <v>43349</v>
      </c>
      <c r="B748" s="2" t="s">
        <v>6</v>
      </c>
      <c r="C748" s="2" t="s">
        <v>21</v>
      </c>
      <c r="D748" s="2" t="s">
        <v>27</v>
      </c>
      <c r="E748" s="2">
        <v>2018</v>
      </c>
      <c r="F748" s="2" t="s">
        <v>37</v>
      </c>
      <c r="G748" s="4">
        <v>43349</v>
      </c>
      <c r="H748" s="2" t="s">
        <v>802</v>
      </c>
      <c r="I748" s="2" t="s">
        <v>35</v>
      </c>
      <c r="J748" s="5">
        <v>95</v>
      </c>
      <c r="K748" s="6">
        <v>2935</v>
      </c>
      <c r="L748" s="6">
        <v>8901</v>
      </c>
      <c r="M748" s="6">
        <v>278825</v>
      </c>
      <c r="N748" s="6">
        <v>845595</v>
      </c>
      <c r="O748" s="11">
        <f t="shared" si="11"/>
        <v>566770</v>
      </c>
    </row>
    <row r="749" spans="1:15" ht="15.6" thickTop="1" thickBot="1" x14ac:dyDescent="0.35">
      <c r="A749" s="3">
        <v>43435</v>
      </c>
      <c r="B749" s="2" t="s">
        <v>5</v>
      </c>
      <c r="C749" s="2" t="s">
        <v>19</v>
      </c>
      <c r="D749" s="2" t="s">
        <v>24</v>
      </c>
      <c r="E749" s="2">
        <v>2018</v>
      </c>
      <c r="F749" s="2" t="s">
        <v>38</v>
      </c>
      <c r="G749" s="4">
        <v>43435</v>
      </c>
      <c r="H749" s="2" t="s">
        <v>803</v>
      </c>
      <c r="I749" s="2" t="s">
        <v>34</v>
      </c>
      <c r="J749" s="5">
        <v>23</v>
      </c>
      <c r="K749" s="6">
        <v>4796</v>
      </c>
      <c r="L749" s="6">
        <v>11147</v>
      </c>
      <c r="M749" s="6">
        <v>110308</v>
      </c>
      <c r="N749" s="6">
        <v>256381</v>
      </c>
      <c r="O749" s="11">
        <f t="shared" si="11"/>
        <v>146073</v>
      </c>
    </row>
    <row r="750" spans="1:15" ht="15.6" thickTop="1" thickBot="1" x14ac:dyDescent="0.35">
      <c r="A750" s="3">
        <v>42986</v>
      </c>
      <c r="B750" s="2" t="s">
        <v>3</v>
      </c>
      <c r="C750" s="2" t="s">
        <v>9</v>
      </c>
      <c r="D750" s="2" t="s">
        <v>26</v>
      </c>
      <c r="E750" s="2">
        <v>2017</v>
      </c>
      <c r="F750" s="2" t="s">
        <v>37</v>
      </c>
      <c r="G750" s="4">
        <v>42986</v>
      </c>
      <c r="H750" s="2" t="s">
        <v>804</v>
      </c>
      <c r="I750" s="2" t="s">
        <v>34</v>
      </c>
      <c r="J750" s="5">
        <v>88</v>
      </c>
      <c r="K750" s="6">
        <v>5342</v>
      </c>
      <c r="L750" s="6">
        <v>7637</v>
      </c>
      <c r="M750" s="6">
        <v>470096</v>
      </c>
      <c r="N750" s="6">
        <v>672056</v>
      </c>
      <c r="O750" s="11">
        <f t="shared" si="11"/>
        <v>201960</v>
      </c>
    </row>
    <row r="751" spans="1:15" ht="15.6" thickTop="1" thickBot="1" x14ac:dyDescent="0.35">
      <c r="A751" s="3">
        <v>42747</v>
      </c>
      <c r="B751" s="2" t="s">
        <v>5</v>
      </c>
      <c r="C751" s="2" t="s">
        <v>19</v>
      </c>
      <c r="D751" s="2" t="s">
        <v>24</v>
      </c>
      <c r="E751" s="2">
        <v>2017</v>
      </c>
      <c r="F751" s="2" t="s">
        <v>33</v>
      </c>
      <c r="G751" s="4">
        <v>42747</v>
      </c>
      <c r="H751" s="2" t="s">
        <v>805</v>
      </c>
      <c r="I751" s="2" t="s">
        <v>34</v>
      </c>
      <c r="J751" s="5">
        <v>14</v>
      </c>
      <c r="K751" s="6">
        <v>6734</v>
      </c>
      <c r="L751" s="6">
        <v>11335</v>
      </c>
      <c r="M751" s="6">
        <v>94276</v>
      </c>
      <c r="N751" s="6">
        <v>158690</v>
      </c>
      <c r="O751" s="11">
        <f t="shared" si="11"/>
        <v>64414</v>
      </c>
    </row>
    <row r="752" spans="1:15" ht="15.6" thickTop="1" thickBot="1" x14ac:dyDescent="0.35">
      <c r="A752" s="3">
        <v>43070</v>
      </c>
      <c r="B752" s="2" t="s">
        <v>5</v>
      </c>
      <c r="C752" s="2" t="s">
        <v>18</v>
      </c>
      <c r="D752" s="2" t="s">
        <v>25</v>
      </c>
      <c r="E752" s="2">
        <v>2017</v>
      </c>
      <c r="F752" s="2" t="s">
        <v>38</v>
      </c>
      <c r="G752" s="4">
        <v>43070</v>
      </c>
      <c r="H752" s="2" t="s">
        <v>806</v>
      </c>
      <c r="I752" s="2" t="s">
        <v>35</v>
      </c>
      <c r="J752" s="5">
        <v>22</v>
      </c>
      <c r="K752" s="6">
        <v>3058</v>
      </c>
      <c r="L752" s="6">
        <v>8408</v>
      </c>
      <c r="M752" s="6">
        <v>67276</v>
      </c>
      <c r="N752" s="6">
        <v>184976</v>
      </c>
      <c r="O752" s="11">
        <f t="shared" si="11"/>
        <v>117700</v>
      </c>
    </row>
    <row r="753" spans="1:15" ht="15.6" thickTop="1" thickBot="1" x14ac:dyDescent="0.35">
      <c r="A753" s="3">
        <v>43807</v>
      </c>
      <c r="B753" s="2" t="s">
        <v>6</v>
      </c>
      <c r="C753" s="2" t="s">
        <v>23</v>
      </c>
      <c r="D753" s="2" t="s">
        <v>24</v>
      </c>
      <c r="E753" s="2">
        <v>2019</v>
      </c>
      <c r="F753" s="2" t="s">
        <v>38</v>
      </c>
      <c r="G753" s="4">
        <v>43807</v>
      </c>
      <c r="H753" s="2" t="s">
        <v>807</v>
      </c>
      <c r="I753" s="2" t="s">
        <v>34</v>
      </c>
      <c r="J753" s="5">
        <v>99</v>
      </c>
      <c r="K753" s="6">
        <v>7079</v>
      </c>
      <c r="L753" s="6">
        <v>10910</v>
      </c>
      <c r="M753" s="6">
        <v>700821</v>
      </c>
      <c r="N753" s="6">
        <v>1080090</v>
      </c>
      <c r="O753" s="11">
        <f t="shared" si="11"/>
        <v>379269</v>
      </c>
    </row>
    <row r="754" spans="1:15" ht="15.6" thickTop="1" thickBot="1" x14ac:dyDescent="0.35">
      <c r="A754" s="3">
        <v>42789</v>
      </c>
      <c r="B754" s="2" t="s">
        <v>6</v>
      </c>
      <c r="C754" s="2" t="s">
        <v>21</v>
      </c>
      <c r="D754" s="2" t="s">
        <v>27</v>
      </c>
      <c r="E754" s="2">
        <v>2017</v>
      </c>
      <c r="F754" s="2" t="s">
        <v>33</v>
      </c>
      <c r="G754" s="4">
        <v>42789</v>
      </c>
      <c r="H754" s="2" t="s">
        <v>808</v>
      </c>
      <c r="I754" s="2" t="s">
        <v>34</v>
      </c>
      <c r="J754" s="5">
        <v>33</v>
      </c>
      <c r="K754" s="6">
        <v>8134</v>
      </c>
      <c r="L754" s="6">
        <v>10652</v>
      </c>
      <c r="M754" s="6">
        <v>268422</v>
      </c>
      <c r="N754" s="6">
        <v>351516</v>
      </c>
      <c r="O754" s="11">
        <f t="shared" si="11"/>
        <v>83094</v>
      </c>
    </row>
    <row r="755" spans="1:15" ht="15.6" thickTop="1" thickBot="1" x14ac:dyDescent="0.35">
      <c r="A755" s="3">
        <v>43034</v>
      </c>
      <c r="B755" s="2" t="s">
        <v>5</v>
      </c>
      <c r="C755" s="2" t="s">
        <v>18</v>
      </c>
      <c r="D755" s="2" t="s">
        <v>27</v>
      </c>
      <c r="E755" s="2">
        <v>2017</v>
      </c>
      <c r="F755" s="2" t="s">
        <v>38</v>
      </c>
      <c r="G755" s="4">
        <v>43034</v>
      </c>
      <c r="H755" s="2" t="s">
        <v>809</v>
      </c>
      <c r="I755" s="2" t="s">
        <v>34</v>
      </c>
      <c r="J755" s="5">
        <v>80</v>
      </c>
      <c r="K755" s="6">
        <v>5022</v>
      </c>
      <c r="L755" s="6">
        <v>8149</v>
      </c>
      <c r="M755" s="6">
        <v>401760</v>
      </c>
      <c r="N755" s="6">
        <v>651920</v>
      </c>
      <c r="O755" s="11">
        <f t="shared" si="11"/>
        <v>250160</v>
      </c>
    </row>
    <row r="756" spans="1:15" ht="15.6" thickTop="1" thickBot="1" x14ac:dyDescent="0.35">
      <c r="A756" s="3">
        <v>44082</v>
      </c>
      <c r="B756" s="2" t="s">
        <v>5</v>
      </c>
      <c r="C756" s="2" t="s">
        <v>18</v>
      </c>
      <c r="D756" s="2" t="s">
        <v>26</v>
      </c>
      <c r="E756" s="2">
        <v>2020</v>
      </c>
      <c r="F756" s="2" t="s">
        <v>37</v>
      </c>
      <c r="G756" s="4">
        <v>44082</v>
      </c>
      <c r="H756" s="2" t="s">
        <v>810</v>
      </c>
      <c r="I756" s="2" t="s">
        <v>35</v>
      </c>
      <c r="J756" s="5">
        <v>91</v>
      </c>
      <c r="K756" s="6">
        <v>4700</v>
      </c>
      <c r="L756" s="6">
        <v>10218</v>
      </c>
      <c r="M756" s="6">
        <v>427700</v>
      </c>
      <c r="N756" s="6">
        <v>929838</v>
      </c>
      <c r="O756" s="11">
        <f t="shared" si="11"/>
        <v>502138</v>
      </c>
    </row>
    <row r="757" spans="1:15" ht="15.6" thickTop="1" thickBot="1" x14ac:dyDescent="0.35">
      <c r="A757" s="3">
        <v>42966</v>
      </c>
      <c r="B757" s="2" t="s">
        <v>6</v>
      </c>
      <c r="C757" s="2" t="s">
        <v>22</v>
      </c>
      <c r="D757" s="2" t="s">
        <v>24</v>
      </c>
      <c r="E757" s="2">
        <v>2017</v>
      </c>
      <c r="F757" s="2" t="s">
        <v>37</v>
      </c>
      <c r="G757" s="4">
        <v>42966</v>
      </c>
      <c r="H757" s="2" t="s">
        <v>811</v>
      </c>
      <c r="I757" s="2" t="s">
        <v>35</v>
      </c>
      <c r="J757" s="5">
        <v>29</v>
      </c>
      <c r="K757" s="6">
        <v>8131</v>
      </c>
      <c r="L757" s="6">
        <v>13997</v>
      </c>
      <c r="M757" s="6">
        <v>235799</v>
      </c>
      <c r="N757" s="6">
        <v>405913</v>
      </c>
      <c r="O757" s="11">
        <f t="shared" si="11"/>
        <v>170114</v>
      </c>
    </row>
    <row r="758" spans="1:15" ht="15.6" thickTop="1" thickBot="1" x14ac:dyDescent="0.35">
      <c r="A758" s="3">
        <v>43872</v>
      </c>
      <c r="B758" s="2" t="s">
        <v>4</v>
      </c>
      <c r="C758" s="2" t="s">
        <v>12</v>
      </c>
      <c r="D758" s="2" t="s">
        <v>24</v>
      </c>
      <c r="E758" s="2">
        <v>2020</v>
      </c>
      <c r="F758" s="2" t="s">
        <v>33</v>
      </c>
      <c r="G758" s="4">
        <v>43872</v>
      </c>
      <c r="H758" s="2" t="s">
        <v>812</v>
      </c>
      <c r="I758" s="2" t="s">
        <v>34</v>
      </c>
      <c r="J758" s="5">
        <v>43</v>
      </c>
      <c r="K758" s="6">
        <v>3166</v>
      </c>
      <c r="L758" s="6">
        <v>6627</v>
      </c>
      <c r="M758" s="6">
        <v>136138</v>
      </c>
      <c r="N758" s="6">
        <v>284961</v>
      </c>
      <c r="O758" s="11">
        <f t="shared" si="11"/>
        <v>148823</v>
      </c>
    </row>
    <row r="759" spans="1:15" ht="15.6" thickTop="1" thickBot="1" x14ac:dyDescent="0.35">
      <c r="A759" s="3">
        <v>43049</v>
      </c>
      <c r="B759" s="2" t="s">
        <v>3</v>
      </c>
      <c r="C759" s="2" t="s">
        <v>8</v>
      </c>
      <c r="D759" s="2" t="s">
        <v>25</v>
      </c>
      <c r="E759" s="2">
        <v>2017</v>
      </c>
      <c r="F759" s="2" t="s">
        <v>38</v>
      </c>
      <c r="G759" s="4">
        <v>43049</v>
      </c>
      <c r="H759" s="2" t="s">
        <v>813</v>
      </c>
      <c r="I759" s="2" t="s">
        <v>35</v>
      </c>
      <c r="J759" s="5">
        <v>13</v>
      </c>
      <c r="K759" s="6">
        <v>5029</v>
      </c>
      <c r="L759" s="6">
        <v>6908</v>
      </c>
      <c r="M759" s="6">
        <v>65377</v>
      </c>
      <c r="N759" s="6">
        <v>89804</v>
      </c>
      <c r="O759" s="11">
        <f t="shared" si="11"/>
        <v>24427</v>
      </c>
    </row>
    <row r="760" spans="1:15" ht="15.6" thickTop="1" thickBot="1" x14ac:dyDescent="0.35">
      <c r="A760" s="3">
        <v>42995</v>
      </c>
      <c r="B760" s="2" t="s">
        <v>5</v>
      </c>
      <c r="C760" s="2" t="s">
        <v>19</v>
      </c>
      <c r="D760" s="2" t="s">
        <v>26</v>
      </c>
      <c r="E760" s="2">
        <v>2017</v>
      </c>
      <c r="F760" s="2" t="s">
        <v>37</v>
      </c>
      <c r="G760" s="4">
        <v>42995</v>
      </c>
      <c r="H760" s="2" t="s">
        <v>814</v>
      </c>
      <c r="I760" s="2" t="s">
        <v>34</v>
      </c>
      <c r="J760" s="5">
        <v>57</v>
      </c>
      <c r="K760" s="6">
        <v>6878</v>
      </c>
      <c r="L760" s="6">
        <v>10076</v>
      </c>
      <c r="M760" s="6">
        <v>392046</v>
      </c>
      <c r="N760" s="6">
        <v>574332</v>
      </c>
      <c r="O760" s="11">
        <f t="shared" si="11"/>
        <v>182286</v>
      </c>
    </row>
    <row r="761" spans="1:15" ht="15.6" thickTop="1" thickBot="1" x14ac:dyDescent="0.35">
      <c r="A761" s="3">
        <v>43126</v>
      </c>
      <c r="B761" s="2" t="s">
        <v>3</v>
      </c>
      <c r="C761" s="2" t="s">
        <v>9</v>
      </c>
      <c r="D761" s="2" t="s">
        <v>27</v>
      </c>
      <c r="E761" s="2">
        <v>2018</v>
      </c>
      <c r="F761" s="2" t="s">
        <v>33</v>
      </c>
      <c r="G761" s="4">
        <v>43126</v>
      </c>
      <c r="H761" s="2" t="s">
        <v>815</v>
      </c>
      <c r="I761" s="2" t="s">
        <v>35</v>
      </c>
      <c r="J761" s="5">
        <v>44</v>
      </c>
      <c r="K761" s="6">
        <v>8735</v>
      </c>
      <c r="L761" s="6">
        <v>15501</v>
      </c>
      <c r="M761" s="6">
        <v>384340</v>
      </c>
      <c r="N761" s="6">
        <v>682044</v>
      </c>
      <c r="O761" s="11">
        <f t="shared" si="11"/>
        <v>297704</v>
      </c>
    </row>
    <row r="762" spans="1:15" ht="15.6" thickTop="1" thickBot="1" x14ac:dyDescent="0.35">
      <c r="A762" s="3">
        <v>43029</v>
      </c>
      <c r="B762" s="2" t="s">
        <v>4</v>
      </c>
      <c r="C762" s="2" t="s">
        <v>13</v>
      </c>
      <c r="D762" s="2" t="s">
        <v>26</v>
      </c>
      <c r="E762" s="2">
        <v>2017</v>
      </c>
      <c r="F762" s="2" t="s">
        <v>38</v>
      </c>
      <c r="G762" s="4">
        <v>43029</v>
      </c>
      <c r="H762" s="2" t="s">
        <v>816</v>
      </c>
      <c r="I762" s="2" t="s">
        <v>35</v>
      </c>
      <c r="J762" s="5">
        <v>60</v>
      </c>
      <c r="K762" s="6">
        <v>6946</v>
      </c>
      <c r="L762" s="6">
        <v>12406</v>
      </c>
      <c r="M762" s="6">
        <v>416760</v>
      </c>
      <c r="N762" s="6">
        <v>744360</v>
      </c>
      <c r="O762" s="11">
        <f t="shared" si="11"/>
        <v>327600</v>
      </c>
    </row>
    <row r="763" spans="1:15" ht="15.6" thickTop="1" thickBot="1" x14ac:dyDescent="0.35">
      <c r="A763" s="3">
        <v>43852</v>
      </c>
      <c r="B763" s="2" t="s">
        <v>6</v>
      </c>
      <c r="C763" s="2" t="s">
        <v>20</v>
      </c>
      <c r="D763" s="2" t="s">
        <v>27</v>
      </c>
      <c r="E763" s="2">
        <v>2020</v>
      </c>
      <c r="F763" s="2" t="s">
        <v>33</v>
      </c>
      <c r="G763" s="4">
        <v>43852</v>
      </c>
      <c r="H763" s="2" t="s">
        <v>817</v>
      </c>
      <c r="I763" s="2" t="s">
        <v>34</v>
      </c>
      <c r="J763" s="5">
        <v>56</v>
      </c>
      <c r="K763" s="6">
        <v>5282</v>
      </c>
      <c r="L763" s="6">
        <v>12133</v>
      </c>
      <c r="M763" s="6">
        <v>295792</v>
      </c>
      <c r="N763" s="6">
        <v>679448</v>
      </c>
      <c r="O763" s="11">
        <f t="shared" si="11"/>
        <v>383656</v>
      </c>
    </row>
    <row r="764" spans="1:15" ht="15.6" thickTop="1" thickBot="1" x14ac:dyDescent="0.35">
      <c r="A764" s="3">
        <v>42931</v>
      </c>
      <c r="B764" s="2" t="s">
        <v>6</v>
      </c>
      <c r="C764" s="2" t="s">
        <v>23</v>
      </c>
      <c r="D764" s="2" t="s">
        <v>25</v>
      </c>
      <c r="E764" s="2">
        <v>2017</v>
      </c>
      <c r="F764" s="2" t="s">
        <v>37</v>
      </c>
      <c r="G764" s="4">
        <v>42931</v>
      </c>
      <c r="H764" s="2" t="s">
        <v>818</v>
      </c>
      <c r="I764" s="2" t="s">
        <v>34</v>
      </c>
      <c r="J764" s="5">
        <v>65</v>
      </c>
      <c r="K764" s="6">
        <v>7577</v>
      </c>
      <c r="L764" s="6">
        <v>12992</v>
      </c>
      <c r="M764" s="6">
        <v>492505</v>
      </c>
      <c r="N764" s="6">
        <v>844480</v>
      </c>
      <c r="O764" s="11">
        <f t="shared" si="11"/>
        <v>351975</v>
      </c>
    </row>
    <row r="765" spans="1:15" ht="15.6" thickTop="1" thickBot="1" x14ac:dyDescent="0.35">
      <c r="A765" s="3">
        <v>42801</v>
      </c>
      <c r="B765" s="2" t="s">
        <v>4</v>
      </c>
      <c r="C765" s="2" t="s">
        <v>13</v>
      </c>
      <c r="D765" s="2" t="s">
        <v>27</v>
      </c>
      <c r="E765" s="2">
        <v>2017</v>
      </c>
      <c r="F765" s="2" t="s">
        <v>33</v>
      </c>
      <c r="G765" s="4">
        <v>42801</v>
      </c>
      <c r="H765" s="2" t="s">
        <v>819</v>
      </c>
      <c r="I765" s="2" t="s">
        <v>35</v>
      </c>
      <c r="J765" s="5">
        <v>85</v>
      </c>
      <c r="K765" s="6">
        <v>6509</v>
      </c>
      <c r="L765" s="6">
        <v>10786</v>
      </c>
      <c r="M765" s="6">
        <v>553265</v>
      </c>
      <c r="N765" s="6">
        <v>916810</v>
      </c>
      <c r="O765" s="11">
        <f t="shared" si="11"/>
        <v>363545</v>
      </c>
    </row>
    <row r="766" spans="1:15" ht="15.6" thickTop="1" thickBot="1" x14ac:dyDescent="0.35">
      <c r="A766" s="3">
        <v>43504</v>
      </c>
      <c r="B766" s="2" t="s">
        <v>3</v>
      </c>
      <c r="C766" s="2" t="s">
        <v>7</v>
      </c>
      <c r="D766" s="2" t="s">
        <v>24</v>
      </c>
      <c r="E766" s="2">
        <v>2019</v>
      </c>
      <c r="F766" s="2" t="s">
        <v>33</v>
      </c>
      <c r="G766" s="4">
        <v>43504</v>
      </c>
      <c r="H766" s="2" t="s">
        <v>820</v>
      </c>
      <c r="I766" s="2" t="s">
        <v>35</v>
      </c>
      <c r="J766" s="5">
        <v>56</v>
      </c>
      <c r="K766" s="6">
        <v>5300</v>
      </c>
      <c r="L766" s="6">
        <v>6532</v>
      </c>
      <c r="M766" s="6">
        <v>296800</v>
      </c>
      <c r="N766" s="6">
        <v>365792</v>
      </c>
      <c r="O766" s="11">
        <f t="shared" si="11"/>
        <v>68992</v>
      </c>
    </row>
    <row r="767" spans="1:15" ht="15.6" thickTop="1" thickBot="1" x14ac:dyDescent="0.35">
      <c r="A767" s="3">
        <v>43566</v>
      </c>
      <c r="B767" s="2" t="s">
        <v>4</v>
      </c>
      <c r="C767" s="2" t="s">
        <v>14</v>
      </c>
      <c r="D767" s="2" t="s">
        <v>26</v>
      </c>
      <c r="E767" s="2">
        <v>2019</v>
      </c>
      <c r="F767" s="2" t="s">
        <v>36</v>
      </c>
      <c r="G767" s="4">
        <v>43566</v>
      </c>
      <c r="H767" s="2" t="s">
        <v>821</v>
      </c>
      <c r="I767" s="2" t="s">
        <v>35</v>
      </c>
      <c r="J767" s="5">
        <v>91</v>
      </c>
      <c r="K767" s="6">
        <v>8017</v>
      </c>
      <c r="L767" s="6">
        <v>14266</v>
      </c>
      <c r="M767" s="6">
        <v>729547</v>
      </c>
      <c r="N767" s="6">
        <v>1298206</v>
      </c>
      <c r="O767" s="11">
        <f t="shared" si="11"/>
        <v>568659</v>
      </c>
    </row>
    <row r="768" spans="1:15" ht="15.6" thickTop="1" thickBot="1" x14ac:dyDescent="0.35">
      <c r="A768" s="3">
        <v>42817</v>
      </c>
      <c r="B768" s="2" t="s">
        <v>5</v>
      </c>
      <c r="C768" s="2" t="s">
        <v>17</v>
      </c>
      <c r="D768" s="2" t="s">
        <v>27</v>
      </c>
      <c r="E768" s="2">
        <v>2017</v>
      </c>
      <c r="F768" s="2" t="s">
        <v>33</v>
      </c>
      <c r="G768" s="4">
        <v>42817</v>
      </c>
      <c r="H768" s="2" t="s">
        <v>822</v>
      </c>
      <c r="I768" s="2" t="s">
        <v>35</v>
      </c>
      <c r="J768" s="5">
        <v>75</v>
      </c>
      <c r="K768" s="6">
        <v>3582</v>
      </c>
      <c r="L768" s="6">
        <v>7214</v>
      </c>
      <c r="M768" s="6">
        <v>268650</v>
      </c>
      <c r="N768" s="6">
        <v>541050</v>
      </c>
      <c r="O768" s="11">
        <f t="shared" si="11"/>
        <v>272400</v>
      </c>
    </row>
    <row r="769" spans="1:15" ht="15.6" thickTop="1" thickBot="1" x14ac:dyDescent="0.35">
      <c r="A769" s="3">
        <v>43100</v>
      </c>
      <c r="B769" s="2" t="s">
        <v>5</v>
      </c>
      <c r="C769" s="2" t="s">
        <v>16</v>
      </c>
      <c r="D769" s="2" t="s">
        <v>27</v>
      </c>
      <c r="E769" s="2">
        <v>2017</v>
      </c>
      <c r="F769" s="2" t="s">
        <v>38</v>
      </c>
      <c r="G769" s="4">
        <v>43100</v>
      </c>
      <c r="H769" s="2" t="s">
        <v>823</v>
      </c>
      <c r="I769" s="2" t="s">
        <v>35</v>
      </c>
      <c r="J769" s="5">
        <v>46</v>
      </c>
      <c r="K769" s="6">
        <v>3717</v>
      </c>
      <c r="L769" s="6">
        <v>6556</v>
      </c>
      <c r="M769" s="6">
        <v>170982</v>
      </c>
      <c r="N769" s="6">
        <v>301576</v>
      </c>
      <c r="O769" s="11">
        <f t="shared" si="11"/>
        <v>130594</v>
      </c>
    </row>
    <row r="770" spans="1:15" ht="15.6" thickTop="1" thickBot="1" x14ac:dyDescent="0.35">
      <c r="A770" s="3">
        <v>43952</v>
      </c>
      <c r="B770" s="2" t="s">
        <v>3</v>
      </c>
      <c r="C770" s="2" t="s">
        <v>7</v>
      </c>
      <c r="D770" s="2" t="s">
        <v>24</v>
      </c>
      <c r="E770" s="2">
        <v>2020</v>
      </c>
      <c r="F770" s="2" t="s">
        <v>36</v>
      </c>
      <c r="G770" s="4">
        <v>43952</v>
      </c>
      <c r="H770" s="2" t="s">
        <v>824</v>
      </c>
      <c r="I770" s="2" t="s">
        <v>35</v>
      </c>
      <c r="J770" s="5">
        <v>53</v>
      </c>
      <c r="K770" s="6">
        <v>4836</v>
      </c>
      <c r="L770" s="6">
        <v>11570</v>
      </c>
      <c r="M770" s="6">
        <v>256308</v>
      </c>
      <c r="N770" s="6">
        <v>613210</v>
      </c>
      <c r="O770" s="11">
        <f t="shared" si="11"/>
        <v>356902</v>
      </c>
    </row>
    <row r="771" spans="1:15" ht="15.6" thickTop="1" thickBot="1" x14ac:dyDescent="0.35">
      <c r="A771" s="3">
        <v>43360</v>
      </c>
      <c r="B771" s="2" t="s">
        <v>4</v>
      </c>
      <c r="C771" s="2" t="s">
        <v>12</v>
      </c>
      <c r="D771" s="2" t="s">
        <v>24</v>
      </c>
      <c r="E771" s="2">
        <v>2018</v>
      </c>
      <c r="F771" s="2" t="s">
        <v>37</v>
      </c>
      <c r="G771" s="4">
        <v>43360</v>
      </c>
      <c r="H771" s="2" t="s">
        <v>825</v>
      </c>
      <c r="I771" s="2" t="s">
        <v>34</v>
      </c>
      <c r="J771" s="5">
        <v>68</v>
      </c>
      <c r="K771" s="6">
        <v>4961</v>
      </c>
      <c r="L771" s="6">
        <v>10574</v>
      </c>
      <c r="M771" s="6">
        <v>337348</v>
      </c>
      <c r="N771" s="6">
        <v>719032</v>
      </c>
      <c r="O771" s="11">
        <f t="shared" ref="O771:O834" si="12">N771-M771</f>
        <v>381684</v>
      </c>
    </row>
    <row r="772" spans="1:15" ht="15.6" thickTop="1" thickBot="1" x14ac:dyDescent="0.35">
      <c r="A772" s="3">
        <v>42902</v>
      </c>
      <c r="B772" s="2" t="s">
        <v>6</v>
      </c>
      <c r="C772" s="2" t="s">
        <v>22</v>
      </c>
      <c r="D772" s="2" t="s">
        <v>24</v>
      </c>
      <c r="E772" s="2">
        <v>2017</v>
      </c>
      <c r="F772" s="2" t="s">
        <v>36</v>
      </c>
      <c r="G772" s="4">
        <v>42902</v>
      </c>
      <c r="H772" s="2" t="s">
        <v>826</v>
      </c>
      <c r="I772" s="2" t="s">
        <v>35</v>
      </c>
      <c r="J772" s="5">
        <v>90</v>
      </c>
      <c r="K772" s="6">
        <v>2737</v>
      </c>
      <c r="L772" s="6">
        <v>6460</v>
      </c>
      <c r="M772" s="6">
        <v>246330</v>
      </c>
      <c r="N772" s="6">
        <v>581400</v>
      </c>
      <c r="O772" s="11">
        <f t="shared" si="12"/>
        <v>335070</v>
      </c>
    </row>
    <row r="773" spans="1:15" ht="15.6" thickTop="1" thickBot="1" x14ac:dyDescent="0.35">
      <c r="A773" s="3">
        <v>44154</v>
      </c>
      <c r="B773" s="2" t="s">
        <v>3</v>
      </c>
      <c r="C773" s="2" t="s">
        <v>9</v>
      </c>
      <c r="D773" s="2" t="s">
        <v>26</v>
      </c>
      <c r="E773" s="2">
        <v>2020</v>
      </c>
      <c r="F773" s="2" t="s">
        <v>38</v>
      </c>
      <c r="G773" s="4">
        <v>44154</v>
      </c>
      <c r="H773" s="2" t="s">
        <v>827</v>
      </c>
      <c r="I773" s="2" t="s">
        <v>34</v>
      </c>
      <c r="J773" s="5">
        <v>76</v>
      </c>
      <c r="K773" s="6">
        <v>8767</v>
      </c>
      <c r="L773" s="6">
        <v>13387</v>
      </c>
      <c r="M773" s="6">
        <v>666292</v>
      </c>
      <c r="N773" s="6">
        <v>1017412</v>
      </c>
      <c r="O773" s="11">
        <f t="shared" si="12"/>
        <v>351120</v>
      </c>
    </row>
    <row r="774" spans="1:15" ht="15.6" thickTop="1" thickBot="1" x14ac:dyDescent="0.35">
      <c r="A774" s="3">
        <v>43413</v>
      </c>
      <c r="B774" s="2" t="s">
        <v>4</v>
      </c>
      <c r="C774" s="2" t="s">
        <v>13</v>
      </c>
      <c r="D774" s="2" t="s">
        <v>26</v>
      </c>
      <c r="E774" s="2">
        <v>2018</v>
      </c>
      <c r="F774" s="2" t="s">
        <v>38</v>
      </c>
      <c r="G774" s="4">
        <v>43413</v>
      </c>
      <c r="H774" s="2" t="s">
        <v>828</v>
      </c>
      <c r="I774" s="2" t="s">
        <v>35</v>
      </c>
      <c r="J774" s="5">
        <v>16</v>
      </c>
      <c r="K774" s="6">
        <v>8534</v>
      </c>
      <c r="L774" s="6">
        <v>12596</v>
      </c>
      <c r="M774" s="6">
        <v>136544</v>
      </c>
      <c r="N774" s="6">
        <v>201536</v>
      </c>
      <c r="O774" s="11">
        <f t="shared" si="12"/>
        <v>64992</v>
      </c>
    </row>
    <row r="775" spans="1:15" ht="15.6" thickTop="1" thickBot="1" x14ac:dyDescent="0.35">
      <c r="A775" s="3">
        <v>43669</v>
      </c>
      <c r="B775" s="2" t="s">
        <v>6</v>
      </c>
      <c r="C775" s="2" t="s">
        <v>21</v>
      </c>
      <c r="D775" s="2" t="s">
        <v>27</v>
      </c>
      <c r="E775" s="2">
        <v>2019</v>
      </c>
      <c r="F775" s="2" t="s">
        <v>37</v>
      </c>
      <c r="G775" s="4">
        <v>43669</v>
      </c>
      <c r="H775" s="2" t="s">
        <v>829</v>
      </c>
      <c r="I775" s="2" t="s">
        <v>34</v>
      </c>
      <c r="J775" s="5">
        <v>61</v>
      </c>
      <c r="K775" s="6">
        <v>5975</v>
      </c>
      <c r="L775" s="6">
        <v>10079</v>
      </c>
      <c r="M775" s="6">
        <v>364475</v>
      </c>
      <c r="N775" s="6">
        <v>614819</v>
      </c>
      <c r="O775" s="11">
        <f t="shared" si="12"/>
        <v>250344</v>
      </c>
    </row>
    <row r="776" spans="1:15" ht="15.6" thickTop="1" thickBot="1" x14ac:dyDescent="0.35">
      <c r="A776" s="3">
        <v>44054</v>
      </c>
      <c r="B776" s="2" t="s">
        <v>4</v>
      </c>
      <c r="C776" s="2" t="s">
        <v>14</v>
      </c>
      <c r="D776" s="2" t="s">
        <v>27</v>
      </c>
      <c r="E776" s="2">
        <v>2020</v>
      </c>
      <c r="F776" s="2" t="s">
        <v>37</v>
      </c>
      <c r="G776" s="4">
        <v>44054</v>
      </c>
      <c r="H776" s="2" t="s">
        <v>830</v>
      </c>
      <c r="I776" s="2" t="s">
        <v>35</v>
      </c>
      <c r="J776" s="5">
        <v>68</v>
      </c>
      <c r="K776" s="6">
        <v>2010</v>
      </c>
      <c r="L776" s="6">
        <v>5573</v>
      </c>
      <c r="M776" s="6">
        <v>136680</v>
      </c>
      <c r="N776" s="6">
        <v>378964</v>
      </c>
      <c r="O776" s="11">
        <f t="shared" si="12"/>
        <v>242284</v>
      </c>
    </row>
    <row r="777" spans="1:15" ht="15.6" thickTop="1" thickBot="1" x14ac:dyDescent="0.35">
      <c r="A777" s="3">
        <v>43493</v>
      </c>
      <c r="B777" s="2" t="s">
        <v>5</v>
      </c>
      <c r="C777" s="2" t="s">
        <v>17</v>
      </c>
      <c r="D777" s="2" t="s">
        <v>25</v>
      </c>
      <c r="E777" s="2">
        <v>2019</v>
      </c>
      <c r="F777" s="2" t="s">
        <v>33</v>
      </c>
      <c r="G777" s="4">
        <v>43493</v>
      </c>
      <c r="H777" s="2" t="s">
        <v>831</v>
      </c>
      <c r="I777" s="2" t="s">
        <v>34</v>
      </c>
      <c r="J777" s="5">
        <v>91</v>
      </c>
      <c r="K777" s="6">
        <v>6761</v>
      </c>
      <c r="L777" s="6">
        <v>12835</v>
      </c>
      <c r="M777" s="6">
        <v>615251</v>
      </c>
      <c r="N777" s="6">
        <v>1167985</v>
      </c>
      <c r="O777" s="11">
        <f t="shared" si="12"/>
        <v>552734</v>
      </c>
    </row>
    <row r="778" spans="1:15" ht="15.6" thickTop="1" thickBot="1" x14ac:dyDescent="0.35">
      <c r="A778" s="3">
        <v>43923</v>
      </c>
      <c r="B778" s="2" t="s">
        <v>3</v>
      </c>
      <c r="C778" s="2" t="s">
        <v>10</v>
      </c>
      <c r="D778" s="2" t="s">
        <v>26</v>
      </c>
      <c r="E778" s="2">
        <v>2020</v>
      </c>
      <c r="F778" s="2" t="s">
        <v>36</v>
      </c>
      <c r="G778" s="4">
        <v>43923</v>
      </c>
      <c r="H778" s="2" t="s">
        <v>832</v>
      </c>
      <c r="I778" s="2" t="s">
        <v>35</v>
      </c>
      <c r="J778" s="5">
        <v>21</v>
      </c>
      <c r="K778" s="6">
        <v>8964</v>
      </c>
      <c r="L778" s="6">
        <v>10767</v>
      </c>
      <c r="M778" s="6">
        <v>188244</v>
      </c>
      <c r="N778" s="6">
        <v>226107</v>
      </c>
      <c r="O778" s="11">
        <f t="shared" si="12"/>
        <v>37863</v>
      </c>
    </row>
    <row r="779" spans="1:15" ht="15.6" thickTop="1" thickBot="1" x14ac:dyDescent="0.35">
      <c r="A779" s="3">
        <v>42905</v>
      </c>
      <c r="B779" s="2" t="s">
        <v>5</v>
      </c>
      <c r="C779" s="2" t="s">
        <v>17</v>
      </c>
      <c r="D779" s="2" t="s">
        <v>26</v>
      </c>
      <c r="E779" s="2">
        <v>2017</v>
      </c>
      <c r="F779" s="2" t="s">
        <v>36</v>
      </c>
      <c r="G779" s="4">
        <v>42905</v>
      </c>
      <c r="H779" s="2" t="s">
        <v>833</v>
      </c>
      <c r="I779" s="2" t="s">
        <v>34</v>
      </c>
      <c r="J779" s="5">
        <v>44</v>
      </c>
      <c r="K779" s="6">
        <v>5253</v>
      </c>
      <c r="L779" s="6">
        <v>11179</v>
      </c>
      <c r="M779" s="6">
        <v>231132</v>
      </c>
      <c r="N779" s="6">
        <v>491876</v>
      </c>
      <c r="O779" s="11">
        <f t="shared" si="12"/>
        <v>260744</v>
      </c>
    </row>
    <row r="780" spans="1:15" ht="15.6" thickTop="1" thickBot="1" x14ac:dyDescent="0.35">
      <c r="A780" s="3">
        <v>44054</v>
      </c>
      <c r="B780" s="2" t="s">
        <v>3</v>
      </c>
      <c r="C780" s="2" t="s">
        <v>9</v>
      </c>
      <c r="D780" s="2" t="s">
        <v>27</v>
      </c>
      <c r="E780" s="2">
        <v>2020</v>
      </c>
      <c r="F780" s="2" t="s">
        <v>37</v>
      </c>
      <c r="G780" s="4">
        <v>44054</v>
      </c>
      <c r="H780" s="2" t="s">
        <v>834</v>
      </c>
      <c r="I780" s="2" t="s">
        <v>35</v>
      </c>
      <c r="J780" s="5">
        <v>90</v>
      </c>
      <c r="K780" s="6">
        <v>2903</v>
      </c>
      <c r="L780" s="6">
        <v>8101</v>
      </c>
      <c r="M780" s="6">
        <v>261270</v>
      </c>
      <c r="N780" s="6">
        <v>729090</v>
      </c>
      <c r="O780" s="11">
        <f t="shared" si="12"/>
        <v>467820</v>
      </c>
    </row>
    <row r="781" spans="1:15" ht="15.6" thickTop="1" thickBot="1" x14ac:dyDescent="0.35">
      <c r="A781" s="3">
        <v>43647</v>
      </c>
      <c r="B781" s="2" t="s">
        <v>6</v>
      </c>
      <c r="C781" s="2" t="s">
        <v>23</v>
      </c>
      <c r="D781" s="2" t="s">
        <v>24</v>
      </c>
      <c r="E781" s="2">
        <v>2019</v>
      </c>
      <c r="F781" s="2" t="s">
        <v>37</v>
      </c>
      <c r="G781" s="4">
        <v>43647</v>
      </c>
      <c r="H781" s="2" t="s">
        <v>835</v>
      </c>
      <c r="I781" s="2" t="s">
        <v>35</v>
      </c>
      <c r="J781" s="5">
        <v>23</v>
      </c>
      <c r="K781" s="6">
        <v>2128</v>
      </c>
      <c r="L781" s="6">
        <v>9086</v>
      </c>
      <c r="M781" s="6">
        <v>48944</v>
      </c>
      <c r="N781" s="6">
        <v>208978</v>
      </c>
      <c r="O781" s="11">
        <f t="shared" si="12"/>
        <v>160034</v>
      </c>
    </row>
    <row r="782" spans="1:15" ht="15.6" thickTop="1" thickBot="1" x14ac:dyDescent="0.35">
      <c r="A782" s="3">
        <v>43348</v>
      </c>
      <c r="B782" s="2" t="s">
        <v>3</v>
      </c>
      <c r="C782" s="2" t="s">
        <v>7</v>
      </c>
      <c r="D782" s="2" t="s">
        <v>27</v>
      </c>
      <c r="E782" s="2">
        <v>2018</v>
      </c>
      <c r="F782" s="2" t="s">
        <v>37</v>
      </c>
      <c r="G782" s="4">
        <v>43348</v>
      </c>
      <c r="H782" s="2" t="s">
        <v>836</v>
      </c>
      <c r="I782" s="2" t="s">
        <v>35</v>
      </c>
      <c r="J782" s="5">
        <v>92</v>
      </c>
      <c r="K782" s="6">
        <v>8677</v>
      </c>
      <c r="L782" s="6">
        <v>11704</v>
      </c>
      <c r="M782" s="6">
        <v>798284</v>
      </c>
      <c r="N782" s="6">
        <v>1076768</v>
      </c>
      <c r="O782" s="11">
        <f t="shared" si="12"/>
        <v>278484</v>
      </c>
    </row>
    <row r="783" spans="1:15" ht="15.6" thickTop="1" thickBot="1" x14ac:dyDescent="0.35">
      <c r="A783" s="3">
        <v>43513</v>
      </c>
      <c r="B783" s="2" t="s">
        <v>3</v>
      </c>
      <c r="C783" s="2" t="s">
        <v>8</v>
      </c>
      <c r="D783" s="2" t="s">
        <v>25</v>
      </c>
      <c r="E783" s="2">
        <v>2019</v>
      </c>
      <c r="F783" s="2" t="s">
        <v>33</v>
      </c>
      <c r="G783" s="4">
        <v>43513</v>
      </c>
      <c r="H783" s="2" t="s">
        <v>837</v>
      </c>
      <c r="I783" s="2" t="s">
        <v>34</v>
      </c>
      <c r="J783" s="5">
        <v>41</v>
      </c>
      <c r="K783" s="6">
        <v>7244</v>
      </c>
      <c r="L783" s="6">
        <v>14067</v>
      </c>
      <c r="M783" s="6">
        <v>297004</v>
      </c>
      <c r="N783" s="6">
        <v>576747</v>
      </c>
      <c r="O783" s="11">
        <f t="shared" si="12"/>
        <v>279743</v>
      </c>
    </row>
    <row r="784" spans="1:15" ht="15.6" thickTop="1" thickBot="1" x14ac:dyDescent="0.35">
      <c r="A784" s="3">
        <v>43587</v>
      </c>
      <c r="B784" s="2" t="s">
        <v>6</v>
      </c>
      <c r="C784" s="2" t="s">
        <v>23</v>
      </c>
      <c r="D784" s="2" t="s">
        <v>25</v>
      </c>
      <c r="E784" s="2">
        <v>2019</v>
      </c>
      <c r="F784" s="2" t="s">
        <v>36</v>
      </c>
      <c r="G784" s="4">
        <v>43587</v>
      </c>
      <c r="H784" s="2" t="s">
        <v>838</v>
      </c>
      <c r="I784" s="2" t="s">
        <v>35</v>
      </c>
      <c r="J784" s="5">
        <v>64</v>
      </c>
      <c r="K784" s="6">
        <v>3743</v>
      </c>
      <c r="L784" s="6">
        <v>6647</v>
      </c>
      <c r="M784" s="6">
        <v>239552</v>
      </c>
      <c r="N784" s="6">
        <v>425408</v>
      </c>
      <c r="O784" s="11">
        <f t="shared" si="12"/>
        <v>185856</v>
      </c>
    </row>
    <row r="785" spans="1:15" ht="15.6" thickTop="1" thickBot="1" x14ac:dyDescent="0.35">
      <c r="A785" s="3">
        <v>43014</v>
      </c>
      <c r="B785" s="2" t="s">
        <v>3</v>
      </c>
      <c r="C785" s="2" t="s">
        <v>9</v>
      </c>
      <c r="D785" s="2" t="s">
        <v>27</v>
      </c>
      <c r="E785" s="2">
        <v>2017</v>
      </c>
      <c r="F785" s="2" t="s">
        <v>38</v>
      </c>
      <c r="G785" s="4">
        <v>43014</v>
      </c>
      <c r="H785" s="2" t="s">
        <v>839</v>
      </c>
      <c r="I785" s="2" t="s">
        <v>35</v>
      </c>
      <c r="J785" s="5">
        <v>99</v>
      </c>
      <c r="K785" s="6">
        <v>7769</v>
      </c>
      <c r="L785" s="6">
        <v>14321</v>
      </c>
      <c r="M785" s="6">
        <v>769131</v>
      </c>
      <c r="N785" s="6">
        <v>1417779</v>
      </c>
      <c r="O785" s="11">
        <f t="shared" si="12"/>
        <v>648648</v>
      </c>
    </row>
    <row r="786" spans="1:15" ht="15.6" thickTop="1" thickBot="1" x14ac:dyDescent="0.35">
      <c r="A786" s="3">
        <v>42958</v>
      </c>
      <c r="B786" s="2" t="s">
        <v>4</v>
      </c>
      <c r="C786" s="2" t="s">
        <v>14</v>
      </c>
      <c r="D786" s="2" t="s">
        <v>26</v>
      </c>
      <c r="E786" s="2">
        <v>2017</v>
      </c>
      <c r="F786" s="2" t="s">
        <v>37</v>
      </c>
      <c r="G786" s="4">
        <v>42958</v>
      </c>
      <c r="H786" s="2" t="s">
        <v>840</v>
      </c>
      <c r="I786" s="2" t="s">
        <v>35</v>
      </c>
      <c r="J786" s="5">
        <v>45</v>
      </c>
      <c r="K786" s="6">
        <v>6233</v>
      </c>
      <c r="L786" s="6">
        <v>9331</v>
      </c>
      <c r="M786" s="6">
        <v>280485</v>
      </c>
      <c r="N786" s="6">
        <v>419895</v>
      </c>
      <c r="O786" s="11">
        <f t="shared" si="12"/>
        <v>139410</v>
      </c>
    </row>
    <row r="787" spans="1:15" ht="15.6" thickTop="1" thickBot="1" x14ac:dyDescent="0.35">
      <c r="A787" s="3">
        <v>43178</v>
      </c>
      <c r="B787" s="2" t="s">
        <v>5</v>
      </c>
      <c r="C787" s="2" t="s">
        <v>18</v>
      </c>
      <c r="D787" s="2" t="s">
        <v>27</v>
      </c>
      <c r="E787" s="2">
        <v>2018</v>
      </c>
      <c r="F787" s="2" t="s">
        <v>33</v>
      </c>
      <c r="G787" s="4">
        <v>43178</v>
      </c>
      <c r="H787" s="2" t="s">
        <v>841</v>
      </c>
      <c r="I787" s="2" t="s">
        <v>34</v>
      </c>
      <c r="J787" s="5">
        <v>63</v>
      </c>
      <c r="K787" s="6">
        <v>3515</v>
      </c>
      <c r="L787" s="6">
        <v>8698</v>
      </c>
      <c r="M787" s="6">
        <v>221445</v>
      </c>
      <c r="N787" s="6">
        <v>547974</v>
      </c>
      <c r="O787" s="11">
        <f t="shared" si="12"/>
        <v>326529</v>
      </c>
    </row>
    <row r="788" spans="1:15" ht="15.6" thickTop="1" thickBot="1" x14ac:dyDescent="0.35">
      <c r="A788" s="3">
        <v>43702</v>
      </c>
      <c r="B788" s="2" t="s">
        <v>4</v>
      </c>
      <c r="C788" s="2" t="s">
        <v>14</v>
      </c>
      <c r="D788" s="2" t="s">
        <v>27</v>
      </c>
      <c r="E788" s="2">
        <v>2019</v>
      </c>
      <c r="F788" s="2" t="s">
        <v>37</v>
      </c>
      <c r="G788" s="4">
        <v>43702</v>
      </c>
      <c r="H788" s="2" t="s">
        <v>842</v>
      </c>
      <c r="I788" s="2" t="s">
        <v>34</v>
      </c>
      <c r="J788" s="5">
        <v>93</v>
      </c>
      <c r="K788" s="6">
        <v>6511</v>
      </c>
      <c r="L788" s="6">
        <v>7661</v>
      </c>
      <c r="M788" s="6">
        <v>605523</v>
      </c>
      <c r="N788" s="6">
        <v>712473</v>
      </c>
      <c r="O788" s="11">
        <f t="shared" si="12"/>
        <v>106950</v>
      </c>
    </row>
    <row r="789" spans="1:15" ht="15.6" thickTop="1" thickBot="1" x14ac:dyDescent="0.35">
      <c r="A789" s="3">
        <v>42788</v>
      </c>
      <c r="B789" s="2" t="s">
        <v>5</v>
      </c>
      <c r="C789" s="2" t="s">
        <v>16</v>
      </c>
      <c r="D789" s="2" t="s">
        <v>24</v>
      </c>
      <c r="E789" s="2">
        <v>2017</v>
      </c>
      <c r="F789" s="2" t="s">
        <v>33</v>
      </c>
      <c r="G789" s="4">
        <v>42788</v>
      </c>
      <c r="H789" s="2" t="s">
        <v>843</v>
      </c>
      <c r="I789" s="2" t="s">
        <v>34</v>
      </c>
      <c r="J789" s="5">
        <v>16</v>
      </c>
      <c r="K789" s="6">
        <v>5715</v>
      </c>
      <c r="L789" s="6">
        <v>11818</v>
      </c>
      <c r="M789" s="6">
        <v>91440</v>
      </c>
      <c r="N789" s="6">
        <v>189088</v>
      </c>
      <c r="O789" s="11">
        <f t="shared" si="12"/>
        <v>97648</v>
      </c>
    </row>
    <row r="790" spans="1:15" ht="15.6" thickTop="1" thickBot="1" x14ac:dyDescent="0.35">
      <c r="A790" s="3">
        <v>43889</v>
      </c>
      <c r="B790" s="2" t="s">
        <v>6</v>
      </c>
      <c r="C790" s="2" t="s">
        <v>21</v>
      </c>
      <c r="D790" s="2" t="s">
        <v>24</v>
      </c>
      <c r="E790" s="2">
        <v>2020</v>
      </c>
      <c r="F790" s="2" t="s">
        <v>33</v>
      </c>
      <c r="G790" s="4">
        <v>43889</v>
      </c>
      <c r="H790" s="2" t="s">
        <v>844</v>
      </c>
      <c r="I790" s="2" t="s">
        <v>35</v>
      </c>
      <c r="J790" s="5">
        <v>41</v>
      </c>
      <c r="K790" s="6">
        <v>7735</v>
      </c>
      <c r="L790" s="6">
        <v>12796</v>
      </c>
      <c r="M790" s="6">
        <v>317135</v>
      </c>
      <c r="N790" s="6">
        <v>524636</v>
      </c>
      <c r="O790" s="11">
        <f t="shared" si="12"/>
        <v>207501</v>
      </c>
    </row>
    <row r="791" spans="1:15" ht="15.6" thickTop="1" thickBot="1" x14ac:dyDescent="0.35">
      <c r="A791" s="3">
        <v>43353</v>
      </c>
      <c r="B791" s="2" t="s">
        <v>5</v>
      </c>
      <c r="C791" s="2" t="s">
        <v>17</v>
      </c>
      <c r="D791" s="2" t="s">
        <v>26</v>
      </c>
      <c r="E791" s="2">
        <v>2018</v>
      </c>
      <c r="F791" s="2" t="s">
        <v>37</v>
      </c>
      <c r="G791" s="4">
        <v>43353</v>
      </c>
      <c r="H791" s="2" t="s">
        <v>845</v>
      </c>
      <c r="I791" s="2" t="s">
        <v>35</v>
      </c>
      <c r="J791" s="5">
        <v>55</v>
      </c>
      <c r="K791" s="6">
        <v>6424</v>
      </c>
      <c r="L791" s="6">
        <v>7775</v>
      </c>
      <c r="M791" s="6">
        <v>353320</v>
      </c>
      <c r="N791" s="6">
        <v>427625</v>
      </c>
      <c r="O791" s="11">
        <f t="shared" si="12"/>
        <v>74305</v>
      </c>
    </row>
    <row r="792" spans="1:15" ht="15.6" thickTop="1" thickBot="1" x14ac:dyDescent="0.35">
      <c r="A792" s="3">
        <v>42815</v>
      </c>
      <c r="B792" s="2" t="s">
        <v>4</v>
      </c>
      <c r="C792" s="2" t="s">
        <v>15</v>
      </c>
      <c r="D792" s="2" t="s">
        <v>27</v>
      </c>
      <c r="E792" s="2">
        <v>2017</v>
      </c>
      <c r="F792" s="2" t="s">
        <v>33</v>
      </c>
      <c r="G792" s="4">
        <v>42815</v>
      </c>
      <c r="H792" s="2" t="s">
        <v>846</v>
      </c>
      <c r="I792" s="2" t="s">
        <v>35</v>
      </c>
      <c r="J792" s="5">
        <v>57</v>
      </c>
      <c r="K792" s="6">
        <v>2887</v>
      </c>
      <c r="L792" s="6">
        <v>5932</v>
      </c>
      <c r="M792" s="6">
        <v>164559</v>
      </c>
      <c r="N792" s="6">
        <v>338124</v>
      </c>
      <c r="O792" s="11">
        <f t="shared" si="12"/>
        <v>173565</v>
      </c>
    </row>
    <row r="793" spans="1:15" ht="15.6" thickTop="1" thickBot="1" x14ac:dyDescent="0.35">
      <c r="A793" s="3">
        <v>42833</v>
      </c>
      <c r="B793" s="2" t="s">
        <v>5</v>
      </c>
      <c r="C793" s="2" t="s">
        <v>17</v>
      </c>
      <c r="D793" s="2" t="s">
        <v>27</v>
      </c>
      <c r="E793" s="2">
        <v>2017</v>
      </c>
      <c r="F793" s="2" t="s">
        <v>36</v>
      </c>
      <c r="G793" s="4">
        <v>42833</v>
      </c>
      <c r="H793" s="2" t="s">
        <v>847</v>
      </c>
      <c r="I793" s="2" t="s">
        <v>34</v>
      </c>
      <c r="J793" s="5">
        <v>23</v>
      </c>
      <c r="K793" s="6">
        <v>8377</v>
      </c>
      <c r="L793" s="6">
        <v>12660</v>
      </c>
      <c r="M793" s="6">
        <v>192671</v>
      </c>
      <c r="N793" s="6">
        <v>291180</v>
      </c>
      <c r="O793" s="11">
        <f t="shared" si="12"/>
        <v>98509</v>
      </c>
    </row>
    <row r="794" spans="1:15" ht="15.6" thickTop="1" thickBot="1" x14ac:dyDescent="0.35">
      <c r="A794" s="3">
        <v>44125</v>
      </c>
      <c r="B794" s="2" t="s">
        <v>3</v>
      </c>
      <c r="C794" s="2" t="s">
        <v>8</v>
      </c>
      <c r="D794" s="2" t="s">
        <v>26</v>
      </c>
      <c r="E794" s="2">
        <v>2020</v>
      </c>
      <c r="F794" s="2" t="s">
        <v>38</v>
      </c>
      <c r="G794" s="4">
        <v>44125</v>
      </c>
      <c r="H794" s="2" t="s">
        <v>848</v>
      </c>
      <c r="I794" s="2" t="s">
        <v>35</v>
      </c>
      <c r="J794" s="5">
        <v>38</v>
      </c>
      <c r="K794" s="6">
        <v>8478</v>
      </c>
      <c r="L794" s="6">
        <v>12012</v>
      </c>
      <c r="M794" s="6">
        <v>322164</v>
      </c>
      <c r="N794" s="6">
        <v>456456</v>
      </c>
      <c r="O794" s="11">
        <f t="shared" si="12"/>
        <v>134292</v>
      </c>
    </row>
    <row r="795" spans="1:15" ht="15.6" thickTop="1" thickBot="1" x14ac:dyDescent="0.35">
      <c r="A795" s="3">
        <v>43828</v>
      </c>
      <c r="B795" s="2" t="s">
        <v>6</v>
      </c>
      <c r="C795" s="2" t="s">
        <v>20</v>
      </c>
      <c r="D795" s="2" t="s">
        <v>26</v>
      </c>
      <c r="E795" s="2">
        <v>2019</v>
      </c>
      <c r="F795" s="2" t="s">
        <v>38</v>
      </c>
      <c r="G795" s="4">
        <v>43828</v>
      </c>
      <c r="H795" s="2" t="s">
        <v>849</v>
      </c>
      <c r="I795" s="2" t="s">
        <v>34</v>
      </c>
      <c r="J795" s="5">
        <v>66</v>
      </c>
      <c r="K795" s="6">
        <v>6207</v>
      </c>
      <c r="L795" s="6">
        <v>8927</v>
      </c>
      <c r="M795" s="6">
        <v>409662</v>
      </c>
      <c r="N795" s="6">
        <v>589182</v>
      </c>
      <c r="O795" s="11">
        <f t="shared" si="12"/>
        <v>179520</v>
      </c>
    </row>
    <row r="796" spans="1:15" ht="15.6" thickTop="1" thickBot="1" x14ac:dyDescent="0.35">
      <c r="A796" s="3">
        <v>43142</v>
      </c>
      <c r="B796" s="2" t="s">
        <v>3</v>
      </c>
      <c r="C796" s="2" t="s">
        <v>9</v>
      </c>
      <c r="D796" s="2" t="s">
        <v>27</v>
      </c>
      <c r="E796" s="2">
        <v>2018</v>
      </c>
      <c r="F796" s="2" t="s">
        <v>33</v>
      </c>
      <c r="G796" s="4">
        <v>43142</v>
      </c>
      <c r="H796" s="2" t="s">
        <v>850</v>
      </c>
      <c r="I796" s="2" t="s">
        <v>35</v>
      </c>
      <c r="J796" s="5">
        <v>25</v>
      </c>
      <c r="K796" s="6">
        <v>7251</v>
      </c>
      <c r="L796" s="6">
        <v>11414</v>
      </c>
      <c r="M796" s="6">
        <v>181275</v>
      </c>
      <c r="N796" s="6">
        <v>285350</v>
      </c>
      <c r="O796" s="11">
        <f t="shared" si="12"/>
        <v>104075</v>
      </c>
    </row>
    <row r="797" spans="1:15" ht="15.6" thickTop="1" thickBot="1" x14ac:dyDescent="0.35">
      <c r="A797" s="3">
        <v>42893</v>
      </c>
      <c r="B797" s="2" t="s">
        <v>3</v>
      </c>
      <c r="C797" s="2" t="s">
        <v>8</v>
      </c>
      <c r="D797" s="2" t="s">
        <v>26</v>
      </c>
      <c r="E797" s="2">
        <v>2017</v>
      </c>
      <c r="F797" s="2" t="s">
        <v>36</v>
      </c>
      <c r="G797" s="4">
        <v>42893</v>
      </c>
      <c r="H797" s="2" t="s">
        <v>851</v>
      </c>
      <c r="I797" s="2" t="s">
        <v>35</v>
      </c>
      <c r="J797" s="5">
        <v>31</v>
      </c>
      <c r="K797" s="6">
        <v>8114</v>
      </c>
      <c r="L797" s="6">
        <v>14823</v>
      </c>
      <c r="M797" s="6">
        <v>251534</v>
      </c>
      <c r="N797" s="6">
        <v>459513</v>
      </c>
      <c r="O797" s="11">
        <f t="shared" si="12"/>
        <v>207979</v>
      </c>
    </row>
    <row r="798" spans="1:15" ht="15.6" thickTop="1" thickBot="1" x14ac:dyDescent="0.35">
      <c r="A798" s="3">
        <v>43915</v>
      </c>
      <c r="B798" s="2" t="s">
        <v>3</v>
      </c>
      <c r="C798" s="2" t="s">
        <v>10</v>
      </c>
      <c r="D798" s="2" t="s">
        <v>27</v>
      </c>
      <c r="E798" s="2">
        <v>2020</v>
      </c>
      <c r="F798" s="2" t="s">
        <v>33</v>
      </c>
      <c r="G798" s="4">
        <v>43915</v>
      </c>
      <c r="H798" s="2" t="s">
        <v>852</v>
      </c>
      <c r="I798" s="2" t="s">
        <v>34</v>
      </c>
      <c r="J798" s="5">
        <v>57</v>
      </c>
      <c r="K798" s="6">
        <v>8048</v>
      </c>
      <c r="L798" s="6">
        <v>11844</v>
      </c>
      <c r="M798" s="6">
        <v>458736</v>
      </c>
      <c r="N798" s="6">
        <v>675108</v>
      </c>
      <c r="O798" s="11">
        <f t="shared" si="12"/>
        <v>216372</v>
      </c>
    </row>
    <row r="799" spans="1:15" ht="15.6" thickTop="1" thickBot="1" x14ac:dyDescent="0.35">
      <c r="A799" s="3">
        <v>44100</v>
      </c>
      <c r="B799" s="2" t="s">
        <v>5</v>
      </c>
      <c r="C799" s="2" t="s">
        <v>16</v>
      </c>
      <c r="D799" s="2" t="s">
        <v>24</v>
      </c>
      <c r="E799" s="2">
        <v>2020</v>
      </c>
      <c r="F799" s="2" t="s">
        <v>37</v>
      </c>
      <c r="G799" s="4">
        <v>44100</v>
      </c>
      <c r="H799" s="2" t="s">
        <v>853</v>
      </c>
      <c r="I799" s="2" t="s">
        <v>34</v>
      </c>
      <c r="J799" s="5">
        <v>57</v>
      </c>
      <c r="K799" s="6">
        <v>7785</v>
      </c>
      <c r="L799" s="6">
        <v>14126</v>
      </c>
      <c r="M799" s="6">
        <v>443745</v>
      </c>
      <c r="N799" s="6">
        <v>805182</v>
      </c>
      <c r="O799" s="11">
        <f t="shared" si="12"/>
        <v>361437</v>
      </c>
    </row>
    <row r="800" spans="1:15" ht="15.6" thickTop="1" thickBot="1" x14ac:dyDescent="0.35">
      <c r="A800" s="3">
        <v>43713</v>
      </c>
      <c r="B800" s="2" t="s">
        <v>4</v>
      </c>
      <c r="C800" s="2" t="s">
        <v>13</v>
      </c>
      <c r="D800" s="2" t="s">
        <v>27</v>
      </c>
      <c r="E800" s="2">
        <v>2019</v>
      </c>
      <c r="F800" s="2" t="s">
        <v>37</v>
      </c>
      <c r="G800" s="4">
        <v>43713</v>
      </c>
      <c r="H800" s="2" t="s">
        <v>854</v>
      </c>
      <c r="I800" s="2" t="s">
        <v>34</v>
      </c>
      <c r="J800" s="5">
        <v>29</v>
      </c>
      <c r="K800" s="6">
        <v>4823</v>
      </c>
      <c r="L800" s="6">
        <v>9499</v>
      </c>
      <c r="M800" s="6">
        <v>139867</v>
      </c>
      <c r="N800" s="6">
        <v>275471</v>
      </c>
      <c r="O800" s="11">
        <f t="shared" si="12"/>
        <v>135604</v>
      </c>
    </row>
    <row r="801" spans="1:15" ht="15.6" thickTop="1" thickBot="1" x14ac:dyDescent="0.35">
      <c r="A801" s="3">
        <v>44065</v>
      </c>
      <c r="B801" s="2" t="s">
        <v>4</v>
      </c>
      <c r="C801" s="2" t="s">
        <v>13</v>
      </c>
      <c r="D801" s="2" t="s">
        <v>27</v>
      </c>
      <c r="E801" s="2">
        <v>2020</v>
      </c>
      <c r="F801" s="2" t="s">
        <v>37</v>
      </c>
      <c r="G801" s="4">
        <v>44065</v>
      </c>
      <c r="H801" s="2" t="s">
        <v>855</v>
      </c>
      <c r="I801" s="2" t="s">
        <v>35</v>
      </c>
      <c r="J801" s="5">
        <v>38</v>
      </c>
      <c r="K801" s="6">
        <v>5469</v>
      </c>
      <c r="L801" s="6">
        <v>8080</v>
      </c>
      <c r="M801" s="6">
        <v>207822</v>
      </c>
      <c r="N801" s="6">
        <v>307040</v>
      </c>
      <c r="O801" s="11">
        <f t="shared" si="12"/>
        <v>99218</v>
      </c>
    </row>
    <row r="802" spans="1:15" ht="15.6" thickTop="1" thickBot="1" x14ac:dyDescent="0.35">
      <c r="A802" s="3">
        <v>44008</v>
      </c>
      <c r="B802" s="2" t="s">
        <v>5</v>
      </c>
      <c r="C802" s="2" t="s">
        <v>16</v>
      </c>
      <c r="D802" s="2" t="s">
        <v>25</v>
      </c>
      <c r="E802" s="2">
        <v>2020</v>
      </c>
      <c r="F802" s="2" t="s">
        <v>36</v>
      </c>
      <c r="G802" s="4">
        <v>44008</v>
      </c>
      <c r="H802" s="2" t="s">
        <v>856</v>
      </c>
      <c r="I802" s="2" t="s">
        <v>35</v>
      </c>
      <c r="J802" s="5">
        <v>36</v>
      </c>
      <c r="K802" s="6">
        <v>2498</v>
      </c>
      <c r="L802" s="6">
        <v>7964</v>
      </c>
      <c r="M802" s="6">
        <v>89928</v>
      </c>
      <c r="N802" s="6">
        <v>286704</v>
      </c>
      <c r="O802" s="11">
        <f t="shared" si="12"/>
        <v>196776</v>
      </c>
    </row>
    <row r="803" spans="1:15" ht="15.6" thickTop="1" thickBot="1" x14ac:dyDescent="0.35">
      <c r="A803" s="3">
        <v>43750</v>
      </c>
      <c r="B803" s="2" t="s">
        <v>6</v>
      </c>
      <c r="C803" s="2" t="s">
        <v>22</v>
      </c>
      <c r="D803" s="2" t="s">
        <v>24</v>
      </c>
      <c r="E803" s="2">
        <v>2019</v>
      </c>
      <c r="F803" s="2" t="s">
        <v>38</v>
      </c>
      <c r="G803" s="4">
        <v>43750</v>
      </c>
      <c r="H803" s="2" t="s">
        <v>857</v>
      </c>
      <c r="I803" s="2" t="s">
        <v>35</v>
      </c>
      <c r="J803" s="5">
        <v>43</v>
      </c>
      <c r="K803" s="6">
        <v>8520</v>
      </c>
      <c r="L803" s="6">
        <v>12017</v>
      </c>
      <c r="M803" s="6">
        <v>366360</v>
      </c>
      <c r="N803" s="6">
        <v>516731</v>
      </c>
      <c r="O803" s="11">
        <f t="shared" si="12"/>
        <v>150371</v>
      </c>
    </row>
    <row r="804" spans="1:15" ht="15.6" thickTop="1" thickBot="1" x14ac:dyDescent="0.35">
      <c r="A804" s="3">
        <v>43707</v>
      </c>
      <c r="B804" s="2" t="s">
        <v>5</v>
      </c>
      <c r="C804" s="2" t="s">
        <v>19</v>
      </c>
      <c r="D804" s="2" t="s">
        <v>24</v>
      </c>
      <c r="E804" s="2">
        <v>2019</v>
      </c>
      <c r="F804" s="2" t="s">
        <v>37</v>
      </c>
      <c r="G804" s="4">
        <v>43707</v>
      </c>
      <c r="H804" s="2" t="s">
        <v>858</v>
      </c>
      <c r="I804" s="2" t="s">
        <v>35</v>
      </c>
      <c r="J804" s="5">
        <v>60</v>
      </c>
      <c r="K804" s="6">
        <v>7910</v>
      </c>
      <c r="L804" s="6">
        <v>10706</v>
      </c>
      <c r="M804" s="6">
        <v>474600</v>
      </c>
      <c r="N804" s="6">
        <v>642360</v>
      </c>
      <c r="O804" s="11">
        <f t="shared" si="12"/>
        <v>167760</v>
      </c>
    </row>
    <row r="805" spans="1:15" ht="15.6" thickTop="1" thickBot="1" x14ac:dyDescent="0.35">
      <c r="A805" s="3">
        <v>43027</v>
      </c>
      <c r="B805" s="2" t="s">
        <v>5</v>
      </c>
      <c r="C805" s="2" t="s">
        <v>19</v>
      </c>
      <c r="D805" s="2" t="s">
        <v>26</v>
      </c>
      <c r="E805" s="2">
        <v>2017</v>
      </c>
      <c r="F805" s="2" t="s">
        <v>38</v>
      </c>
      <c r="G805" s="4">
        <v>43027</v>
      </c>
      <c r="H805" s="2" t="s">
        <v>859</v>
      </c>
      <c r="I805" s="2" t="s">
        <v>35</v>
      </c>
      <c r="J805" s="5">
        <v>56</v>
      </c>
      <c r="K805" s="6">
        <v>3492</v>
      </c>
      <c r="L805" s="6">
        <v>10361</v>
      </c>
      <c r="M805" s="6">
        <v>195552</v>
      </c>
      <c r="N805" s="6">
        <v>580216</v>
      </c>
      <c r="O805" s="11">
        <f t="shared" si="12"/>
        <v>384664</v>
      </c>
    </row>
    <row r="806" spans="1:15" ht="15.6" thickTop="1" thickBot="1" x14ac:dyDescent="0.35">
      <c r="A806" s="3">
        <v>43750</v>
      </c>
      <c r="B806" s="2" t="s">
        <v>4</v>
      </c>
      <c r="C806" s="2" t="s">
        <v>14</v>
      </c>
      <c r="D806" s="2" t="s">
        <v>27</v>
      </c>
      <c r="E806" s="2">
        <v>2019</v>
      </c>
      <c r="F806" s="2" t="s">
        <v>38</v>
      </c>
      <c r="G806" s="4">
        <v>43750</v>
      </c>
      <c r="H806" s="2" t="s">
        <v>860</v>
      </c>
      <c r="I806" s="2" t="s">
        <v>34</v>
      </c>
      <c r="J806" s="5">
        <v>20</v>
      </c>
      <c r="K806" s="6">
        <v>2687</v>
      </c>
      <c r="L806" s="6">
        <v>6120</v>
      </c>
      <c r="M806" s="6">
        <v>53740</v>
      </c>
      <c r="N806" s="6">
        <v>122400</v>
      </c>
      <c r="O806" s="11">
        <f t="shared" si="12"/>
        <v>68660</v>
      </c>
    </row>
    <row r="807" spans="1:15" ht="15.6" thickTop="1" thickBot="1" x14ac:dyDescent="0.35">
      <c r="A807" s="3">
        <v>42915</v>
      </c>
      <c r="B807" s="2" t="s">
        <v>6</v>
      </c>
      <c r="C807" s="2" t="s">
        <v>23</v>
      </c>
      <c r="D807" s="2" t="s">
        <v>25</v>
      </c>
      <c r="E807" s="2">
        <v>2017</v>
      </c>
      <c r="F807" s="2" t="s">
        <v>36</v>
      </c>
      <c r="G807" s="4">
        <v>42915</v>
      </c>
      <c r="H807" s="2" t="s">
        <v>861</v>
      </c>
      <c r="I807" s="2" t="s">
        <v>34</v>
      </c>
      <c r="J807" s="5">
        <v>75</v>
      </c>
      <c r="K807" s="6">
        <v>5808</v>
      </c>
      <c r="L807" s="6">
        <v>9011</v>
      </c>
      <c r="M807" s="6">
        <v>435600</v>
      </c>
      <c r="N807" s="6">
        <v>675825</v>
      </c>
      <c r="O807" s="11">
        <f t="shared" si="12"/>
        <v>240225</v>
      </c>
    </row>
    <row r="808" spans="1:15" ht="15.6" thickTop="1" thickBot="1" x14ac:dyDescent="0.35">
      <c r="A808" s="3">
        <v>43710</v>
      </c>
      <c r="B808" s="2" t="s">
        <v>4</v>
      </c>
      <c r="C808" s="2" t="s">
        <v>14</v>
      </c>
      <c r="D808" s="2" t="s">
        <v>26</v>
      </c>
      <c r="E808" s="2">
        <v>2019</v>
      </c>
      <c r="F808" s="2" t="s">
        <v>37</v>
      </c>
      <c r="G808" s="4">
        <v>43710</v>
      </c>
      <c r="H808" s="2" t="s">
        <v>862</v>
      </c>
      <c r="I808" s="2" t="s">
        <v>35</v>
      </c>
      <c r="J808" s="5">
        <v>65</v>
      </c>
      <c r="K808" s="6">
        <v>2601</v>
      </c>
      <c r="L808" s="6">
        <v>5197</v>
      </c>
      <c r="M808" s="6">
        <v>169065</v>
      </c>
      <c r="N808" s="6">
        <v>337805</v>
      </c>
      <c r="O808" s="11">
        <f t="shared" si="12"/>
        <v>168740</v>
      </c>
    </row>
    <row r="809" spans="1:15" ht="15.6" thickTop="1" thickBot="1" x14ac:dyDescent="0.35">
      <c r="A809" s="3">
        <v>43505</v>
      </c>
      <c r="B809" s="2" t="s">
        <v>6</v>
      </c>
      <c r="C809" s="2" t="s">
        <v>21</v>
      </c>
      <c r="D809" s="2" t="s">
        <v>24</v>
      </c>
      <c r="E809" s="2">
        <v>2019</v>
      </c>
      <c r="F809" s="2" t="s">
        <v>33</v>
      </c>
      <c r="G809" s="4">
        <v>43505</v>
      </c>
      <c r="H809" s="2" t="s">
        <v>863</v>
      </c>
      <c r="I809" s="2" t="s">
        <v>35</v>
      </c>
      <c r="J809" s="5">
        <v>80</v>
      </c>
      <c r="K809" s="6">
        <v>2214</v>
      </c>
      <c r="L809" s="6">
        <v>7871</v>
      </c>
      <c r="M809" s="6">
        <v>177120</v>
      </c>
      <c r="N809" s="6">
        <v>629680</v>
      </c>
      <c r="O809" s="11">
        <f t="shared" si="12"/>
        <v>452560</v>
      </c>
    </row>
    <row r="810" spans="1:15" ht="15.6" thickTop="1" thickBot="1" x14ac:dyDescent="0.35">
      <c r="A810" s="3">
        <v>43906</v>
      </c>
      <c r="B810" s="2" t="s">
        <v>6</v>
      </c>
      <c r="C810" s="2" t="s">
        <v>22</v>
      </c>
      <c r="D810" s="2" t="s">
        <v>27</v>
      </c>
      <c r="E810" s="2">
        <v>2020</v>
      </c>
      <c r="F810" s="2" t="s">
        <v>33</v>
      </c>
      <c r="G810" s="4">
        <v>43906</v>
      </c>
      <c r="H810" s="2" t="s">
        <v>864</v>
      </c>
      <c r="I810" s="2" t="s">
        <v>34</v>
      </c>
      <c r="J810" s="5">
        <v>55</v>
      </c>
      <c r="K810" s="6">
        <v>8477</v>
      </c>
      <c r="L810" s="6">
        <v>11963</v>
      </c>
      <c r="M810" s="6">
        <v>466235</v>
      </c>
      <c r="N810" s="6">
        <v>657965</v>
      </c>
      <c r="O810" s="11">
        <f t="shared" si="12"/>
        <v>191730</v>
      </c>
    </row>
    <row r="811" spans="1:15" ht="15.6" thickTop="1" thickBot="1" x14ac:dyDescent="0.35">
      <c r="A811" s="3">
        <v>43089</v>
      </c>
      <c r="B811" s="2" t="s">
        <v>6</v>
      </c>
      <c r="C811" s="2" t="s">
        <v>21</v>
      </c>
      <c r="D811" s="2" t="s">
        <v>24</v>
      </c>
      <c r="E811" s="2">
        <v>2017</v>
      </c>
      <c r="F811" s="2" t="s">
        <v>38</v>
      </c>
      <c r="G811" s="4">
        <v>43089</v>
      </c>
      <c r="H811" s="2" t="s">
        <v>865</v>
      </c>
      <c r="I811" s="2" t="s">
        <v>35</v>
      </c>
      <c r="J811" s="5">
        <v>59</v>
      </c>
      <c r="K811" s="6">
        <v>8253</v>
      </c>
      <c r="L811" s="6">
        <v>11030</v>
      </c>
      <c r="M811" s="6">
        <v>486927</v>
      </c>
      <c r="N811" s="6">
        <v>650770</v>
      </c>
      <c r="O811" s="11">
        <f t="shared" si="12"/>
        <v>163843</v>
      </c>
    </row>
    <row r="812" spans="1:15" ht="15.6" thickTop="1" thickBot="1" x14ac:dyDescent="0.35">
      <c r="A812" s="3">
        <v>43844</v>
      </c>
      <c r="B812" s="2" t="s">
        <v>3</v>
      </c>
      <c r="C812" s="2" t="s">
        <v>7</v>
      </c>
      <c r="D812" s="2" t="s">
        <v>27</v>
      </c>
      <c r="E812" s="2">
        <v>2020</v>
      </c>
      <c r="F812" s="2" t="s">
        <v>33</v>
      </c>
      <c r="G812" s="4">
        <v>43844</v>
      </c>
      <c r="H812" s="2" t="s">
        <v>866</v>
      </c>
      <c r="I812" s="2" t="s">
        <v>35</v>
      </c>
      <c r="J812" s="5">
        <v>33</v>
      </c>
      <c r="K812" s="6">
        <v>3875</v>
      </c>
      <c r="L812" s="6">
        <v>10711</v>
      </c>
      <c r="M812" s="6">
        <v>127875</v>
      </c>
      <c r="N812" s="6">
        <v>353463</v>
      </c>
      <c r="O812" s="11">
        <f t="shared" si="12"/>
        <v>225588</v>
      </c>
    </row>
    <row r="813" spans="1:15" ht="15.6" thickTop="1" thickBot="1" x14ac:dyDescent="0.35">
      <c r="A813" s="3">
        <v>43345</v>
      </c>
      <c r="B813" s="2" t="s">
        <v>3</v>
      </c>
      <c r="C813" s="2" t="s">
        <v>8</v>
      </c>
      <c r="D813" s="2" t="s">
        <v>27</v>
      </c>
      <c r="E813" s="2">
        <v>2018</v>
      </c>
      <c r="F813" s="2" t="s">
        <v>37</v>
      </c>
      <c r="G813" s="4">
        <v>43345</v>
      </c>
      <c r="H813" s="2" t="s">
        <v>867</v>
      </c>
      <c r="I813" s="2" t="s">
        <v>35</v>
      </c>
      <c r="J813" s="5">
        <v>21</v>
      </c>
      <c r="K813" s="6">
        <v>6025</v>
      </c>
      <c r="L813" s="6">
        <v>12711</v>
      </c>
      <c r="M813" s="6">
        <v>126525</v>
      </c>
      <c r="N813" s="6">
        <v>266931</v>
      </c>
      <c r="O813" s="11">
        <f t="shared" si="12"/>
        <v>140406</v>
      </c>
    </row>
    <row r="814" spans="1:15" ht="15.6" thickTop="1" thickBot="1" x14ac:dyDescent="0.35">
      <c r="A814" s="3">
        <v>43118</v>
      </c>
      <c r="B814" s="2" t="s">
        <v>3</v>
      </c>
      <c r="C814" s="2" t="s">
        <v>9</v>
      </c>
      <c r="D814" s="2" t="s">
        <v>24</v>
      </c>
      <c r="E814" s="2">
        <v>2018</v>
      </c>
      <c r="F814" s="2" t="s">
        <v>33</v>
      </c>
      <c r="G814" s="4">
        <v>43118</v>
      </c>
      <c r="H814" s="2" t="s">
        <v>868</v>
      </c>
      <c r="I814" s="2" t="s">
        <v>34</v>
      </c>
      <c r="J814" s="5">
        <v>67</v>
      </c>
      <c r="K814" s="6">
        <v>3149</v>
      </c>
      <c r="L814" s="6">
        <v>8339</v>
      </c>
      <c r="M814" s="6">
        <v>210983</v>
      </c>
      <c r="N814" s="6">
        <v>558713</v>
      </c>
      <c r="O814" s="11">
        <f t="shared" si="12"/>
        <v>347730</v>
      </c>
    </row>
    <row r="815" spans="1:15" ht="15.6" thickTop="1" thickBot="1" x14ac:dyDescent="0.35">
      <c r="A815" s="3">
        <v>43975</v>
      </c>
      <c r="B815" s="2" t="s">
        <v>6</v>
      </c>
      <c r="C815" s="2" t="s">
        <v>23</v>
      </c>
      <c r="D815" s="2" t="s">
        <v>27</v>
      </c>
      <c r="E815" s="2">
        <v>2020</v>
      </c>
      <c r="F815" s="2" t="s">
        <v>36</v>
      </c>
      <c r="G815" s="4">
        <v>43975</v>
      </c>
      <c r="H815" s="2" t="s">
        <v>869</v>
      </c>
      <c r="I815" s="2" t="s">
        <v>35</v>
      </c>
      <c r="J815" s="5">
        <v>27</v>
      </c>
      <c r="K815" s="6">
        <v>4538</v>
      </c>
      <c r="L815" s="6">
        <v>11480</v>
      </c>
      <c r="M815" s="6">
        <v>122526</v>
      </c>
      <c r="N815" s="6">
        <v>309960</v>
      </c>
      <c r="O815" s="11">
        <f t="shared" si="12"/>
        <v>187434</v>
      </c>
    </row>
    <row r="816" spans="1:15" ht="15.6" thickTop="1" thickBot="1" x14ac:dyDescent="0.35">
      <c r="A816" s="3">
        <v>43032</v>
      </c>
      <c r="B816" s="2" t="s">
        <v>6</v>
      </c>
      <c r="C816" s="2" t="s">
        <v>20</v>
      </c>
      <c r="D816" s="2" t="s">
        <v>24</v>
      </c>
      <c r="E816" s="2">
        <v>2017</v>
      </c>
      <c r="F816" s="2" t="s">
        <v>38</v>
      </c>
      <c r="G816" s="4">
        <v>43032</v>
      </c>
      <c r="H816" s="2" t="s">
        <v>870</v>
      </c>
      <c r="I816" s="2" t="s">
        <v>34</v>
      </c>
      <c r="J816" s="5">
        <v>42</v>
      </c>
      <c r="K816" s="6">
        <v>4817</v>
      </c>
      <c r="L816" s="6">
        <v>8771</v>
      </c>
      <c r="M816" s="6">
        <v>202314</v>
      </c>
      <c r="N816" s="6">
        <v>368382</v>
      </c>
      <c r="O816" s="11">
        <f t="shared" si="12"/>
        <v>166068</v>
      </c>
    </row>
    <row r="817" spans="1:15" ht="15.6" thickTop="1" thickBot="1" x14ac:dyDescent="0.35">
      <c r="A817" s="3">
        <v>43144</v>
      </c>
      <c r="B817" s="2" t="s">
        <v>5</v>
      </c>
      <c r="C817" s="2" t="s">
        <v>16</v>
      </c>
      <c r="D817" s="2" t="s">
        <v>25</v>
      </c>
      <c r="E817" s="2">
        <v>2018</v>
      </c>
      <c r="F817" s="2" t="s">
        <v>33</v>
      </c>
      <c r="G817" s="4">
        <v>43144</v>
      </c>
      <c r="H817" s="2" t="s">
        <v>871</v>
      </c>
      <c r="I817" s="2" t="s">
        <v>35</v>
      </c>
      <c r="J817" s="5">
        <v>49</v>
      </c>
      <c r="K817" s="6">
        <v>2165</v>
      </c>
      <c r="L817" s="6">
        <v>4393</v>
      </c>
      <c r="M817" s="6">
        <v>106085</v>
      </c>
      <c r="N817" s="6">
        <v>215257</v>
      </c>
      <c r="O817" s="11">
        <f t="shared" si="12"/>
        <v>109172</v>
      </c>
    </row>
    <row r="818" spans="1:15" ht="15.6" thickTop="1" thickBot="1" x14ac:dyDescent="0.35">
      <c r="A818" s="3">
        <v>42840</v>
      </c>
      <c r="B818" s="2" t="s">
        <v>3</v>
      </c>
      <c r="C818" s="2" t="s">
        <v>7</v>
      </c>
      <c r="D818" s="2" t="s">
        <v>25</v>
      </c>
      <c r="E818" s="2">
        <v>2017</v>
      </c>
      <c r="F818" s="2" t="s">
        <v>36</v>
      </c>
      <c r="G818" s="4">
        <v>42840</v>
      </c>
      <c r="H818" s="2" t="s">
        <v>872</v>
      </c>
      <c r="I818" s="2" t="s">
        <v>35</v>
      </c>
      <c r="J818" s="5">
        <v>20</v>
      </c>
      <c r="K818" s="6">
        <v>6383</v>
      </c>
      <c r="L818" s="6">
        <v>11094</v>
      </c>
      <c r="M818" s="6">
        <v>127660</v>
      </c>
      <c r="N818" s="6">
        <v>221880</v>
      </c>
      <c r="O818" s="11">
        <f t="shared" si="12"/>
        <v>94220</v>
      </c>
    </row>
    <row r="819" spans="1:15" ht="15.6" thickTop="1" thickBot="1" x14ac:dyDescent="0.35">
      <c r="A819" s="3">
        <v>43309</v>
      </c>
      <c r="B819" s="2" t="s">
        <v>4</v>
      </c>
      <c r="C819" s="2" t="s">
        <v>13</v>
      </c>
      <c r="D819" s="2" t="s">
        <v>25</v>
      </c>
      <c r="E819" s="2">
        <v>2018</v>
      </c>
      <c r="F819" s="2" t="s">
        <v>37</v>
      </c>
      <c r="G819" s="4">
        <v>43309</v>
      </c>
      <c r="H819" s="2" t="s">
        <v>873</v>
      </c>
      <c r="I819" s="2" t="s">
        <v>34</v>
      </c>
      <c r="J819" s="5">
        <v>66</v>
      </c>
      <c r="K819" s="6">
        <v>8340</v>
      </c>
      <c r="L819" s="6">
        <v>10568</v>
      </c>
      <c r="M819" s="6">
        <v>550440</v>
      </c>
      <c r="N819" s="6">
        <v>697488</v>
      </c>
      <c r="O819" s="11">
        <f t="shared" si="12"/>
        <v>147048</v>
      </c>
    </row>
    <row r="820" spans="1:15" ht="15.6" thickTop="1" thickBot="1" x14ac:dyDescent="0.35">
      <c r="A820" s="3">
        <v>43627</v>
      </c>
      <c r="B820" s="2" t="s">
        <v>5</v>
      </c>
      <c r="C820" s="2" t="s">
        <v>19</v>
      </c>
      <c r="D820" s="2" t="s">
        <v>24</v>
      </c>
      <c r="E820" s="2">
        <v>2019</v>
      </c>
      <c r="F820" s="2" t="s">
        <v>36</v>
      </c>
      <c r="G820" s="4">
        <v>43627</v>
      </c>
      <c r="H820" s="2" t="s">
        <v>874</v>
      </c>
      <c r="I820" s="2" t="s">
        <v>35</v>
      </c>
      <c r="J820" s="5">
        <v>61</v>
      </c>
      <c r="K820" s="6">
        <v>8207</v>
      </c>
      <c r="L820" s="6">
        <v>11405</v>
      </c>
      <c r="M820" s="6">
        <v>500627</v>
      </c>
      <c r="N820" s="6">
        <v>695705</v>
      </c>
      <c r="O820" s="11">
        <f t="shared" si="12"/>
        <v>195078</v>
      </c>
    </row>
    <row r="821" spans="1:15" ht="15.6" thickTop="1" thickBot="1" x14ac:dyDescent="0.35">
      <c r="A821" s="3">
        <v>43217</v>
      </c>
      <c r="B821" s="2" t="s">
        <v>6</v>
      </c>
      <c r="C821" s="2" t="s">
        <v>21</v>
      </c>
      <c r="D821" s="2" t="s">
        <v>24</v>
      </c>
      <c r="E821" s="2">
        <v>2018</v>
      </c>
      <c r="F821" s="2" t="s">
        <v>36</v>
      </c>
      <c r="G821" s="4">
        <v>43217</v>
      </c>
      <c r="H821" s="2" t="s">
        <v>875</v>
      </c>
      <c r="I821" s="2" t="s">
        <v>34</v>
      </c>
      <c r="J821" s="5">
        <v>76</v>
      </c>
      <c r="K821" s="6">
        <v>6778</v>
      </c>
      <c r="L821" s="6">
        <v>8966</v>
      </c>
      <c r="M821" s="6">
        <v>515128</v>
      </c>
      <c r="N821" s="6">
        <v>681416</v>
      </c>
      <c r="O821" s="11">
        <f t="shared" si="12"/>
        <v>166288</v>
      </c>
    </row>
    <row r="822" spans="1:15" ht="15.6" thickTop="1" thickBot="1" x14ac:dyDescent="0.35">
      <c r="A822" s="3">
        <v>43237</v>
      </c>
      <c r="B822" s="2" t="s">
        <v>3</v>
      </c>
      <c r="C822" s="2" t="s">
        <v>8</v>
      </c>
      <c r="D822" s="2" t="s">
        <v>24</v>
      </c>
      <c r="E822" s="2">
        <v>2018</v>
      </c>
      <c r="F822" s="2" t="s">
        <v>36</v>
      </c>
      <c r="G822" s="4">
        <v>43237</v>
      </c>
      <c r="H822" s="2" t="s">
        <v>876</v>
      </c>
      <c r="I822" s="2" t="s">
        <v>35</v>
      </c>
      <c r="J822" s="5">
        <v>18</v>
      </c>
      <c r="K822" s="6">
        <v>7602</v>
      </c>
      <c r="L822" s="6">
        <v>9068</v>
      </c>
      <c r="M822" s="6">
        <v>136836</v>
      </c>
      <c r="N822" s="6">
        <v>163224</v>
      </c>
      <c r="O822" s="11">
        <f t="shared" si="12"/>
        <v>26388</v>
      </c>
    </row>
    <row r="823" spans="1:15" ht="15.6" thickTop="1" thickBot="1" x14ac:dyDescent="0.35">
      <c r="A823" s="3">
        <v>43488</v>
      </c>
      <c r="B823" s="2" t="s">
        <v>6</v>
      </c>
      <c r="C823" s="2" t="s">
        <v>20</v>
      </c>
      <c r="D823" s="2" t="s">
        <v>25</v>
      </c>
      <c r="E823" s="2">
        <v>2019</v>
      </c>
      <c r="F823" s="2" t="s">
        <v>33</v>
      </c>
      <c r="G823" s="4">
        <v>43488</v>
      </c>
      <c r="H823" s="2" t="s">
        <v>877</v>
      </c>
      <c r="I823" s="2" t="s">
        <v>34</v>
      </c>
      <c r="J823" s="5">
        <v>79</v>
      </c>
      <c r="K823" s="6">
        <v>6926</v>
      </c>
      <c r="L823" s="6">
        <v>11956</v>
      </c>
      <c r="M823" s="6">
        <v>547154</v>
      </c>
      <c r="N823" s="6">
        <v>944524</v>
      </c>
      <c r="O823" s="11">
        <f t="shared" si="12"/>
        <v>397370</v>
      </c>
    </row>
    <row r="824" spans="1:15" ht="15.6" thickTop="1" thickBot="1" x14ac:dyDescent="0.35">
      <c r="A824" s="3">
        <v>43013</v>
      </c>
      <c r="B824" s="2" t="s">
        <v>3</v>
      </c>
      <c r="C824" s="2" t="s">
        <v>8</v>
      </c>
      <c r="D824" s="2" t="s">
        <v>24</v>
      </c>
      <c r="E824" s="2">
        <v>2017</v>
      </c>
      <c r="F824" s="2" t="s">
        <v>38</v>
      </c>
      <c r="G824" s="4">
        <v>43013</v>
      </c>
      <c r="H824" s="2" t="s">
        <v>878</v>
      </c>
      <c r="I824" s="2" t="s">
        <v>35</v>
      </c>
      <c r="J824" s="5">
        <v>50</v>
      </c>
      <c r="K824" s="6">
        <v>3834</v>
      </c>
      <c r="L824" s="6">
        <v>6301</v>
      </c>
      <c r="M824" s="6">
        <v>191700</v>
      </c>
      <c r="N824" s="6">
        <v>315050</v>
      </c>
      <c r="O824" s="11">
        <f t="shared" si="12"/>
        <v>123350</v>
      </c>
    </row>
    <row r="825" spans="1:15" ht="15.6" thickTop="1" thickBot="1" x14ac:dyDescent="0.35">
      <c r="A825" s="3">
        <v>43209</v>
      </c>
      <c r="B825" s="2" t="s">
        <v>4</v>
      </c>
      <c r="C825" s="2" t="s">
        <v>13</v>
      </c>
      <c r="D825" s="2" t="s">
        <v>24</v>
      </c>
      <c r="E825" s="2">
        <v>2018</v>
      </c>
      <c r="F825" s="2" t="s">
        <v>36</v>
      </c>
      <c r="G825" s="4">
        <v>43209</v>
      </c>
      <c r="H825" s="2" t="s">
        <v>879</v>
      </c>
      <c r="I825" s="2" t="s">
        <v>35</v>
      </c>
      <c r="J825" s="5">
        <v>13</v>
      </c>
      <c r="K825" s="6">
        <v>7459</v>
      </c>
      <c r="L825" s="6">
        <v>14320</v>
      </c>
      <c r="M825" s="6">
        <v>96967</v>
      </c>
      <c r="N825" s="6">
        <v>186160</v>
      </c>
      <c r="O825" s="11">
        <f t="shared" si="12"/>
        <v>89193</v>
      </c>
    </row>
    <row r="826" spans="1:15" ht="15.6" thickTop="1" thickBot="1" x14ac:dyDescent="0.35">
      <c r="A826" s="3">
        <v>43779</v>
      </c>
      <c r="B826" s="2" t="s">
        <v>4</v>
      </c>
      <c r="C826" s="2" t="s">
        <v>15</v>
      </c>
      <c r="D826" s="2" t="s">
        <v>25</v>
      </c>
      <c r="E826" s="2">
        <v>2019</v>
      </c>
      <c r="F826" s="2" t="s">
        <v>38</v>
      </c>
      <c r="G826" s="4">
        <v>43779</v>
      </c>
      <c r="H826" s="2" t="s">
        <v>880</v>
      </c>
      <c r="I826" s="2" t="s">
        <v>34</v>
      </c>
      <c r="J826" s="5">
        <v>31</v>
      </c>
      <c r="K826" s="6">
        <v>4455</v>
      </c>
      <c r="L826" s="6">
        <v>10308</v>
      </c>
      <c r="M826" s="6">
        <v>138105</v>
      </c>
      <c r="N826" s="6">
        <v>319548</v>
      </c>
      <c r="O826" s="11">
        <f t="shared" si="12"/>
        <v>181443</v>
      </c>
    </row>
    <row r="827" spans="1:15" ht="15.6" thickTop="1" thickBot="1" x14ac:dyDescent="0.35">
      <c r="A827" s="3">
        <v>43640</v>
      </c>
      <c r="B827" s="2" t="s">
        <v>6</v>
      </c>
      <c r="C827" s="2" t="s">
        <v>20</v>
      </c>
      <c r="D827" s="2" t="s">
        <v>24</v>
      </c>
      <c r="E827" s="2">
        <v>2019</v>
      </c>
      <c r="F827" s="2" t="s">
        <v>36</v>
      </c>
      <c r="G827" s="4">
        <v>43640</v>
      </c>
      <c r="H827" s="2" t="s">
        <v>881</v>
      </c>
      <c r="I827" s="2" t="s">
        <v>34</v>
      </c>
      <c r="J827" s="5">
        <v>40</v>
      </c>
      <c r="K827" s="6">
        <v>5275</v>
      </c>
      <c r="L827" s="6">
        <v>9239</v>
      </c>
      <c r="M827" s="6">
        <v>211000</v>
      </c>
      <c r="N827" s="6">
        <v>369560</v>
      </c>
      <c r="O827" s="11">
        <f t="shared" si="12"/>
        <v>158560</v>
      </c>
    </row>
    <row r="828" spans="1:15" ht="15.6" thickTop="1" thickBot="1" x14ac:dyDescent="0.35">
      <c r="A828" s="3">
        <v>43223</v>
      </c>
      <c r="B828" s="2" t="s">
        <v>5</v>
      </c>
      <c r="C828" s="2" t="s">
        <v>19</v>
      </c>
      <c r="D828" s="2" t="s">
        <v>27</v>
      </c>
      <c r="E828" s="2">
        <v>2018</v>
      </c>
      <c r="F828" s="2" t="s">
        <v>36</v>
      </c>
      <c r="G828" s="4">
        <v>43223</v>
      </c>
      <c r="H828" s="2" t="s">
        <v>882</v>
      </c>
      <c r="I828" s="2" t="s">
        <v>35</v>
      </c>
      <c r="J828" s="5">
        <v>17</v>
      </c>
      <c r="K828" s="6">
        <v>7243</v>
      </c>
      <c r="L828" s="6">
        <v>13730</v>
      </c>
      <c r="M828" s="6">
        <v>123131</v>
      </c>
      <c r="N828" s="6">
        <v>233410</v>
      </c>
      <c r="O828" s="11">
        <f t="shared" si="12"/>
        <v>110279</v>
      </c>
    </row>
    <row r="829" spans="1:15" ht="15.6" thickTop="1" thickBot="1" x14ac:dyDescent="0.35">
      <c r="A829" s="3">
        <v>43541</v>
      </c>
      <c r="B829" s="2" t="s">
        <v>4</v>
      </c>
      <c r="C829" s="2" t="s">
        <v>13</v>
      </c>
      <c r="D829" s="2" t="s">
        <v>26</v>
      </c>
      <c r="E829" s="2">
        <v>2019</v>
      </c>
      <c r="F829" s="2" t="s">
        <v>33</v>
      </c>
      <c r="G829" s="4">
        <v>43541</v>
      </c>
      <c r="H829" s="2" t="s">
        <v>883</v>
      </c>
      <c r="I829" s="2" t="s">
        <v>34</v>
      </c>
      <c r="J829" s="5">
        <v>16</v>
      </c>
      <c r="K829" s="6">
        <v>4316</v>
      </c>
      <c r="L829" s="6">
        <v>9704</v>
      </c>
      <c r="M829" s="6">
        <v>69056</v>
      </c>
      <c r="N829" s="6">
        <v>155264</v>
      </c>
      <c r="O829" s="11">
        <f t="shared" si="12"/>
        <v>86208</v>
      </c>
    </row>
    <row r="830" spans="1:15" ht="15.6" thickTop="1" thickBot="1" x14ac:dyDescent="0.35">
      <c r="A830" s="3">
        <v>43278</v>
      </c>
      <c r="B830" s="2" t="s">
        <v>5</v>
      </c>
      <c r="C830" s="2" t="s">
        <v>18</v>
      </c>
      <c r="D830" s="2" t="s">
        <v>25</v>
      </c>
      <c r="E830" s="2">
        <v>2018</v>
      </c>
      <c r="F830" s="2" t="s">
        <v>36</v>
      </c>
      <c r="G830" s="4">
        <v>43278</v>
      </c>
      <c r="H830" s="2" t="s">
        <v>884</v>
      </c>
      <c r="I830" s="2" t="s">
        <v>35</v>
      </c>
      <c r="J830" s="5">
        <v>62</v>
      </c>
      <c r="K830" s="6">
        <v>2173</v>
      </c>
      <c r="L830" s="6">
        <v>8688</v>
      </c>
      <c r="M830" s="6">
        <v>134726</v>
      </c>
      <c r="N830" s="6">
        <v>538656</v>
      </c>
      <c r="O830" s="11">
        <f t="shared" si="12"/>
        <v>403930</v>
      </c>
    </row>
    <row r="831" spans="1:15" ht="15.6" thickTop="1" thickBot="1" x14ac:dyDescent="0.35">
      <c r="A831" s="3">
        <v>43486</v>
      </c>
      <c r="B831" s="2" t="s">
        <v>4</v>
      </c>
      <c r="C831" s="2" t="s">
        <v>14</v>
      </c>
      <c r="D831" s="2" t="s">
        <v>26</v>
      </c>
      <c r="E831" s="2">
        <v>2019</v>
      </c>
      <c r="F831" s="2" t="s">
        <v>33</v>
      </c>
      <c r="G831" s="4">
        <v>43486</v>
      </c>
      <c r="H831" s="2" t="s">
        <v>885</v>
      </c>
      <c r="I831" s="2" t="s">
        <v>35</v>
      </c>
      <c r="J831" s="5">
        <v>35</v>
      </c>
      <c r="K831" s="6">
        <v>3623</v>
      </c>
      <c r="L831" s="6">
        <v>4848</v>
      </c>
      <c r="M831" s="6">
        <v>126805</v>
      </c>
      <c r="N831" s="6">
        <v>169680</v>
      </c>
      <c r="O831" s="11">
        <f t="shared" si="12"/>
        <v>42875</v>
      </c>
    </row>
    <row r="832" spans="1:15" ht="15.6" thickTop="1" thickBot="1" x14ac:dyDescent="0.35">
      <c r="A832" s="3">
        <v>43957</v>
      </c>
      <c r="B832" s="2" t="s">
        <v>6</v>
      </c>
      <c r="C832" s="2" t="s">
        <v>21</v>
      </c>
      <c r="D832" s="2" t="s">
        <v>27</v>
      </c>
      <c r="E832" s="2">
        <v>2020</v>
      </c>
      <c r="F832" s="2" t="s">
        <v>36</v>
      </c>
      <c r="G832" s="4">
        <v>43957</v>
      </c>
      <c r="H832" s="2" t="s">
        <v>886</v>
      </c>
      <c r="I832" s="2" t="s">
        <v>34</v>
      </c>
      <c r="J832" s="5">
        <v>82</v>
      </c>
      <c r="K832" s="6">
        <v>3348</v>
      </c>
      <c r="L832" s="6">
        <v>7112</v>
      </c>
      <c r="M832" s="6">
        <v>274536</v>
      </c>
      <c r="N832" s="6">
        <v>583184</v>
      </c>
      <c r="O832" s="11">
        <f t="shared" si="12"/>
        <v>308648</v>
      </c>
    </row>
    <row r="833" spans="1:15" ht="15.6" thickTop="1" thickBot="1" x14ac:dyDescent="0.35">
      <c r="A833" s="3">
        <v>43676</v>
      </c>
      <c r="B833" s="2" t="s">
        <v>5</v>
      </c>
      <c r="C833" s="2" t="s">
        <v>16</v>
      </c>
      <c r="D833" s="2" t="s">
        <v>27</v>
      </c>
      <c r="E833" s="2">
        <v>2019</v>
      </c>
      <c r="F833" s="2" t="s">
        <v>37</v>
      </c>
      <c r="G833" s="4">
        <v>43676</v>
      </c>
      <c r="H833" s="2" t="s">
        <v>887</v>
      </c>
      <c r="I833" s="2" t="s">
        <v>35</v>
      </c>
      <c r="J833" s="5">
        <v>31</v>
      </c>
      <c r="K833" s="6">
        <v>6908</v>
      </c>
      <c r="L833" s="6">
        <v>11100</v>
      </c>
      <c r="M833" s="6">
        <v>214148</v>
      </c>
      <c r="N833" s="6">
        <v>344100</v>
      </c>
      <c r="O833" s="11">
        <f t="shared" si="12"/>
        <v>129952</v>
      </c>
    </row>
    <row r="834" spans="1:15" ht="15.6" thickTop="1" thickBot="1" x14ac:dyDescent="0.35">
      <c r="A834" s="3">
        <v>43811</v>
      </c>
      <c r="B834" s="2" t="s">
        <v>5</v>
      </c>
      <c r="C834" s="2" t="s">
        <v>19</v>
      </c>
      <c r="D834" s="2" t="s">
        <v>26</v>
      </c>
      <c r="E834" s="2">
        <v>2019</v>
      </c>
      <c r="F834" s="2" t="s">
        <v>38</v>
      </c>
      <c r="G834" s="4">
        <v>43811</v>
      </c>
      <c r="H834" s="2" t="s">
        <v>888</v>
      </c>
      <c r="I834" s="2" t="s">
        <v>34</v>
      </c>
      <c r="J834" s="5">
        <v>28</v>
      </c>
      <c r="K834" s="6">
        <v>8997</v>
      </c>
      <c r="L834" s="6">
        <v>13825</v>
      </c>
      <c r="M834" s="6">
        <v>251916</v>
      </c>
      <c r="N834" s="6">
        <v>387100</v>
      </c>
      <c r="O834" s="11">
        <f t="shared" si="12"/>
        <v>135184</v>
      </c>
    </row>
    <row r="835" spans="1:15" ht="15.6" thickTop="1" thickBot="1" x14ac:dyDescent="0.35">
      <c r="A835" s="3">
        <v>44122</v>
      </c>
      <c r="B835" s="2" t="s">
        <v>4</v>
      </c>
      <c r="C835" s="2" t="s">
        <v>14</v>
      </c>
      <c r="D835" s="2" t="s">
        <v>25</v>
      </c>
      <c r="E835" s="2">
        <v>2020</v>
      </c>
      <c r="F835" s="2" t="s">
        <v>38</v>
      </c>
      <c r="G835" s="4">
        <v>44122</v>
      </c>
      <c r="H835" s="2" t="s">
        <v>889</v>
      </c>
      <c r="I835" s="2" t="s">
        <v>35</v>
      </c>
      <c r="J835" s="5">
        <v>91</v>
      </c>
      <c r="K835" s="6">
        <v>5763</v>
      </c>
      <c r="L835" s="6">
        <v>8253</v>
      </c>
      <c r="M835" s="6">
        <v>524433</v>
      </c>
      <c r="N835" s="6">
        <v>751023</v>
      </c>
      <c r="O835" s="11">
        <f t="shared" ref="O835:O898" si="13">N835-M835</f>
        <v>226590</v>
      </c>
    </row>
    <row r="836" spans="1:15" ht="15.6" thickTop="1" thickBot="1" x14ac:dyDescent="0.35">
      <c r="A836" s="3">
        <v>42841</v>
      </c>
      <c r="B836" s="2" t="s">
        <v>5</v>
      </c>
      <c r="C836" s="2" t="s">
        <v>17</v>
      </c>
      <c r="D836" s="2" t="s">
        <v>26</v>
      </c>
      <c r="E836" s="2">
        <v>2017</v>
      </c>
      <c r="F836" s="2" t="s">
        <v>36</v>
      </c>
      <c r="G836" s="4">
        <v>42841</v>
      </c>
      <c r="H836" s="2" t="s">
        <v>890</v>
      </c>
      <c r="I836" s="2" t="s">
        <v>34</v>
      </c>
      <c r="J836" s="5">
        <v>94</v>
      </c>
      <c r="K836" s="6">
        <v>7647</v>
      </c>
      <c r="L836" s="6">
        <v>10101</v>
      </c>
      <c r="M836" s="6">
        <v>718818</v>
      </c>
      <c r="N836" s="6">
        <v>949494</v>
      </c>
      <c r="O836" s="11">
        <f t="shared" si="13"/>
        <v>230676</v>
      </c>
    </row>
    <row r="837" spans="1:15" ht="15.6" thickTop="1" thickBot="1" x14ac:dyDescent="0.35">
      <c r="A837" s="3">
        <v>43330</v>
      </c>
      <c r="B837" s="2" t="s">
        <v>5</v>
      </c>
      <c r="C837" s="2" t="s">
        <v>18</v>
      </c>
      <c r="D837" s="2" t="s">
        <v>26</v>
      </c>
      <c r="E837" s="2">
        <v>2018</v>
      </c>
      <c r="F837" s="2" t="s">
        <v>37</v>
      </c>
      <c r="G837" s="4">
        <v>43330</v>
      </c>
      <c r="H837" s="2" t="s">
        <v>891</v>
      </c>
      <c r="I837" s="2" t="s">
        <v>35</v>
      </c>
      <c r="J837" s="5">
        <v>86</v>
      </c>
      <c r="K837" s="6">
        <v>2044</v>
      </c>
      <c r="L837" s="6">
        <v>4821</v>
      </c>
      <c r="M837" s="6">
        <v>175784</v>
      </c>
      <c r="N837" s="6">
        <v>414606</v>
      </c>
      <c r="O837" s="11">
        <f t="shared" si="13"/>
        <v>238822</v>
      </c>
    </row>
    <row r="838" spans="1:15" ht="15.6" thickTop="1" thickBot="1" x14ac:dyDescent="0.35">
      <c r="A838" s="3">
        <v>43161</v>
      </c>
      <c r="B838" s="2" t="s">
        <v>6</v>
      </c>
      <c r="C838" s="2" t="s">
        <v>21</v>
      </c>
      <c r="D838" s="2" t="s">
        <v>25</v>
      </c>
      <c r="E838" s="2">
        <v>2018</v>
      </c>
      <c r="F838" s="2" t="s">
        <v>33</v>
      </c>
      <c r="G838" s="4">
        <v>43161</v>
      </c>
      <c r="H838" s="2" t="s">
        <v>892</v>
      </c>
      <c r="I838" s="2" t="s">
        <v>34</v>
      </c>
      <c r="J838" s="5">
        <v>45</v>
      </c>
      <c r="K838" s="6">
        <v>7945</v>
      </c>
      <c r="L838" s="6">
        <v>13092</v>
      </c>
      <c r="M838" s="6">
        <v>357525</v>
      </c>
      <c r="N838" s="6">
        <v>589140</v>
      </c>
      <c r="O838" s="11">
        <f t="shared" si="13"/>
        <v>231615</v>
      </c>
    </row>
    <row r="839" spans="1:15" ht="15.6" thickTop="1" thickBot="1" x14ac:dyDescent="0.35">
      <c r="A839" s="3">
        <v>43107</v>
      </c>
      <c r="B839" s="2" t="s">
        <v>6</v>
      </c>
      <c r="C839" s="2" t="s">
        <v>23</v>
      </c>
      <c r="D839" s="2" t="s">
        <v>25</v>
      </c>
      <c r="E839" s="2">
        <v>2018</v>
      </c>
      <c r="F839" s="2" t="s">
        <v>33</v>
      </c>
      <c r="G839" s="4">
        <v>43107</v>
      </c>
      <c r="H839" s="2" t="s">
        <v>893</v>
      </c>
      <c r="I839" s="2" t="s">
        <v>34</v>
      </c>
      <c r="J839" s="5">
        <v>76</v>
      </c>
      <c r="K839" s="6">
        <v>7623</v>
      </c>
      <c r="L839" s="6">
        <v>10939</v>
      </c>
      <c r="M839" s="6">
        <v>579348</v>
      </c>
      <c r="N839" s="6">
        <v>831364</v>
      </c>
      <c r="O839" s="11">
        <f t="shared" si="13"/>
        <v>252016</v>
      </c>
    </row>
    <row r="840" spans="1:15" ht="15.6" thickTop="1" thickBot="1" x14ac:dyDescent="0.35">
      <c r="A840" s="3">
        <v>43524</v>
      </c>
      <c r="B840" s="2" t="s">
        <v>4</v>
      </c>
      <c r="C840" s="2" t="s">
        <v>12</v>
      </c>
      <c r="D840" s="2" t="s">
        <v>25</v>
      </c>
      <c r="E840" s="2">
        <v>2019</v>
      </c>
      <c r="F840" s="2" t="s">
        <v>33</v>
      </c>
      <c r="G840" s="4">
        <v>43524</v>
      </c>
      <c r="H840" s="2" t="s">
        <v>894</v>
      </c>
      <c r="I840" s="2" t="s">
        <v>35</v>
      </c>
      <c r="J840" s="5">
        <v>20</v>
      </c>
      <c r="K840" s="6">
        <v>5806</v>
      </c>
      <c r="L840" s="6">
        <v>8363</v>
      </c>
      <c r="M840" s="6">
        <v>116120</v>
      </c>
      <c r="N840" s="6">
        <v>167260</v>
      </c>
      <c r="O840" s="11">
        <f t="shared" si="13"/>
        <v>51140</v>
      </c>
    </row>
    <row r="841" spans="1:15" ht="15.6" thickTop="1" thickBot="1" x14ac:dyDescent="0.35">
      <c r="A841" s="3">
        <v>44180</v>
      </c>
      <c r="B841" s="2" t="s">
        <v>4</v>
      </c>
      <c r="C841" s="2" t="s">
        <v>12</v>
      </c>
      <c r="D841" s="2" t="s">
        <v>25</v>
      </c>
      <c r="E841" s="2">
        <v>2020</v>
      </c>
      <c r="F841" s="2" t="s">
        <v>38</v>
      </c>
      <c r="G841" s="4">
        <v>44180</v>
      </c>
      <c r="H841" s="2" t="s">
        <v>895</v>
      </c>
      <c r="I841" s="2" t="s">
        <v>34</v>
      </c>
      <c r="J841" s="5">
        <v>55</v>
      </c>
      <c r="K841" s="6">
        <v>5705</v>
      </c>
      <c r="L841" s="6">
        <v>10371</v>
      </c>
      <c r="M841" s="6">
        <v>313775</v>
      </c>
      <c r="N841" s="6">
        <v>570405</v>
      </c>
      <c r="O841" s="11">
        <f t="shared" si="13"/>
        <v>256630</v>
      </c>
    </row>
    <row r="842" spans="1:15" ht="15.6" thickTop="1" thickBot="1" x14ac:dyDescent="0.35">
      <c r="A842" s="3">
        <v>44090</v>
      </c>
      <c r="B842" s="2" t="s">
        <v>3</v>
      </c>
      <c r="C842" s="2" t="s">
        <v>9</v>
      </c>
      <c r="D842" s="2" t="s">
        <v>26</v>
      </c>
      <c r="E842" s="2">
        <v>2020</v>
      </c>
      <c r="F842" s="2" t="s">
        <v>37</v>
      </c>
      <c r="G842" s="4">
        <v>44090</v>
      </c>
      <c r="H842" s="2" t="s">
        <v>896</v>
      </c>
      <c r="I842" s="2" t="s">
        <v>35</v>
      </c>
      <c r="J842" s="5">
        <v>21</v>
      </c>
      <c r="K842" s="6">
        <v>6123</v>
      </c>
      <c r="L842" s="6">
        <v>8359</v>
      </c>
      <c r="M842" s="6">
        <v>128583</v>
      </c>
      <c r="N842" s="6">
        <v>175539</v>
      </c>
      <c r="O842" s="11">
        <f t="shared" si="13"/>
        <v>46956</v>
      </c>
    </row>
    <row r="843" spans="1:15" ht="15.6" thickTop="1" thickBot="1" x14ac:dyDescent="0.35">
      <c r="A843" s="3">
        <v>44166</v>
      </c>
      <c r="B843" s="2" t="s">
        <v>6</v>
      </c>
      <c r="C843" s="2" t="s">
        <v>22</v>
      </c>
      <c r="D843" s="2" t="s">
        <v>24</v>
      </c>
      <c r="E843" s="2">
        <v>2020</v>
      </c>
      <c r="F843" s="2" t="s">
        <v>38</v>
      </c>
      <c r="G843" s="4">
        <v>44166</v>
      </c>
      <c r="H843" s="2" t="s">
        <v>897</v>
      </c>
      <c r="I843" s="2" t="s">
        <v>34</v>
      </c>
      <c r="J843" s="5">
        <v>55</v>
      </c>
      <c r="K843" s="6">
        <v>2078</v>
      </c>
      <c r="L843" s="6">
        <v>7771</v>
      </c>
      <c r="M843" s="6">
        <v>114290</v>
      </c>
      <c r="N843" s="6">
        <v>427405</v>
      </c>
      <c r="O843" s="11">
        <f t="shared" si="13"/>
        <v>313115</v>
      </c>
    </row>
    <row r="844" spans="1:15" ht="15.6" thickTop="1" thickBot="1" x14ac:dyDescent="0.35">
      <c r="A844" s="3">
        <v>43727</v>
      </c>
      <c r="B844" s="2" t="s">
        <v>5</v>
      </c>
      <c r="C844" s="2" t="s">
        <v>19</v>
      </c>
      <c r="D844" s="2" t="s">
        <v>25</v>
      </c>
      <c r="E844" s="2">
        <v>2019</v>
      </c>
      <c r="F844" s="2" t="s">
        <v>37</v>
      </c>
      <c r="G844" s="4">
        <v>43727</v>
      </c>
      <c r="H844" s="2" t="s">
        <v>898</v>
      </c>
      <c r="I844" s="2" t="s">
        <v>35</v>
      </c>
      <c r="J844" s="5">
        <v>10</v>
      </c>
      <c r="K844" s="6">
        <v>6237</v>
      </c>
      <c r="L844" s="6">
        <v>13235</v>
      </c>
      <c r="M844" s="6">
        <v>62370</v>
      </c>
      <c r="N844" s="6">
        <v>132350</v>
      </c>
      <c r="O844" s="11">
        <f t="shared" si="13"/>
        <v>69980</v>
      </c>
    </row>
    <row r="845" spans="1:15" ht="15.6" thickTop="1" thickBot="1" x14ac:dyDescent="0.35">
      <c r="A845" s="3">
        <v>42893</v>
      </c>
      <c r="B845" s="2" t="s">
        <v>5</v>
      </c>
      <c r="C845" s="2" t="s">
        <v>17</v>
      </c>
      <c r="D845" s="2" t="s">
        <v>24</v>
      </c>
      <c r="E845" s="2">
        <v>2017</v>
      </c>
      <c r="F845" s="2" t="s">
        <v>36</v>
      </c>
      <c r="G845" s="4">
        <v>42893</v>
      </c>
      <c r="H845" s="2" t="s">
        <v>899</v>
      </c>
      <c r="I845" s="2" t="s">
        <v>35</v>
      </c>
      <c r="J845" s="5">
        <v>88</v>
      </c>
      <c r="K845" s="6">
        <v>7184</v>
      </c>
      <c r="L845" s="6">
        <v>9925</v>
      </c>
      <c r="M845" s="6">
        <v>632192</v>
      </c>
      <c r="N845" s="6">
        <v>873400</v>
      </c>
      <c r="O845" s="11">
        <f t="shared" si="13"/>
        <v>241208</v>
      </c>
    </row>
    <row r="846" spans="1:15" ht="15.6" thickTop="1" thickBot="1" x14ac:dyDescent="0.35">
      <c r="A846" s="3">
        <v>42824</v>
      </c>
      <c r="B846" s="2" t="s">
        <v>3</v>
      </c>
      <c r="C846" s="2" t="s">
        <v>7</v>
      </c>
      <c r="D846" s="2" t="s">
        <v>25</v>
      </c>
      <c r="E846" s="2">
        <v>2017</v>
      </c>
      <c r="F846" s="2" t="s">
        <v>33</v>
      </c>
      <c r="G846" s="4">
        <v>42824</v>
      </c>
      <c r="H846" s="2" t="s">
        <v>900</v>
      </c>
      <c r="I846" s="2" t="s">
        <v>34</v>
      </c>
      <c r="J846" s="5">
        <v>55</v>
      </c>
      <c r="K846" s="6">
        <v>8852</v>
      </c>
      <c r="L846" s="6">
        <v>13777</v>
      </c>
      <c r="M846" s="6">
        <v>486860</v>
      </c>
      <c r="N846" s="6">
        <v>757735</v>
      </c>
      <c r="O846" s="11">
        <f t="shared" si="13"/>
        <v>270875</v>
      </c>
    </row>
    <row r="847" spans="1:15" ht="15.6" thickTop="1" thickBot="1" x14ac:dyDescent="0.35">
      <c r="A847" s="3">
        <v>44176</v>
      </c>
      <c r="B847" s="2" t="s">
        <v>4</v>
      </c>
      <c r="C847" s="2" t="s">
        <v>12</v>
      </c>
      <c r="D847" s="2" t="s">
        <v>24</v>
      </c>
      <c r="E847" s="2">
        <v>2020</v>
      </c>
      <c r="F847" s="2" t="s">
        <v>38</v>
      </c>
      <c r="G847" s="4">
        <v>44176</v>
      </c>
      <c r="H847" s="2" t="s">
        <v>901</v>
      </c>
      <c r="I847" s="2" t="s">
        <v>35</v>
      </c>
      <c r="J847" s="5">
        <v>97</v>
      </c>
      <c r="K847" s="6">
        <v>2060</v>
      </c>
      <c r="L847" s="6">
        <v>6667</v>
      </c>
      <c r="M847" s="6">
        <v>199820</v>
      </c>
      <c r="N847" s="6">
        <v>646699</v>
      </c>
      <c r="O847" s="11">
        <f t="shared" si="13"/>
        <v>446879</v>
      </c>
    </row>
    <row r="848" spans="1:15" ht="15.6" thickTop="1" thickBot="1" x14ac:dyDescent="0.35">
      <c r="A848" s="3">
        <v>44052</v>
      </c>
      <c r="B848" s="2" t="s">
        <v>3</v>
      </c>
      <c r="C848" s="2" t="s">
        <v>7</v>
      </c>
      <c r="D848" s="2" t="s">
        <v>27</v>
      </c>
      <c r="E848" s="2">
        <v>2020</v>
      </c>
      <c r="F848" s="2" t="s">
        <v>37</v>
      </c>
      <c r="G848" s="4">
        <v>44052</v>
      </c>
      <c r="H848" s="2" t="s">
        <v>902</v>
      </c>
      <c r="I848" s="2" t="s">
        <v>35</v>
      </c>
      <c r="J848" s="5">
        <v>41</v>
      </c>
      <c r="K848" s="6">
        <v>8850</v>
      </c>
      <c r="L848" s="6">
        <v>13149</v>
      </c>
      <c r="M848" s="6">
        <v>362850</v>
      </c>
      <c r="N848" s="6">
        <v>539109</v>
      </c>
      <c r="O848" s="11">
        <f t="shared" si="13"/>
        <v>176259</v>
      </c>
    </row>
    <row r="849" spans="1:15" ht="15.6" thickTop="1" thickBot="1" x14ac:dyDescent="0.35">
      <c r="A849" s="3">
        <v>43760</v>
      </c>
      <c r="B849" s="2" t="s">
        <v>5</v>
      </c>
      <c r="C849" s="2" t="s">
        <v>16</v>
      </c>
      <c r="D849" s="2" t="s">
        <v>26</v>
      </c>
      <c r="E849" s="2">
        <v>2019</v>
      </c>
      <c r="F849" s="2" t="s">
        <v>38</v>
      </c>
      <c r="G849" s="4">
        <v>43760</v>
      </c>
      <c r="H849" s="2" t="s">
        <v>903</v>
      </c>
      <c r="I849" s="2" t="s">
        <v>34</v>
      </c>
      <c r="J849" s="5">
        <v>86</v>
      </c>
      <c r="K849" s="6">
        <v>8252</v>
      </c>
      <c r="L849" s="6">
        <v>13138</v>
      </c>
      <c r="M849" s="6">
        <v>709672</v>
      </c>
      <c r="N849" s="6">
        <v>1129868</v>
      </c>
      <c r="O849" s="11">
        <f t="shared" si="13"/>
        <v>420196</v>
      </c>
    </row>
    <row r="850" spans="1:15" ht="15.6" thickTop="1" thickBot="1" x14ac:dyDescent="0.35">
      <c r="A850" s="3">
        <v>43443</v>
      </c>
      <c r="B850" s="2" t="s">
        <v>3</v>
      </c>
      <c r="C850" s="2" t="s">
        <v>10</v>
      </c>
      <c r="D850" s="2" t="s">
        <v>26</v>
      </c>
      <c r="E850" s="2">
        <v>2018</v>
      </c>
      <c r="F850" s="2" t="s">
        <v>38</v>
      </c>
      <c r="G850" s="4">
        <v>43443</v>
      </c>
      <c r="H850" s="2" t="s">
        <v>904</v>
      </c>
      <c r="I850" s="2" t="s">
        <v>34</v>
      </c>
      <c r="J850" s="5">
        <v>84</v>
      </c>
      <c r="K850" s="6">
        <v>7300</v>
      </c>
      <c r="L850" s="6">
        <v>13708</v>
      </c>
      <c r="M850" s="6">
        <v>613200</v>
      </c>
      <c r="N850" s="6">
        <v>1151472</v>
      </c>
      <c r="O850" s="11">
        <f t="shared" si="13"/>
        <v>538272</v>
      </c>
    </row>
    <row r="851" spans="1:15" ht="15.6" thickTop="1" thickBot="1" x14ac:dyDescent="0.35">
      <c r="A851" s="3">
        <v>43162</v>
      </c>
      <c r="B851" s="2" t="s">
        <v>5</v>
      </c>
      <c r="C851" s="2" t="s">
        <v>18</v>
      </c>
      <c r="D851" s="2" t="s">
        <v>27</v>
      </c>
      <c r="E851" s="2">
        <v>2018</v>
      </c>
      <c r="F851" s="2" t="s">
        <v>33</v>
      </c>
      <c r="G851" s="4">
        <v>43162</v>
      </c>
      <c r="H851" s="2" t="s">
        <v>905</v>
      </c>
      <c r="I851" s="2" t="s">
        <v>34</v>
      </c>
      <c r="J851" s="5">
        <v>98</v>
      </c>
      <c r="K851" s="6">
        <v>5557</v>
      </c>
      <c r="L851" s="6">
        <v>12218</v>
      </c>
      <c r="M851" s="6">
        <v>544586</v>
      </c>
      <c r="N851" s="6">
        <v>1197364</v>
      </c>
      <c r="O851" s="11">
        <f t="shared" si="13"/>
        <v>652778</v>
      </c>
    </row>
    <row r="852" spans="1:15" ht="15.6" thickTop="1" thickBot="1" x14ac:dyDescent="0.35">
      <c r="A852" s="3">
        <v>42784</v>
      </c>
      <c r="B852" s="2" t="s">
        <v>5</v>
      </c>
      <c r="C852" s="2" t="s">
        <v>16</v>
      </c>
      <c r="D852" s="2" t="s">
        <v>26</v>
      </c>
      <c r="E852" s="2">
        <v>2017</v>
      </c>
      <c r="F852" s="2" t="s">
        <v>33</v>
      </c>
      <c r="G852" s="4">
        <v>42784</v>
      </c>
      <c r="H852" s="2" t="s">
        <v>906</v>
      </c>
      <c r="I852" s="2" t="s">
        <v>35</v>
      </c>
      <c r="J852" s="5">
        <v>72</v>
      </c>
      <c r="K852" s="6">
        <v>2290</v>
      </c>
      <c r="L852" s="6">
        <v>9194</v>
      </c>
      <c r="M852" s="6">
        <v>164880</v>
      </c>
      <c r="N852" s="6">
        <v>661968</v>
      </c>
      <c r="O852" s="11">
        <f t="shared" si="13"/>
        <v>497088</v>
      </c>
    </row>
    <row r="853" spans="1:15" ht="15.6" thickTop="1" thickBot="1" x14ac:dyDescent="0.35">
      <c r="A853" s="3">
        <v>42867</v>
      </c>
      <c r="B853" s="2" t="s">
        <v>4</v>
      </c>
      <c r="C853" s="2" t="s">
        <v>15</v>
      </c>
      <c r="D853" s="2" t="s">
        <v>25</v>
      </c>
      <c r="E853" s="2">
        <v>2017</v>
      </c>
      <c r="F853" s="2" t="s">
        <v>36</v>
      </c>
      <c r="G853" s="4">
        <v>42867</v>
      </c>
      <c r="H853" s="2" t="s">
        <v>907</v>
      </c>
      <c r="I853" s="2" t="s">
        <v>35</v>
      </c>
      <c r="J853" s="5">
        <v>62</v>
      </c>
      <c r="K853" s="6">
        <v>7079</v>
      </c>
      <c r="L853" s="6">
        <v>13373</v>
      </c>
      <c r="M853" s="6">
        <v>438898</v>
      </c>
      <c r="N853" s="6">
        <v>829126</v>
      </c>
      <c r="O853" s="11">
        <f t="shared" si="13"/>
        <v>390228</v>
      </c>
    </row>
    <row r="854" spans="1:15" ht="15.6" thickTop="1" thickBot="1" x14ac:dyDescent="0.35">
      <c r="A854" s="3">
        <v>43867</v>
      </c>
      <c r="B854" s="2" t="s">
        <v>5</v>
      </c>
      <c r="C854" s="2" t="s">
        <v>19</v>
      </c>
      <c r="D854" s="2" t="s">
        <v>24</v>
      </c>
      <c r="E854" s="2">
        <v>2020</v>
      </c>
      <c r="F854" s="2" t="s">
        <v>33</v>
      </c>
      <c r="G854" s="4">
        <v>43867</v>
      </c>
      <c r="H854" s="2" t="s">
        <v>908</v>
      </c>
      <c r="I854" s="2" t="s">
        <v>35</v>
      </c>
      <c r="J854" s="5">
        <v>35</v>
      </c>
      <c r="K854" s="6">
        <v>5425</v>
      </c>
      <c r="L854" s="6">
        <v>7202</v>
      </c>
      <c r="M854" s="6">
        <v>189875</v>
      </c>
      <c r="N854" s="6">
        <v>252070</v>
      </c>
      <c r="O854" s="11">
        <f t="shared" si="13"/>
        <v>62195</v>
      </c>
    </row>
    <row r="855" spans="1:15" ht="15.6" thickTop="1" thickBot="1" x14ac:dyDescent="0.35">
      <c r="A855" s="3">
        <v>42998</v>
      </c>
      <c r="B855" s="2" t="s">
        <v>5</v>
      </c>
      <c r="C855" s="2" t="s">
        <v>18</v>
      </c>
      <c r="D855" s="2" t="s">
        <v>24</v>
      </c>
      <c r="E855" s="2">
        <v>2017</v>
      </c>
      <c r="F855" s="2" t="s">
        <v>37</v>
      </c>
      <c r="G855" s="4">
        <v>42998</v>
      </c>
      <c r="H855" s="2" t="s">
        <v>909</v>
      </c>
      <c r="I855" s="2" t="s">
        <v>35</v>
      </c>
      <c r="J855" s="5">
        <v>32</v>
      </c>
      <c r="K855" s="6">
        <v>8094</v>
      </c>
      <c r="L855" s="6">
        <v>9943</v>
      </c>
      <c r="M855" s="6">
        <v>259008</v>
      </c>
      <c r="N855" s="6">
        <v>318176</v>
      </c>
      <c r="O855" s="11">
        <f t="shared" si="13"/>
        <v>59168</v>
      </c>
    </row>
    <row r="856" spans="1:15" ht="15.6" thickTop="1" thickBot="1" x14ac:dyDescent="0.35">
      <c r="A856" s="3">
        <v>44181</v>
      </c>
      <c r="B856" s="2" t="s">
        <v>3</v>
      </c>
      <c r="C856" s="2" t="s">
        <v>8</v>
      </c>
      <c r="D856" s="2" t="s">
        <v>24</v>
      </c>
      <c r="E856" s="2">
        <v>2020</v>
      </c>
      <c r="F856" s="2" t="s">
        <v>38</v>
      </c>
      <c r="G856" s="4">
        <v>44181</v>
      </c>
      <c r="H856" s="2" t="s">
        <v>910</v>
      </c>
      <c r="I856" s="2" t="s">
        <v>34</v>
      </c>
      <c r="J856" s="5">
        <v>35</v>
      </c>
      <c r="K856" s="6">
        <v>2588</v>
      </c>
      <c r="L856" s="6">
        <v>8576</v>
      </c>
      <c r="M856" s="6">
        <v>90580</v>
      </c>
      <c r="N856" s="6">
        <v>300160</v>
      </c>
      <c r="O856" s="11">
        <f t="shared" si="13"/>
        <v>209580</v>
      </c>
    </row>
    <row r="857" spans="1:15" ht="15.6" thickTop="1" thickBot="1" x14ac:dyDescent="0.35">
      <c r="A857" s="3">
        <v>43842</v>
      </c>
      <c r="B857" s="2" t="s">
        <v>6</v>
      </c>
      <c r="C857" s="2" t="s">
        <v>22</v>
      </c>
      <c r="D857" s="2" t="s">
        <v>27</v>
      </c>
      <c r="E857" s="2">
        <v>2020</v>
      </c>
      <c r="F857" s="2" t="s">
        <v>33</v>
      </c>
      <c r="G857" s="4">
        <v>43842</v>
      </c>
      <c r="H857" s="2" t="s">
        <v>911</v>
      </c>
      <c r="I857" s="2" t="s">
        <v>35</v>
      </c>
      <c r="J857" s="5">
        <v>48</v>
      </c>
      <c r="K857" s="6">
        <v>3364</v>
      </c>
      <c r="L857" s="6">
        <v>5254</v>
      </c>
      <c r="M857" s="6">
        <v>161472</v>
      </c>
      <c r="N857" s="6">
        <v>252192</v>
      </c>
      <c r="O857" s="11">
        <f t="shared" si="13"/>
        <v>90720</v>
      </c>
    </row>
    <row r="858" spans="1:15" ht="15.6" thickTop="1" thickBot="1" x14ac:dyDescent="0.35">
      <c r="A858" s="3">
        <v>44172</v>
      </c>
      <c r="B858" s="2" t="s">
        <v>3</v>
      </c>
      <c r="C858" s="2" t="s">
        <v>7</v>
      </c>
      <c r="D858" s="2" t="s">
        <v>26</v>
      </c>
      <c r="E858" s="2">
        <v>2020</v>
      </c>
      <c r="F858" s="2" t="s">
        <v>38</v>
      </c>
      <c r="G858" s="4">
        <v>44172</v>
      </c>
      <c r="H858" s="2" t="s">
        <v>912</v>
      </c>
      <c r="I858" s="2" t="s">
        <v>34</v>
      </c>
      <c r="J858" s="5">
        <v>19</v>
      </c>
      <c r="K858" s="6">
        <v>3331</v>
      </c>
      <c r="L858" s="6">
        <v>10187</v>
      </c>
      <c r="M858" s="6">
        <v>63289</v>
      </c>
      <c r="N858" s="6">
        <v>193553</v>
      </c>
      <c r="O858" s="11">
        <f t="shared" si="13"/>
        <v>130264</v>
      </c>
    </row>
    <row r="859" spans="1:15" ht="15.6" thickTop="1" thickBot="1" x14ac:dyDescent="0.35">
      <c r="A859" s="3">
        <v>43372</v>
      </c>
      <c r="B859" s="2" t="s">
        <v>5</v>
      </c>
      <c r="C859" s="2" t="s">
        <v>16</v>
      </c>
      <c r="D859" s="2" t="s">
        <v>27</v>
      </c>
      <c r="E859" s="2">
        <v>2018</v>
      </c>
      <c r="F859" s="2" t="s">
        <v>37</v>
      </c>
      <c r="G859" s="4">
        <v>43372</v>
      </c>
      <c r="H859" s="2" t="s">
        <v>913</v>
      </c>
      <c r="I859" s="2" t="s">
        <v>35</v>
      </c>
      <c r="J859" s="5">
        <v>64</v>
      </c>
      <c r="K859" s="6">
        <v>5138</v>
      </c>
      <c r="L859" s="6">
        <v>7069</v>
      </c>
      <c r="M859" s="6">
        <v>328832</v>
      </c>
      <c r="N859" s="6">
        <v>452416</v>
      </c>
      <c r="O859" s="11">
        <f t="shared" si="13"/>
        <v>123584</v>
      </c>
    </row>
    <row r="860" spans="1:15" ht="15.6" thickTop="1" thickBot="1" x14ac:dyDescent="0.35">
      <c r="A860" s="3">
        <v>44004</v>
      </c>
      <c r="B860" s="2" t="s">
        <v>5</v>
      </c>
      <c r="C860" s="2" t="s">
        <v>16</v>
      </c>
      <c r="D860" s="2" t="s">
        <v>24</v>
      </c>
      <c r="E860" s="2">
        <v>2020</v>
      </c>
      <c r="F860" s="2" t="s">
        <v>36</v>
      </c>
      <c r="G860" s="4">
        <v>44004</v>
      </c>
      <c r="H860" s="2" t="s">
        <v>914</v>
      </c>
      <c r="I860" s="2" t="s">
        <v>34</v>
      </c>
      <c r="J860" s="5">
        <v>15</v>
      </c>
      <c r="K860" s="6">
        <v>3967</v>
      </c>
      <c r="L860" s="6">
        <v>6433</v>
      </c>
      <c r="M860" s="6">
        <v>59505</v>
      </c>
      <c r="N860" s="6">
        <v>96495</v>
      </c>
      <c r="O860" s="11">
        <f t="shared" si="13"/>
        <v>36990</v>
      </c>
    </row>
    <row r="861" spans="1:15" ht="15.6" thickTop="1" thickBot="1" x14ac:dyDescent="0.35">
      <c r="A861" s="3">
        <v>43480</v>
      </c>
      <c r="B861" s="2" t="s">
        <v>4</v>
      </c>
      <c r="C861" s="2" t="s">
        <v>12</v>
      </c>
      <c r="D861" s="2" t="s">
        <v>26</v>
      </c>
      <c r="E861" s="2">
        <v>2019</v>
      </c>
      <c r="F861" s="2" t="s">
        <v>33</v>
      </c>
      <c r="G861" s="4">
        <v>43480</v>
      </c>
      <c r="H861" s="2" t="s">
        <v>915</v>
      </c>
      <c r="I861" s="2" t="s">
        <v>34</v>
      </c>
      <c r="J861" s="5">
        <v>34</v>
      </c>
      <c r="K861" s="6">
        <v>6939</v>
      </c>
      <c r="L861" s="6">
        <v>11274</v>
      </c>
      <c r="M861" s="6">
        <v>235926</v>
      </c>
      <c r="N861" s="6">
        <v>383316</v>
      </c>
      <c r="O861" s="11">
        <f t="shared" si="13"/>
        <v>147390</v>
      </c>
    </row>
    <row r="862" spans="1:15" ht="15.6" thickTop="1" thickBot="1" x14ac:dyDescent="0.35">
      <c r="A862" s="3">
        <v>44174</v>
      </c>
      <c r="B862" s="2" t="s">
        <v>3</v>
      </c>
      <c r="C862" s="2" t="s">
        <v>9</v>
      </c>
      <c r="D862" s="2" t="s">
        <v>24</v>
      </c>
      <c r="E862" s="2">
        <v>2020</v>
      </c>
      <c r="F862" s="2" t="s">
        <v>38</v>
      </c>
      <c r="G862" s="4">
        <v>44174</v>
      </c>
      <c r="H862" s="2" t="s">
        <v>916</v>
      </c>
      <c r="I862" s="2" t="s">
        <v>34</v>
      </c>
      <c r="J862" s="5">
        <v>43</v>
      </c>
      <c r="K862" s="6">
        <v>5000</v>
      </c>
      <c r="L862" s="6">
        <v>8452</v>
      </c>
      <c r="M862" s="6">
        <v>215000</v>
      </c>
      <c r="N862" s="6">
        <v>363436</v>
      </c>
      <c r="O862" s="11">
        <f t="shared" si="13"/>
        <v>148436</v>
      </c>
    </row>
    <row r="863" spans="1:15" ht="15.6" thickTop="1" thickBot="1" x14ac:dyDescent="0.35">
      <c r="A863" s="3">
        <v>43132</v>
      </c>
      <c r="B863" s="2" t="s">
        <v>4</v>
      </c>
      <c r="C863" s="2" t="s">
        <v>12</v>
      </c>
      <c r="D863" s="2" t="s">
        <v>27</v>
      </c>
      <c r="E863" s="2">
        <v>2018</v>
      </c>
      <c r="F863" s="2" t="s">
        <v>33</v>
      </c>
      <c r="G863" s="4">
        <v>43132</v>
      </c>
      <c r="H863" s="2" t="s">
        <v>917</v>
      </c>
      <c r="I863" s="2" t="s">
        <v>34</v>
      </c>
      <c r="J863" s="5">
        <v>90</v>
      </c>
      <c r="K863" s="6">
        <v>7262</v>
      </c>
      <c r="L863" s="6">
        <v>12222</v>
      </c>
      <c r="M863" s="6">
        <v>653580</v>
      </c>
      <c r="N863" s="6">
        <v>1099980</v>
      </c>
      <c r="O863" s="11">
        <f t="shared" si="13"/>
        <v>446400</v>
      </c>
    </row>
    <row r="864" spans="1:15" ht="15.6" thickTop="1" thickBot="1" x14ac:dyDescent="0.35">
      <c r="A864" s="3">
        <v>42769</v>
      </c>
      <c r="B864" s="2" t="s">
        <v>3</v>
      </c>
      <c r="C864" s="2" t="s">
        <v>8</v>
      </c>
      <c r="D864" s="2" t="s">
        <v>27</v>
      </c>
      <c r="E864" s="2">
        <v>2017</v>
      </c>
      <c r="F864" s="2" t="s">
        <v>33</v>
      </c>
      <c r="G864" s="4">
        <v>42769</v>
      </c>
      <c r="H864" s="2" t="s">
        <v>918</v>
      </c>
      <c r="I864" s="2" t="s">
        <v>34</v>
      </c>
      <c r="J864" s="5">
        <v>82</v>
      </c>
      <c r="K864" s="6">
        <v>3803</v>
      </c>
      <c r="L864" s="6">
        <v>7303</v>
      </c>
      <c r="M864" s="6">
        <v>311846</v>
      </c>
      <c r="N864" s="6">
        <v>598846</v>
      </c>
      <c r="O864" s="11">
        <f t="shared" si="13"/>
        <v>287000</v>
      </c>
    </row>
    <row r="865" spans="1:15" ht="15.6" thickTop="1" thickBot="1" x14ac:dyDescent="0.35">
      <c r="A865" s="3">
        <v>43018</v>
      </c>
      <c r="B865" s="2" t="s">
        <v>3</v>
      </c>
      <c r="C865" s="2" t="s">
        <v>9</v>
      </c>
      <c r="D865" s="2" t="s">
        <v>26</v>
      </c>
      <c r="E865" s="2">
        <v>2017</v>
      </c>
      <c r="F865" s="2" t="s">
        <v>38</v>
      </c>
      <c r="G865" s="4">
        <v>43018</v>
      </c>
      <c r="H865" s="2" t="s">
        <v>919</v>
      </c>
      <c r="I865" s="2" t="s">
        <v>35</v>
      </c>
      <c r="J865" s="5">
        <v>93</v>
      </c>
      <c r="K865" s="6">
        <v>6190</v>
      </c>
      <c r="L865" s="6">
        <v>11546</v>
      </c>
      <c r="M865" s="6">
        <v>575670</v>
      </c>
      <c r="N865" s="6">
        <v>1073778</v>
      </c>
      <c r="O865" s="11">
        <f t="shared" si="13"/>
        <v>498108</v>
      </c>
    </row>
    <row r="866" spans="1:15" ht="15.6" thickTop="1" thickBot="1" x14ac:dyDescent="0.35">
      <c r="A866" s="3">
        <v>44187</v>
      </c>
      <c r="B866" s="2" t="s">
        <v>6</v>
      </c>
      <c r="C866" s="2" t="s">
        <v>23</v>
      </c>
      <c r="D866" s="2" t="s">
        <v>26</v>
      </c>
      <c r="E866" s="2">
        <v>2020</v>
      </c>
      <c r="F866" s="2" t="s">
        <v>38</v>
      </c>
      <c r="G866" s="4">
        <v>44187</v>
      </c>
      <c r="H866" s="2" t="s">
        <v>920</v>
      </c>
      <c r="I866" s="2" t="s">
        <v>35</v>
      </c>
      <c r="J866" s="5">
        <v>77</v>
      </c>
      <c r="K866" s="6">
        <v>6896</v>
      </c>
      <c r="L866" s="6">
        <v>9919</v>
      </c>
      <c r="M866" s="6">
        <v>530992</v>
      </c>
      <c r="N866" s="6">
        <v>763763</v>
      </c>
      <c r="O866" s="11">
        <f t="shared" si="13"/>
        <v>232771</v>
      </c>
    </row>
    <row r="867" spans="1:15" ht="15.6" thickTop="1" thickBot="1" x14ac:dyDescent="0.35">
      <c r="A867" s="3">
        <v>42941</v>
      </c>
      <c r="B867" s="2" t="s">
        <v>5</v>
      </c>
      <c r="C867" s="2" t="s">
        <v>17</v>
      </c>
      <c r="D867" s="2" t="s">
        <v>24</v>
      </c>
      <c r="E867" s="2">
        <v>2017</v>
      </c>
      <c r="F867" s="2" t="s">
        <v>37</v>
      </c>
      <c r="G867" s="4">
        <v>42941</v>
      </c>
      <c r="H867" s="2" t="s">
        <v>921</v>
      </c>
      <c r="I867" s="2" t="s">
        <v>34</v>
      </c>
      <c r="J867" s="5">
        <v>10</v>
      </c>
      <c r="K867" s="6">
        <v>7139</v>
      </c>
      <c r="L867" s="6">
        <v>13876</v>
      </c>
      <c r="M867" s="6">
        <v>71390</v>
      </c>
      <c r="N867" s="6">
        <v>138760</v>
      </c>
      <c r="O867" s="11">
        <f t="shared" si="13"/>
        <v>67370</v>
      </c>
    </row>
    <row r="868" spans="1:15" ht="15.6" thickTop="1" thickBot="1" x14ac:dyDescent="0.35">
      <c r="A868" s="3">
        <v>43328</v>
      </c>
      <c r="B868" s="2" t="s">
        <v>4</v>
      </c>
      <c r="C868" s="2" t="s">
        <v>12</v>
      </c>
      <c r="D868" s="2" t="s">
        <v>24</v>
      </c>
      <c r="E868" s="2">
        <v>2018</v>
      </c>
      <c r="F868" s="2" t="s">
        <v>37</v>
      </c>
      <c r="G868" s="4">
        <v>43328</v>
      </c>
      <c r="H868" s="2" t="s">
        <v>922</v>
      </c>
      <c r="I868" s="2" t="s">
        <v>35</v>
      </c>
      <c r="J868" s="5">
        <v>45</v>
      </c>
      <c r="K868" s="6">
        <v>4107</v>
      </c>
      <c r="L868" s="6">
        <v>9618</v>
      </c>
      <c r="M868" s="6">
        <v>184815</v>
      </c>
      <c r="N868" s="6">
        <v>432810</v>
      </c>
      <c r="O868" s="11">
        <f t="shared" si="13"/>
        <v>247995</v>
      </c>
    </row>
    <row r="869" spans="1:15" ht="15.6" thickTop="1" thickBot="1" x14ac:dyDescent="0.35">
      <c r="A869" s="3">
        <v>43699</v>
      </c>
      <c r="B869" s="2" t="s">
        <v>5</v>
      </c>
      <c r="C869" s="2" t="s">
        <v>19</v>
      </c>
      <c r="D869" s="2" t="s">
        <v>26</v>
      </c>
      <c r="E869" s="2">
        <v>2019</v>
      </c>
      <c r="F869" s="2" t="s">
        <v>37</v>
      </c>
      <c r="G869" s="4">
        <v>43699</v>
      </c>
      <c r="H869" s="2" t="s">
        <v>923</v>
      </c>
      <c r="I869" s="2" t="s">
        <v>35</v>
      </c>
      <c r="J869" s="5">
        <v>44</v>
      </c>
      <c r="K869" s="6">
        <v>7129</v>
      </c>
      <c r="L869" s="6">
        <v>13851</v>
      </c>
      <c r="M869" s="6">
        <v>313676</v>
      </c>
      <c r="N869" s="6">
        <v>609444</v>
      </c>
      <c r="O869" s="11">
        <f t="shared" si="13"/>
        <v>295768</v>
      </c>
    </row>
    <row r="870" spans="1:15" ht="15.6" thickTop="1" thickBot="1" x14ac:dyDescent="0.35">
      <c r="A870" s="3">
        <v>43676</v>
      </c>
      <c r="B870" s="2" t="s">
        <v>3</v>
      </c>
      <c r="C870" s="2" t="s">
        <v>7</v>
      </c>
      <c r="D870" s="2" t="s">
        <v>26</v>
      </c>
      <c r="E870" s="2">
        <v>2019</v>
      </c>
      <c r="F870" s="2" t="s">
        <v>37</v>
      </c>
      <c r="G870" s="4">
        <v>43676</v>
      </c>
      <c r="H870" s="2" t="s">
        <v>924</v>
      </c>
      <c r="I870" s="2" t="s">
        <v>35</v>
      </c>
      <c r="J870" s="5">
        <v>92</v>
      </c>
      <c r="K870" s="6">
        <v>3247</v>
      </c>
      <c r="L870" s="6">
        <v>8009</v>
      </c>
      <c r="M870" s="6">
        <v>298724</v>
      </c>
      <c r="N870" s="6">
        <v>736828</v>
      </c>
      <c r="O870" s="11">
        <f t="shared" si="13"/>
        <v>438104</v>
      </c>
    </row>
    <row r="871" spans="1:15" ht="15.6" thickTop="1" thickBot="1" x14ac:dyDescent="0.35">
      <c r="A871" s="3">
        <v>43094</v>
      </c>
      <c r="B871" s="2" t="s">
        <v>6</v>
      </c>
      <c r="C871" s="2" t="s">
        <v>22</v>
      </c>
      <c r="D871" s="2" t="s">
        <v>24</v>
      </c>
      <c r="E871" s="2">
        <v>2017</v>
      </c>
      <c r="F871" s="2" t="s">
        <v>38</v>
      </c>
      <c r="G871" s="4">
        <v>43094</v>
      </c>
      <c r="H871" s="2" t="s">
        <v>925</v>
      </c>
      <c r="I871" s="2" t="s">
        <v>35</v>
      </c>
      <c r="J871" s="5">
        <v>40</v>
      </c>
      <c r="K871" s="6">
        <v>3021</v>
      </c>
      <c r="L871" s="6">
        <v>8109</v>
      </c>
      <c r="M871" s="6">
        <v>120840</v>
      </c>
      <c r="N871" s="6">
        <v>324360</v>
      </c>
      <c r="O871" s="11">
        <f t="shared" si="13"/>
        <v>203520</v>
      </c>
    </row>
    <row r="872" spans="1:15" ht="15.6" thickTop="1" thickBot="1" x14ac:dyDescent="0.35">
      <c r="A872" s="3">
        <v>43438</v>
      </c>
      <c r="B872" s="2" t="s">
        <v>3</v>
      </c>
      <c r="C872" s="2" t="s">
        <v>9</v>
      </c>
      <c r="D872" s="2" t="s">
        <v>24</v>
      </c>
      <c r="E872" s="2">
        <v>2018</v>
      </c>
      <c r="F872" s="2" t="s">
        <v>38</v>
      </c>
      <c r="G872" s="4">
        <v>43438</v>
      </c>
      <c r="H872" s="2" t="s">
        <v>926</v>
      </c>
      <c r="I872" s="2" t="s">
        <v>34</v>
      </c>
      <c r="J872" s="5">
        <v>73</v>
      </c>
      <c r="K872" s="6">
        <v>3316</v>
      </c>
      <c r="L872" s="6">
        <v>6050</v>
      </c>
      <c r="M872" s="6">
        <v>242068</v>
      </c>
      <c r="N872" s="6">
        <v>441650</v>
      </c>
      <c r="O872" s="11">
        <f t="shared" si="13"/>
        <v>199582</v>
      </c>
    </row>
    <row r="873" spans="1:15" ht="15.6" thickTop="1" thickBot="1" x14ac:dyDescent="0.35">
      <c r="A873" s="3">
        <v>43331</v>
      </c>
      <c r="B873" s="2" t="s">
        <v>4</v>
      </c>
      <c r="C873" s="2" t="s">
        <v>15</v>
      </c>
      <c r="D873" s="2" t="s">
        <v>25</v>
      </c>
      <c r="E873" s="2">
        <v>2018</v>
      </c>
      <c r="F873" s="2" t="s">
        <v>37</v>
      </c>
      <c r="G873" s="4">
        <v>43331</v>
      </c>
      <c r="H873" s="2" t="s">
        <v>927</v>
      </c>
      <c r="I873" s="2" t="s">
        <v>34</v>
      </c>
      <c r="J873" s="5">
        <v>40</v>
      </c>
      <c r="K873" s="6">
        <v>6901</v>
      </c>
      <c r="L873" s="6">
        <v>10221</v>
      </c>
      <c r="M873" s="6">
        <v>276040</v>
      </c>
      <c r="N873" s="6">
        <v>408840</v>
      </c>
      <c r="O873" s="11">
        <f t="shared" si="13"/>
        <v>132800</v>
      </c>
    </row>
    <row r="874" spans="1:15" ht="15.6" thickTop="1" thickBot="1" x14ac:dyDescent="0.35">
      <c r="A874" s="3">
        <v>43843</v>
      </c>
      <c r="B874" s="2" t="s">
        <v>3</v>
      </c>
      <c r="C874" s="2" t="s">
        <v>10</v>
      </c>
      <c r="D874" s="2" t="s">
        <v>26</v>
      </c>
      <c r="E874" s="2">
        <v>2020</v>
      </c>
      <c r="F874" s="2" t="s">
        <v>33</v>
      </c>
      <c r="G874" s="4">
        <v>43843</v>
      </c>
      <c r="H874" s="2" t="s">
        <v>928</v>
      </c>
      <c r="I874" s="2" t="s">
        <v>34</v>
      </c>
      <c r="J874" s="5">
        <v>20</v>
      </c>
      <c r="K874" s="6">
        <v>4809</v>
      </c>
      <c r="L874" s="6">
        <v>6961</v>
      </c>
      <c r="M874" s="6">
        <v>96180</v>
      </c>
      <c r="N874" s="6">
        <v>139220</v>
      </c>
      <c r="O874" s="11">
        <f t="shared" si="13"/>
        <v>43040</v>
      </c>
    </row>
    <row r="875" spans="1:15" ht="15.6" thickTop="1" thickBot="1" x14ac:dyDescent="0.35">
      <c r="A875" s="3">
        <v>43236</v>
      </c>
      <c r="B875" s="2" t="s">
        <v>3</v>
      </c>
      <c r="C875" s="2" t="s">
        <v>7</v>
      </c>
      <c r="D875" s="2" t="s">
        <v>27</v>
      </c>
      <c r="E875" s="2">
        <v>2018</v>
      </c>
      <c r="F875" s="2" t="s">
        <v>36</v>
      </c>
      <c r="G875" s="4">
        <v>43236</v>
      </c>
      <c r="H875" s="2" t="s">
        <v>929</v>
      </c>
      <c r="I875" s="2" t="s">
        <v>34</v>
      </c>
      <c r="J875" s="5">
        <v>99</v>
      </c>
      <c r="K875" s="6">
        <v>7059</v>
      </c>
      <c r="L875" s="6">
        <v>10448</v>
      </c>
      <c r="M875" s="6">
        <v>698841</v>
      </c>
      <c r="N875" s="6">
        <v>1034352</v>
      </c>
      <c r="O875" s="11">
        <f t="shared" si="13"/>
        <v>335511</v>
      </c>
    </row>
    <row r="876" spans="1:15" ht="15.6" thickTop="1" thickBot="1" x14ac:dyDescent="0.35">
      <c r="A876" s="3">
        <v>43914</v>
      </c>
      <c r="B876" s="2" t="s">
        <v>5</v>
      </c>
      <c r="C876" s="2" t="s">
        <v>18</v>
      </c>
      <c r="D876" s="2" t="s">
        <v>27</v>
      </c>
      <c r="E876" s="2">
        <v>2020</v>
      </c>
      <c r="F876" s="2" t="s">
        <v>33</v>
      </c>
      <c r="G876" s="4">
        <v>43914</v>
      </c>
      <c r="H876" s="2" t="s">
        <v>930</v>
      </c>
      <c r="I876" s="2" t="s">
        <v>34</v>
      </c>
      <c r="J876" s="5">
        <v>64</v>
      </c>
      <c r="K876" s="6">
        <v>8655</v>
      </c>
      <c r="L876" s="6">
        <v>12242</v>
      </c>
      <c r="M876" s="6">
        <v>553920</v>
      </c>
      <c r="N876" s="6">
        <v>783488</v>
      </c>
      <c r="O876" s="11">
        <f t="shared" si="13"/>
        <v>229568</v>
      </c>
    </row>
    <row r="877" spans="1:15" ht="15.6" thickTop="1" thickBot="1" x14ac:dyDescent="0.35">
      <c r="A877" s="3">
        <v>43028</v>
      </c>
      <c r="B877" s="2" t="s">
        <v>4</v>
      </c>
      <c r="C877" s="2" t="s">
        <v>12</v>
      </c>
      <c r="D877" s="2" t="s">
        <v>25</v>
      </c>
      <c r="E877" s="2">
        <v>2017</v>
      </c>
      <c r="F877" s="2" t="s">
        <v>38</v>
      </c>
      <c r="G877" s="4">
        <v>43028</v>
      </c>
      <c r="H877" s="2" t="s">
        <v>931</v>
      </c>
      <c r="I877" s="2" t="s">
        <v>34</v>
      </c>
      <c r="J877" s="5">
        <v>11</v>
      </c>
      <c r="K877" s="6">
        <v>5451</v>
      </c>
      <c r="L877" s="6">
        <v>10657</v>
      </c>
      <c r="M877" s="6">
        <v>59961</v>
      </c>
      <c r="N877" s="6">
        <v>117227</v>
      </c>
      <c r="O877" s="11">
        <f t="shared" si="13"/>
        <v>57266</v>
      </c>
    </row>
    <row r="878" spans="1:15" ht="15.6" thickTop="1" thickBot="1" x14ac:dyDescent="0.35">
      <c r="A878" s="3">
        <v>44151</v>
      </c>
      <c r="B878" s="2" t="s">
        <v>3</v>
      </c>
      <c r="C878" s="2" t="s">
        <v>10</v>
      </c>
      <c r="D878" s="2" t="s">
        <v>24</v>
      </c>
      <c r="E878" s="2">
        <v>2020</v>
      </c>
      <c r="F878" s="2" t="s">
        <v>38</v>
      </c>
      <c r="G878" s="4">
        <v>44151</v>
      </c>
      <c r="H878" s="2" t="s">
        <v>932</v>
      </c>
      <c r="I878" s="2" t="s">
        <v>35</v>
      </c>
      <c r="J878" s="5">
        <v>78</v>
      </c>
      <c r="K878" s="6">
        <v>3095</v>
      </c>
      <c r="L878" s="6">
        <v>7558</v>
      </c>
      <c r="M878" s="6">
        <v>241410</v>
      </c>
      <c r="N878" s="6">
        <v>589524</v>
      </c>
      <c r="O878" s="11">
        <f t="shared" si="13"/>
        <v>348114</v>
      </c>
    </row>
    <row r="879" spans="1:15" ht="15.6" thickTop="1" thickBot="1" x14ac:dyDescent="0.35">
      <c r="A879" s="3">
        <v>43415</v>
      </c>
      <c r="B879" s="2" t="s">
        <v>5</v>
      </c>
      <c r="C879" s="2" t="s">
        <v>19</v>
      </c>
      <c r="D879" s="2" t="s">
        <v>27</v>
      </c>
      <c r="E879" s="2">
        <v>2018</v>
      </c>
      <c r="F879" s="2" t="s">
        <v>38</v>
      </c>
      <c r="G879" s="4">
        <v>43415</v>
      </c>
      <c r="H879" s="2" t="s">
        <v>933</v>
      </c>
      <c r="I879" s="2" t="s">
        <v>35</v>
      </c>
      <c r="J879" s="5">
        <v>95</v>
      </c>
      <c r="K879" s="6">
        <v>3243</v>
      </c>
      <c r="L879" s="6">
        <v>9199</v>
      </c>
      <c r="M879" s="6">
        <v>308085</v>
      </c>
      <c r="N879" s="6">
        <v>873905</v>
      </c>
      <c r="O879" s="11">
        <f t="shared" si="13"/>
        <v>565820</v>
      </c>
    </row>
    <row r="880" spans="1:15" ht="15.6" thickTop="1" thickBot="1" x14ac:dyDescent="0.35">
      <c r="A880" s="3">
        <v>43131</v>
      </c>
      <c r="B880" s="2" t="s">
        <v>5</v>
      </c>
      <c r="C880" s="2" t="s">
        <v>19</v>
      </c>
      <c r="D880" s="2" t="s">
        <v>24</v>
      </c>
      <c r="E880" s="2">
        <v>2018</v>
      </c>
      <c r="F880" s="2" t="s">
        <v>33</v>
      </c>
      <c r="G880" s="4">
        <v>43131</v>
      </c>
      <c r="H880" s="2" t="s">
        <v>934</v>
      </c>
      <c r="I880" s="2" t="s">
        <v>34</v>
      </c>
      <c r="J880" s="5">
        <v>18</v>
      </c>
      <c r="K880" s="6">
        <v>4552</v>
      </c>
      <c r="L880" s="6">
        <v>10649</v>
      </c>
      <c r="M880" s="6">
        <v>81936</v>
      </c>
      <c r="N880" s="6">
        <v>191682</v>
      </c>
      <c r="O880" s="11">
        <f t="shared" si="13"/>
        <v>109746</v>
      </c>
    </row>
    <row r="881" spans="1:15" ht="15.6" thickTop="1" thickBot="1" x14ac:dyDescent="0.35">
      <c r="A881" s="3">
        <v>43977</v>
      </c>
      <c r="B881" s="2" t="s">
        <v>3</v>
      </c>
      <c r="C881" s="2" t="s">
        <v>8</v>
      </c>
      <c r="D881" s="2" t="s">
        <v>25</v>
      </c>
      <c r="E881" s="2">
        <v>2020</v>
      </c>
      <c r="F881" s="2" t="s">
        <v>36</v>
      </c>
      <c r="G881" s="4">
        <v>43977</v>
      </c>
      <c r="H881" s="2" t="s">
        <v>935</v>
      </c>
      <c r="I881" s="2" t="s">
        <v>34</v>
      </c>
      <c r="J881" s="5">
        <v>47</v>
      </c>
      <c r="K881" s="6">
        <v>7758</v>
      </c>
      <c r="L881" s="6">
        <v>11931</v>
      </c>
      <c r="M881" s="6">
        <v>364626</v>
      </c>
      <c r="N881" s="6">
        <v>560757</v>
      </c>
      <c r="O881" s="11">
        <f t="shared" si="13"/>
        <v>196131</v>
      </c>
    </row>
    <row r="882" spans="1:15" ht="15.6" thickTop="1" thickBot="1" x14ac:dyDescent="0.35">
      <c r="A882" s="3">
        <v>43342</v>
      </c>
      <c r="B882" s="2" t="s">
        <v>3</v>
      </c>
      <c r="C882" s="2" t="s">
        <v>9</v>
      </c>
      <c r="D882" s="2" t="s">
        <v>24</v>
      </c>
      <c r="E882" s="2">
        <v>2018</v>
      </c>
      <c r="F882" s="2" t="s">
        <v>37</v>
      </c>
      <c r="G882" s="4">
        <v>43342</v>
      </c>
      <c r="H882" s="2" t="s">
        <v>936</v>
      </c>
      <c r="I882" s="2" t="s">
        <v>35</v>
      </c>
      <c r="J882" s="5">
        <v>61</v>
      </c>
      <c r="K882" s="6">
        <v>8459</v>
      </c>
      <c r="L882" s="6">
        <v>12594</v>
      </c>
      <c r="M882" s="6">
        <v>515999</v>
      </c>
      <c r="N882" s="6">
        <v>768234</v>
      </c>
      <c r="O882" s="11">
        <f t="shared" si="13"/>
        <v>252235</v>
      </c>
    </row>
    <row r="883" spans="1:15" ht="15.6" thickTop="1" thickBot="1" x14ac:dyDescent="0.35">
      <c r="A883" s="3">
        <v>42905</v>
      </c>
      <c r="B883" s="2" t="s">
        <v>6</v>
      </c>
      <c r="C883" s="2" t="s">
        <v>21</v>
      </c>
      <c r="D883" s="2" t="s">
        <v>25</v>
      </c>
      <c r="E883" s="2">
        <v>2017</v>
      </c>
      <c r="F883" s="2" t="s">
        <v>36</v>
      </c>
      <c r="G883" s="4">
        <v>42905</v>
      </c>
      <c r="H883" s="2" t="s">
        <v>937</v>
      </c>
      <c r="I883" s="2" t="s">
        <v>34</v>
      </c>
      <c r="J883" s="5">
        <v>10</v>
      </c>
      <c r="K883" s="6">
        <v>8369</v>
      </c>
      <c r="L883" s="6">
        <v>10095</v>
      </c>
      <c r="M883" s="6">
        <v>83690</v>
      </c>
      <c r="N883" s="6">
        <v>100950</v>
      </c>
      <c r="O883" s="11">
        <f t="shared" si="13"/>
        <v>17260</v>
      </c>
    </row>
    <row r="884" spans="1:15" ht="15.6" thickTop="1" thickBot="1" x14ac:dyDescent="0.35">
      <c r="A884" s="3">
        <v>43553</v>
      </c>
      <c r="B884" s="2" t="s">
        <v>4</v>
      </c>
      <c r="C884" s="2" t="s">
        <v>13</v>
      </c>
      <c r="D884" s="2" t="s">
        <v>27</v>
      </c>
      <c r="E884" s="2">
        <v>2019</v>
      </c>
      <c r="F884" s="2" t="s">
        <v>33</v>
      </c>
      <c r="G884" s="4">
        <v>43553</v>
      </c>
      <c r="H884" s="2" t="s">
        <v>938</v>
      </c>
      <c r="I884" s="2" t="s">
        <v>35</v>
      </c>
      <c r="J884" s="5">
        <v>44</v>
      </c>
      <c r="K884" s="6">
        <v>4569</v>
      </c>
      <c r="L884" s="6">
        <v>10511</v>
      </c>
      <c r="M884" s="6">
        <v>201036</v>
      </c>
      <c r="N884" s="6">
        <v>462484</v>
      </c>
      <c r="O884" s="11">
        <f t="shared" si="13"/>
        <v>261448</v>
      </c>
    </row>
    <row r="885" spans="1:15" ht="15.6" thickTop="1" thickBot="1" x14ac:dyDescent="0.35">
      <c r="A885" s="3">
        <v>43776</v>
      </c>
      <c r="B885" s="2" t="s">
        <v>3</v>
      </c>
      <c r="C885" s="2" t="s">
        <v>7</v>
      </c>
      <c r="D885" s="2" t="s">
        <v>24</v>
      </c>
      <c r="E885" s="2">
        <v>2019</v>
      </c>
      <c r="F885" s="2" t="s">
        <v>38</v>
      </c>
      <c r="G885" s="4">
        <v>43776</v>
      </c>
      <c r="H885" s="2" t="s">
        <v>939</v>
      </c>
      <c r="I885" s="2" t="s">
        <v>34</v>
      </c>
      <c r="J885" s="5">
        <v>68</v>
      </c>
      <c r="K885" s="6">
        <v>6253</v>
      </c>
      <c r="L885" s="6">
        <v>7441</v>
      </c>
      <c r="M885" s="6">
        <v>425204</v>
      </c>
      <c r="N885" s="6">
        <v>505988</v>
      </c>
      <c r="O885" s="11">
        <f t="shared" si="13"/>
        <v>80784</v>
      </c>
    </row>
    <row r="886" spans="1:15" ht="15.6" thickTop="1" thickBot="1" x14ac:dyDescent="0.35">
      <c r="A886" s="3">
        <v>43295</v>
      </c>
      <c r="B886" s="2" t="s">
        <v>4</v>
      </c>
      <c r="C886" s="2" t="s">
        <v>15</v>
      </c>
      <c r="D886" s="2" t="s">
        <v>27</v>
      </c>
      <c r="E886" s="2">
        <v>2018</v>
      </c>
      <c r="F886" s="2" t="s">
        <v>37</v>
      </c>
      <c r="G886" s="4">
        <v>43295</v>
      </c>
      <c r="H886" s="2" t="s">
        <v>940</v>
      </c>
      <c r="I886" s="2" t="s">
        <v>34</v>
      </c>
      <c r="J886" s="5">
        <v>31</v>
      </c>
      <c r="K886" s="6">
        <v>2250</v>
      </c>
      <c r="L886" s="6">
        <v>8823</v>
      </c>
      <c r="M886" s="6">
        <v>69750</v>
      </c>
      <c r="N886" s="6">
        <v>273513</v>
      </c>
      <c r="O886" s="11">
        <f t="shared" si="13"/>
        <v>203763</v>
      </c>
    </row>
    <row r="887" spans="1:15" ht="15.6" thickTop="1" thickBot="1" x14ac:dyDescent="0.35">
      <c r="A887" s="3">
        <v>43763</v>
      </c>
      <c r="B887" s="2" t="s">
        <v>5</v>
      </c>
      <c r="C887" s="2" t="s">
        <v>19</v>
      </c>
      <c r="D887" s="2" t="s">
        <v>26</v>
      </c>
      <c r="E887" s="2">
        <v>2019</v>
      </c>
      <c r="F887" s="2" t="s">
        <v>38</v>
      </c>
      <c r="G887" s="4">
        <v>43763</v>
      </c>
      <c r="H887" s="2" t="s">
        <v>941</v>
      </c>
      <c r="I887" s="2" t="s">
        <v>35</v>
      </c>
      <c r="J887" s="5">
        <v>80</v>
      </c>
      <c r="K887" s="6">
        <v>3552</v>
      </c>
      <c r="L887" s="6">
        <v>8648</v>
      </c>
      <c r="M887" s="6">
        <v>284160</v>
      </c>
      <c r="N887" s="6">
        <v>691840</v>
      </c>
      <c r="O887" s="11">
        <f t="shared" si="13"/>
        <v>407680</v>
      </c>
    </row>
    <row r="888" spans="1:15" ht="15.6" thickTop="1" thickBot="1" x14ac:dyDescent="0.35">
      <c r="A888" s="3">
        <v>43473</v>
      </c>
      <c r="B888" s="2" t="s">
        <v>5</v>
      </c>
      <c r="C888" s="2" t="s">
        <v>17</v>
      </c>
      <c r="D888" s="2" t="s">
        <v>27</v>
      </c>
      <c r="E888" s="2">
        <v>2019</v>
      </c>
      <c r="F888" s="2" t="s">
        <v>33</v>
      </c>
      <c r="G888" s="4">
        <v>43473</v>
      </c>
      <c r="H888" s="2" t="s">
        <v>942</v>
      </c>
      <c r="I888" s="2" t="s">
        <v>35</v>
      </c>
      <c r="J888" s="5">
        <v>73</v>
      </c>
      <c r="K888" s="6">
        <v>7178</v>
      </c>
      <c r="L888" s="6">
        <v>13574</v>
      </c>
      <c r="M888" s="6">
        <v>523994</v>
      </c>
      <c r="N888" s="6">
        <v>990902</v>
      </c>
      <c r="O888" s="11">
        <f t="shared" si="13"/>
        <v>466908</v>
      </c>
    </row>
    <row r="889" spans="1:15" ht="15.6" thickTop="1" thickBot="1" x14ac:dyDescent="0.35">
      <c r="A889" s="3">
        <v>43981</v>
      </c>
      <c r="B889" s="2" t="s">
        <v>3</v>
      </c>
      <c r="C889" s="2" t="s">
        <v>8</v>
      </c>
      <c r="D889" s="2" t="s">
        <v>26</v>
      </c>
      <c r="E889" s="2">
        <v>2020</v>
      </c>
      <c r="F889" s="2" t="s">
        <v>36</v>
      </c>
      <c r="G889" s="4">
        <v>43981</v>
      </c>
      <c r="H889" s="2" t="s">
        <v>943</v>
      </c>
      <c r="I889" s="2" t="s">
        <v>35</v>
      </c>
      <c r="J889" s="5">
        <v>84</v>
      </c>
      <c r="K889" s="6">
        <v>7880</v>
      </c>
      <c r="L889" s="6">
        <v>9538</v>
      </c>
      <c r="M889" s="6">
        <v>661920</v>
      </c>
      <c r="N889" s="6">
        <v>801192</v>
      </c>
      <c r="O889" s="11">
        <f t="shared" si="13"/>
        <v>139272</v>
      </c>
    </row>
    <row r="890" spans="1:15" ht="15.6" thickTop="1" thickBot="1" x14ac:dyDescent="0.35">
      <c r="A890" s="3">
        <v>43515</v>
      </c>
      <c r="B890" s="2" t="s">
        <v>5</v>
      </c>
      <c r="C890" s="2" t="s">
        <v>19</v>
      </c>
      <c r="D890" s="2" t="s">
        <v>24</v>
      </c>
      <c r="E890" s="2">
        <v>2019</v>
      </c>
      <c r="F890" s="2" t="s">
        <v>33</v>
      </c>
      <c r="G890" s="4">
        <v>43515</v>
      </c>
      <c r="H890" s="2" t="s">
        <v>944</v>
      </c>
      <c r="I890" s="2" t="s">
        <v>35</v>
      </c>
      <c r="J890" s="5">
        <v>51</v>
      </c>
      <c r="K890" s="6">
        <v>2958</v>
      </c>
      <c r="L890" s="6">
        <v>9408</v>
      </c>
      <c r="M890" s="6">
        <v>150858</v>
      </c>
      <c r="N890" s="6">
        <v>479808</v>
      </c>
      <c r="O890" s="11">
        <f t="shared" si="13"/>
        <v>328950</v>
      </c>
    </row>
    <row r="891" spans="1:15" ht="15.6" thickTop="1" thickBot="1" x14ac:dyDescent="0.35">
      <c r="A891" s="3">
        <v>43642</v>
      </c>
      <c r="B891" s="2" t="s">
        <v>6</v>
      </c>
      <c r="C891" s="2" t="s">
        <v>22</v>
      </c>
      <c r="D891" s="2" t="s">
        <v>25</v>
      </c>
      <c r="E891" s="2">
        <v>2019</v>
      </c>
      <c r="F891" s="2" t="s">
        <v>36</v>
      </c>
      <c r="G891" s="4">
        <v>43642</v>
      </c>
      <c r="H891" s="2" t="s">
        <v>945</v>
      </c>
      <c r="I891" s="2" t="s">
        <v>34</v>
      </c>
      <c r="J891" s="5">
        <v>22</v>
      </c>
      <c r="K891" s="6">
        <v>4342</v>
      </c>
      <c r="L891" s="6">
        <v>7106</v>
      </c>
      <c r="M891" s="6">
        <v>95524</v>
      </c>
      <c r="N891" s="6">
        <v>156332</v>
      </c>
      <c r="O891" s="11">
        <f t="shared" si="13"/>
        <v>60808</v>
      </c>
    </row>
    <row r="892" spans="1:15" ht="15.6" thickTop="1" thickBot="1" x14ac:dyDescent="0.35">
      <c r="A892" s="3">
        <v>43583</v>
      </c>
      <c r="B892" s="2" t="s">
        <v>5</v>
      </c>
      <c r="C892" s="2" t="s">
        <v>19</v>
      </c>
      <c r="D892" s="2" t="s">
        <v>25</v>
      </c>
      <c r="E892" s="2">
        <v>2019</v>
      </c>
      <c r="F892" s="2" t="s">
        <v>36</v>
      </c>
      <c r="G892" s="4">
        <v>43583</v>
      </c>
      <c r="H892" s="2" t="s">
        <v>946</v>
      </c>
      <c r="I892" s="2" t="s">
        <v>35</v>
      </c>
      <c r="J892" s="5">
        <v>17</v>
      </c>
      <c r="K892" s="6">
        <v>5374</v>
      </c>
      <c r="L892" s="6">
        <v>11184</v>
      </c>
      <c r="M892" s="6">
        <v>91358</v>
      </c>
      <c r="N892" s="6">
        <v>190128</v>
      </c>
      <c r="O892" s="11">
        <f t="shared" si="13"/>
        <v>98770</v>
      </c>
    </row>
    <row r="893" spans="1:15" ht="15.6" thickTop="1" thickBot="1" x14ac:dyDescent="0.35">
      <c r="A893" s="3">
        <v>43008</v>
      </c>
      <c r="B893" s="2" t="s">
        <v>5</v>
      </c>
      <c r="C893" s="2" t="s">
        <v>16</v>
      </c>
      <c r="D893" s="2" t="s">
        <v>26</v>
      </c>
      <c r="E893" s="2">
        <v>2017</v>
      </c>
      <c r="F893" s="2" t="s">
        <v>37</v>
      </c>
      <c r="G893" s="4">
        <v>43008</v>
      </c>
      <c r="H893" s="2" t="s">
        <v>947</v>
      </c>
      <c r="I893" s="2" t="s">
        <v>34</v>
      </c>
      <c r="J893" s="5">
        <v>18</v>
      </c>
      <c r="K893" s="6">
        <v>5365</v>
      </c>
      <c r="L893" s="6">
        <v>10529</v>
      </c>
      <c r="M893" s="6">
        <v>96570</v>
      </c>
      <c r="N893" s="6">
        <v>189522</v>
      </c>
      <c r="O893" s="11">
        <f t="shared" si="13"/>
        <v>92952</v>
      </c>
    </row>
    <row r="894" spans="1:15" ht="15.6" thickTop="1" thickBot="1" x14ac:dyDescent="0.35">
      <c r="A894" s="3">
        <v>43072</v>
      </c>
      <c r="B894" s="2" t="s">
        <v>3</v>
      </c>
      <c r="C894" s="2" t="s">
        <v>7</v>
      </c>
      <c r="D894" s="2" t="s">
        <v>24</v>
      </c>
      <c r="E894" s="2">
        <v>2017</v>
      </c>
      <c r="F894" s="2" t="s">
        <v>38</v>
      </c>
      <c r="G894" s="4">
        <v>43072</v>
      </c>
      <c r="H894" s="2" t="s">
        <v>948</v>
      </c>
      <c r="I894" s="2" t="s">
        <v>35</v>
      </c>
      <c r="J894" s="5">
        <v>83</v>
      </c>
      <c r="K894" s="6">
        <v>3122</v>
      </c>
      <c r="L894" s="6">
        <v>7419</v>
      </c>
      <c r="M894" s="6">
        <v>259126</v>
      </c>
      <c r="N894" s="6">
        <v>615777</v>
      </c>
      <c r="O894" s="11">
        <f t="shared" si="13"/>
        <v>356651</v>
      </c>
    </row>
    <row r="895" spans="1:15" ht="15.6" thickTop="1" thickBot="1" x14ac:dyDescent="0.35">
      <c r="A895" s="3">
        <v>44035</v>
      </c>
      <c r="B895" s="2" t="s">
        <v>4</v>
      </c>
      <c r="C895" s="2" t="s">
        <v>15</v>
      </c>
      <c r="D895" s="2" t="s">
        <v>25</v>
      </c>
      <c r="E895" s="2">
        <v>2020</v>
      </c>
      <c r="F895" s="2" t="s">
        <v>37</v>
      </c>
      <c r="G895" s="4">
        <v>44035</v>
      </c>
      <c r="H895" s="2" t="s">
        <v>949</v>
      </c>
      <c r="I895" s="2" t="s">
        <v>34</v>
      </c>
      <c r="J895" s="5">
        <v>79</v>
      </c>
      <c r="K895" s="6">
        <v>6275</v>
      </c>
      <c r="L895" s="6">
        <v>9076</v>
      </c>
      <c r="M895" s="6">
        <v>495725</v>
      </c>
      <c r="N895" s="6">
        <v>717004</v>
      </c>
      <c r="O895" s="11">
        <f t="shared" si="13"/>
        <v>221279</v>
      </c>
    </row>
    <row r="896" spans="1:15" ht="15.6" thickTop="1" thickBot="1" x14ac:dyDescent="0.35">
      <c r="A896" s="3">
        <v>42989</v>
      </c>
      <c r="B896" s="2" t="s">
        <v>5</v>
      </c>
      <c r="C896" s="2" t="s">
        <v>17</v>
      </c>
      <c r="D896" s="2" t="s">
        <v>24</v>
      </c>
      <c r="E896" s="2">
        <v>2017</v>
      </c>
      <c r="F896" s="2" t="s">
        <v>37</v>
      </c>
      <c r="G896" s="4">
        <v>42989</v>
      </c>
      <c r="H896" s="2" t="s">
        <v>950</v>
      </c>
      <c r="I896" s="2" t="s">
        <v>34</v>
      </c>
      <c r="J896" s="5">
        <v>58</v>
      </c>
      <c r="K896" s="6">
        <v>5280</v>
      </c>
      <c r="L896" s="6">
        <v>8539</v>
      </c>
      <c r="M896" s="6">
        <v>306240</v>
      </c>
      <c r="N896" s="6">
        <v>495262</v>
      </c>
      <c r="O896" s="11">
        <f t="shared" si="13"/>
        <v>189022</v>
      </c>
    </row>
    <row r="897" spans="1:15" ht="15.6" thickTop="1" thickBot="1" x14ac:dyDescent="0.35">
      <c r="A897" s="3">
        <v>43310</v>
      </c>
      <c r="B897" s="2" t="s">
        <v>5</v>
      </c>
      <c r="C897" s="2" t="s">
        <v>18</v>
      </c>
      <c r="D897" s="2" t="s">
        <v>25</v>
      </c>
      <c r="E897" s="2">
        <v>2018</v>
      </c>
      <c r="F897" s="2" t="s">
        <v>37</v>
      </c>
      <c r="G897" s="4">
        <v>43310</v>
      </c>
      <c r="H897" s="2" t="s">
        <v>951</v>
      </c>
      <c r="I897" s="2" t="s">
        <v>34</v>
      </c>
      <c r="J897" s="5">
        <v>52</v>
      </c>
      <c r="K897" s="6">
        <v>2617</v>
      </c>
      <c r="L897" s="6">
        <v>3643</v>
      </c>
      <c r="M897" s="6">
        <v>136084</v>
      </c>
      <c r="N897" s="6">
        <v>189436</v>
      </c>
      <c r="O897" s="11">
        <f t="shared" si="13"/>
        <v>53352</v>
      </c>
    </row>
    <row r="898" spans="1:15" ht="15.6" thickTop="1" thickBot="1" x14ac:dyDescent="0.35">
      <c r="A898" s="3">
        <v>43298</v>
      </c>
      <c r="B898" s="2" t="s">
        <v>4</v>
      </c>
      <c r="C898" s="2" t="s">
        <v>14</v>
      </c>
      <c r="D898" s="2" t="s">
        <v>24</v>
      </c>
      <c r="E898" s="2">
        <v>2018</v>
      </c>
      <c r="F898" s="2" t="s">
        <v>37</v>
      </c>
      <c r="G898" s="4">
        <v>43298</v>
      </c>
      <c r="H898" s="2" t="s">
        <v>952</v>
      </c>
      <c r="I898" s="2" t="s">
        <v>35</v>
      </c>
      <c r="J898" s="5">
        <v>73</v>
      </c>
      <c r="K898" s="6">
        <v>8209</v>
      </c>
      <c r="L898" s="6">
        <v>14473</v>
      </c>
      <c r="M898" s="6">
        <v>599257</v>
      </c>
      <c r="N898" s="6">
        <v>1056529</v>
      </c>
      <c r="O898" s="11">
        <f t="shared" si="13"/>
        <v>457272</v>
      </c>
    </row>
    <row r="899" spans="1:15" ht="15.6" thickTop="1" thickBot="1" x14ac:dyDescent="0.35">
      <c r="A899" s="3">
        <v>43417</v>
      </c>
      <c r="B899" s="2" t="s">
        <v>6</v>
      </c>
      <c r="C899" s="2" t="s">
        <v>21</v>
      </c>
      <c r="D899" s="2" t="s">
        <v>25</v>
      </c>
      <c r="E899" s="2">
        <v>2018</v>
      </c>
      <c r="F899" s="2" t="s">
        <v>38</v>
      </c>
      <c r="G899" s="4">
        <v>43417</v>
      </c>
      <c r="H899" s="2" t="s">
        <v>953</v>
      </c>
      <c r="I899" s="2" t="s">
        <v>35</v>
      </c>
      <c r="J899" s="5">
        <v>80</v>
      </c>
      <c r="K899" s="6">
        <v>4876</v>
      </c>
      <c r="L899" s="6">
        <v>11261</v>
      </c>
      <c r="M899" s="6">
        <v>390080</v>
      </c>
      <c r="N899" s="6">
        <v>900880</v>
      </c>
      <c r="O899" s="11">
        <f t="shared" ref="O899:O962" si="14">N899-M899</f>
        <v>510800</v>
      </c>
    </row>
    <row r="900" spans="1:15" ht="15.6" thickTop="1" thickBot="1" x14ac:dyDescent="0.35">
      <c r="A900" s="3">
        <v>43071</v>
      </c>
      <c r="B900" s="2" t="s">
        <v>5</v>
      </c>
      <c r="C900" s="2" t="s">
        <v>19</v>
      </c>
      <c r="D900" s="2" t="s">
        <v>25</v>
      </c>
      <c r="E900" s="2">
        <v>2017</v>
      </c>
      <c r="F900" s="2" t="s">
        <v>38</v>
      </c>
      <c r="G900" s="4">
        <v>43071</v>
      </c>
      <c r="H900" s="2" t="s">
        <v>954</v>
      </c>
      <c r="I900" s="2" t="s">
        <v>34</v>
      </c>
      <c r="J900" s="5">
        <v>60</v>
      </c>
      <c r="K900" s="6">
        <v>4372</v>
      </c>
      <c r="L900" s="6">
        <v>6264</v>
      </c>
      <c r="M900" s="6">
        <v>262320</v>
      </c>
      <c r="N900" s="6">
        <v>375840</v>
      </c>
      <c r="O900" s="11">
        <f t="shared" si="14"/>
        <v>113520</v>
      </c>
    </row>
    <row r="901" spans="1:15" ht="15.6" thickTop="1" thickBot="1" x14ac:dyDescent="0.35">
      <c r="A901" s="3">
        <v>43133</v>
      </c>
      <c r="B901" s="2" t="s">
        <v>5</v>
      </c>
      <c r="C901" s="2" t="s">
        <v>17</v>
      </c>
      <c r="D901" s="2" t="s">
        <v>24</v>
      </c>
      <c r="E901" s="2">
        <v>2018</v>
      </c>
      <c r="F901" s="2" t="s">
        <v>33</v>
      </c>
      <c r="G901" s="4">
        <v>43133</v>
      </c>
      <c r="H901" s="2" t="s">
        <v>955</v>
      </c>
      <c r="I901" s="2" t="s">
        <v>34</v>
      </c>
      <c r="J901" s="5">
        <v>95</v>
      </c>
      <c r="K901" s="6">
        <v>2852</v>
      </c>
      <c r="L901" s="6">
        <v>5934</v>
      </c>
      <c r="M901" s="6">
        <v>270940</v>
      </c>
      <c r="N901" s="6">
        <v>563730</v>
      </c>
      <c r="O901" s="11">
        <f t="shared" si="14"/>
        <v>292790</v>
      </c>
    </row>
    <row r="902" spans="1:15" ht="15.6" thickTop="1" thickBot="1" x14ac:dyDescent="0.35">
      <c r="A902" s="3">
        <v>43718</v>
      </c>
      <c r="B902" s="2" t="s">
        <v>3</v>
      </c>
      <c r="C902" s="2" t="s">
        <v>9</v>
      </c>
      <c r="D902" s="2" t="s">
        <v>27</v>
      </c>
      <c r="E902" s="2">
        <v>2019</v>
      </c>
      <c r="F902" s="2" t="s">
        <v>37</v>
      </c>
      <c r="G902" s="4">
        <v>43718</v>
      </c>
      <c r="H902" s="2" t="s">
        <v>956</v>
      </c>
      <c r="I902" s="2" t="s">
        <v>35</v>
      </c>
      <c r="J902" s="5">
        <v>17</v>
      </c>
      <c r="K902" s="6">
        <v>4473</v>
      </c>
      <c r="L902" s="6">
        <v>8500</v>
      </c>
      <c r="M902" s="6">
        <v>76041</v>
      </c>
      <c r="N902" s="6">
        <v>144500</v>
      </c>
      <c r="O902" s="11">
        <f t="shared" si="14"/>
        <v>68459</v>
      </c>
    </row>
    <row r="903" spans="1:15" ht="15.6" thickTop="1" thickBot="1" x14ac:dyDescent="0.35">
      <c r="A903" s="3">
        <v>43057</v>
      </c>
      <c r="B903" s="2" t="s">
        <v>6</v>
      </c>
      <c r="C903" s="2" t="s">
        <v>21</v>
      </c>
      <c r="D903" s="2" t="s">
        <v>24</v>
      </c>
      <c r="E903" s="2">
        <v>2017</v>
      </c>
      <c r="F903" s="2" t="s">
        <v>38</v>
      </c>
      <c r="G903" s="4">
        <v>43057</v>
      </c>
      <c r="H903" s="2" t="s">
        <v>957</v>
      </c>
      <c r="I903" s="2" t="s">
        <v>35</v>
      </c>
      <c r="J903" s="5">
        <v>15</v>
      </c>
      <c r="K903" s="6">
        <v>2497</v>
      </c>
      <c r="L903" s="6">
        <v>7651</v>
      </c>
      <c r="M903" s="6">
        <v>37455</v>
      </c>
      <c r="N903" s="6">
        <v>114765</v>
      </c>
      <c r="O903" s="11">
        <f t="shared" si="14"/>
        <v>77310</v>
      </c>
    </row>
    <row r="904" spans="1:15" ht="15.6" thickTop="1" thickBot="1" x14ac:dyDescent="0.35">
      <c r="A904" s="3">
        <v>42985</v>
      </c>
      <c r="B904" s="2" t="s">
        <v>4</v>
      </c>
      <c r="C904" s="2" t="s">
        <v>13</v>
      </c>
      <c r="D904" s="2" t="s">
        <v>24</v>
      </c>
      <c r="E904" s="2">
        <v>2017</v>
      </c>
      <c r="F904" s="2" t="s">
        <v>37</v>
      </c>
      <c r="G904" s="4">
        <v>42985</v>
      </c>
      <c r="H904" s="2" t="s">
        <v>958</v>
      </c>
      <c r="I904" s="2" t="s">
        <v>34</v>
      </c>
      <c r="J904" s="5">
        <v>78</v>
      </c>
      <c r="K904" s="6">
        <v>5079</v>
      </c>
      <c r="L904" s="6">
        <v>10967</v>
      </c>
      <c r="M904" s="6">
        <v>396162</v>
      </c>
      <c r="N904" s="6">
        <v>855426</v>
      </c>
      <c r="O904" s="11">
        <f t="shared" si="14"/>
        <v>459264</v>
      </c>
    </row>
    <row r="905" spans="1:15" ht="15.6" thickTop="1" thickBot="1" x14ac:dyDescent="0.35">
      <c r="A905" s="3">
        <v>43002</v>
      </c>
      <c r="B905" s="2" t="s">
        <v>4</v>
      </c>
      <c r="C905" s="2" t="s">
        <v>14</v>
      </c>
      <c r="D905" s="2" t="s">
        <v>25</v>
      </c>
      <c r="E905" s="2">
        <v>2017</v>
      </c>
      <c r="F905" s="2" t="s">
        <v>37</v>
      </c>
      <c r="G905" s="4">
        <v>43002</v>
      </c>
      <c r="H905" s="2" t="s">
        <v>959</v>
      </c>
      <c r="I905" s="2" t="s">
        <v>34</v>
      </c>
      <c r="J905" s="5">
        <v>69</v>
      </c>
      <c r="K905" s="6">
        <v>4729</v>
      </c>
      <c r="L905" s="6">
        <v>9007</v>
      </c>
      <c r="M905" s="6">
        <v>326301</v>
      </c>
      <c r="N905" s="6">
        <v>621483</v>
      </c>
      <c r="O905" s="11">
        <f t="shared" si="14"/>
        <v>295182</v>
      </c>
    </row>
    <row r="906" spans="1:15" ht="15.6" thickTop="1" thickBot="1" x14ac:dyDescent="0.35">
      <c r="A906" s="3">
        <v>43221</v>
      </c>
      <c r="B906" s="2" t="s">
        <v>4</v>
      </c>
      <c r="C906" s="2" t="s">
        <v>13</v>
      </c>
      <c r="D906" s="2" t="s">
        <v>26</v>
      </c>
      <c r="E906" s="2">
        <v>2018</v>
      </c>
      <c r="F906" s="2" t="s">
        <v>36</v>
      </c>
      <c r="G906" s="4">
        <v>43221</v>
      </c>
      <c r="H906" s="2" t="s">
        <v>960</v>
      </c>
      <c r="I906" s="2" t="s">
        <v>34</v>
      </c>
      <c r="J906" s="5">
        <v>39</v>
      </c>
      <c r="K906" s="6">
        <v>3626</v>
      </c>
      <c r="L906" s="6">
        <v>5435</v>
      </c>
      <c r="M906" s="6">
        <v>141414</v>
      </c>
      <c r="N906" s="6">
        <v>211965</v>
      </c>
      <c r="O906" s="11">
        <f t="shared" si="14"/>
        <v>70551</v>
      </c>
    </row>
    <row r="907" spans="1:15" ht="15.6" thickTop="1" thickBot="1" x14ac:dyDescent="0.35">
      <c r="A907" s="3">
        <v>43787</v>
      </c>
      <c r="B907" s="2" t="s">
        <v>3</v>
      </c>
      <c r="C907" s="2" t="s">
        <v>10</v>
      </c>
      <c r="D907" s="2" t="s">
        <v>27</v>
      </c>
      <c r="E907" s="2">
        <v>2019</v>
      </c>
      <c r="F907" s="2" t="s">
        <v>38</v>
      </c>
      <c r="G907" s="4">
        <v>43787</v>
      </c>
      <c r="H907" s="2" t="s">
        <v>961</v>
      </c>
      <c r="I907" s="2" t="s">
        <v>35</v>
      </c>
      <c r="J907" s="5">
        <v>65</v>
      </c>
      <c r="K907" s="6">
        <v>8417</v>
      </c>
      <c r="L907" s="6">
        <v>10670</v>
      </c>
      <c r="M907" s="6">
        <v>547105</v>
      </c>
      <c r="N907" s="6">
        <v>693550</v>
      </c>
      <c r="O907" s="11">
        <f t="shared" si="14"/>
        <v>146445</v>
      </c>
    </row>
    <row r="908" spans="1:15" ht="15.6" thickTop="1" thickBot="1" x14ac:dyDescent="0.35">
      <c r="A908" s="3">
        <v>44184</v>
      </c>
      <c r="B908" s="2" t="s">
        <v>3</v>
      </c>
      <c r="C908" s="2" t="s">
        <v>7</v>
      </c>
      <c r="D908" s="2" t="s">
        <v>25</v>
      </c>
      <c r="E908" s="2">
        <v>2020</v>
      </c>
      <c r="F908" s="2" t="s">
        <v>38</v>
      </c>
      <c r="G908" s="4">
        <v>44184</v>
      </c>
      <c r="H908" s="2" t="s">
        <v>962</v>
      </c>
      <c r="I908" s="2" t="s">
        <v>35</v>
      </c>
      <c r="J908" s="5">
        <v>19</v>
      </c>
      <c r="K908" s="6">
        <v>5437</v>
      </c>
      <c r="L908" s="6">
        <v>7567</v>
      </c>
      <c r="M908" s="6">
        <v>103303</v>
      </c>
      <c r="N908" s="6">
        <v>143773</v>
      </c>
      <c r="O908" s="11">
        <f t="shared" si="14"/>
        <v>40470</v>
      </c>
    </row>
    <row r="909" spans="1:15" ht="15.6" thickTop="1" thickBot="1" x14ac:dyDescent="0.35">
      <c r="A909" s="3">
        <v>43601</v>
      </c>
      <c r="B909" s="2" t="s">
        <v>5</v>
      </c>
      <c r="C909" s="2" t="s">
        <v>17</v>
      </c>
      <c r="D909" s="2" t="s">
        <v>27</v>
      </c>
      <c r="E909" s="2">
        <v>2019</v>
      </c>
      <c r="F909" s="2" t="s">
        <v>36</v>
      </c>
      <c r="G909" s="4">
        <v>43601</v>
      </c>
      <c r="H909" s="2" t="s">
        <v>963</v>
      </c>
      <c r="I909" s="2" t="s">
        <v>35</v>
      </c>
      <c r="J909" s="5">
        <v>11</v>
      </c>
      <c r="K909" s="6">
        <v>6684</v>
      </c>
      <c r="L909" s="6">
        <v>11505</v>
      </c>
      <c r="M909" s="6">
        <v>73524</v>
      </c>
      <c r="N909" s="6">
        <v>126555</v>
      </c>
      <c r="O909" s="11">
        <f t="shared" si="14"/>
        <v>53031</v>
      </c>
    </row>
    <row r="910" spans="1:15" ht="15.6" thickTop="1" thickBot="1" x14ac:dyDescent="0.35">
      <c r="A910" s="3">
        <v>43708</v>
      </c>
      <c r="B910" s="2" t="s">
        <v>5</v>
      </c>
      <c r="C910" s="2" t="s">
        <v>16</v>
      </c>
      <c r="D910" s="2" t="s">
        <v>27</v>
      </c>
      <c r="E910" s="2">
        <v>2019</v>
      </c>
      <c r="F910" s="2" t="s">
        <v>37</v>
      </c>
      <c r="G910" s="4">
        <v>43708</v>
      </c>
      <c r="H910" s="2" t="s">
        <v>964</v>
      </c>
      <c r="I910" s="2" t="s">
        <v>35</v>
      </c>
      <c r="J910" s="5">
        <v>50</v>
      </c>
      <c r="K910" s="6">
        <v>4742</v>
      </c>
      <c r="L910" s="6">
        <v>11510</v>
      </c>
      <c r="M910" s="6">
        <v>237100</v>
      </c>
      <c r="N910" s="6">
        <v>575500</v>
      </c>
      <c r="O910" s="11">
        <f t="shared" si="14"/>
        <v>338400</v>
      </c>
    </row>
    <row r="911" spans="1:15" ht="15.6" thickTop="1" thickBot="1" x14ac:dyDescent="0.35">
      <c r="A911" s="3">
        <v>42874</v>
      </c>
      <c r="B911" s="2" t="s">
        <v>5</v>
      </c>
      <c r="C911" s="2" t="s">
        <v>18</v>
      </c>
      <c r="D911" s="2" t="s">
        <v>27</v>
      </c>
      <c r="E911" s="2">
        <v>2017</v>
      </c>
      <c r="F911" s="2" t="s">
        <v>36</v>
      </c>
      <c r="G911" s="4">
        <v>42874</v>
      </c>
      <c r="H911" s="2" t="s">
        <v>965</v>
      </c>
      <c r="I911" s="2" t="s">
        <v>34</v>
      </c>
      <c r="J911" s="5">
        <v>62</v>
      </c>
      <c r="K911" s="6">
        <v>2578</v>
      </c>
      <c r="L911" s="6">
        <v>7829</v>
      </c>
      <c r="M911" s="6">
        <v>159836</v>
      </c>
      <c r="N911" s="6">
        <v>485398</v>
      </c>
      <c r="O911" s="11">
        <f t="shared" si="14"/>
        <v>325562</v>
      </c>
    </row>
    <row r="912" spans="1:15" ht="15.6" thickTop="1" thickBot="1" x14ac:dyDescent="0.35">
      <c r="A912" s="3">
        <v>42864</v>
      </c>
      <c r="B912" s="2" t="s">
        <v>4</v>
      </c>
      <c r="C912" s="2" t="s">
        <v>12</v>
      </c>
      <c r="D912" s="2" t="s">
        <v>24</v>
      </c>
      <c r="E912" s="2">
        <v>2017</v>
      </c>
      <c r="F912" s="2" t="s">
        <v>36</v>
      </c>
      <c r="G912" s="4">
        <v>42864</v>
      </c>
      <c r="H912" s="2" t="s">
        <v>966</v>
      </c>
      <c r="I912" s="2" t="s">
        <v>34</v>
      </c>
      <c r="J912" s="5">
        <v>70</v>
      </c>
      <c r="K912" s="6">
        <v>6789</v>
      </c>
      <c r="L912" s="6">
        <v>12311</v>
      </c>
      <c r="M912" s="6">
        <v>475230</v>
      </c>
      <c r="N912" s="6">
        <v>861770</v>
      </c>
      <c r="O912" s="11">
        <f t="shared" si="14"/>
        <v>386540</v>
      </c>
    </row>
    <row r="913" spans="1:15" ht="15.6" thickTop="1" thickBot="1" x14ac:dyDescent="0.35">
      <c r="A913" s="3">
        <v>43364</v>
      </c>
      <c r="B913" s="2" t="s">
        <v>4</v>
      </c>
      <c r="C913" s="2" t="s">
        <v>12</v>
      </c>
      <c r="D913" s="2" t="s">
        <v>25</v>
      </c>
      <c r="E913" s="2">
        <v>2018</v>
      </c>
      <c r="F913" s="2" t="s">
        <v>37</v>
      </c>
      <c r="G913" s="4">
        <v>43364</v>
      </c>
      <c r="H913" s="2" t="s">
        <v>967</v>
      </c>
      <c r="I913" s="2" t="s">
        <v>35</v>
      </c>
      <c r="J913" s="5">
        <v>42</v>
      </c>
      <c r="K913" s="6">
        <v>5726</v>
      </c>
      <c r="L913" s="6">
        <v>7148</v>
      </c>
      <c r="M913" s="6">
        <v>240492</v>
      </c>
      <c r="N913" s="6">
        <v>300216</v>
      </c>
      <c r="O913" s="11">
        <f t="shared" si="14"/>
        <v>59724</v>
      </c>
    </row>
    <row r="914" spans="1:15" ht="15.6" thickTop="1" thickBot="1" x14ac:dyDescent="0.35">
      <c r="A914" s="3">
        <v>42758</v>
      </c>
      <c r="B914" s="2" t="s">
        <v>3</v>
      </c>
      <c r="C914" s="2" t="s">
        <v>9</v>
      </c>
      <c r="D914" s="2" t="s">
        <v>27</v>
      </c>
      <c r="E914" s="2">
        <v>2017</v>
      </c>
      <c r="F914" s="2" t="s">
        <v>33</v>
      </c>
      <c r="G914" s="4">
        <v>42758</v>
      </c>
      <c r="H914" s="2" t="s">
        <v>968</v>
      </c>
      <c r="I914" s="2" t="s">
        <v>34</v>
      </c>
      <c r="J914" s="5">
        <v>58</v>
      </c>
      <c r="K914" s="6">
        <v>8451</v>
      </c>
      <c r="L914" s="6">
        <v>13232</v>
      </c>
      <c r="M914" s="6">
        <v>490158</v>
      </c>
      <c r="N914" s="6">
        <v>767456</v>
      </c>
      <c r="O914" s="11">
        <f t="shared" si="14"/>
        <v>277298</v>
      </c>
    </row>
    <row r="915" spans="1:15" ht="15.6" thickTop="1" thickBot="1" x14ac:dyDescent="0.35">
      <c r="A915" s="3">
        <v>43704</v>
      </c>
      <c r="B915" s="2" t="s">
        <v>5</v>
      </c>
      <c r="C915" s="2" t="s">
        <v>16</v>
      </c>
      <c r="D915" s="2" t="s">
        <v>25</v>
      </c>
      <c r="E915" s="2">
        <v>2019</v>
      </c>
      <c r="F915" s="2" t="s">
        <v>37</v>
      </c>
      <c r="G915" s="4">
        <v>43704</v>
      </c>
      <c r="H915" s="2" t="s">
        <v>969</v>
      </c>
      <c r="I915" s="2" t="s">
        <v>35</v>
      </c>
      <c r="J915" s="5">
        <v>52</v>
      </c>
      <c r="K915" s="6">
        <v>2030</v>
      </c>
      <c r="L915" s="6">
        <v>5087</v>
      </c>
      <c r="M915" s="6">
        <v>105560</v>
      </c>
      <c r="N915" s="6">
        <v>264524</v>
      </c>
      <c r="O915" s="11">
        <f t="shared" si="14"/>
        <v>158964</v>
      </c>
    </row>
    <row r="916" spans="1:15" ht="15.6" thickTop="1" thickBot="1" x14ac:dyDescent="0.35">
      <c r="A916" s="3">
        <v>43101</v>
      </c>
      <c r="B916" s="2" t="s">
        <v>3</v>
      </c>
      <c r="C916" s="2" t="s">
        <v>8</v>
      </c>
      <c r="D916" s="2" t="s">
        <v>26</v>
      </c>
      <c r="E916" s="2">
        <v>2018</v>
      </c>
      <c r="F916" s="2" t="s">
        <v>33</v>
      </c>
      <c r="G916" s="4">
        <v>43101</v>
      </c>
      <c r="H916" s="2" t="s">
        <v>970</v>
      </c>
      <c r="I916" s="2" t="s">
        <v>35</v>
      </c>
      <c r="J916" s="5">
        <v>99</v>
      </c>
      <c r="K916" s="6">
        <v>8861</v>
      </c>
      <c r="L916" s="6">
        <v>12416</v>
      </c>
      <c r="M916" s="6">
        <v>877239</v>
      </c>
      <c r="N916" s="6">
        <v>1229184</v>
      </c>
      <c r="O916" s="11">
        <f t="shared" si="14"/>
        <v>351945</v>
      </c>
    </row>
    <row r="917" spans="1:15" ht="15.6" thickTop="1" thickBot="1" x14ac:dyDescent="0.35">
      <c r="A917" s="3">
        <v>43568</v>
      </c>
      <c r="B917" s="2" t="s">
        <v>3</v>
      </c>
      <c r="C917" s="2" t="s">
        <v>7</v>
      </c>
      <c r="D917" s="2" t="s">
        <v>24</v>
      </c>
      <c r="E917" s="2">
        <v>2019</v>
      </c>
      <c r="F917" s="2" t="s">
        <v>36</v>
      </c>
      <c r="G917" s="4">
        <v>43568</v>
      </c>
      <c r="H917" s="2" t="s">
        <v>971</v>
      </c>
      <c r="I917" s="2" t="s">
        <v>34</v>
      </c>
      <c r="J917" s="5">
        <v>51</v>
      </c>
      <c r="K917" s="6">
        <v>3106</v>
      </c>
      <c r="L917" s="6">
        <v>4309</v>
      </c>
      <c r="M917" s="6">
        <v>158406</v>
      </c>
      <c r="N917" s="6">
        <v>219759</v>
      </c>
      <c r="O917" s="11">
        <f t="shared" si="14"/>
        <v>61353</v>
      </c>
    </row>
    <row r="918" spans="1:15" ht="15.6" thickTop="1" thickBot="1" x14ac:dyDescent="0.35">
      <c r="A918" s="3">
        <v>43246</v>
      </c>
      <c r="B918" s="2" t="s">
        <v>6</v>
      </c>
      <c r="C918" s="2" t="s">
        <v>22</v>
      </c>
      <c r="D918" s="2" t="s">
        <v>26</v>
      </c>
      <c r="E918" s="2">
        <v>2018</v>
      </c>
      <c r="F918" s="2" t="s">
        <v>36</v>
      </c>
      <c r="G918" s="4">
        <v>43246</v>
      </c>
      <c r="H918" s="2" t="s">
        <v>972</v>
      </c>
      <c r="I918" s="2" t="s">
        <v>34</v>
      </c>
      <c r="J918" s="5">
        <v>29</v>
      </c>
      <c r="K918" s="6">
        <v>6004</v>
      </c>
      <c r="L918" s="6">
        <v>12444</v>
      </c>
      <c r="M918" s="6">
        <v>174116</v>
      </c>
      <c r="N918" s="6">
        <v>360876</v>
      </c>
      <c r="O918" s="11">
        <f t="shared" si="14"/>
        <v>186760</v>
      </c>
    </row>
    <row r="919" spans="1:15" ht="15.6" thickTop="1" thickBot="1" x14ac:dyDescent="0.35">
      <c r="A919" s="3">
        <v>43096</v>
      </c>
      <c r="B919" s="2" t="s">
        <v>5</v>
      </c>
      <c r="C919" s="2" t="s">
        <v>16</v>
      </c>
      <c r="D919" s="2" t="s">
        <v>25</v>
      </c>
      <c r="E919" s="2">
        <v>2017</v>
      </c>
      <c r="F919" s="2" t="s">
        <v>38</v>
      </c>
      <c r="G919" s="4">
        <v>43096</v>
      </c>
      <c r="H919" s="2" t="s">
        <v>973</v>
      </c>
      <c r="I919" s="2" t="s">
        <v>34</v>
      </c>
      <c r="J919" s="5">
        <v>45</v>
      </c>
      <c r="K919" s="6">
        <v>2665</v>
      </c>
      <c r="L919" s="6">
        <v>8320</v>
      </c>
      <c r="M919" s="6">
        <v>119925</v>
      </c>
      <c r="N919" s="6">
        <v>374400</v>
      </c>
      <c r="O919" s="11">
        <f t="shared" si="14"/>
        <v>254475</v>
      </c>
    </row>
    <row r="920" spans="1:15" ht="15.6" thickTop="1" thickBot="1" x14ac:dyDescent="0.35">
      <c r="A920" s="3">
        <v>44062</v>
      </c>
      <c r="B920" s="2" t="s">
        <v>3</v>
      </c>
      <c r="C920" s="2" t="s">
        <v>9</v>
      </c>
      <c r="D920" s="2" t="s">
        <v>24</v>
      </c>
      <c r="E920" s="2">
        <v>2020</v>
      </c>
      <c r="F920" s="2" t="s">
        <v>37</v>
      </c>
      <c r="G920" s="4">
        <v>44062</v>
      </c>
      <c r="H920" s="2" t="s">
        <v>974</v>
      </c>
      <c r="I920" s="2" t="s">
        <v>35</v>
      </c>
      <c r="J920" s="5">
        <v>13</v>
      </c>
      <c r="K920" s="6">
        <v>6231</v>
      </c>
      <c r="L920" s="6">
        <v>8115</v>
      </c>
      <c r="M920" s="6">
        <v>81003</v>
      </c>
      <c r="N920" s="6">
        <v>105495</v>
      </c>
      <c r="O920" s="11">
        <f t="shared" si="14"/>
        <v>24492</v>
      </c>
    </row>
    <row r="921" spans="1:15" ht="15.6" thickTop="1" thickBot="1" x14ac:dyDescent="0.35">
      <c r="A921" s="3">
        <v>43578</v>
      </c>
      <c r="B921" s="2" t="s">
        <v>3</v>
      </c>
      <c r="C921" s="2" t="s">
        <v>9</v>
      </c>
      <c r="D921" s="2" t="s">
        <v>26</v>
      </c>
      <c r="E921" s="2">
        <v>2019</v>
      </c>
      <c r="F921" s="2" t="s">
        <v>36</v>
      </c>
      <c r="G921" s="4">
        <v>43578</v>
      </c>
      <c r="H921" s="2" t="s">
        <v>975</v>
      </c>
      <c r="I921" s="2" t="s">
        <v>34</v>
      </c>
      <c r="J921" s="5">
        <v>72</v>
      </c>
      <c r="K921" s="6">
        <v>8652</v>
      </c>
      <c r="L921" s="6">
        <v>11161</v>
      </c>
      <c r="M921" s="6">
        <v>622944</v>
      </c>
      <c r="N921" s="6">
        <v>803592</v>
      </c>
      <c r="O921" s="11">
        <f t="shared" si="14"/>
        <v>180648</v>
      </c>
    </row>
    <row r="922" spans="1:15" ht="15.6" thickTop="1" thickBot="1" x14ac:dyDescent="0.35">
      <c r="A922" s="3">
        <v>43945</v>
      </c>
      <c r="B922" s="2" t="s">
        <v>3</v>
      </c>
      <c r="C922" s="2" t="s">
        <v>8</v>
      </c>
      <c r="D922" s="2" t="s">
        <v>25</v>
      </c>
      <c r="E922" s="2">
        <v>2020</v>
      </c>
      <c r="F922" s="2" t="s">
        <v>36</v>
      </c>
      <c r="G922" s="4">
        <v>43945</v>
      </c>
      <c r="H922" s="2" t="s">
        <v>976</v>
      </c>
      <c r="I922" s="2" t="s">
        <v>34</v>
      </c>
      <c r="J922" s="5">
        <v>48</v>
      </c>
      <c r="K922" s="6">
        <v>7870</v>
      </c>
      <c r="L922" s="6">
        <v>13521</v>
      </c>
      <c r="M922" s="6">
        <v>377760</v>
      </c>
      <c r="N922" s="6">
        <v>649008</v>
      </c>
      <c r="O922" s="11">
        <f t="shared" si="14"/>
        <v>271248</v>
      </c>
    </row>
    <row r="923" spans="1:15" ht="15.6" thickTop="1" thickBot="1" x14ac:dyDescent="0.35">
      <c r="A923" s="3">
        <v>43461</v>
      </c>
      <c r="B923" s="2" t="s">
        <v>5</v>
      </c>
      <c r="C923" s="2" t="s">
        <v>17</v>
      </c>
      <c r="D923" s="2" t="s">
        <v>25</v>
      </c>
      <c r="E923" s="2">
        <v>2018</v>
      </c>
      <c r="F923" s="2" t="s">
        <v>38</v>
      </c>
      <c r="G923" s="4">
        <v>43461</v>
      </c>
      <c r="H923" s="2" t="s">
        <v>977</v>
      </c>
      <c r="I923" s="2" t="s">
        <v>35</v>
      </c>
      <c r="J923" s="5">
        <v>52</v>
      </c>
      <c r="K923" s="6">
        <v>6558</v>
      </c>
      <c r="L923" s="6">
        <v>12743</v>
      </c>
      <c r="M923" s="6">
        <v>341016</v>
      </c>
      <c r="N923" s="6">
        <v>662636</v>
      </c>
      <c r="O923" s="11">
        <f t="shared" si="14"/>
        <v>321620</v>
      </c>
    </row>
    <row r="924" spans="1:15" ht="15.6" thickTop="1" thickBot="1" x14ac:dyDescent="0.35">
      <c r="A924" s="3">
        <v>43984</v>
      </c>
      <c r="B924" s="2" t="s">
        <v>5</v>
      </c>
      <c r="C924" s="2" t="s">
        <v>16</v>
      </c>
      <c r="D924" s="2" t="s">
        <v>26</v>
      </c>
      <c r="E924" s="2">
        <v>2020</v>
      </c>
      <c r="F924" s="2" t="s">
        <v>36</v>
      </c>
      <c r="G924" s="4">
        <v>43984</v>
      </c>
      <c r="H924" s="2" t="s">
        <v>978</v>
      </c>
      <c r="I924" s="2" t="s">
        <v>34</v>
      </c>
      <c r="J924" s="5">
        <v>71</v>
      </c>
      <c r="K924" s="6">
        <v>3755</v>
      </c>
      <c r="L924" s="6">
        <v>10058</v>
      </c>
      <c r="M924" s="6">
        <v>266605</v>
      </c>
      <c r="N924" s="6">
        <v>714118</v>
      </c>
      <c r="O924" s="11">
        <f t="shared" si="14"/>
        <v>447513</v>
      </c>
    </row>
    <row r="925" spans="1:15" ht="15.6" thickTop="1" thickBot="1" x14ac:dyDescent="0.35">
      <c r="A925" s="3">
        <v>43854</v>
      </c>
      <c r="B925" s="2" t="s">
        <v>3</v>
      </c>
      <c r="C925" s="2" t="s">
        <v>9</v>
      </c>
      <c r="D925" s="2" t="s">
        <v>24</v>
      </c>
      <c r="E925" s="2">
        <v>2020</v>
      </c>
      <c r="F925" s="2" t="s">
        <v>33</v>
      </c>
      <c r="G925" s="4">
        <v>43854</v>
      </c>
      <c r="H925" s="2" t="s">
        <v>979</v>
      </c>
      <c r="I925" s="2" t="s">
        <v>34</v>
      </c>
      <c r="J925" s="5">
        <v>35</v>
      </c>
      <c r="K925" s="6">
        <v>3710</v>
      </c>
      <c r="L925" s="6">
        <v>10695</v>
      </c>
      <c r="M925" s="6">
        <v>129850</v>
      </c>
      <c r="N925" s="6">
        <v>374325</v>
      </c>
      <c r="O925" s="11">
        <f t="shared" si="14"/>
        <v>244475</v>
      </c>
    </row>
    <row r="926" spans="1:15" ht="15.6" thickTop="1" thickBot="1" x14ac:dyDescent="0.35">
      <c r="A926" s="3">
        <v>43511</v>
      </c>
      <c r="B926" s="2" t="s">
        <v>6</v>
      </c>
      <c r="C926" s="2" t="s">
        <v>23</v>
      </c>
      <c r="D926" s="2" t="s">
        <v>27</v>
      </c>
      <c r="E926" s="2">
        <v>2019</v>
      </c>
      <c r="F926" s="2" t="s">
        <v>33</v>
      </c>
      <c r="G926" s="4">
        <v>43511</v>
      </c>
      <c r="H926" s="2" t="s">
        <v>980</v>
      </c>
      <c r="I926" s="2" t="s">
        <v>35</v>
      </c>
      <c r="J926" s="5">
        <v>22</v>
      </c>
      <c r="K926" s="6">
        <v>2123</v>
      </c>
      <c r="L926" s="6">
        <v>6337</v>
      </c>
      <c r="M926" s="6">
        <v>46706</v>
      </c>
      <c r="N926" s="6">
        <v>139414</v>
      </c>
      <c r="O926" s="11">
        <f t="shared" si="14"/>
        <v>92708</v>
      </c>
    </row>
    <row r="927" spans="1:15" ht="15.6" thickTop="1" thickBot="1" x14ac:dyDescent="0.35">
      <c r="A927" s="3">
        <v>43111</v>
      </c>
      <c r="B927" s="2" t="s">
        <v>6</v>
      </c>
      <c r="C927" s="2" t="s">
        <v>23</v>
      </c>
      <c r="D927" s="2" t="s">
        <v>27</v>
      </c>
      <c r="E927" s="2">
        <v>2018</v>
      </c>
      <c r="F927" s="2" t="s">
        <v>33</v>
      </c>
      <c r="G927" s="4">
        <v>43111</v>
      </c>
      <c r="H927" s="2" t="s">
        <v>981</v>
      </c>
      <c r="I927" s="2" t="s">
        <v>34</v>
      </c>
      <c r="J927" s="5">
        <v>55</v>
      </c>
      <c r="K927" s="6">
        <v>5805</v>
      </c>
      <c r="L927" s="6">
        <v>8836</v>
      </c>
      <c r="M927" s="6">
        <v>319275</v>
      </c>
      <c r="N927" s="6">
        <v>485980</v>
      </c>
      <c r="O927" s="11">
        <f t="shared" si="14"/>
        <v>166705</v>
      </c>
    </row>
    <row r="928" spans="1:15" ht="15.6" thickTop="1" thickBot="1" x14ac:dyDescent="0.35">
      <c r="A928" s="3">
        <v>43594</v>
      </c>
      <c r="B928" s="2" t="s">
        <v>5</v>
      </c>
      <c r="C928" s="2" t="s">
        <v>18</v>
      </c>
      <c r="D928" s="2" t="s">
        <v>27</v>
      </c>
      <c r="E928" s="2">
        <v>2019</v>
      </c>
      <c r="F928" s="2" t="s">
        <v>36</v>
      </c>
      <c r="G928" s="4">
        <v>43594</v>
      </c>
      <c r="H928" s="2" t="s">
        <v>982</v>
      </c>
      <c r="I928" s="2" t="s">
        <v>34</v>
      </c>
      <c r="J928" s="5">
        <v>70</v>
      </c>
      <c r="K928" s="6">
        <v>8209</v>
      </c>
      <c r="L928" s="6">
        <v>13369</v>
      </c>
      <c r="M928" s="6">
        <v>574630</v>
      </c>
      <c r="N928" s="6">
        <v>935830</v>
      </c>
      <c r="O928" s="11">
        <f t="shared" si="14"/>
        <v>361200</v>
      </c>
    </row>
    <row r="929" spans="1:15" ht="15.6" thickTop="1" thickBot="1" x14ac:dyDescent="0.35">
      <c r="A929" s="3">
        <v>43860</v>
      </c>
      <c r="B929" s="2" t="s">
        <v>3</v>
      </c>
      <c r="C929" s="2" t="s">
        <v>7</v>
      </c>
      <c r="D929" s="2" t="s">
        <v>27</v>
      </c>
      <c r="E929" s="2">
        <v>2020</v>
      </c>
      <c r="F929" s="2" t="s">
        <v>33</v>
      </c>
      <c r="G929" s="4">
        <v>43860</v>
      </c>
      <c r="H929" s="2" t="s">
        <v>983</v>
      </c>
      <c r="I929" s="2" t="s">
        <v>34</v>
      </c>
      <c r="J929" s="5">
        <v>85</v>
      </c>
      <c r="K929" s="6">
        <v>7564</v>
      </c>
      <c r="L929" s="6">
        <v>14218</v>
      </c>
      <c r="M929" s="6">
        <v>642940</v>
      </c>
      <c r="N929" s="6">
        <v>1208530</v>
      </c>
      <c r="O929" s="11">
        <f t="shared" si="14"/>
        <v>565590</v>
      </c>
    </row>
    <row r="930" spans="1:15" ht="15.6" thickTop="1" thickBot="1" x14ac:dyDescent="0.35">
      <c r="A930" s="3">
        <v>43536</v>
      </c>
      <c r="B930" s="2" t="s">
        <v>6</v>
      </c>
      <c r="C930" s="2" t="s">
        <v>20</v>
      </c>
      <c r="D930" s="2" t="s">
        <v>25</v>
      </c>
      <c r="E930" s="2">
        <v>2019</v>
      </c>
      <c r="F930" s="2" t="s">
        <v>33</v>
      </c>
      <c r="G930" s="4">
        <v>43536</v>
      </c>
      <c r="H930" s="2" t="s">
        <v>984</v>
      </c>
      <c r="I930" s="2" t="s">
        <v>35</v>
      </c>
      <c r="J930" s="5">
        <v>11</v>
      </c>
      <c r="K930" s="6">
        <v>6997</v>
      </c>
      <c r="L930" s="6">
        <v>9203</v>
      </c>
      <c r="M930" s="6">
        <v>76967</v>
      </c>
      <c r="N930" s="6">
        <v>101233</v>
      </c>
      <c r="O930" s="11">
        <f t="shared" si="14"/>
        <v>24266</v>
      </c>
    </row>
    <row r="931" spans="1:15" ht="15.6" thickTop="1" thickBot="1" x14ac:dyDescent="0.35">
      <c r="A931" s="3">
        <v>43021</v>
      </c>
      <c r="B931" s="2" t="s">
        <v>6</v>
      </c>
      <c r="C931" s="2" t="s">
        <v>21</v>
      </c>
      <c r="D931" s="2" t="s">
        <v>26</v>
      </c>
      <c r="E931" s="2">
        <v>2017</v>
      </c>
      <c r="F931" s="2" t="s">
        <v>38</v>
      </c>
      <c r="G931" s="4">
        <v>43021</v>
      </c>
      <c r="H931" s="2" t="s">
        <v>985</v>
      </c>
      <c r="I931" s="2" t="s">
        <v>35</v>
      </c>
      <c r="J931" s="5">
        <v>22</v>
      </c>
      <c r="K931" s="6">
        <v>7507</v>
      </c>
      <c r="L931" s="6">
        <v>9721</v>
      </c>
      <c r="M931" s="6">
        <v>165154</v>
      </c>
      <c r="N931" s="6">
        <v>213862</v>
      </c>
      <c r="O931" s="11">
        <f t="shared" si="14"/>
        <v>48708</v>
      </c>
    </row>
    <row r="932" spans="1:15" ht="15.6" thickTop="1" thickBot="1" x14ac:dyDescent="0.35">
      <c r="A932" s="3">
        <v>43313</v>
      </c>
      <c r="B932" s="2" t="s">
        <v>4</v>
      </c>
      <c r="C932" s="2" t="s">
        <v>13</v>
      </c>
      <c r="D932" s="2" t="s">
        <v>27</v>
      </c>
      <c r="E932" s="2">
        <v>2018</v>
      </c>
      <c r="F932" s="2" t="s">
        <v>37</v>
      </c>
      <c r="G932" s="4">
        <v>43313</v>
      </c>
      <c r="H932" s="2" t="s">
        <v>986</v>
      </c>
      <c r="I932" s="2" t="s">
        <v>35</v>
      </c>
      <c r="J932" s="5">
        <v>71</v>
      </c>
      <c r="K932" s="6">
        <v>5953</v>
      </c>
      <c r="L932" s="6">
        <v>9984</v>
      </c>
      <c r="M932" s="6">
        <v>422663</v>
      </c>
      <c r="N932" s="6">
        <v>708864</v>
      </c>
      <c r="O932" s="11">
        <f t="shared" si="14"/>
        <v>286201</v>
      </c>
    </row>
    <row r="933" spans="1:15" ht="15.6" thickTop="1" thickBot="1" x14ac:dyDescent="0.35">
      <c r="A933" s="3">
        <v>43403</v>
      </c>
      <c r="B933" s="2" t="s">
        <v>4</v>
      </c>
      <c r="C933" s="2" t="s">
        <v>15</v>
      </c>
      <c r="D933" s="2" t="s">
        <v>24</v>
      </c>
      <c r="E933" s="2">
        <v>2018</v>
      </c>
      <c r="F933" s="2" t="s">
        <v>38</v>
      </c>
      <c r="G933" s="4">
        <v>43403</v>
      </c>
      <c r="H933" s="2" t="s">
        <v>987</v>
      </c>
      <c r="I933" s="2" t="s">
        <v>35</v>
      </c>
      <c r="J933" s="5">
        <v>34</v>
      </c>
      <c r="K933" s="6">
        <v>2865</v>
      </c>
      <c r="L933" s="6">
        <v>4125</v>
      </c>
      <c r="M933" s="6">
        <v>97410</v>
      </c>
      <c r="N933" s="6">
        <v>140250</v>
      </c>
      <c r="O933" s="11">
        <f t="shared" si="14"/>
        <v>42840</v>
      </c>
    </row>
    <row r="934" spans="1:15" ht="15.6" thickTop="1" thickBot="1" x14ac:dyDescent="0.35">
      <c r="A934" s="3">
        <v>43899</v>
      </c>
      <c r="B934" s="2" t="s">
        <v>5</v>
      </c>
      <c r="C934" s="2" t="s">
        <v>19</v>
      </c>
      <c r="D934" s="2" t="s">
        <v>24</v>
      </c>
      <c r="E934" s="2">
        <v>2020</v>
      </c>
      <c r="F934" s="2" t="s">
        <v>33</v>
      </c>
      <c r="G934" s="4">
        <v>43899</v>
      </c>
      <c r="H934" s="2" t="s">
        <v>988</v>
      </c>
      <c r="I934" s="2" t="s">
        <v>34</v>
      </c>
      <c r="J934" s="5">
        <v>63</v>
      </c>
      <c r="K934" s="6">
        <v>8561</v>
      </c>
      <c r="L934" s="6">
        <v>11995</v>
      </c>
      <c r="M934" s="6">
        <v>539343</v>
      </c>
      <c r="N934" s="6">
        <v>755685</v>
      </c>
      <c r="O934" s="11">
        <f t="shared" si="14"/>
        <v>216342</v>
      </c>
    </row>
    <row r="935" spans="1:15" ht="15.6" thickTop="1" thickBot="1" x14ac:dyDescent="0.35">
      <c r="A935" s="3">
        <v>43809</v>
      </c>
      <c r="B935" s="2" t="s">
        <v>6</v>
      </c>
      <c r="C935" s="2" t="s">
        <v>21</v>
      </c>
      <c r="D935" s="2" t="s">
        <v>24</v>
      </c>
      <c r="E935" s="2">
        <v>2019</v>
      </c>
      <c r="F935" s="2" t="s">
        <v>38</v>
      </c>
      <c r="G935" s="4">
        <v>43809</v>
      </c>
      <c r="H935" s="2" t="s">
        <v>989</v>
      </c>
      <c r="I935" s="2" t="s">
        <v>34</v>
      </c>
      <c r="J935" s="5">
        <v>92</v>
      </c>
      <c r="K935" s="6">
        <v>5125</v>
      </c>
      <c r="L935" s="6">
        <v>10241</v>
      </c>
      <c r="M935" s="6">
        <v>471500</v>
      </c>
      <c r="N935" s="6">
        <v>942172</v>
      </c>
      <c r="O935" s="11">
        <f t="shared" si="14"/>
        <v>470672</v>
      </c>
    </row>
    <row r="936" spans="1:15" ht="15.6" thickTop="1" thickBot="1" x14ac:dyDescent="0.35">
      <c r="A936" s="3">
        <v>43552</v>
      </c>
      <c r="B936" s="2" t="s">
        <v>3</v>
      </c>
      <c r="C936" s="2" t="s">
        <v>7</v>
      </c>
      <c r="D936" s="2" t="s">
        <v>24</v>
      </c>
      <c r="E936" s="2">
        <v>2019</v>
      </c>
      <c r="F936" s="2" t="s">
        <v>33</v>
      </c>
      <c r="G936" s="4">
        <v>43552</v>
      </c>
      <c r="H936" s="2" t="s">
        <v>990</v>
      </c>
      <c r="I936" s="2" t="s">
        <v>34</v>
      </c>
      <c r="J936" s="5">
        <v>58</v>
      </c>
      <c r="K936" s="6">
        <v>8222</v>
      </c>
      <c r="L936" s="6">
        <v>12783</v>
      </c>
      <c r="M936" s="6">
        <v>476876</v>
      </c>
      <c r="N936" s="6">
        <v>741414</v>
      </c>
      <c r="O936" s="11">
        <f t="shared" si="14"/>
        <v>264538</v>
      </c>
    </row>
    <row r="937" spans="1:15" ht="15.6" thickTop="1" thickBot="1" x14ac:dyDescent="0.35">
      <c r="A937" s="3">
        <v>44048</v>
      </c>
      <c r="B937" s="2" t="s">
        <v>6</v>
      </c>
      <c r="C937" s="2" t="s">
        <v>20</v>
      </c>
      <c r="D937" s="2" t="s">
        <v>25</v>
      </c>
      <c r="E937" s="2">
        <v>2020</v>
      </c>
      <c r="F937" s="2" t="s">
        <v>37</v>
      </c>
      <c r="G937" s="4">
        <v>44048</v>
      </c>
      <c r="H937" s="2" t="s">
        <v>991</v>
      </c>
      <c r="I937" s="2" t="s">
        <v>34</v>
      </c>
      <c r="J937" s="5">
        <v>31</v>
      </c>
      <c r="K937" s="6">
        <v>8016</v>
      </c>
      <c r="L937" s="6">
        <v>10622</v>
      </c>
      <c r="M937" s="6">
        <v>248496</v>
      </c>
      <c r="N937" s="6">
        <v>329282</v>
      </c>
      <c r="O937" s="11">
        <f t="shared" si="14"/>
        <v>80786</v>
      </c>
    </row>
    <row r="938" spans="1:15" ht="15.6" thickTop="1" thickBot="1" x14ac:dyDescent="0.35">
      <c r="A938" s="3">
        <v>43269</v>
      </c>
      <c r="B938" s="2" t="s">
        <v>6</v>
      </c>
      <c r="C938" s="2" t="s">
        <v>21</v>
      </c>
      <c r="D938" s="2" t="s">
        <v>27</v>
      </c>
      <c r="E938" s="2">
        <v>2018</v>
      </c>
      <c r="F938" s="2" t="s">
        <v>36</v>
      </c>
      <c r="G938" s="4">
        <v>43269</v>
      </c>
      <c r="H938" s="2" t="s">
        <v>992</v>
      </c>
      <c r="I938" s="2" t="s">
        <v>34</v>
      </c>
      <c r="J938" s="5">
        <v>15</v>
      </c>
      <c r="K938" s="6">
        <v>7280</v>
      </c>
      <c r="L938" s="6">
        <v>10578</v>
      </c>
      <c r="M938" s="6">
        <v>109200</v>
      </c>
      <c r="N938" s="6">
        <v>158670</v>
      </c>
      <c r="O938" s="11">
        <f t="shared" si="14"/>
        <v>49470</v>
      </c>
    </row>
    <row r="939" spans="1:15" ht="15.6" thickTop="1" thickBot="1" x14ac:dyDescent="0.35">
      <c r="A939" s="3">
        <v>43163</v>
      </c>
      <c r="B939" s="2" t="s">
        <v>3</v>
      </c>
      <c r="C939" s="2" t="s">
        <v>10</v>
      </c>
      <c r="D939" s="2" t="s">
        <v>27</v>
      </c>
      <c r="E939" s="2">
        <v>2018</v>
      </c>
      <c r="F939" s="2" t="s">
        <v>33</v>
      </c>
      <c r="G939" s="4">
        <v>43163</v>
      </c>
      <c r="H939" s="2" t="s">
        <v>993</v>
      </c>
      <c r="I939" s="2" t="s">
        <v>34</v>
      </c>
      <c r="J939" s="5">
        <v>74</v>
      </c>
      <c r="K939" s="6">
        <v>7661</v>
      </c>
      <c r="L939" s="6">
        <v>12564</v>
      </c>
      <c r="M939" s="6">
        <v>566914</v>
      </c>
      <c r="N939" s="6">
        <v>929736</v>
      </c>
      <c r="O939" s="11">
        <f t="shared" si="14"/>
        <v>362822</v>
      </c>
    </row>
    <row r="940" spans="1:15" ht="15.6" thickTop="1" thickBot="1" x14ac:dyDescent="0.35">
      <c r="A940" s="3">
        <v>43644</v>
      </c>
      <c r="B940" s="2" t="s">
        <v>3</v>
      </c>
      <c r="C940" s="2" t="s">
        <v>7</v>
      </c>
      <c r="D940" s="2" t="s">
        <v>26</v>
      </c>
      <c r="E940" s="2">
        <v>2019</v>
      </c>
      <c r="F940" s="2" t="s">
        <v>36</v>
      </c>
      <c r="G940" s="4">
        <v>43644</v>
      </c>
      <c r="H940" s="2" t="s">
        <v>994</v>
      </c>
      <c r="I940" s="2" t="s">
        <v>35</v>
      </c>
      <c r="J940" s="5">
        <v>56</v>
      </c>
      <c r="K940" s="6">
        <v>3790</v>
      </c>
      <c r="L940" s="6">
        <v>4978</v>
      </c>
      <c r="M940" s="6">
        <v>212240</v>
      </c>
      <c r="N940" s="6">
        <v>278768</v>
      </c>
      <c r="O940" s="11">
        <f t="shared" si="14"/>
        <v>66528</v>
      </c>
    </row>
    <row r="941" spans="1:15" ht="15.6" thickTop="1" thickBot="1" x14ac:dyDescent="0.35">
      <c r="A941" s="3">
        <v>43590</v>
      </c>
      <c r="B941" s="2" t="s">
        <v>5</v>
      </c>
      <c r="C941" s="2" t="s">
        <v>18</v>
      </c>
      <c r="D941" s="2" t="s">
        <v>24</v>
      </c>
      <c r="E941" s="2">
        <v>2019</v>
      </c>
      <c r="F941" s="2" t="s">
        <v>36</v>
      </c>
      <c r="G941" s="4">
        <v>43590</v>
      </c>
      <c r="H941" s="2" t="s">
        <v>995</v>
      </c>
      <c r="I941" s="2" t="s">
        <v>35</v>
      </c>
      <c r="J941" s="5">
        <v>74</v>
      </c>
      <c r="K941" s="6">
        <v>4387</v>
      </c>
      <c r="L941" s="6">
        <v>7124</v>
      </c>
      <c r="M941" s="6">
        <v>324638</v>
      </c>
      <c r="N941" s="6">
        <v>527176</v>
      </c>
      <c r="O941" s="11">
        <f t="shared" si="14"/>
        <v>202538</v>
      </c>
    </row>
    <row r="942" spans="1:15" ht="15.6" thickTop="1" thickBot="1" x14ac:dyDescent="0.35">
      <c r="A942" s="3">
        <v>42849</v>
      </c>
      <c r="B942" s="2" t="s">
        <v>4</v>
      </c>
      <c r="C942" s="2" t="s">
        <v>13</v>
      </c>
      <c r="D942" s="2" t="s">
        <v>27</v>
      </c>
      <c r="E942" s="2">
        <v>2017</v>
      </c>
      <c r="F942" s="2" t="s">
        <v>36</v>
      </c>
      <c r="G942" s="4">
        <v>42849</v>
      </c>
      <c r="H942" s="2" t="s">
        <v>996</v>
      </c>
      <c r="I942" s="2" t="s">
        <v>35</v>
      </c>
      <c r="J942" s="5">
        <v>51</v>
      </c>
      <c r="K942" s="6">
        <v>2582</v>
      </c>
      <c r="L942" s="6">
        <v>5060</v>
      </c>
      <c r="M942" s="6">
        <v>131682</v>
      </c>
      <c r="N942" s="6">
        <v>258060</v>
      </c>
      <c r="O942" s="11">
        <f t="shared" si="14"/>
        <v>126378</v>
      </c>
    </row>
    <row r="943" spans="1:15" ht="15.6" thickTop="1" thickBot="1" x14ac:dyDescent="0.35">
      <c r="A943" s="3">
        <v>43945</v>
      </c>
      <c r="B943" s="2" t="s">
        <v>5</v>
      </c>
      <c r="C943" s="2" t="s">
        <v>17</v>
      </c>
      <c r="D943" s="2" t="s">
        <v>26</v>
      </c>
      <c r="E943" s="2">
        <v>2020</v>
      </c>
      <c r="F943" s="2" t="s">
        <v>36</v>
      </c>
      <c r="G943" s="4">
        <v>43945</v>
      </c>
      <c r="H943" s="2" t="s">
        <v>997</v>
      </c>
      <c r="I943" s="2" t="s">
        <v>35</v>
      </c>
      <c r="J943" s="5">
        <v>41</v>
      </c>
      <c r="K943" s="6">
        <v>7834</v>
      </c>
      <c r="L943" s="6">
        <v>12154</v>
      </c>
      <c r="M943" s="6">
        <v>321194</v>
      </c>
      <c r="N943" s="6">
        <v>498314</v>
      </c>
      <c r="O943" s="11">
        <f t="shared" si="14"/>
        <v>177120</v>
      </c>
    </row>
    <row r="944" spans="1:15" ht="15.6" thickTop="1" thickBot="1" x14ac:dyDescent="0.35">
      <c r="A944" s="3">
        <v>42868</v>
      </c>
      <c r="B944" s="2" t="s">
        <v>4</v>
      </c>
      <c r="C944" s="2" t="s">
        <v>12</v>
      </c>
      <c r="D944" s="2" t="s">
        <v>25</v>
      </c>
      <c r="E944" s="2">
        <v>2017</v>
      </c>
      <c r="F944" s="2" t="s">
        <v>36</v>
      </c>
      <c r="G944" s="4">
        <v>42868</v>
      </c>
      <c r="H944" s="2" t="s">
        <v>998</v>
      </c>
      <c r="I944" s="2" t="s">
        <v>34</v>
      </c>
      <c r="J944" s="5">
        <v>76</v>
      </c>
      <c r="K944" s="6">
        <v>5776</v>
      </c>
      <c r="L944" s="6">
        <v>11118</v>
      </c>
      <c r="M944" s="6">
        <v>438976</v>
      </c>
      <c r="N944" s="6">
        <v>844968</v>
      </c>
      <c r="O944" s="11">
        <f t="shared" si="14"/>
        <v>405992</v>
      </c>
    </row>
    <row r="945" spans="1:15" ht="15.6" thickTop="1" thickBot="1" x14ac:dyDescent="0.35">
      <c r="A945" s="3">
        <v>43827</v>
      </c>
      <c r="B945" s="2" t="s">
        <v>6</v>
      </c>
      <c r="C945" s="2" t="s">
        <v>23</v>
      </c>
      <c r="D945" s="2" t="s">
        <v>25</v>
      </c>
      <c r="E945" s="2">
        <v>2019</v>
      </c>
      <c r="F945" s="2" t="s">
        <v>38</v>
      </c>
      <c r="G945" s="4">
        <v>43827</v>
      </c>
      <c r="H945" s="2" t="s">
        <v>999</v>
      </c>
      <c r="I945" s="2" t="s">
        <v>34</v>
      </c>
      <c r="J945" s="5">
        <v>10</v>
      </c>
      <c r="K945" s="6">
        <v>2170</v>
      </c>
      <c r="L945" s="6">
        <v>6343</v>
      </c>
      <c r="M945" s="6">
        <v>21700</v>
      </c>
      <c r="N945" s="6">
        <v>63430</v>
      </c>
      <c r="O945" s="11">
        <f t="shared" si="14"/>
        <v>41730</v>
      </c>
    </row>
    <row r="946" spans="1:15" ht="15.6" thickTop="1" thickBot="1" x14ac:dyDescent="0.35">
      <c r="A946" s="3">
        <v>43900</v>
      </c>
      <c r="B946" s="2" t="s">
        <v>4</v>
      </c>
      <c r="C946" s="2" t="s">
        <v>12</v>
      </c>
      <c r="D946" s="2" t="s">
        <v>27</v>
      </c>
      <c r="E946" s="2">
        <v>2020</v>
      </c>
      <c r="F946" s="2" t="s">
        <v>33</v>
      </c>
      <c r="G946" s="4">
        <v>43900</v>
      </c>
      <c r="H946" s="2" t="s">
        <v>1000</v>
      </c>
      <c r="I946" s="2" t="s">
        <v>35</v>
      </c>
      <c r="J946" s="5">
        <v>38</v>
      </c>
      <c r="K946" s="6">
        <v>7851</v>
      </c>
      <c r="L946" s="6">
        <v>9935</v>
      </c>
      <c r="M946" s="6">
        <v>298338</v>
      </c>
      <c r="N946" s="6">
        <v>377530</v>
      </c>
      <c r="O946" s="11">
        <f t="shared" si="14"/>
        <v>79192</v>
      </c>
    </row>
    <row r="947" spans="1:15" ht="15.6" thickTop="1" thickBot="1" x14ac:dyDescent="0.35">
      <c r="A947" s="3">
        <v>43391</v>
      </c>
      <c r="B947" s="2" t="s">
        <v>5</v>
      </c>
      <c r="C947" s="2" t="s">
        <v>19</v>
      </c>
      <c r="D947" s="2" t="s">
        <v>25</v>
      </c>
      <c r="E947" s="2">
        <v>2018</v>
      </c>
      <c r="F947" s="2" t="s">
        <v>38</v>
      </c>
      <c r="G947" s="4">
        <v>43391</v>
      </c>
      <c r="H947" s="2" t="s">
        <v>1001</v>
      </c>
      <c r="I947" s="2" t="s">
        <v>35</v>
      </c>
      <c r="J947" s="5">
        <v>81</v>
      </c>
      <c r="K947" s="6">
        <v>8539</v>
      </c>
      <c r="L947" s="6">
        <v>12229</v>
      </c>
      <c r="M947" s="6">
        <v>691659</v>
      </c>
      <c r="N947" s="6">
        <v>990549</v>
      </c>
      <c r="O947" s="11">
        <f t="shared" si="14"/>
        <v>298890</v>
      </c>
    </row>
    <row r="948" spans="1:15" ht="15.6" thickTop="1" thickBot="1" x14ac:dyDescent="0.35">
      <c r="A948" s="3">
        <v>42760</v>
      </c>
      <c r="B948" s="2" t="s">
        <v>6</v>
      </c>
      <c r="C948" s="2" t="s">
        <v>20</v>
      </c>
      <c r="D948" s="2" t="s">
        <v>24</v>
      </c>
      <c r="E948" s="2">
        <v>2017</v>
      </c>
      <c r="F948" s="2" t="s">
        <v>33</v>
      </c>
      <c r="G948" s="4">
        <v>42760</v>
      </c>
      <c r="H948" s="2" t="s">
        <v>1002</v>
      </c>
      <c r="I948" s="2" t="s">
        <v>34</v>
      </c>
      <c r="J948" s="5">
        <v>45</v>
      </c>
      <c r="K948" s="6">
        <v>3160</v>
      </c>
      <c r="L948" s="6">
        <v>7367</v>
      </c>
      <c r="M948" s="6">
        <v>142200</v>
      </c>
      <c r="N948" s="6">
        <v>331515</v>
      </c>
      <c r="O948" s="11">
        <f t="shared" si="14"/>
        <v>189315</v>
      </c>
    </row>
    <row r="949" spans="1:15" ht="15.6" thickTop="1" thickBot="1" x14ac:dyDescent="0.35">
      <c r="A949" s="3">
        <v>43540</v>
      </c>
      <c r="B949" s="2" t="s">
        <v>5</v>
      </c>
      <c r="C949" s="2" t="s">
        <v>16</v>
      </c>
      <c r="D949" s="2" t="s">
        <v>24</v>
      </c>
      <c r="E949" s="2">
        <v>2019</v>
      </c>
      <c r="F949" s="2" t="s">
        <v>33</v>
      </c>
      <c r="G949" s="4">
        <v>43540</v>
      </c>
      <c r="H949" s="2" t="s">
        <v>1003</v>
      </c>
      <c r="I949" s="2" t="s">
        <v>35</v>
      </c>
      <c r="J949" s="5">
        <v>58</v>
      </c>
      <c r="K949" s="6">
        <v>8200</v>
      </c>
      <c r="L949" s="6">
        <v>9398</v>
      </c>
      <c r="M949" s="6">
        <v>475600</v>
      </c>
      <c r="N949" s="6">
        <v>545084</v>
      </c>
      <c r="O949" s="11">
        <f t="shared" si="14"/>
        <v>69484</v>
      </c>
    </row>
    <row r="950" spans="1:15" ht="15.6" thickTop="1" thickBot="1" x14ac:dyDescent="0.35">
      <c r="A950" s="3">
        <v>43400</v>
      </c>
      <c r="B950" s="2" t="s">
        <v>3</v>
      </c>
      <c r="C950" s="2" t="s">
        <v>7</v>
      </c>
      <c r="D950" s="2" t="s">
        <v>25</v>
      </c>
      <c r="E950" s="2">
        <v>2018</v>
      </c>
      <c r="F950" s="2" t="s">
        <v>38</v>
      </c>
      <c r="G950" s="4">
        <v>43400</v>
      </c>
      <c r="H950" s="2" t="s">
        <v>1004</v>
      </c>
      <c r="I950" s="2" t="s">
        <v>34</v>
      </c>
      <c r="J950" s="5">
        <v>93</v>
      </c>
      <c r="K950" s="6">
        <v>2454</v>
      </c>
      <c r="L950" s="6">
        <v>8864</v>
      </c>
      <c r="M950" s="6">
        <v>228222</v>
      </c>
      <c r="N950" s="6">
        <v>824352</v>
      </c>
      <c r="O950" s="11">
        <f t="shared" si="14"/>
        <v>596130</v>
      </c>
    </row>
    <row r="951" spans="1:15" ht="15.6" thickTop="1" thickBot="1" x14ac:dyDescent="0.35">
      <c r="A951" s="3">
        <v>43801</v>
      </c>
      <c r="B951" s="2" t="s">
        <v>5</v>
      </c>
      <c r="C951" s="2" t="s">
        <v>17</v>
      </c>
      <c r="D951" s="2" t="s">
        <v>26</v>
      </c>
      <c r="E951" s="2">
        <v>2019</v>
      </c>
      <c r="F951" s="2" t="s">
        <v>38</v>
      </c>
      <c r="G951" s="4">
        <v>43801</v>
      </c>
      <c r="H951" s="2" t="s">
        <v>1005</v>
      </c>
      <c r="I951" s="2" t="s">
        <v>34</v>
      </c>
      <c r="J951" s="5">
        <v>39</v>
      </c>
      <c r="K951" s="6">
        <v>7448</v>
      </c>
      <c r="L951" s="6">
        <v>13153</v>
      </c>
      <c r="M951" s="6">
        <v>290472</v>
      </c>
      <c r="N951" s="6">
        <v>512967</v>
      </c>
      <c r="O951" s="11">
        <f t="shared" si="14"/>
        <v>222495</v>
      </c>
    </row>
    <row r="952" spans="1:15" ht="15.6" thickTop="1" thickBot="1" x14ac:dyDescent="0.35">
      <c r="A952" s="3">
        <v>43677</v>
      </c>
      <c r="B952" s="2" t="s">
        <v>6</v>
      </c>
      <c r="C952" s="2" t="s">
        <v>21</v>
      </c>
      <c r="D952" s="2" t="s">
        <v>26</v>
      </c>
      <c r="E952" s="2">
        <v>2019</v>
      </c>
      <c r="F952" s="2" t="s">
        <v>37</v>
      </c>
      <c r="G952" s="4">
        <v>43677</v>
      </c>
      <c r="H952" s="2" t="s">
        <v>1006</v>
      </c>
      <c r="I952" s="2" t="s">
        <v>34</v>
      </c>
      <c r="J952" s="5">
        <v>97</v>
      </c>
      <c r="K952" s="6">
        <v>3168</v>
      </c>
      <c r="L952" s="6">
        <v>9838</v>
      </c>
      <c r="M952" s="6">
        <v>307296</v>
      </c>
      <c r="N952" s="6">
        <v>954286</v>
      </c>
      <c r="O952" s="11">
        <f t="shared" si="14"/>
        <v>646990</v>
      </c>
    </row>
    <row r="953" spans="1:15" ht="15.6" thickTop="1" thickBot="1" x14ac:dyDescent="0.35">
      <c r="A953" s="3">
        <v>43665</v>
      </c>
      <c r="B953" s="2" t="s">
        <v>6</v>
      </c>
      <c r="C953" s="2" t="s">
        <v>21</v>
      </c>
      <c r="D953" s="2" t="s">
        <v>24</v>
      </c>
      <c r="E953" s="2">
        <v>2019</v>
      </c>
      <c r="F953" s="2" t="s">
        <v>37</v>
      </c>
      <c r="G953" s="4">
        <v>43665</v>
      </c>
      <c r="H953" s="2" t="s">
        <v>1007</v>
      </c>
      <c r="I953" s="2" t="s">
        <v>34</v>
      </c>
      <c r="J953" s="5">
        <v>70</v>
      </c>
      <c r="K953" s="6">
        <v>4275</v>
      </c>
      <c r="L953" s="6">
        <v>10785</v>
      </c>
      <c r="M953" s="6">
        <v>299250</v>
      </c>
      <c r="N953" s="6">
        <v>754950</v>
      </c>
      <c r="O953" s="11">
        <f t="shared" si="14"/>
        <v>455700</v>
      </c>
    </row>
    <row r="954" spans="1:15" ht="15.6" thickTop="1" thickBot="1" x14ac:dyDescent="0.35">
      <c r="A954" s="3">
        <v>43300</v>
      </c>
      <c r="B954" s="2" t="s">
        <v>6</v>
      </c>
      <c r="C954" s="2" t="s">
        <v>20</v>
      </c>
      <c r="D954" s="2" t="s">
        <v>26</v>
      </c>
      <c r="E954" s="2">
        <v>2018</v>
      </c>
      <c r="F954" s="2" t="s">
        <v>37</v>
      </c>
      <c r="G954" s="4">
        <v>43300</v>
      </c>
      <c r="H954" s="2" t="s">
        <v>73</v>
      </c>
      <c r="I954" s="2" t="s">
        <v>35</v>
      </c>
      <c r="J954" s="5">
        <v>52</v>
      </c>
      <c r="K954" s="6">
        <v>8266</v>
      </c>
      <c r="L954" s="6">
        <v>13714</v>
      </c>
      <c r="M954" s="6">
        <v>429832</v>
      </c>
      <c r="N954" s="6">
        <v>713128</v>
      </c>
      <c r="O954" s="11">
        <f t="shared" si="14"/>
        <v>283296</v>
      </c>
    </row>
    <row r="955" spans="1:15" ht="15.6" thickTop="1" thickBot="1" x14ac:dyDescent="0.35">
      <c r="A955" s="3">
        <v>43208</v>
      </c>
      <c r="B955" s="2" t="s">
        <v>5</v>
      </c>
      <c r="C955" s="2" t="s">
        <v>16</v>
      </c>
      <c r="D955" s="2" t="s">
        <v>25</v>
      </c>
      <c r="E955" s="2">
        <v>2018</v>
      </c>
      <c r="F955" s="2" t="s">
        <v>36</v>
      </c>
      <c r="G955" s="4">
        <v>43208</v>
      </c>
      <c r="H955" s="2" t="s">
        <v>1008</v>
      </c>
      <c r="I955" s="2" t="s">
        <v>35</v>
      </c>
      <c r="J955" s="5">
        <v>22</v>
      </c>
      <c r="K955" s="6">
        <v>2412</v>
      </c>
      <c r="L955" s="6">
        <v>3961</v>
      </c>
      <c r="M955" s="6">
        <v>53064</v>
      </c>
      <c r="N955" s="6">
        <v>87142</v>
      </c>
      <c r="O955" s="11">
        <f t="shared" si="14"/>
        <v>34078</v>
      </c>
    </row>
    <row r="956" spans="1:15" ht="15.6" thickTop="1" thickBot="1" x14ac:dyDescent="0.35">
      <c r="A956" s="3">
        <v>43852</v>
      </c>
      <c r="B956" s="2" t="s">
        <v>4</v>
      </c>
      <c r="C956" s="2" t="s">
        <v>12</v>
      </c>
      <c r="D956" s="2" t="s">
        <v>27</v>
      </c>
      <c r="E956" s="2">
        <v>2020</v>
      </c>
      <c r="F956" s="2" t="s">
        <v>33</v>
      </c>
      <c r="G956" s="4">
        <v>43852</v>
      </c>
      <c r="H956" s="2" t="s">
        <v>1009</v>
      </c>
      <c r="I956" s="2" t="s">
        <v>35</v>
      </c>
      <c r="J956" s="5">
        <v>83</v>
      </c>
      <c r="K956" s="6">
        <v>4496</v>
      </c>
      <c r="L956" s="6">
        <v>9580</v>
      </c>
      <c r="M956" s="6">
        <v>373168</v>
      </c>
      <c r="N956" s="6">
        <v>795140</v>
      </c>
      <c r="O956" s="11">
        <f t="shared" si="14"/>
        <v>421972</v>
      </c>
    </row>
    <row r="957" spans="1:15" ht="15.6" thickTop="1" thickBot="1" x14ac:dyDescent="0.35">
      <c r="A957" s="3">
        <v>43953</v>
      </c>
      <c r="B957" s="2" t="s">
        <v>3</v>
      </c>
      <c r="C957" s="2" t="s">
        <v>8</v>
      </c>
      <c r="D957" s="2" t="s">
        <v>27</v>
      </c>
      <c r="E957" s="2">
        <v>2020</v>
      </c>
      <c r="F957" s="2" t="s">
        <v>36</v>
      </c>
      <c r="G957" s="4">
        <v>43953</v>
      </c>
      <c r="H957" s="2" t="s">
        <v>1010</v>
      </c>
      <c r="I957" s="2" t="s">
        <v>35</v>
      </c>
      <c r="J957" s="5">
        <v>95</v>
      </c>
      <c r="K957" s="6">
        <v>7636</v>
      </c>
      <c r="L957" s="6">
        <v>14402</v>
      </c>
      <c r="M957" s="6">
        <v>725420</v>
      </c>
      <c r="N957" s="6">
        <v>1368190</v>
      </c>
      <c r="O957" s="11">
        <f t="shared" si="14"/>
        <v>642770</v>
      </c>
    </row>
    <row r="958" spans="1:15" ht="15.6" thickTop="1" thickBot="1" x14ac:dyDescent="0.35">
      <c r="A958" s="3">
        <v>44057</v>
      </c>
      <c r="B958" s="2" t="s">
        <v>6</v>
      </c>
      <c r="C958" s="2" t="s">
        <v>21</v>
      </c>
      <c r="D958" s="2" t="s">
        <v>25</v>
      </c>
      <c r="E958" s="2">
        <v>2020</v>
      </c>
      <c r="F958" s="2" t="s">
        <v>37</v>
      </c>
      <c r="G958" s="4">
        <v>44057</v>
      </c>
      <c r="H958" s="2" t="s">
        <v>1011</v>
      </c>
      <c r="I958" s="2" t="s">
        <v>35</v>
      </c>
      <c r="J958" s="5">
        <v>21</v>
      </c>
      <c r="K958" s="6">
        <v>2714</v>
      </c>
      <c r="L958" s="6">
        <v>5306</v>
      </c>
      <c r="M958" s="6">
        <v>56994</v>
      </c>
      <c r="N958" s="6">
        <v>111426</v>
      </c>
      <c r="O958" s="11">
        <f t="shared" si="14"/>
        <v>54432</v>
      </c>
    </row>
    <row r="959" spans="1:15" ht="15.6" thickTop="1" thickBot="1" x14ac:dyDescent="0.35">
      <c r="A959" s="3">
        <v>42980</v>
      </c>
      <c r="B959" s="2" t="s">
        <v>5</v>
      </c>
      <c r="C959" s="2" t="s">
        <v>16</v>
      </c>
      <c r="D959" s="2" t="s">
        <v>24</v>
      </c>
      <c r="E959" s="2">
        <v>2017</v>
      </c>
      <c r="F959" s="2" t="s">
        <v>37</v>
      </c>
      <c r="G959" s="4">
        <v>42980</v>
      </c>
      <c r="H959" s="2" t="s">
        <v>1012</v>
      </c>
      <c r="I959" s="2" t="s">
        <v>35</v>
      </c>
      <c r="J959" s="5">
        <v>84</v>
      </c>
      <c r="K959" s="6">
        <v>7818</v>
      </c>
      <c r="L959" s="6">
        <v>14337</v>
      </c>
      <c r="M959" s="6">
        <v>656712</v>
      </c>
      <c r="N959" s="6">
        <v>1204308</v>
      </c>
      <c r="O959" s="11">
        <f t="shared" si="14"/>
        <v>547596</v>
      </c>
    </row>
    <row r="960" spans="1:15" ht="15.6" thickTop="1" thickBot="1" x14ac:dyDescent="0.35">
      <c r="A960" s="3">
        <v>44068</v>
      </c>
      <c r="B960" s="2" t="s">
        <v>3</v>
      </c>
      <c r="C960" s="2" t="s">
        <v>7</v>
      </c>
      <c r="D960" s="2" t="s">
        <v>27</v>
      </c>
      <c r="E960" s="2">
        <v>2020</v>
      </c>
      <c r="F960" s="2" t="s">
        <v>37</v>
      </c>
      <c r="G960" s="4">
        <v>44068</v>
      </c>
      <c r="H960" s="2" t="s">
        <v>1013</v>
      </c>
      <c r="I960" s="2" t="s">
        <v>34</v>
      </c>
      <c r="J960" s="5">
        <v>11</v>
      </c>
      <c r="K960" s="6">
        <v>3564</v>
      </c>
      <c r="L960" s="6">
        <v>9249</v>
      </c>
      <c r="M960" s="6">
        <v>39204</v>
      </c>
      <c r="N960" s="6">
        <v>101739</v>
      </c>
      <c r="O960" s="11">
        <f t="shared" si="14"/>
        <v>62535</v>
      </c>
    </row>
    <row r="961" spans="1:15" ht="15.6" thickTop="1" thickBot="1" x14ac:dyDescent="0.35">
      <c r="A961" s="3">
        <v>43522</v>
      </c>
      <c r="B961" s="2" t="s">
        <v>4</v>
      </c>
      <c r="C961" s="2" t="s">
        <v>14</v>
      </c>
      <c r="D961" s="2" t="s">
        <v>24</v>
      </c>
      <c r="E961" s="2">
        <v>2019</v>
      </c>
      <c r="F961" s="2" t="s">
        <v>33</v>
      </c>
      <c r="G961" s="4">
        <v>43522</v>
      </c>
      <c r="H961" s="2" t="s">
        <v>1014</v>
      </c>
      <c r="I961" s="2" t="s">
        <v>35</v>
      </c>
      <c r="J961" s="5">
        <v>20</v>
      </c>
      <c r="K961" s="6">
        <v>8271</v>
      </c>
      <c r="L961" s="6">
        <v>9637</v>
      </c>
      <c r="M961" s="6">
        <v>165420</v>
      </c>
      <c r="N961" s="6">
        <v>192740</v>
      </c>
      <c r="O961" s="11">
        <f t="shared" si="14"/>
        <v>27320</v>
      </c>
    </row>
    <row r="962" spans="1:15" ht="15.6" thickTop="1" thickBot="1" x14ac:dyDescent="0.35">
      <c r="A962" s="3">
        <v>42910</v>
      </c>
      <c r="B962" s="2" t="s">
        <v>4</v>
      </c>
      <c r="C962" s="2" t="s">
        <v>14</v>
      </c>
      <c r="D962" s="2" t="s">
        <v>26</v>
      </c>
      <c r="E962" s="2">
        <v>2017</v>
      </c>
      <c r="F962" s="2" t="s">
        <v>36</v>
      </c>
      <c r="G962" s="4">
        <v>42910</v>
      </c>
      <c r="H962" s="2" t="s">
        <v>1015</v>
      </c>
      <c r="I962" s="2" t="s">
        <v>34</v>
      </c>
      <c r="J962" s="5">
        <v>75</v>
      </c>
      <c r="K962" s="6">
        <v>5233</v>
      </c>
      <c r="L962" s="6">
        <v>9348</v>
      </c>
      <c r="M962" s="6">
        <v>392475</v>
      </c>
      <c r="N962" s="6">
        <v>701100</v>
      </c>
      <c r="O962" s="11">
        <f t="shared" si="14"/>
        <v>308625</v>
      </c>
    </row>
    <row r="963" spans="1:15" ht="15.6" thickTop="1" thickBot="1" x14ac:dyDescent="0.35">
      <c r="A963" s="3">
        <v>44034</v>
      </c>
      <c r="B963" s="2" t="s">
        <v>3</v>
      </c>
      <c r="C963" s="2" t="s">
        <v>9</v>
      </c>
      <c r="D963" s="2" t="s">
        <v>25</v>
      </c>
      <c r="E963" s="2">
        <v>2020</v>
      </c>
      <c r="F963" s="2" t="s">
        <v>37</v>
      </c>
      <c r="G963" s="4">
        <v>44034</v>
      </c>
      <c r="H963" s="2" t="s">
        <v>1016</v>
      </c>
      <c r="I963" s="2" t="s">
        <v>35</v>
      </c>
      <c r="J963" s="5">
        <v>70</v>
      </c>
      <c r="K963" s="6">
        <v>7218</v>
      </c>
      <c r="L963" s="6">
        <v>12498</v>
      </c>
      <c r="M963" s="6">
        <v>505260</v>
      </c>
      <c r="N963" s="6">
        <v>874860</v>
      </c>
      <c r="O963" s="11">
        <f t="shared" ref="O963:O1026" si="15">N963-M963</f>
        <v>369600</v>
      </c>
    </row>
    <row r="964" spans="1:15" ht="15.6" thickTop="1" thickBot="1" x14ac:dyDescent="0.35">
      <c r="A964" s="3">
        <v>42943</v>
      </c>
      <c r="B964" s="2" t="s">
        <v>6</v>
      </c>
      <c r="C964" s="2" t="s">
        <v>23</v>
      </c>
      <c r="D964" s="2" t="s">
        <v>24</v>
      </c>
      <c r="E964" s="2">
        <v>2017</v>
      </c>
      <c r="F964" s="2" t="s">
        <v>37</v>
      </c>
      <c r="G964" s="4">
        <v>42943</v>
      </c>
      <c r="H964" s="2" t="s">
        <v>1017</v>
      </c>
      <c r="I964" s="2" t="s">
        <v>35</v>
      </c>
      <c r="J964" s="5">
        <v>13</v>
      </c>
      <c r="K964" s="6">
        <v>4909</v>
      </c>
      <c r="L964" s="6">
        <v>10294</v>
      </c>
      <c r="M964" s="6">
        <v>63817</v>
      </c>
      <c r="N964" s="6">
        <v>133822</v>
      </c>
      <c r="O964" s="11">
        <f t="shared" si="15"/>
        <v>70005</v>
      </c>
    </row>
    <row r="965" spans="1:15" ht="15.6" thickTop="1" thickBot="1" x14ac:dyDescent="0.35">
      <c r="A965" s="3">
        <v>43692</v>
      </c>
      <c r="B965" s="2" t="s">
        <v>3</v>
      </c>
      <c r="C965" s="2" t="s">
        <v>7</v>
      </c>
      <c r="D965" s="2" t="s">
        <v>26</v>
      </c>
      <c r="E965" s="2">
        <v>2019</v>
      </c>
      <c r="F965" s="2" t="s">
        <v>37</v>
      </c>
      <c r="G965" s="4">
        <v>43692</v>
      </c>
      <c r="H965" s="2" t="s">
        <v>1018</v>
      </c>
      <c r="I965" s="2" t="s">
        <v>34</v>
      </c>
      <c r="J965" s="5">
        <v>30</v>
      </c>
      <c r="K965" s="6">
        <v>3479</v>
      </c>
      <c r="L965" s="6">
        <v>8762</v>
      </c>
      <c r="M965" s="6">
        <v>104370</v>
      </c>
      <c r="N965" s="6">
        <v>262860</v>
      </c>
      <c r="O965" s="11">
        <f t="shared" si="15"/>
        <v>158490</v>
      </c>
    </row>
    <row r="966" spans="1:15" ht="15.6" thickTop="1" thickBot="1" x14ac:dyDescent="0.35">
      <c r="A966" s="3">
        <v>43990</v>
      </c>
      <c r="B966" s="2" t="s">
        <v>4</v>
      </c>
      <c r="C966" s="2" t="s">
        <v>14</v>
      </c>
      <c r="D966" s="2" t="s">
        <v>27</v>
      </c>
      <c r="E966" s="2">
        <v>2020</v>
      </c>
      <c r="F966" s="2" t="s">
        <v>36</v>
      </c>
      <c r="G966" s="4">
        <v>43990</v>
      </c>
      <c r="H966" s="2" t="s">
        <v>1019</v>
      </c>
      <c r="I966" s="2" t="s">
        <v>34</v>
      </c>
      <c r="J966" s="5">
        <v>59</v>
      </c>
      <c r="K966" s="6">
        <v>2919</v>
      </c>
      <c r="L966" s="6">
        <v>8535</v>
      </c>
      <c r="M966" s="6">
        <v>172221</v>
      </c>
      <c r="N966" s="6">
        <v>503565</v>
      </c>
      <c r="O966" s="11">
        <f t="shared" si="15"/>
        <v>331344</v>
      </c>
    </row>
    <row r="967" spans="1:15" ht="15.6" thickTop="1" thickBot="1" x14ac:dyDescent="0.35">
      <c r="A967" s="3">
        <v>43814</v>
      </c>
      <c r="B967" s="2" t="s">
        <v>5</v>
      </c>
      <c r="C967" s="2" t="s">
        <v>18</v>
      </c>
      <c r="D967" s="2" t="s">
        <v>24</v>
      </c>
      <c r="E967" s="2">
        <v>2019</v>
      </c>
      <c r="F967" s="2" t="s">
        <v>38</v>
      </c>
      <c r="G967" s="4">
        <v>43814</v>
      </c>
      <c r="H967" s="2" t="s">
        <v>1020</v>
      </c>
      <c r="I967" s="2" t="s">
        <v>35</v>
      </c>
      <c r="J967" s="5">
        <v>32</v>
      </c>
      <c r="K967" s="6">
        <v>2811</v>
      </c>
      <c r="L967" s="6">
        <v>5915</v>
      </c>
      <c r="M967" s="6">
        <v>89952</v>
      </c>
      <c r="N967" s="6">
        <v>189280</v>
      </c>
      <c r="O967" s="11">
        <f t="shared" si="15"/>
        <v>99328</v>
      </c>
    </row>
    <row r="968" spans="1:15" ht="15.6" thickTop="1" thickBot="1" x14ac:dyDescent="0.35">
      <c r="A968" s="3">
        <v>44153</v>
      </c>
      <c r="B968" s="2" t="s">
        <v>6</v>
      </c>
      <c r="C968" s="2" t="s">
        <v>21</v>
      </c>
      <c r="D968" s="2" t="s">
        <v>25</v>
      </c>
      <c r="E968" s="2">
        <v>2020</v>
      </c>
      <c r="F968" s="2" t="s">
        <v>38</v>
      </c>
      <c r="G968" s="4">
        <v>44153</v>
      </c>
      <c r="H968" s="2" t="s">
        <v>1021</v>
      </c>
      <c r="I968" s="2" t="s">
        <v>35</v>
      </c>
      <c r="J968" s="5">
        <v>43</v>
      </c>
      <c r="K968" s="6">
        <v>3605</v>
      </c>
      <c r="L968" s="6">
        <v>8404</v>
      </c>
      <c r="M968" s="6">
        <v>155015</v>
      </c>
      <c r="N968" s="6">
        <v>361372</v>
      </c>
      <c r="O968" s="11">
        <f t="shared" si="15"/>
        <v>206357</v>
      </c>
    </row>
    <row r="969" spans="1:15" ht="15.6" thickTop="1" thickBot="1" x14ac:dyDescent="0.35">
      <c r="A969" s="3">
        <v>44188</v>
      </c>
      <c r="B969" s="2" t="s">
        <v>5</v>
      </c>
      <c r="C969" s="2" t="s">
        <v>16</v>
      </c>
      <c r="D969" s="2" t="s">
        <v>27</v>
      </c>
      <c r="E969" s="2">
        <v>2020</v>
      </c>
      <c r="F969" s="2" t="s">
        <v>38</v>
      </c>
      <c r="G969" s="4">
        <v>44188</v>
      </c>
      <c r="H969" s="2" t="s">
        <v>1022</v>
      </c>
      <c r="I969" s="2" t="s">
        <v>35</v>
      </c>
      <c r="J969" s="5">
        <v>11</v>
      </c>
      <c r="K969" s="6">
        <v>3909</v>
      </c>
      <c r="L969" s="6">
        <v>7061</v>
      </c>
      <c r="M969" s="6">
        <v>42999</v>
      </c>
      <c r="N969" s="6">
        <v>77671</v>
      </c>
      <c r="O969" s="11">
        <f t="shared" si="15"/>
        <v>34672</v>
      </c>
    </row>
    <row r="970" spans="1:15" ht="15.6" thickTop="1" thickBot="1" x14ac:dyDescent="0.35">
      <c r="A970" s="3">
        <v>43477</v>
      </c>
      <c r="B970" s="2" t="s">
        <v>6</v>
      </c>
      <c r="C970" s="2" t="s">
        <v>21</v>
      </c>
      <c r="D970" s="2" t="s">
        <v>27</v>
      </c>
      <c r="E970" s="2">
        <v>2019</v>
      </c>
      <c r="F970" s="2" t="s">
        <v>33</v>
      </c>
      <c r="G970" s="4">
        <v>43477</v>
      </c>
      <c r="H970" s="2" t="s">
        <v>1023</v>
      </c>
      <c r="I970" s="2" t="s">
        <v>34</v>
      </c>
      <c r="J970" s="5">
        <v>30</v>
      </c>
      <c r="K970" s="6">
        <v>4025</v>
      </c>
      <c r="L970" s="6">
        <v>10479</v>
      </c>
      <c r="M970" s="6">
        <v>120750</v>
      </c>
      <c r="N970" s="6">
        <v>314370</v>
      </c>
      <c r="O970" s="11">
        <f t="shared" si="15"/>
        <v>193620</v>
      </c>
    </row>
    <row r="971" spans="1:15" ht="15.6" thickTop="1" thickBot="1" x14ac:dyDescent="0.35">
      <c r="A971" s="3">
        <v>43957</v>
      </c>
      <c r="B971" s="2" t="s">
        <v>4</v>
      </c>
      <c r="C971" s="2" t="s">
        <v>13</v>
      </c>
      <c r="D971" s="2" t="s">
        <v>26</v>
      </c>
      <c r="E971" s="2">
        <v>2020</v>
      </c>
      <c r="F971" s="2" t="s">
        <v>36</v>
      </c>
      <c r="G971" s="4">
        <v>43957</v>
      </c>
      <c r="H971" s="2" t="s">
        <v>1024</v>
      </c>
      <c r="I971" s="2" t="s">
        <v>34</v>
      </c>
      <c r="J971" s="5">
        <v>22</v>
      </c>
      <c r="K971" s="6">
        <v>5445</v>
      </c>
      <c r="L971" s="6">
        <v>10407</v>
      </c>
      <c r="M971" s="6">
        <v>119790</v>
      </c>
      <c r="N971" s="6">
        <v>228954</v>
      </c>
      <c r="O971" s="11">
        <f t="shared" si="15"/>
        <v>109164</v>
      </c>
    </row>
    <row r="972" spans="1:15" ht="15.6" thickTop="1" thickBot="1" x14ac:dyDescent="0.35">
      <c r="A972" s="3">
        <v>43769</v>
      </c>
      <c r="B972" s="2" t="s">
        <v>4</v>
      </c>
      <c r="C972" s="2" t="s">
        <v>13</v>
      </c>
      <c r="D972" s="2" t="s">
        <v>24</v>
      </c>
      <c r="E972" s="2">
        <v>2019</v>
      </c>
      <c r="F972" s="2" t="s">
        <v>38</v>
      </c>
      <c r="G972" s="4">
        <v>43769</v>
      </c>
      <c r="H972" s="2" t="s">
        <v>1025</v>
      </c>
      <c r="I972" s="2" t="s">
        <v>35</v>
      </c>
      <c r="J972" s="5">
        <v>23</v>
      </c>
      <c r="K972" s="6">
        <v>2782</v>
      </c>
      <c r="L972" s="6">
        <v>7185</v>
      </c>
      <c r="M972" s="6">
        <v>63986</v>
      </c>
      <c r="N972" s="6">
        <v>165255</v>
      </c>
      <c r="O972" s="11">
        <f t="shared" si="15"/>
        <v>101269</v>
      </c>
    </row>
    <row r="973" spans="1:15" ht="15.6" thickTop="1" thickBot="1" x14ac:dyDescent="0.35">
      <c r="A973" s="3">
        <v>43345</v>
      </c>
      <c r="B973" s="2" t="s">
        <v>4</v>
      </c>
      <c r="C973" s="2" t="s">
        <v>13</v>
      </c>
      <c r="D973" s="2" t="s">
        <v>27</v>
      </c>
      <c r="E973" s="2">
        <v>2018</v>
      </c>
      <c r="F973" s="2" t="s">
        <v>37</v>
      </c>
      <c r="G973" s="4">
        <v>43345</v>
      </c>
      <c r="H973" s="2" t="s">
        <v>1026</v>
      </c>
      <c r="I973" s="2" t="s">
        <v>35</v>
      </c>
      <c r="J973" s="5">
        <v>70</v>
      </c>
      <c r="K973" s="6">
        <v>7333</v>
      </c>
      <c r="L973" s="6">
        <v>13464</v>
      </c>
      <c r="M973" s="6">
        <v>513310</v>
      </c>
      <c r="N973" s="6">
        <v>942480</v>
      </c>
      <c r="O973" s="11">
        <f t="shared" si="15"/>
        <v>429170</v>
      </c>
    </row>
    <row r="974" spans="1:15" ht="15.6" thickTop="1" thickBot="1" x14ac:dyDescent="0.35">
      <c r="A974" s="3">
        <v>42855</v>
      </c>
      <c r="B974" s="2" t="s">
        <v>4</v>
      </c>
      <c r="C974" s="2" t="s">
        <v>15</v>
      </c>
      <c r="D974" s="2" t="s">
        <v>26</v>
      </c>
      <c r="E974" s="2">
        <v>2017</v>
      </c>
      <c r="F974" s="2" t="s">
        <v>36</v>
      </c>
      <c r="G974" s="4">
        <v>42855</v>
      </c>
      <c r="H974" s="2" t="s">
        <v>1027</v>
      </c>
      <c r="I974" s="2" t="s">
        <v>34</v>
      </c>
      <c r="J974" s="5">
        <v>73</v>
      </c>
      <c r="K974" s="6">
        <v>5399</v>
      </c>
      <c r="L974" s="6">
        <v>7916</v>
      </c>
      <c r="M974" s="6">
        <v>394127</v>
      </c>
      <c r="N974" s="6">
        <v>577868</v>
      </c>
      <c r="O974" s="11">
        <f t="shared" si="15"/>
        <v>183741</v>
      </c>
    </row>
    <row r="975" spans="1:15" ht="15.6" thickTop="1" thickBot="1" x14ac:dyDescent="0.35">
      <c r="A975" s="3">
        <v>42917</v>
      </c>
      <c r="B975" s="2" t="s">
        <v>4</v>
      </c>
      <c r="C975" s="2" t="s">
        <v>13</v>
      </c>
      <c r="D975" s="2" t="s">
        <v>26</v>
      </c>
      <c r="E975" s="2">
        <v>2017</v>
      </c>
      <c r="F975" s="2" t="s">
        <v>37</v>
      </c>
      <c r="G975" s="4">
        <v>42917</v>
      </c>
      <c r="H975" s="2" t="s">
        <v>1028</v>
      </c>
      <c r="I975" s="2" t="s">
        <v>34</v>
      </c>
      <c r="J975" s="5">
        <v>48</v>
      </c>
      <c r="K975" s="6">
        <v>4769</v>
      </c>
      <c r="L975" s="6">
        <v>8945</v>
      </c>
      <c r="M975" s="6">
        <v>228912</v>
      </c>
      <c r="N975" s="6">
        <v>429360</v>
      </c>
      <c r="O975" s="11">
        <f t="shared" si="15"/>
        <v>200448</v>
      </c>
    </row>
    <row r="976" spans="1:15" ht="15.6" thickTop="1" thickBot="1" x14ac:dyDescent="0.35">
      <c r="A976" s="3">
        <v>42888</v>
      </c>
      <c r="B976" s="2" t="s">
        <v>5</v>
      </c>
      <c r="C976" s="2" t="s">
        <v>16</v>
      </c>
      <c r="D976" s="2" t="s">
        <v>25</v>
      </c>
      <c r="E976" s="2">
        <v>2017</v>
      </c>
      <c r="F976" s="2" t="s">
        <v>36</v>
      </c>
      <c r="G976" s="4">
        <v>42888</v>
      </c>
      <c r="H976" s="2" t="s">
        <v>1029</v>
      </c>
      <c r="I976" s="2" t="s">
        <v>34</v>
      </c>
      <c r="J976" s="5">
        <v>97</v>
      </c>
      <c r="K976" s="6">
        <v>5332</v>
      </c>
      <c r="L976" s="6">
        <v>8983</v>
      </c>
      <c r="M976" s="6">
        <v>517204</v>
      </c>
      <c r="N976" s="6">
        <v>871351</v>
      </c>
      <c r="O976" s="11">
        <f t="shared" si="15"/>
        <v>354147</v>
      </c>
    </row>
    <row r="977" spans="1:15" ht="15.6" thickTop="1" thickBot="1" x14ac:dyDescent="0.35">
      <c r="A977" s="3">
        <v>42743</v>
      </c>
      <c r="B977" s="2" t="s">
        <v>4</v>
      </c>
      <c r="C977" s="2" t="s">
        <v>15</v>
      </c>
      <c r="D977" s="2" t="s">
        <v>26</v>
      </c>
      <c r="E977" s="2">
        <v>2017</v>
      </c>
      <c r="F977" s="2" t="s">
        <v>33</v>
      </c>
      <c r="G977" s="4">
        <v>42743</v>
      </c>
      <c r="H977" s="2" t="s">
        <v>1030</v>
      </c>
      <c r="I977" s="2" t="s">
        <v>34</v>
      </c>
      <c r="J977" s="5">
        <v>52</v>
      </c>
      <c r="K977" s="6">
        <v>2498</v>
      </c>
      <c r="L977" s="6">
        <v>4050</v>
      </c>
      <c r="M977" s="6">
        <v>129896</v>
      </c>
      <c r="N977" s="6">
        <v>210600</v>
      </c>
      <c r="O977" s="11">
        <f t="shared" si="15"/>
        <v>80704</v>
      </c>
    </row>
    <row r="978" spans="1:15" ht="15.6" thickTop="1" thickBot="1" x14ac:dyDescent="0.35">
      <c r="A978" s="3">
        <v>43060</v>
      </c>
      <c r="B978" s="2" t="s">
        <v>5</v>
      </c>
      <c r="C978" s="2" t="s">
        <v>16</v>
      </c>
      <c r="D978" s="2" t="s">
        <v>24</v>
      </c>
      <c r="E978" s="2">
        <v>2017</v>
      </c>
      <c r="F978" s="2" t="s">
        <v>38</v>
      </c>
      <c r="G978" s="4">
        <v>43060</v>
      </c>
      <c r="H978" s="2" t="s">
        <v>1031</v>
      </c>
      <c r="I978" s="2" t="s">
        <v>35</v>
      </c>
      <c r="J978" s="5">
        <v>39</v>
      </c>
      <c r="K978" s="6">
        <v>9000</v>
      </c>
      <c r="L978" s="6">
        <v>15832</v>
      </c>
      <c r="M978" s="6">
        <v>351000</v>
      </c>
      <c r="N978" s="6">
        <v>617448</v>
      </c>
      <c r="O978" s="11">
        <f t="shared" si="15"/>
        <v>266448</v>
      </c>
    </row>
    <row r="979" spans="1:15" ht="15.6" thickTop="1" thickBot="1" x14ac:dyDescent="0.35">
      <c r="A979" s="3">
        <v>44168</v>
      </c>
      <c r="B979" s="2" t="s">
        <v>4</v>
      </c>
      <c r="C979" s="2" t="s">
        <v>12</v>
      </c>
      <c r="D979" s="2" t="s">
        <v>26</v>
      </c>
      <c r="E979" s="2">
        <v>2020</v>
      </c>
      <c r="F979" s="2" t="s">
        <v>38</v>
      </c>
      <c r="G979" s="4">
        <v>44168</v>
      </c>
      <c r="H979" s="2" t="s">
        <v>1032</v>
      </c>
      <c r="I979" s="2" t="s">
        <v>34</v>
      </c>
      <c r="J979" s="5">
        <v>27</v>
      </c>
      <c r="K979" s="6">
        <v>2567</v>
      </c>
      <c r="L979" s="6">
        <v>5956</v>
      </c>
      <c r="M979" s="6">
        <v>69309</v>
      </c>
      <c r="N979" s="6">
        <v>160812</v>
      </c>
      <c r="O979" s="11">
        <f t="shared" si="15"/>
        <v>91503</v>
      </c>
    </row>
    <row r="980" spans="1:15" ht="15.6" thickTop="1" thickBot="1" x14ac:dyDescent="0.35">
      <c r="A980" s="3">
        <v>43258</v>
      </c>
      <c r="B980" s="2" t="s">
        <v>6</v>
      </c>
      <c r="C980" s="2" t="s">
        <v>22</v>
      </c>
      <c r="D980" s="2" t="s">
        <v>25</v>
      </c>
      <c r="E980" s="2">
        <v>2018</v>
      </c>
      <c r="F980" s="2" t="s">
        <v>36</v>
      </c>
      <c r="G980" s="4">
        <v>43258</v>
      </c>
      <c r="H980" s="2" t="s">
        <v>1033</v>
      </c>
      <c r="I980" s="2" t="s">
        <v>34</v>
      </c>
      <c r="J980" s="5">
        <v>25</v>
      </c>
      <c r="K980" s="6">
        <v>7057</v>
      </c>
      <c r="L980" s="6">
        <v>9030</v>
      </c>
      <c r="M980" s="6">
        <v>176425</v>
      </c>
      <c r="N980" s="6">
        <v>225750</v>
      </c>
      <c r="O980" s="11">
        <f t="shared" si="15"/>
        <v>49325</v>
      </c>
    </row>
    <row r="981" spans="1:15" ht="15.6" thickTop="1" thickBot="1" x14ac:dyDescent="0.35">
      <c r="A981" s="3">
        <v>43604</v>
      </c>
      <c r="B981" s="2" t="s">
        <v>4</v>
      </c>
      <c r="C981" s="2" t="s">
        <v>12</v>
      </c>
      <c r="D981" s="2" t="s">
        <v>25</v>
      </c>
      <c r="E981" s="2">
        <v>2019</v>
      </c>
      <c r="F981" s="2" t="s">
        <v>36</v>
      </c>
      <c r="G981" s="4">
        <v>43604</v>
      </c>
      <c r="H981" s="2" t="s">
        <v>1034</v>
      </c>
      <c r="I981" s="2" t="s">
        <v>35</v>
      </c>
      <c r="J981" s="5">
        <v>55</v>
      </c>
      <c r="K981" s="6">
        <v>8136</v>
      </c>
      <c r="L981" s="6">
        <v>11287</v>
      </c>
      <c r="M981" s="6">
        <v>447480</v>
      </c>
      <c r="N981" s="6">
        <v>620785</v>
      </c>
      <c r="O981" s="11">
        <f t="shared" si="15"/>
        <v>173305</v>
      </c>
    </row>
    <row r="982" spans="1:15" ht="15.6" thickTop="1" thickBot="1" x14ac:dyDescent="0.35">
      <c r="A982" s="3">
        <v>42984</v>
      </c>
      <c r="B982" s="2" t="s">
        <v>6</v>
      </c>
      <c r="C982" s="2" t="s">
        <v>20</v>
      </c>
      <c r="D982" s="2" t="s">
        <v>24</v>
      </c>
      <c r="E982" s="2">
        <v>2017</v>
      </c>
      <c r="F982" s="2" t="s">
        <v>37</v>
      </c>
      <c r="G982" s="4">
        <v>42984</v>
      </c>
      <c r="H982" s="2" t="s">
        <v>1035</v>
      </c>
      <c r="I982" s="2" t="s">
        <v>35</v>
      </c>
      <c r="J982" s="5">
        <v>20</v>
      </c>
      <c r="K982" s="6">
        <v>6146</v>
      </c>
      <c r="L982" s="6">
        <v>7612</v>
      </c>
      <c r="M982" s="6">
        <v>122920</v>
      </c>
      <c r="N982" s="6">
        <v>152240</v>
      </c>
      <c r="O982" s="11">
        <f t="shared" si="15"/>
        <v>29320</v>
      </c>
    </row>
    <row r="983" spans="1:15" ht="15.6" thickTop="1" thickBot="1" x14ac:dyDescent="0.35">
      <c r="A983" s="3">
        <v>44144</v>
      </c>
      <c r="B983" s="2" t="s">
        <v>6</v>
      </c>
      <c r="C983" s="2" t="s">
        <v>20</v>
      </c>
      <c r="D983" s="2" t="s">
        <v>25</v>
      </c>
      <c r="E983" s="2">
        <v>2020</v>
      </c>
      <c r="F983" s="2" t="s">
        <v>38</v>
      </c>
      <c r="G983" s="4">
        <v>44144</v>
      </c>
      <c r="H983" s="2" t="s">
        <v>1036</v>
      </c>
      <c r="I983" s="2" t="s">
        <v>35</v>
      </c>
      <c r="J983" s="5">
        <v>48</v>
      </c>
      <c r="K983" s="6">
        <v>7766</v>
      </c>
      <c r="L983" s="6">
        <v>14218</v>
      </c>
      <c r="M983" s="6">
        <v>372768</v>
      </c>
      <c r="N983" s="6">
        <v>682464</v>
      </c>
      <c r="O983" s="11">
        <f t="shared" si="15"/>
        <v>309696</v>
      </c>
    </row>
    <row r="984" spans="1:15" ht="15.6" thickTop="1" thickBot="1" x14ac:dyDescent="0.35">
      <c r="A984" s="3">
        <v>43235</v>
      </c>
      <c r="B984" s="2" t="s">
        <v>3</v>
      </c>
      <c r="C984" s="2" t="s">
        <v>10</v>
      </c>
      <c r="D984" s="2" t="s">
        <v>26</v>
      </c>
      <c r="E984" s="2">
        <v>2018</v>
      </c>
      <c r="F984" s="2" t="s">
        <v>36</v>
      </c>
      <c r="G984" s="4">
        <v>43235</v>
      </c>
      <c r="H984" s="2" t="s">
        <v>1037</v>
      </c>
      <c r="I984" s="2" t="s">
        <v>34</v>
      </c>
      <c r="J984" s="5">
        <v>18</v>
      </c>
      <c r="K984" s="6">
        <v>6924</v>
      </c>
      <c r="L984" s="6">
        <v>8621</v>
      </c>
      <c r="M984" s="6">
        <v>124632</v>
      </c>
      <c r="N984" s="6">
        <v>155178</v>
      </c>
      <c r="O984" s="11">
        <f t="shared" si="15"/>
        <v>30546</v>
      </c>
    </row>
    <row r="985" spans="1:15" ht="15.6" thickTop="1" thickBot="1" x14ac:dyDescent="0.35">
      <c r="A985" s="3">
        <v>43438</v>
      </c>
      <c r="B985" s="2" t="s">
        <v>5</v>
      </c>
      <c r="C985" s="2" t="s">
        <v>18</v>
      </c>
      <c r="D985" s="2" t="s">
        <v>25</v>
      </c>
      <c r="E985" s="2">
        <v>2018</v>
      </c>
      <c r="F985" s="2" t="s">
        <v>38</v>
      </c>
      <c r="G985" s="4">
        <v>43438</v>
      </c>
      <c r="H985" s="2" t="s">
        <v>1038</v>
      </c>
      <c r="I985" s="2" t="s">
        <v>34</v>
      </c>
      <c r="J985" s="5">
        <v>50</v>
      </c>
      <c r="K985" s="6">
        <v>4076</v>
      </c>
      <c r="L985" s="6">
        <v>6851</v>
      </c>
      <c r="M985" s="6">
        <v>203800</v>
      </c>
      <c r="N985" s="6">
        <v>342550</v>
      </c>
      <c r="O985" s="11">
        <f t="shared" si="15"/>
        <v>138750</v>
      </c>
    </row>
    <row r="986" spans="1:15" ht="15.6" thickTop="1" thickBot="1" x14ac:dyDescent="0.35">
      <c r="A986" s="3">
        <v>42794</v>
      </c>
      <c r="B986" s="2" t="s">
        <v>4</v>
      </c>
      <c r="C986" s="2" t="s">
        <v>14</v>
      </c>
      <c r="D986" s="2" t="s">
        <v>25</v>
      </c>
      <c r="E986" s="2">
        <v>2017</v>
      </c>
      <c r="F986" s="2" t="s">
        <v>33</v>
      </c>
      <c r="G986" s="4">
        <v>42794</v>
      </c>
      <c r="H986" s="2" t="s">
        <v>1039</v>
      </c>
      <c r="I986" s="2" t="s">
        <v>35</v>
      </c>
      <c r="J986" s="5">
        <v>88</v>
      </c>
      <c r="K986" s="6">
        <v>6004</v>
      </c>
      <c r="L986" s="6">
        <v>7654</v>
      </c>
      <c r="M986" s="6">
        <v>528352</v>
      </c>
      <c r="N986" s="6">
        <v>673552</v>
      </c>
      <c r="O986" s="11">
        <f t="shared" si="15"/>
        <v>145200</v>
      </c>
    </row>
    <row r="987" spans="1:15" ht="15.6" thickTop="1" thickBot="1" x14ac:dyDescent="0.35">
      <c r="A987" s="3">
        <v>43336</v>
      </c>
      <c r="B987" s="2" t="s">
        <v>5</v>
      </c>
      <c r="C987" s="2" t="s">
        <v>16</v>
      </c>
      <c r="D987" s="2" t="s">
        <v>25</v>
      </c>
      <c r="E987" s="2">
        <v>2018</v>
      </c>
      <c r="F987" s="2" t="s">
        <v>37</v>
      </c>
      <c r="G987" s="4">
        <v>43336</v>
      </c>
      <c r="H987" s="2" t="s">
        <v>1040</v>
      </c>
      <c r="I987" s="2" t="s">
        <v>35</v>
      </c>
      <c r="J987" s="5">
        <v>43</v>
      </c>
      <c r="K987" s="6">
        <v>5135</v>
      </c>
      <c r="L987" s="6">
        <v>6146</v>
      </c>
      <c r="M987" s="6">
        <v>220805</v>
      </c>
      <c r="N987" s="6">
        <v>264278</v>
      </c>
      <c r="O987" s="11">
        <f t="shared" si="15"/>
        <v>43473</v>
      </c>
    </row>
    <row r="988" spans="1:15" ht="15.6" thickTop="1" thickBot="1" x14ac:dyDescent="0.35">
      <c r="A988" s="3">
        <v>43867</v>
      </c>
      <c r="B988" s="2" t="s">
        <v>3</v>
      </c>
      <c r="C988" s="2" t="s">
        <v>10</v>
      </c>
      <c r="D988" s="2" t="s">
        <v>27</v>
      </c>
      <c r="E988" s="2">
        <v>2020</v>
      </c>
      <c r="F988" s="2" t="s">
        <v>33</v>
      </c>
      <c r="G988" s="4">
        <v>43867</v>
      </c>
      <c r="H988" s="2" t="s">
        <v>1041</v>
      </c>
      <c r="I988" s="2" t="s">
        <v>35</v>
      </c>
      <c r="J988" s="5">
        <v>55</v>
      </c>
      <c r="K988" s="6">
        <v>8447</v>
      </c>
      <c r="L988" s="6">
        <v>10986</v>
      </c>
      <c r="M988" s="6">
        <v>464585</v>
      </c>
      <c r="N988" s="6">
        <v>604230</v>
      </c>
      <c r="O988" s="11">
        <f t="shared" si="15"/>
        <v>139645</v>
      </c>
    </row>
    <row r="989" spans="1:15" ht="15.6" thickTop="1" thickBot="1" x14ac:dyDescent="0.35">
      <c r="A989" s="3">
        <v>43187</v>
      </c>
      <c r="B989" s="2" t="s">
        <v>4</v>
      </c>
      <c r="C989" s="2" t="s">
        <v>15</v>
      </c>
      <c r="D989" s="2" t="s">
        <v>25</v>
      </c>
      <c r="E989" s="2">
        <v>2018</v>
      </c>
      <c r="F989" s="2" t="s">
        <v>33</v>
      </c>
      <c r="G989" s="4">
        <v>43187</v>
      </c>
      <c r="H989" s="2" t="s">
        <v>1042</v>
      </c>
      <c r="I989" s="2" t="s">
        <v>34</v>
      </c>
      <c r="J989" s="5">
        <v>98</v>
      </c>
      <c r="K989" s="6">
        <v>7699</v>
      </c>
      <c r="L989" s="6">
        <v>11280</v>
      </c>
      <c r="M989" s="6">
        <v>754502</v>
      </c>
      <c r="N989" s="6">
        <v>1105440</v>
      </c>
      <c r="O989" s="11">
        <f t="shared" si="15"/>
        <v>350938</v>
      </c>
    </row>
    <row r="990" spans="1:15" ht="15.6" thickTop="1" thickBot="1" x14ac:dyDescent="0.35">
      <c r="A990" s="3">
        <v>44193</v>
      </c>
      <c r="B990" s="2" t="s">
        <v>4</v>
      </c>
      <c r="C990" s="2" t="s">
        <v>13</v>
      </c>
      <c r="D990" s="2" t="s">
        <v>27</v>
      </c>
      <c r="E990" s="2">
        <v>2020</v>
      </c>
      <c r="F990" s="2" t="s">
        <v>38</v>
      </c>
      <c r="G990" s="4">
        <v>44193</v>
      </c>
      <c r="H990" s="2" t="s">
        <v>1043</v>
      </c>
      <c r="I990" s="2" t="s">
        <v>34</v>
      </c>
      <c r="J990" s="5">
        <v>75</v>
      </c>
      <c r="K990" s="6">
        <v>2909</v>
      </c>
      <c r="L990" s="6">
        <v>5189</v>
      </c>
      <c r="M990" s="6">
        <v>218175</v>
      </c>
      <c r="N990" s="6">
        <v>389175</v>
      </c>
      <c r="O990" s="11">
        <f t="shared" si="15"/>
        <v>171000</v>
      </c>
    </row>
    <row r="991" spans="1:15" ht="15.6" thickTop="1" thickBot="1" x14ac:dyDescent="0.35">
      <c r="A991" s="3">
        <v>43584</v>
      </c>
      <c r="B991" s="2" t="s">
        <v>4</v>
      </c>
      <c r="C991" s="2" t="s">
        <v>12</v>
      </c>
      <c r="D991" s="2" t="s">
        <v>24</v>
      </c>
      <c r="E991" s="2">
        <v>2019</v>
      </c>
      <c r="F991" s="2" t="s">
        <v>36</v>
      </c>
      <c r="G991" s="4">
        <v>43584</v>
      </c>
      <c r="H991" s="2" t="s">
        <v>1044</v>
      </c>
      <c r="I991" s="2" t="s">
        <v>34</v>
      </c>
      <c r="J991" s="5">
        <v>11</v>
      </c>
      <c r="K991" s="6">
        <v>2843</v>
      </c>
      <c r="L991" s="6">
        <v>9030</v>
      </c>
      <c r="M991" s="6">
        <v>31273</v>
      </c>
      <c r="N991" s="6">
        <v>99330</v>
      </c>
      <c r="O991" s="11">
        <f t="shared" si="15"/>
        <v>68057</v>
      </c>
    </row>
    <row r="992" spans="1:15" ht="15.6" thickTop="1" thickBot="1" x14ac:dyDescent="0.35">
      <c r="A992" s="3">
        <v>44095</v>
      </c>
      <c r="B992" s="2" t="s">
        <v>5</v>
      </c>
      <c r="C992" s="2" t="s">
        <v>19</v>
      </c>
      <c r="D992" s="2" t="s">
        <v>25</v>
      </c>
      <c r="E992" s="2">
        <v>2020</v>
      </c>
      <c r="F992" s="2" t="s">
        <v>37</v>
      </c>
      <c r="G992" s="4">
        <v>44095</v>
      </c>
      <c r="H992" s="2" t="s">
        <v>1045</v>
      </c>
      <c r="I992" s="2" t="s">
        <v>35</v>
      </c>
      <c r="J992" s="5">
        <v>37</v>
      </c>
      <c r="K992" s="6">
        <v>2198</v>
      </c>
      <c r="L992" s="6">
        <v>8321</v>
      </c>
      <c r="M992" s="6">
        <v>81326</v>
      </c>
      <c r="N992" s="6">
        <v>307877</v>
      </c>
      <c r="O992" s="11">
        <f t="shared" si="15"/>
        <v>226551</v>
      </c>
    </row>
    <row r="993" spans="1:15" ht="15.6" thickTop="1" thickBot="1" x14ac:dyDescent="0.35">
      <c r="A993" s="3">
        <v>44196</v>
      </c>
      <c r="B993" s="2" t="s">
        <v>6</v>
      </c>
      <c r="C993" s="2" t="s">
        <v>20</v>
      </c>
      <c r="D993" s="2" t="s">
        <v>26</v>
      </c>
      <c r="E993" s="2">
        <v>2020</v>
      </c>
      <c r="F993" s="2" t="s">
        <v>38</v>
      </c>
      <c r="G993" s="4">
        <v>44196</v>
      </c>
      <c r="H993" s="2" t="s">
        <v>1046</v>
      </c>
      <c r="I993" s="2" t="s">
        <v>34</v>
      </c>
      <c r="J993" s="5">
        <v>30</v>
      </c>
      <c r="K993" s="6">
        <v>3407</v>
      </c>
      <c r="L993" s="6">
        <v>6020</v>
      </c>
      <c r="M993" s="6">
        <v>102210</v>
      </c>
      <c r="N993" s="6">
        <v>180600</v>
      </c>
      <c r="O993" s="11">
        <f t="shared" si="15"/>
        <v>78390</v>
      </c>
    </row>
    <row r="994" spans="1:15" ht="15.6" thickTop="1" thickBot="1" x14ac:dyDescent="0.35">
      <c r="A994" s="3">
        <v>43059</v>
      </c>
      <c r="B994" s="2" t="s">
        <v>4</v>
      </c>
      <c r="C994" s="2" t="s">
        <v>15</v>
      </c>
      <c r="D994" s="2" t="s">
        <v>25</v>
      </c>
      <c r="E994" s="2">
        <v>2017</v>
      </c>
      <c r="F994" s="2" t="s">
        <v>38</v>
      </c>
      <c r="G994" s="4">
        <v>43059</v>
      </c>
      <c r="H994" s="2" t="s">
        <v>1047</v>
      </c>
      <c r="I994" s="2" t="s">
        <v>34</v>
      </c>
      <c r="J994" s="5">
        <v>60</v>
      </c>
      <c r="K994" s="6">
        <v>2593</v>
      </c>
      <c r="L994" s="6">
        <v>4266</v>
      </c>
      <c r="M994" s="6">
        <v>155580</v>
      </c>
      <c r="N994" s="6">
        <v>255960</v>
      </c>
      <c r="O994" s="11">
        <f t="shared" si="15"/>
        <v>100380</v>
      </c>
    </row>
    <row r="995" spans="1:15" ht="15.6" thickTop="1" thickBot="1" x14ac:dyDescent="0.35">
      <c r="A995" s="3">
        <v>43736</v>
      </c>
      <c r="B995" s="2" t="s">
        <v>5</v>
      </c>
      <c r="C995" s="2" t="s">
        <v>16</v>
      </c>
      <c r="D995" s="2" t="s">
        <v>25</v>
      </c>
      <c r="E995" s="2">
        <v>2019</v>
      </c>
      <c r="F995" s="2" t="s">
        <v>37</v>
      </c>
      <c r="G995" s="4">
        <v>43736</v>
      </c>
      <c r="H995" s="2" t="s">
        <v>1048</v>
      </c>
      <c r="I995" s="2" t="s">
        <v>35</v>
      </c>
      <c r="J995" s="5">
        <v>74</v>
      </c>
      <c r="K995" s="6">
        <v>3467</v>
      </c>
      <c r="L995" s="6">
        <v>5787</v>
      </c>
      <c r="M995" s="6">
        <v>256558</v>
      </c>
      <c r="N995" s="6">
        <v>428238</v>
      </c>
      <c r="O995" s="11">
        <f t="shared" si="15"/>
        <v>171680</v>
      </c>
    </row>
    <row r="996" spans="1:15" ht="15.6" thickTop="1" thickBot="1" x14ac:dyDescent="0.35">
      <c r="A996" s="3">
        <v>44156</v>
      </c>
      <c r="B996" s="2" t="s">
        <v>6</v>
      </c>
      <c r="C996" s="2" t="s">
        <v>20</v>
      </c>
      <c r="D996" s="2" t="s">
        <v>27</v>
      </c>
      <c r="E996" s="2">
        <v>2020</v>
      </c>
      <c r="F996" s="2" t="s">
        <v>38</v>
      </c>
      <c r="G996" s="4">
        <v>44156</v>
      </c>
      <c r="H996" s="2" t="s">
        <v>1049</v>
      </c>
      <c r="I996" s="2" t="s">
        <v>34</v>
      </c>
      <c r="J996" s="5">
        <v>57</v>
      </c>
      <c r="K996" s="6">
        <v>7235</v>
      </c>
      <c r="L996" s="6">
        <v>9917</v>
      </c>
      <c r="M996" s="6">
        <v>412395</v>
      </c>
      <c r="N996" s="6">
        <v>565269</v>
      </c>
      <c r="O996" s="11">
        <f t="shared" si="15"/>
        <v>152874</v>
      </c>
    </row>
    <row r="997" spans="1:15" ht="15.6" thickTop="1" thickBot="1" x14ac:dyDescent="0.35">
      <c r="A997" s="3">
        <v>44005</v>
      </c>
      <c r="B997" s="2" t="s">
        <v>6</v>
      </c>
      <c r="C997" s="2" t="s">
        <v>21</v>
      </c>
      <c r="D997" s="2" t="s">
        <v>27</v>
      </c>
      <c r="E997" s="2">
        <v>2020</v>
      </c>
      <c r="F997" s="2" t="s">
        <v>36</v>
      </c>
      <c r="G997" s="4">
        <v>44005</v>
      </c>
      <c r="H997" s="2" t="s">
        <v>1050</v>
      </c>
      <c r="I997" s="2" t="s">
        <v>35</v>
      </c>
      <c r="J997" s="5">
        <v>57</v>
      </c>
      <c r="K997" s="6">
        <v>3396</v>
      </c>
      <c r="L997" s="6">
        <v>9479</v>
      </c>
      <c r="M997" s="6">
        <v>193572</v>
      </c>
      <c r="N997" s="6">
        <v>540303</v>
      </c>
      <c r="O997" s="11">
        <f t="shared" si="15"/>
        <v>346731</v>
      </c>
    </row>
    <row r="998" spans="1:15" ht="15.6" thickTop="1" thickBot="1" x14ac:dyDescent="0.35">
      <c r="A998" s="3">
        <v>43135</v>
      </c>
      <c r="B998" s="2" t="s">
        <v>3</v>
      </c>
      <c r="C998" s="2" t="s">
        <v>10</v>
      </c>
      <c r="D998" s="2" t="s">
        <v>25</v>
      </c>
      <c r="E998" s="2">
        <v>2018</v>
      </c>
      <c r="F998" s="2" t="s">
        <v>33</v>
      </c>
      <c r="G998" s="4">
        <v>43135</v>
      </c>
      <c r="H998" s="2" t="s">
        <v>1051</v>
      </c>
      <c r="I998" s="2" t="s">
        <v>35</v>
      </c>
      <c r="J998" s="5">
        <v>49</v>
      </c>
      <c r="K998" s="6">
        <v>5595</v>
      </c>
      <c r="L998" s="6">
        <v>10970</v>
      </c>
      <c r="M998" s="6">
        <v>274155</v>
      </c>
      <c r="N998" s="6">
        <v>537530</v>
      </c>
      <c r="O998" s="11">
        <f t="shared" si="15"/>
        <v>263375</v>
      </c>
    </row>
    <row r="999" spans="1:15" ht="15.6" thickTop="1" thickBot="1" x14ac:dyDescent="0.35">
      <c r="A999" s="3">
        <v>43404</v>
      </c>
      <c r="B999" s="2" t="s">
        <v>3</v>
      </c>
      <c r="C999" s="2" t="s">
        <v>7</v>
      </c>
      <c r="D999" s="2" t="s">
        <v>26</v>
      </c>
      <c r="E999" s="2">
        <v>2018</v>
      </c>
      <c r="F999" s="2" t="s">
        <v>38</v>
      </c>
      <c r="G999" s="4">
        <v>43404</v>
      </c>
      <c r="H999" s="2" t="s">
        <v>1052</v>
      </c>
      <c r="I999" s="2" t="s">
        <v>34</v>
      </c>
      <c r="J999" s="5">
        <v>71</v>
      </c>
      <c r="K999" s="6">
        <v>6556</v>
      </c>
      <c r="L999" s="6">
        <v>9520</v>
      </c>
      <c r="M999" s="6">
        <v>465476</v>
      </c>
      <c r="N999" s="6">
        <v>675920</v>
      </c>
      <c r="O999" s="11">
        <f t="shared" si="15"/>
        <v>210444</v>
      </c>
    </row>
    <row r="1000" spans="1:15" ht="15.6" thickTop="1" thickBot="1" x14ac:dyDescent="0.35">
      <c r="A1000" s="3">
        <v>42873</v>
      </c>
      <c r="B1000" s="2" t="s">
        <v>6</v>
      </c>
      <c r="C1000" s="2" t="s">
        <v>21</v>
      </c>
      <c r="D1000" s="2" t="s">
        <v>25</v>
      </c>
      <c r="E1000" s="2">
        <v>2017</v>
      </c>
      <c r="F1000" s="2" t="s">
        <v>36</v>
      </c>
      <c r="G1000" s="4">
        <v>42873</v>
      </c>
      <c r="H1000" s="2" t="s">
        <v>1053</v>
      </c>
      <c r="I1000" s="2" t="s">
        <v>35</v>
      </c>
      <c r="J1000" s="5">
        <v>79</v>
      </c>
      <c r="K1000" s="6">
        <v>5088</v>
      </c>
      <c r="L1000" s="6">
        <v>11617</v>
      </c>
      <c r="M1000" s="6">
        <v>401952</v>
      </c>
      <c r="N1000" s="6">
        <v>917743</v>
      </c>
      <c r="O1000" s="11">
        <f t="shared" si="15"/>
        <v>515791</v>
      </c>
    </row>
    <row r="1001" spans="1:15" ht="15.6" thickTop="1" thickBot="1" x14ac:dyDescent="0.35">
      <c r="A1001" s="3">
        <v>43398</v>
      </c>
      <c r="B1001" s="2" t="s">
        <v>5</v>
      </c>
      <c r="C1001" s="2" t="s">
        <v>18</v>
      </c>
      <c r="D1001" s="2" t="s">
        <v>24</v>
      </c>
      <c r="E1001" s="2">
        <v>2018</v>
      </c>
      <c r="F1001" s="2" t="s">
        <v>38</v>
      </c>
      <c r="G1001" s="4">
        <v>43398</v>
      </c>
      <c r="H1001" s="2" t="s">
        <v>1054</v>
      </c>
      <c r="I1001" s="2" t="s">
        <v>35</v>
      </c>
      <c r="J1001" s="5">
        <v>92</v>
      </c>
      <c r="K1001" s="6">
        <v>3372</v>
      </c>
      <c r="L1001" s="6">
        <v>5393</v>
      </c>
      <c r="M1001" s="6">
        <v>310224</v>
      </c>
      <c r="N1001" s="6">
        <v>496156</v>
      </c>
      <c r="O1001" s="11">
        <f t="shared" si="15"/>
        <v>185932</v>
      </c>
    </row>
    <row r="1002" spans="1:15" ht="15.6" thickTop="1" thickBot="1" x14ac:dyDescent="0.35">
      <c r="A1002" s="3">
        <v>43469</v>
      </c>
      <c r="B1002" s="2" t="s">
        <v>3</v>
      </c>
      <c r="C1002" s="2" t="s">
        <v>8</v>
      </c>
      <c r="D1002" s="2" t="s">
        <v>26</v>
      </c>
      <c r="E1002" s="2">
        <v>2019</v>
      </c>
      <c r="F1002" s="2" t="s">
        <v>33</v>
      </c>
      <c r="G1002" s="4">
        <v>43469</v>
      </c>
      <c r="H1002" s="2" t="s">
        <v>1055</v>
      </c>
      <c r="I1002" s="2" t="s">
        <v>35</v>
      </c>
      <c r="J1002" s="5">
        <v>66</v>
      </c>
      <c r="K1002" s="6">
        <v>4599</v>
      </c>
      <c r="L1002" s="6">
        <v>11061</v>
      </c>
      <c r="M1002" s="6">
        <v>303534</v>
      </c>
      <c r="N1002" s="6">
        <v>730026</v>
      </c>
      <c r="O1002" s="11">
        <f t="shared" si="15"/>
        <v>426492</v>
      </c>
    </row>
    <row r="1003" spans="1:15" ht="15.6" thickTop="1" thickBot="1" x14ac:dyDescent="0.35">
      <c r="A1003" s="3">
        <v>44079</v>
      </c>
      <c r="B1003" s="2" t="s">
        <v>6</v>
      </c>
      <c r="C1003" s="2" t="s">
        <v>23</v>
      </c>
      <c r="D1003" s="2" t="s">
        <v>24</v>
      </c>
      <c r="E1003" s="2">
        <v>2020</v>
      </c>
      <c r="F1003" s="2" t="s">
        <v>37</v>
      </c>
      <c r="G1003" s="4">
        <v>44079</v>
      </c>
      <c r="H1003" s="2" t="s">
        <v>1056</v>
      </c>
      <c r="I1003" s="2" t="s">
        <v>34</v>
      </c>
      <c r="J1003" s="5">
        <v>39</v>
      </c>
      <c r="K1003" s="6">
        <v>6447</v>
      </c>
      <c r="L1003" s="6">
        <v>8393</v>
      </c>
      <c r="M1003" s="6">
        <v>251433</v>
      </c>
      <c r="N1003" s="6">
        <v>327327</v>
      </c>
      <c r="O1003" s="11">
        <f t="shared" si="15"/>
        <v>75894</v>
      </c>
    </row>
    <row r="1004" spans="1:15" ht="15.6" thickTop="1" thickBot="1" x14ac:dyDescent="0.35">
      <c r="A1004" s="3">
        <v>43840</v>
      </c>
      <c r="B1004" s="2" t="s">
        <v>3</v>
      </c>
      <c r="C1004" s="2" t="s">
        <v>7</v>
      </c>
      <c r="D1004" s="2" t="s">
        <v>24</v>
      </c>
      <c r="E1004" s="2">
        <v>2020</v>
      </c>
      <c r="F1004" s="2" t="s">
        <v>33</v>
      </c>
      <c r="G1004" s="4">
        <v>43840</v>
      </c>
      <c r="H1004" s="2" t="s">
        <v>1057</v>
      </c>
      <c r="I1004" s="2" t="s">
        <v>34</v>
      </c>
      <c r="J1004" s="5">
        <v>30</v>
      </c>
      <c r="K1004" s="6">
        <v>3153</v>
      </c>
      <c r="L1004" s="6">
        <v>8073</v>
      </c>
      <c r="M1004" s="6">
        <v>94590</v>
      </c>
      <c r="N1004" s="6">
        <v>242190</v>
      </c>
      <c r="O1004" s="11">
        <f t="shared" si="15"/>
        <v>147600</v>
      </c>
    </row>
    <row r="1005" spans="1:15" ht="15.6" thickTop="1" thickBot="1" x14ac:dyDescent="0.35">
      <c r="A1005" s="3">
        <v>43227</v>
      </c>
      <c r="B1005" s="2" t="s">
        <v>6</v>
      </c>
      <c r="C1005" s="2" t="s">
        <v>23</v>
      </c>
      <c r="D1005" s="2" t="s">
        <v>26</v>
      </c>
      <c r="E1005" s="2">
        <v>2018</v>
      </c>
      <c r="F1005" s="2" t="s">
        <v>36</v>
      </c>
      <c r="G1005" s="4">
        <v>43227</v>
      </c>
      <c r="H1005" s="2" t="s">
        <v>1058</v>
      </c>
      <c r="I1005" s="2" t="s">
        <v>35</v>
      </c>
      <c r="J1005" s="5">
        <v>34</v>
      </c>
      <c r="K1005" s="6">
        <v>2320</v>
      </c>
      <c r="L1005" s="6">
        <v>5474</v>
      </c>
      <c r="M1005" s="6">
        <v>78880</v>
      </c>
      <c r="N1005" s="6">
        <v>186116</v>
      </c>
      <c r="O1005" s="11">
        <f t="shared" si="15"/>
        <v>107236</v>
      </c>
    </row>
    <row r="1006" spans="1:15" ht="15.6" thickTop="1" thickBot="1" x14ac:dyDescent="0.35">
      <c r="A1006" s="3">
        <v>43531</v>
      </c>
      <c r="B1006" s="2" t="s">
        <v>4</v>
      </c>
      <c r="C1006" s="2" t="s">
        <v>15</v>
      </c>
      <c r="D1006" s="2" t="s">
        <v>24</v>
      </c>
      <c r="E1006" s="2">
        <v>2019</v>
      </c>
      <c r="F1006" s="2" t="s">
        <v>33</v>
      </c>
      <c r="G1006" s="4">
        <v>43531</v>
      </c>
      <c r="H1006" s="2" t="s">
        <v>1059</v>
      </c>
      <c r="I1006" s="2" t="s">
        <v>34</v>
      </c>
      <c r="J1006" s="5">
        <v>43</v>
      </c>
      <c r="K1006" s="6">
        <v>5693</v>
      </c>
      <c r="L1006" s="6">
        <v>8857</v>
      </c>
      <c r="M1006" s="6">
        <v>244799</v>
      </c>
      <c r="N1006" s="6">
        <v>380851</v>
      </c>
      <c r="O1006" s="11">
        <f t="shared" si="15"/>
        <v>136052</v>
      </c>
    </row>
    <row r="1007" spans="1:15" ht="15.6" thickTop="1" thickBot="1" x14ac:dyDescent="0.35">
      <c r="A1007" s="3">
        <v>44106</v>
      </c>
      <c r="B1007" s="2" t="s">
        <v>5</v>
      </c>
      <c r="C1007" s="2" t="s">
        <v>18</v>
      </c>
      <c r="D1007" s="2" t="s">
        <v>27</v>
      </c>
      <c r="E1007" s="2">
        <v>2020</v>
      </c>
      <c r="F1007" s="2" t="s">
        <v>38</v>
      </c>
      <c r="G1007" s="4">
        <v>44106</v>
      </c>
      <c r="H1007" s="2" t="s">
        <v>1060</v>
      </c>
      <c r="I1007" s="2" t="s">
        <v>35</v>
      </c>
      <c r="J1007" s="5">
        <v>50</v>
      </c>
      <c r="K1007" s="6">
        <v>4855</v>
      </c>
      <c r="L1007" s="6">
        <v>8084</v>
      </c>
      <c r="M1007" s="6">
        <v>242750</v>
      </c>
      <c r="N1007" s="6">
        <v>404200</v>
      </c>
      <c r="O1007" s="11">
        <f t="shared" si="15"/>
        <v>161450</v>
      </c>
    </row>
    <row r="1008" spans="1:15" ht="15.6" thickTop="1" thickBot="1" x14ac:dyDescent="0.35">
      <c r="A1008" s="3">
        <v>43243</v>
      </c>
      <c r="B1008" s="2" t="s">
        <v>4</v>
      </c>
      <c r="C1008" s="2" t="s">
        <v>15</v>
      </c>
      <c r="D1008" s="2" t="s">
        <v>24</v>
      </c>
      <c r="E1008" s="2">
        <v>2018</v>
      </c>
      <c r="F1008" s="2" t="s">
        <v>36</v>
      </c>
      <c r="G1008" s="4">
        <v>43243</v>
      </c>
      <c r="H1008" s="2" t="s">
        <v>1061</v>
      </c>
      <c r="I1008" s="2" t="s">
        <v>34</v>
      </c>
      <c r="J1008" s="5">
        <v>12</v>
      </c>
      <c r="K1008" s="6">
        <v>2325</v>
      </c>
      <c r="L1008" s="6">
        <v>6291</v>
      </c>
      <c r="M1008" s="6">
        <v>27900</v>
      </c>
      <c r="N1008" s="6">
        <v>75492</v>
      </c>
      <c r="O1008" s="11">
        <f t="shared" si="15"/>
        <v>47592</v>
      </c>
    </row>
    <row r="1009" spans="1:15" ht="15.6" thickTop="1" thickBot="1" x14ac:dyDescent="0.35">
      <c r="A1009" s="3">
        <v>42876</v>
      </c>
      <c r="B1009" s="2" t="s">
        <v>5</v>
      </c>
      <c r="C1009" s="2" t="s">
        <v>16</v>
      </c>
      <c r="D1009" s="2" t="s">
        <v>27</v>
      </c>
      <c r="E1009" s="2">
        <v>2017</v>
      </c>
      <c r="F1009" s="2" t="s">
        <v>36</v>
      </c>
      <c r="G1009" s="4">
        <v>42876</v>
      </c>
      <c r="H1009" s="2" t="s">
        <v>1062</v>
      </c>
      <c r="I1009" s="2" t="s">
        <v>34</v>
      </c>
      <c r="J1009" s="5">
        <v>36</v>
      </c>
      <c r="K1009" s="6">
        <v>7150</v>
      </c>
      <c r="L1009" s="6">
        <v>12210</v>
      </c>
      <c r="M1009" s="6">
        <v>257400</v>
      </c>
      <c r="N1009" s="6">
        <v>439560</v>
      </c>
      <c r="O1009" s="11">
        <f t="shared" si="15"/>
        <v>182160</v>
      </c>
    </row>
    <row r="1010" spans="1:15" ht="15.6" thickTop="1" thickBot="1" x14ac:dyDescent="0.35">
      <c r="A1010" s="3">
        <v>43236</v>
      </c>
      <c r="B1010" s="2" t="s">
        <v>6</v>
      </c>
      <c r="C1010" s="2" t="s">
        <v>20</v>
      </c>
      <c r="D1010" s="2" t="s">
        <v>26</v>
      </c>
      <c r="E1010" s="2">
        <v>2018</v>
      </c>
      <c r="F1010" s="2" t="s">
        <v>36</v>
      </c>
      <c r="G1010" s="4">
        <v>43236</v>
      </c>
      <c r="H1010" s="2" t="s">
        <v>1063</v>
      </c>
      <c r="I1010" s="2" t="s">
        <v>34</v>
      </c>
      <c r="J1010" s="5">
        <v>87</v>
      </c>
      <c r="K1010" s="6">
        <v>2396</v>
      </c>
      <c r="L1010" s="6">
        <v>8903</v>
      </c>
      <c r="M1010" s="6">
        <v>208452</v>
      </c>
      <c r="N1010" s="6">
        <v>774561</v>
      </c>
      <c r="O1010" s="11">
        <f t="shared" si="15"/>
        <v>566109</v>
      </c>
    </row>
    <row r="1011" spans="1:15" ht="15.6" thickTop="1" thickBot="1" x14ac:dyDescent="0.35">
      <c r="A1011" s="3">
        <v>43176</v>
      </c>
      <c r="B1011" s="2" t="s">
        <v>5</v>
      </c>
      <c r="C1011" s="2" t="s">
        <v>16</v>
      </c>
      <c r="D1011" s="2" t="s">
        <v>25</v>
      </c>
      <c r="E1011" s="2">
        <v>2018</v>
      </c>
      <c r="F1011" s="2" t="s">
        <v>33</v>
      </c>
      <c r="G1011" s="4">
        <v>43176</v>
      </c>
      <c r="H1011" s="2" t="s">
        <v>1064</v>
      </c>
      <c r="I1011" s="2" t="s">
        <v>35</v>
      </c>
      <c r="J1011" s="5">
        <v>96</v>
      </c>
      <c r="K1011" s="6">
        <v>5529</v>
      </c>
      <c r="L1011" s="6">
        <v>7551</v>
      </c>
      <c r="M1011" s="6">
        <v>530784</v>
      </c>
      <c r="N1011" s="6">
        <v>724896</v>
      </c>
      <c r="O1011" s="11">
        <f t="shared" si="15"/>
        <v>194112</v>
      </c>
    </row>
    <row r="1012" spans="1:15" ht="15.6" thickTop="1" thickBot="1" x14ac:dyDescent="0.35">
      <c r="A1012" s="3">
        <v>43263</v>
      </c>
      <c r="B1012" s="2" t="s">
        <v>5</v>
      </c>
      <c r="C1012" s="2" t="s">
        <v>19</v>
      </c>
      <c r="D1012" s="2" t="s">
        <v>25</v>
      </c>
      <c r="E1012" s="2">
        <v>2018</v>
      </c>
      <c r="F1012" s="2" t="s">
        <v>36</v>
      </c>
      <c r="G1012" s="4">
        <v>43263</v>
      </c>
      <c r="H1012" s="2" t="s">
        <v>1065</v>
      </c>
      <c r="I1012" s="2" t="s">
        <v>35</v>
      </c>
      <c r="J1012" s="5">
        <v>13</v>
      </c>
      <c r="K1012" s="6">
        <v>4649</v>
      </c>
      <c r="L1012" s="6">
        <v>11437</v>
      </c>
      <c r="M1012" s="6">
        <v>60437</v>
      </c>
      <c r="N1012" s="6">
        <v>148681</v>
      </c>
      <c r="O1012" s="11">
        <f t="shared" si="15"/>
        <v>88244</v>
      </c>
    </row>
    <row r="1013" spans="1:15" ht="15.6" thickTop="1" thickBot="1" x14ac:dyDescent="0.35">
      <c r="A1013" s="3">
        <v>43545</v>
      </c>
      <c r="B1013" s="2" t="s">
        <v>3</v>
      </c>
      <c r="C1013" s="2" t="s">
        <v>8</v>
      </c>
      <c r="D1013" s="2" t="s">
        <v>25</v>
      </c>
      <c r="E1013" s="2">
        <v>2019</v>
      </c>
      <c r="F1013" s="2" t="s">
        <v>33</v>
      </c>
      <c r="G1013" s="4">
        <v>43545</v>
      </c>
      <c r="H1013" s="2" t="s">
        <v>1066</v>
      </c>
      <c r="I1013" s="2" t="s">
        <v>34</v>
      </c>
      <c r="J1013" s="5">
        <v>61</v>
      </c>
      <c r="K1013" s="6">
        <v>8314</v>
      </c>
      <c r="L1013" s="6">
        <v>11949</v>
      </c>
      <c r="M1013" s="6">
        <v>507154</v>
      </c>
      <c r="N1013" s="6">
        <v>728889</v>
      </c>
      <c r="O1013" s="11">
        <f t="shared" si="15"/>
        <v>221735</v>
      </c>
    </row>
    <row r="1014" spans="1:15" ht="15.6" thickTop="1" thickBot="1" x14ac:dyDescent="0.35">
      <c r="A1014" s="3">
        <v>44079</v>
      </c>
      <c r="B1014" s="2" t="s">
        <v>5</v>
      </c>
      <c r="C1014" s="2" t="s">
        <v>19</v>
      </c>
      <c r="D1014" s="2" t="s">
        <v>25</v>
      </c>
      <c r="E1014" s="2">
        <v>2020</v>
      </c>
      <c r="F1014" s="2" t="s">
        <v>37</v>
      </c>
      <c r="G1014" s="4">
        <v>44079</v>
      </c>
      <c r="H1014" s="2" t="s">
        <v>1067</v>
      </c>
      <c r="I1014" s="2" t="s">
        <v>34</v>
      </c>
      <c r="J1014" s="5">
        <v>91</v>
      </c>
      <c r="K1014" s="6">
        <v>5816</v>
      </c>
      <c r="L1014" s="6">
        <v>11057</v>
      </c>
      <c r="M1014" s="6">
        <v>529256</v>
      </c>
      <c r="N1014" s="6">
        <v>1006187</v>
      </c>
      <c r="O1014" s="11">
        <f t="shared" si="15"/>
        <v>476931</v>
      </c>
    </row>
    <row r="1015" spans="1:15" ht="15.6" thickTop="1" thickBot="1" x14ac:dyDescent="0.35">
      <c r="A1015" s="3">
        <v>43656</v>
      </c>
      <c r="B1015" s="2" t="s">
        <v>3</v>
      </c>
      <c r="C1015" s="2" t="s">
        <v>7</v>
      </c>
      <c r="D1015" s="2" t="s">
        <v>25</v>
      </c>
      <c r="E1015" s="2">
        <v>2019</v>
      </c>
      <c r="F1015" s="2" t="s">
        <v>37</v>
      </c>
      <c r="G1015" s="4">
        <v>43656</v>
      </c>
      <c r="H1015" s="2" t="s">
        <v>1068</v>
      </c>
      <c r="I1015" s="2" t="s">
        <v>35</v>
      </c>
      <c r="J1015" s="5">
        <v>88</v>
      </c>
      <c r="K1015" s="6">
        <v>3583</v>
      </c>
      <c r="L1015" s="6">
        <v>10065</v>
      </c>
      <c r="M1015" s="6">
        <v>315304</v>
      </c>
      <c r="N1015" s="6">
        <v>885720</v>
      </c>
      <c r="O1015" s="11">
        <f t="shared" si="15"/>
        <v>570416</v>
      </c>
    </row>
    <row r="1016" spans="1:15" ht="15.6" thickTop="1" thickBot="1" x14ac:dyDescent="0.35">
      <c r="A1016" s="3">
        <v>43338</v>
      </c>
      <c r="B1016" s="2" t="s">
        <v>5</v>
      </c>
      <c r="C1016" s="2" t="s">
        <v>18</v>
      </c>
      <c r="D1016" s="2" t="s">
        <v>27</v>
      </c>
      <c r="E1016" s="2">
        <v>2018</v>
      </c>
      <c r="F1016" s="2" t="s">
        <v>37</v>
      </c>
      <c r="G1016" s="4">
        <v>43338</v>
      </c>
      <c r="H1016" s="2" t="s">
        <v>1069</v>
      </c>
      <c r="I1016" s="2" t="s">
        <v>34</v>
      </c>
      <c r="J1016" s="5">
        <v>54</v>
      </c>
      <c r="K1016" s="6">
        <v>6133</v>
      </c>
      <c r="L1016" s="6">
        <v>11949</v>
      </c>
      <c r="M1016" s="6">
        <v>331182</v>
      </c>
      <c r="N1016" s="6">
        <v>645246</v>
      </c>
      <c r="O1016" s="11">
        <f t="shared" si="15"/>
        <v>314064</v>
      </c>
    </row>
    <row r="1017" spans="1:15" ht="15.6" thickTop="1" thickBot="1" x14ac:dyDescent="0.35">
      <c r="A1017" s="3">
        <v>43602</v>
      </c>
      <c r="B1017" s="2" t="s">
        <v>6</v>
      </c>
      <c r="C1017" s="2" t="s">
        <v>22</v>
      </c>
      <c r="D1017" s="2" t="s">
        <v>27</v>
      </c>
      <c r="E1017" s="2">
        <v>2019</v>
      </c>
      <c r="F1017" s="2" t="s">
        <v>36</v>
      </c>
      <c r="G1017" s="4">
        <v>43602</v>
      </c>
      <c r="H1017" s="2" t="s">
        <v>1070</v>
      </c>
      <c r="I1017" s="2" t="s">
        <v>34</v>
      </c>
      <c r="J1017" s="5">
        <v>42</v>
      </c>
      <c r="K1017" s="6">
        <v>6544</v>
      </c>
      <c r="L1017" s="6">
        <v>13365</v>
      </c>
      <c r="M1017" s="6">
        <v>274848</v>
      </c>
      <c r="N1017" s="6">
        <v>561330</v>
      </c>
      <c r="O1017" s="11">
        <f t="shared" si="15"/>
        <v>286482</v>
      </c>
    </row>
    <row r="1018" spans="1:15" ht="15.6" thickTop="1" thickBot="1" x14ac:dyDescent="0.35">
      <c r="A1018" s="3">
        <v>43506</v>
      </c>
      <c r="B1018" s="2" t="s">
        <v>5</v>
      </c>
      <c r="C1018" s="2" t="s">
        <v>18</v>
      </c>
      <c r="D1018" s="2" t="s">
        <v>26</v>
      </c>
      <c r="E1018" s="2">
        <v>2019</v>
      </c>
      <c r="F1018" s="2" t="s">
        <v>33</v>
      </c>
      <c r="G1018" s="4">
        <v>43506</v>
      </c>
      <c r="H1018" s="2" t="s">
        <v>1071</v>
      </c>
      <c r="I1018" s="2" t="s">
        <v>35</v>
      </c>
      <c r="J1018" s="5">
        <v>57</v>
      </c>
      <c r="K1018" s="6">
        <v>8555</v>
      </c>
      <c r="L1018" s="6">
        <v>13802</v>
      </c>
      <c r="M1018" s="6">
        <v>487635</v>
      </c>
      <c r="N1018" s="6">
        <v>786714</v>
      </c>
      <c r="O1018" s="11">
        <f t="shared" si="15"/>
        <v>299079</v>
      </c>
    </row>
    <row r="1019" spans="1:15" ht="15.6" thickTop="1" thickBot="1" x14ac:dyDescent="0.35">
      <c r="A1019" s="3">
        <v>44169</v>
      </c>
      <c r="B1019" s="2" t="s">
        <v>3</v>
      </c>
      <c r="C1019" s="2" t="s">
        <v>8</v>
      </c>
      <c r="D1019" s="2" t="s">
        <v>25</v>
      </c>
      <c r="E1019" s="2">
        <v>2020</v>
      </c>
      <c r="F1019" s="2" t="s">
        <v>38</v>
      </c>
      <c r="G1019" s="4">
        <v>44169</v>
      </c>
      <c r="H1019" s="2" t="s">
        <v>1072</v>
      </c>
      <c r="I1019" s="2" t="s">
        <v>35</v>
      </c>
      <c r="J1019" s="5">
        <v>16</v>
      </c>
      <c r="K1019" s="6">
        <v>3445</v>
      </c>
      <c r="L1019" s="6">
        <v>7873</v>
      </c>
      <c r="M1019" s="6">
        <v>55120</v>
      </c>
      <c r="N1019" s="6">
        <v>125968</v>
      </c>
      <c r="O1019" s="11">
        <f t="shared" si="15"/>
        <v>70848</v>
      </c>
    </row>
    <row r="1020" spans="1:15" ht="15.6" thickTop="1" thickBot="1" x14ac:dyDescent="0.35">
      <c r="A1020" s="3">
        <v>44118</v>
      </c>
      <c r="B1020" s="2" t="s">
        <v>5</v>
      </c>
      <c r="C1020" s="2" t="s">
        <v>18</v>
      </c>
      <c r="D1020" s="2" t="s">
        <v>24</v>
      </c>
      <c r="E1020" s="2">
        <v>2020</v>
      </c>
      <c r="F1020" s="2" t="s">
        <v>38</v>
      </c>
      <c r="G1020" s="4">
        <v>44118</v>
      </c>
      <c r="H1020" s="2" t="s">
        <v>1073</v>
      </c>
      <c r="I1020" s="2" t="s">
        <v>34</v>
      </c>
      <c r="J1020" s="5">
        <v>62</v>
      </c>
      <c r="K1020" s="6">
        <v>7136</v>
      </c>
      <c r="L1020" s="6">
        <v>11566</v>
      </c>
      <c r="M1020" s="6">
        <v>442432</v>
      </c>
      <c r="N1020" s="6">
        <v>717092</v>
      </c>
      <c r="O1020" s="11">
        <f t="shared" si="15"/>
        <v>274660</v>
      </c>
    </row>
    <row r="1021" spans="1:15" ht="15.6" thickTop="1" thickBot="1" x14ac:dyDescent="0.35">
      <c r="A1021" s="3">
        <v>44126</v>
      </c>
      <c r="B1021" s="2" t="s">
        <v>6</v>
      </c>
      <c r="C1021" s="2" t="s">
        <v>22</v>
      </c>
      <c r="D1021" s="2" t="s">
        <v>26</v>
      </c>
      <c r="E1021" s="2">
        <v>2020</v>
      </c>
      <c r="F1021" s="2" t="s">
        <v>38</v>
      </c>
      <c r="G1021" s="4">
        <v>44126</v>
      </c>
      <c r="H1021" s="2" t="s">
        <v>1074</v>
      </c>
      <c r="I1021" s="2" t="s">
        <v>35</v>
      </c>
      <c r="J1021" s="5">
        <v>28</v>
      </c>
      <c r="K1021" s="6">
        <v>6937</v>
      </c>
      <c r="L1021" s="6">
        <v>13500</v>
      </c>
      <c r="M1021" s="6">
        <v>194236</v>
      </c>
      <c r="N1021" s="6">
        <v>378000</v>
      </c>
      <c r="O1021" s="11">
        <f t="shared" si="15"/>
        <v>183764</v>
      </c>
    </row>
    <row r="1022" spans="1:15" ht="15.6" thickTop="1" thickBot="1" x14ac:dyDescent="0.35">
      <c r="A1022" s="3">
        <v>43695</v>
      </c>
      <c r="B1022" s="2" t="s">
        <v>3</v>
      </c>
      <c r="C1022" s="2" t="s">
        <v>10</v>
      </c>
      <c r="D1022" s="2" t="s">
        <v>25</v>
      </c>
      <c r="E1022" s="2">
        <v>2019</v>
      </c>
      <c r="F1022" s="2" t="s">
        <v>37</v>
      </c>
      <c r="G1022" s="4">
        <v>43695</v>
      </c>
      <c r="H1022" s="2" t="s">
        <v>1075</v>
      </c>
      <c r="I1022" s="2" t="s">
        <v>35</v>
      </c>
      <c r="J1022" s="5">
        <v>29</v>
      </c>
      <c r="K1022" s="6">
        <v>2503</v>
      </c>
      <c r="L1022" s="6">
        <v>9272</v>
      </c>
      <c r="M1022" s="6">
        <v>72587</v>
      </c>
      <c r="N1022" s="6">
        <v>268888</v>
      </c>
      <c r="O1022" s="11">
        <f t="shared" si="15"/>
        <v>196301</v>
      </c>
    </row>
    <row r="1023" spans="1:15" ht="15.6" thickTop="1" thickBot="1" x14ac:dyDescent="0.35">
      <c r="A1023" s="3">
        <v>43015</v>
      </c>
      <c r="B1023" s="2" t="s">
        <v>4</v>
      </c>
      <c r="C1023" s="2" t="s">
        <v>15</v>
      </c>
      <c r="D1023" s="2" t="s">
        <v>26</v>
      </c>
      <c r="E1023" s="2">
        <v>2017</v>
      </c>
      <c r="F1023" s="2" t="s">
        <v>38</v>
      </c>
      <c r="G1023" s="4">
        <v>43015</v>
      </c>
      <c r="H1023" s="2" t="s">
        <v>1076</v>
      </c>
      <c r="I1023" s="2" t="s">
        <v>35</v>
      </c>
      <c r="J1023" s="5">
        <v>83</v>
      </c>
      <c r="K1023" s="6">
        <v>7035</v>
      </c>
      <c r="L1023" s="6">
        <v>10556</v>
      </c>
      <c r="M1023" s="6">
        <v>583905</v>
      </c>
      <c r="N1023" s="6">
        <v>876148</v>
      </c>
      <c r="O1023" s="11">
        <f t="shared" si="15"/>
        <v>292243</v>
      </c>
    </row>
    <row r="1024" spans="1:15" ht="15.6" thickTop="1" thickBot="1" x14ac:dyDescent="0.35">
      <c r="A1024" s="3">
        <v>43792</v>
      </c>
      <c r="B1024" s="2" t="s">
        <v>6</v>
      </c>
      <c r="C1024" s="2" t="s">
        <v>20</v>
      </c>
      <c r="D1024" s="2" t="s">
        <v>25</v>
      </c>
      <c r="E1024" s="2">
        <v>2019</v>
      </c>
      <c r="F1024" s="2" t="s">
        <v>38</v>
      </c>
      <c r="G1024" s="4">
        <v>43792</v>
      </c>
      <c r="H1024" s="2" t="s">
        <v>1077</v>
      </c>
      <c r="I1024" s="2" t="s">
        <v>34</v>
      </c>
      <c r="J1024" s="5">
        <v>75</v>
      </c>
      <c r="K1024" s="6">
        <v>5927</v>
      </c>
      <c r="L1024" s="6">
        <v>11087</v>
      </c>
      <c r="M1024" s="6">
        <v>444525</v>
      </c>
      <c r="N1024" s="6">
        <v>831525</v>
      </c>
      <c r="O1024" s="11">
        <f t="shared" si="15"/>
        <v>387000</v>
      </c>
    </row>
    <row r="1025" spans="1:15" ht="15.6" thickTop="1" thickBot="1" x14ac:dyDescent="0.35">
      <c r="A1025" s="3">
        <v>42753</v>
      </c>
      <c r="B1025" s="2" t="s">
        <v>3</v>
      </c>
      <c r="C1025" s="2" t="s">
        <v>8</v>
      </c>
      <c r="D1025" s="2" t="s">
        <v>27</v>
      </c>
      <c r="E1025" s="2">
        <v>2017</v>
      </c>
      <c r="F1025" s="2" t="s">
        <v>33</v>
      </c>
      <c r="G1025" s="4">
        <v>42753</v>
      </c>
      <c r="H1025" s="2" t="s">
        <v>1078</v>
      </c>
      <c r="I1025" s="2" t="s">
        <v>34</v>
      </c>
      <c r="J1025" s="5">
        <v>97</v>
      </c>
      <c r="K1025" s="6">
        <v>8432</v>
      </c>
      <c r="L1025" s="6">
        <v>10938</v>
      </c>
      <c r="M1025" s="6">
        <v>817904</v>
      </c>
      <c r="N1025" s="6">
        <v>1060986</v>
      </c>
      <c r="O1025" s="11">
        <f t="shared" si="15"/>
        <v>243082</v>
      </c>
    </row>
    <row r="1026" spans="1:15" ht="15.6" thickTop="1" thickBot="1" x14ac:dyDescent="0.35">
      <c r="A1026" s="3">
        <v>42963</v>
      </c>
      <c r="B1026" s="2" t="s">
        <v>4</v>
      </c>
      <c r="C1026" s="2" t="s">
        <v>15</v>
      </c>
      <c r="D1026" s="2" t="s">
        <v>25</v>
      </c>
      <c r="E1026" s="2">
        <v>2017</v>
      </c>
      <c r="F1026" s="2" t="s">
        <v>37</v>
      </c>
      <c r="G1026" s="4">
        <v>42963</v>
      </c>
      <c r="H1026" s="2" t="s">
        <v>1079</v>
      </c>
      <c r="I1026" s="2" t="s">
        <v>34</v>
      </c>
      <c r="J1026" s="5">
        <v>37</v>
      </c>
      <c r="K1026" s="6">
        <v>5442</v>
      </c>
      <c r="L1026" s="6">
        <v>6665</v>
      </c>
      <c r="M1026" s="6">
        <v>201354</v>
      </c>
      <c r="N1026" s="6">
        <v>246605</v>
      </c>
      <c r="O1026" s="11">
        <f t="shared" si="15"/>
        <v>45251</v>
      </c>
    </row>
    <row r="1027" spans="1:15" ht="15.6" thickTop="1" thickBot="1" x14ac:dyDescent="0.35">
      <c r="A1027" s="3">
        <v>42842</v>
      </c>
      <c r="B1027" s="2" t="s">
        <v>4</v>
      </c>
      <c r="C1027" s="2" t="s">
        <v>14</v>
      </c>
      <c r="D1027" s="2" t="s">
        <v>25</v>
      </c>
      <c r="E1027" s="2">
        <v>2017</v>
      </c>
      <c r="F1027" s="2" t="s">
        <v>36</v>
      </c>
      <c r="G1027" s="4">
        <v>42842</v>
      </c>
      <c r="H1027" s="2" t="s">
        <v>1080</v>
      </c>
      <c r="I1027" s="2" t="s">
        <v>35</v>
      </c>
      <c r="J1027" s="5">
        <v>42</v>
      </c>
      <c r="K1027" s="6">
        <v>4050</v>
      </c>
      <c r="L1027" s="6">
        <v>5867</v>
      </c>
      <c r="M1027" s="6">
        <v>170100</v>
      </c>
      <c r="N1027" s="6">
        <v>246414</v>
      </c>
      <c r="O1027" s="11">
        <f t="shared" ref="O1027:O1090" si="16">N1027-M1027</f>
        <v>76314</v>
      </c>
    </row>
    <row r="1028" spans="1:15" ht="15.6" thickTop="1" thickBot="1" x14ac:dyDescent="0.35">
      <c r="A1028" s="3">
        <v>43539</v>
      </c>
      <c r="B1028" s="2" t="s">
        <v>5</v>
      </c>
      <c r="C1028" s="2" t="s">
        <v>19</v>
      </c>
      <c r="D1028" s="2" t="s">
        <v>26</v>
      </c>
      <c r="E1028" s="2">
        <v>2019</v>
      </c>
      <c r="F1028" s="2" t="s">
        <v>33</v>
      </c>
      <c r="G1028" s="4">
        <v>43539</v>
      </c>
      <c r="H1028" s="2" t="s">
        <v>1081</v>
      </c>
      <c r="I1028" s="2" t="s">
        <v>34</v>
      </c>
      <c r="J1028" s="5">
        <v>51</v>
      </c>
      <c r="K1028" s="6">
        <v>5996</v>
      </c>
      <c r="L1028" s="6">
        <v>11819</v>
      </c>
      <c r="M1028" s="6">
        <v>305796</v>
      </c>
      <c r="N1028" s="6">
        <v>602769</v>
      </c>
      <c r="O1028" s="11">
        <f t="shared" si="16"/>
        <v>296973</v>
      </c>
    </row>
    <row r="1029" spans="1:15" ht="15.6" thickTop="1" thickBot="1" x14ac:dyDescent="0.35">
      <c r="A1029" s="3">
        <v>44021</v>
      </c>
      <c r="B1029" s="2" t="s">
        <v>6</v>
      </c>
      <c r="C1029" s="2" t="s">
        <v>21</v>
      </c>
      <c r="D1029" s="2" t="s">
        <v>27</v>
      </c>
      <c r="E1029" s="2">
        <v>2020</v>
      </c>
      <c r="F1029" s="2" t="s">
        <v>37</v>
      </c>
      <c r="G1029" s="4">
        <v>44021</v>
      </c>
      <c r="H1029" s="2" t="s">
        <v>1082</v>
      </c>
      <c r="I1029" s="2" t="s">
        <v>34</v>
      </c>
      <c r="J1029" s="5">
        <v>89</v>
      </c>
      <c r="K1029" s="6">
        <v>7356</v>
      </c>
      <c r="L1029" s="6">
        <v>10855</v>
      </c>
      <c r="M1029" s="6">
        <v>654684</v>
      </c>
      <c r="N1029" s="6">
        <v>966095</v>
      </c>
      <c r="O1029" s="11">
        <f t="shared" si="16"/>
        <v>311411</v>
      </c>
    </row>
    <row r="1030" spans="1:15" ht="15.6" thickTop="1" thickBot="1" x14ac:dyDescent="0.35">
      <c r="A1030" s="3">
        <v>42761</v>
      </c>
      <c r="B1030" s="2" t="s">
        <v>5</v>
      </c>
      <c r="C1030" s="2" t="s">
        <v>17</v>
      </c>
      <c r="D1030" s="2" t="s">
        <v>26</v>
      </c>
      <c r="E1030" s="2">
        <v>2017</v>
      </c>
      <c r="F1030" s="2" t="s">
        <v>33</v>
      </c>
      <c r="G1030" s="4">
        <v>42761</v>
      </c>
      <c r="H1030" s="2" t="s">
        <v>1083</v>
      </c>
      <c r="I1030" s="2" t="s">
        <v>34</v>
      </c>
      <c r="J1030" s="5">
        <v>78</v>
      </c>
      <c r="K1030" s="6">
        <v>8879</v>
      </c>
      <c r="L1030" s="6">
        <v>11039</v>
      </c>
      <c r="M1030" s="6">
        <v>692562</v>
      </c>
      <c r="N1030" s="6">
        <v>861042</v>
      </c>
      <c r="O1030" s="11">
        <f t="shared" si="16"/>
        <v>168480</v>
      </c>
    </row>
    <row r="1031" spans="1:15" ht="15.6" thickTop="1" thickBot="1" x14ac:dyDescent="0.35">
      <c r="A1031" s="3">
        <v>42933</v>
      </c>
      <c r="B1031" s="2" t="s">
        <v>6</v>
      </c>
      <c r="C1031" s="2" t="s">
        <v>21</v>
      </c>
      <c r="D1031" s="2" t="s">
        <v>27</v>
      </c>
      <c r="E1031" s="2">
        <v>2017</v>
      </c>
      <c r="F1031" s="2" t="s">
        <v>37</v>
      </c>
      <c r="G1031" s="4">
        <v>42933</v>
      </c>
      <c r="H1031" s="2" t="s">
        <v>1084</v>
      </c>
      <c r="I1031" s="2" t="s">
        <v>34</v>
      </c>
      <c r="J1031" s="5">
        <v>96</v>
      </c>
      <c r="K1031" s="6">
        <v>3227</v>
      </c>
      <c r="L1031" s="6">
        <v>9357</v>
      </c>
      <c r="M1031" s="6">
        <v>309792</v>
      </c>
      <c r="N1031" s="6">
        <v>898272</v>
      </c>
      <c r="O1031" s="11">
        <f t="shared" si="16"/>
        <v>588480</v>
      </c>
    </row>
    <row r="1032" spans="1:15" ht="15.6" thickTop="1" thickBot="1" x14ac:dyDescent="0.35">
      <c r="A1032" s="3">
        <v>42901</v>
      </c>
      <c r="B1032" s="2" t="s">
        <v>3</v>
      </c>
      <c r="C1032" s="2" t="s">
        <v>8</v>
      </c>
      <c r="D1032" s="2" t="s">
        <v>24</v>
      </c>
      <c r="E1032" s="2">
        <v>2017</v>
      </c>
      <c r="F1032" s="2" t="s">
        <v>36</v>
      </c>
      <c r="G1032" s="4">
        <v>42901</v>
      </c>
      <c r="H1032" s="2" t="s">
        <v>1085</v>
      </c>
      <c r="I1032" s="2" t="s">
        <v>34</v>
      </c>
      <c r="J1032" s="5">
        <v>63</v>
      </c>
      <c r="K1032" s="6">
        <v>4208</v>
      </c>
      <c r="L1032" s="6">
        <v>6846</v>
      </c>
      <c r="M1032" s="6">
        <v>265104</v>
      </c>
      <c r="N1032" s="6">
        <v>431298</v>
      </c>
      <c r="O1032" s="11">
        <f t="shared" si="16"/>
        <v>166194</v>
      </c>
    </row>
    <row r="1033" spans="1:15" ht="15.6" thickTop="1" thickBot="1" x14ac:dyDescent="0.35">
      <c r="A1033" s="3">
        <v>43121</v>
      </c>
      <c r="B1033" s="2" t="s">
        <v>4</v>
      </c>
      <c r="C1033" s="2" t="s">
        <v>13</v>
      </c>
      <c r="D1033" s="2" t="s">
        <v>27</v>
      </c>
      <c r="E1033" s="2">
        <v>2018</v>
      </c>
      <c r="F1033" s="2" t="s">
        <v>33</v>
      </c>
      <c r="G1033" s="4">
        <v>43121</v>
      </c>
      <c r="H1033" s="2" t="s">
        <v>1086</v>
      </c>
      <c r="I1033" s="2" t="s">
        <v>34</v>
      </c>
      <c r="J1033" s="5">
        <v>34</v>
      </c>
      <c r="K1033" s="6">
        <v>6659</v>
      </c>
      <c r="L1033" s="6">
        <v>9953</v>
      </c>
      <c r="M1033" s="6">
        <v>226406</v>
      </c>
      <c r="N1033" s="6">
        <v>338402</v>
      </c>
      <c r="O1033" s="11">
        <f t="shared" si="16"/>
        <v>111996</v>
      </c>
    </row>
    <row r="1034" spans="1:15" ht="15.6" thickTop="1" thickBot="1" x14ac:dyDescent="0.35">
      <c r="A1034" s="3">
        <v>42866</v>
      </c>
      <c r="B1034" s="2" t="s">
        <v>5</v>
      </c>
      <c r="C1034" s="2" t="s">
        <v>18</v>
      </c>
      <c r="D1034" s="2" t="s">
        <v>26</v>
      </c>
      <c r="E1034" s="2">
        <v>2017</v>
      </c>
      <c r="F1034" s="2" t="s">
        <v>36</v>
      </c>
      <c r="G1034" s="4">
        <v>42866</v>
      </c>
      <c r="H1034" s="2" t="s">
        <v>1087</v>
      </c>
      <c r="I1034" s="2" t="s">
        <v>34</v>
      </c>
      <c r="J1034" s="5">
        <v>65</v>
      </c>
      <c r="K1034" s="6">
        <v>3235</v>
      </c>
      <c r="L1034" s="6">
        <v>4731</v>
      </c>
      <c r="M1034" s="6">
        <v>210275</v>
      </c>
      <c r="N1034" s="6">
        <v>307515</v>
      </c>
      <c r="O1034" s="11">
        <f t="shared" si="16"/>
        <v>97240</v>
      </c>
    </row>
    <row r="1035" spans="1:15" ht="15.6" thickTop="1" thickBot="1" x14ac:dyDescent="0.35">
      <c r="A1035" s="3">
        <v>44078</v>
      </c>
      <c r="B1035" s="2" t="s">
        <v>5</v>
      </c>
      <c r="C1035" s="2" t="s">
        <v>18</v>
      </c>
      <c r="D1035" s="2" t="s">
        <v>25</v>
      </c>
      <c r="E1035" s="2">
        <v>2020</v>
      </c>
      <c r="F1035" s="2" t="s">
        <v>37</v>
      </c>
      <c r="G1035" s="4">
        <v>44078</v>
      </c>
      <c r="H1035" s="2" t="s">
        <v>1088</v>
      </c>
      <c r="I1035" s="2" t="s">
        <v>35</v>
      </c>
      <c r="J1035" s="5">
        <v>31</v>
      </c>
      <c r="K1035" s="6">
        <v>7903</v>
      </c>
      <c r="L1035" s="6">
        <v>13064</v>
      </c>
      <c r="M1035" s="6">
        <v>244993</v>
      </c>
      <c r="N1035" s="6">
        <v>404984</v>
      </c>
      <c r="O1035" s="11">
        <f t="shared" si="16"/>
        <v>159991</v>
      </c>
    </row>
    <row r="1036" spans="1:15" ht="15.6" thickTop="1" thickBot="1" x14ac:dyDescent="0.35">
      <c r="A1036" s="3">
        <v>43222</v>
      </c>
      <c r="B1036" s="2" t="s">
        <v>3</v>
      </c>
      <c r="C1036" s="2" t="s">
        <v>9</v>
      </c>
      <c r="D1036" s="2" t="s">
        <v>27</v>
      </c>
      <c r="E1036" s="2">
        <v>2018</v>
      </c>
      <c r="F1036" s="2" t="s">
        <v>36</v>
      </c>
      <c r="G1036" s="4">
        <v>43222</v>
      </c>
      <c r="H1036" s="2" t="s">
        <v>1089</v>
      </c>
      <c r="I1036" s="2" t="s">
        <v>35</v>
      </c>
      <c r="J1036" s="5">
        <v>29</v>
      </c>
      <c r="K1036" s="6">
        <v>8607</v>
      </c>
      <c r="L1036" s="6">
        <v>12913</v>
      </c>
      <c r="M1036" s="6">
        <v>249603</v>
      </c>
      <c r="N1036" s="6">
        <v>374477</v>
      </c>
      <c r="O1036" s="11">
        <f t="shared" si="16"/>
        <v>124874</v>
      </c>
    </row>
    <row r="1037" spans="1:15" ht="15.6" thickTop="1" thickBot="1" x14ac:dyDescent="0.35">
      <c r="A1037" s="3">
        <v>43751</v>
      </c>
      <c r="B1037" s="2" t="s">
        <v>5</v>
      </c>
      <c r="C1037" s="2" t="s">
        <v>19</v>
      </c>
      <c r="D1037" s="2" t="s">
        <v>27</v>
      </c>
      <c r="E1037" s="2">
        <v>2019</v>
      </c>
      <c r="F1037" s="2" t="s">
        <v>38</v>
      </c>
      <c r="G1037" s="4">
        <v>43751</v>
      </c>
      <c r="H1037" s="2" t="s">
        <v>1090</v>
      </c>
      <c r="I1037" s="2" t="s">
        <v>35</v>
      </c>
      <c r="J1037" s="5">
        <v>15</v>
      </c>
      <c r="K1037" s="6">
        <v>2696</v>
      </c>
      <c r="L1037" s="6">
        <v>7707</v>
      </c>
      <c r="M1037" s="6">
        <v>40440</v>
      </c>
      <c r="N1037" s="6">
        <v>115605</v>
      </c>
      <c r="O1037" s="11">
        <f t="shared" si="16"/>
        <v>75165</v>
      </c>
    </row>
    <row r="1038" spans="1:15" ht="15.6" thickTop="1" thickBot="1" x14ac:dyDescent="0.35">
      <c r="A1038" s="3">
        <v>43345</v>
      </c>
      <c r="B1038" s="2" t="s">
        <v>5</v>
      </c>
      <c r="C1038" s="2" t="s">
        <v>17</v>
      </c>
      <c r="D1038" s="2" t="s">
        <v>27</v>
      </c>
      <c r="E1038" s="2">
        <v>2018</v>
      </c>
      <c r="F1038" s="2" t="s">
        <v>37</v>
      </c>
      <c r="G1038" s="4">
        <v>43345</v>
      </c>
      <c r="H1038" s="2" t="s">
        <v>1091</v>
      </c>
      <c r="I1038" s="2" t="s">
        <v>34</v>
      </c>
      <c r="J1038" s="5">
        <v>64</v>
      </c>
      <c r="K1038" s="6">
        <v>6344</v>
      </c>
      <c r="L1038" s="6">
        <v>7904</v>
      </c>
      <c r="M1038" s="6">
        <v>406016</v>
      </c>
      <c r="N1038" s="6">
        <v>505856</v>
      </c>
      <c r="O1038" s="11">
        <f t="shared" si="16"/>
        <v>99840</v>
      </c>
    </row>
    <row r="1039" spans="1:15" ht="15.6" thickTop="1" thickBot="1" x14ac:dyDescent="0.35">
      <c r="A1039" s="3">
        <v>43539</v>
      </c>
      <c r="B1039" s="2" t="s">
        <v>6</v>
      </c>
      <c r="C1039" s="2" t="s">
        <v>23</v>
      </c>
      <c r="D1039" s="2" t="s">
        <v>25</v>
      </c>
      <c r="E1039" s="2">
        <v>2019</v>
      </c>
      <c r="F1039" s="2" t="s">
        <v>33</v>
      </c>
      <c r="G1039" s="4">
        <v>43539</v>
      </c>
      <c r="H1039" s="2" t="s">
        <v>1092</v>
      </c>
      <c r="I1039" s="2" t="s">
        <v>34</v>
      </c>
      <c r="J1039" s="5">
        <v>92</v>
      </c>
      <c r="K1039" s="6">
        <v>3845</v>
      </c>
      <c r="L1039" s="6">
        <v>10195</v>
      </c>
      <c r="M1039" s="6">
        <v>353740</v>
      </c>
      <c r="N1039" s="6">
        <v>937940</v>
      </c>
      <c r="O1039" s="11">
        <f t="shared" si="16"/>
        <v>584200</v>
      </c>
    </row>
    <row r="1040" spans="1:15" ht="15.6" thickTop="1" thickBot="1" x14ac:dyDescent="0.35">
      <c r="A1040" s="3">
        <v>42835</v>
      </c>
      <c r="B1040" s="2" t="s">
        <v>5</v>
      </c>
      <c r="C1040" s="2" t="s">
        <v>19</v>
      </c>
      <c r="D1040" s="2" t="s">
        <v>26</v>
      </c>
      <c r="E1040" s="2">
        <v>2017</v>
      </c>
      <c r="F1040" s="2" t="s">
        <v>36</v>
      </c>
      <c r="G1040" s="4">
        <v>42835</v>
      </c>
      <c r="H1040" s="2" t="s">
        <v>1093</v>
      </c>
      <c r="I1040" s="2" t="s">
        <v>35</v>
      </c>
      <c r="J1040" s="5">
        <v>12</v>
      </c>
      <c r="K1040" s="6">
        <v>6827</v>
      </c>
      <c r="L1040" s="6">
        <v>9622</v>
      </c>
      <c r="M1040" s="6">
        <v>81924</v>
      </c>
      <c r="N1040" s="6">
        <v>115464</v>
      </c>
      <c r="O1040" s="11">
        <f t="shared" si="16"/>
        <v>33540</v>
      </c>
    </row>
    <row r="1041" spans="1:15" ht="15.6" thickTop="1" thickBot="1" x14ac:dyDescent="0.35">
      <c r="A1041" s="3">
        <v>44005</v>
      </c>
      <c r="B1041" s="2" t="s">
        <v>5</v>
      </c>
      <c r="C1041" s="2" t="s">
        <v>17</v>
      </c>
      <c r="D1041" s="2" t="s">
        <v>25</v>
      </c>
      <c r="E1041" s="2">
        <v>2020</v>
      </c>
      <c r="F1041" s="2" t="s">
        <v>36</v>
      </c>
      <c r="G1041" s="4">
        <v>44005</v>
      </c>
      <c r="H1041" s="2" t="s">
        <v>1094</v>
      </c>
      <c r="I1041" s="2" t="s">
        <v>35</v>
      </c>
      <c r="J1041" s="5">
        <v>56</v>
      </c>
      <c r="K1041" s="6">
        <v>2044</v>
      </c>
      <c r="L1041" s="6">
        <v>5888</v>
      </c>
      <c r="M1041" s="6">
        <v>114464</v>
      </c>
      <c r="N1041" s="6">
        <v>329728</v>
      </c>
      <c r="O1041" s="11">
        <f t="shared" si="16"/>
        <v>215264</v>
      </c>
    </row>
    <row r="1042" spans="1:15" ht="15.6" thickTop="1" thickBot="1" x14ac:dyDescent="0.35">
      <c r="A1042" s="3">
        <v>43242</v>
      </c>
      <c r="B1042" s="2" t="s">
        <v>3</v>
      </c>
      <c r="C1042" s="2" t="s">
        <v>9</v>
      </c>
      <c r="D1042" s="2" t="s">
        <v>26</v>
      </c>
      <c r="E1042" s="2">
        <v>2018</v>
      </c>
      <c r="F1042" s="2" t="s">
        <v>36</v>
      </c>
      <c r="G1042" s="4">
        <v>43242</v>
      </c>
      <c r="H1042" s="2" t="s">
        <v>1095</v>
      </c>
      <c r="I1042" s="2" t="s">
        <v>34</v>
      </c>
      <c r="J1042" s="5">
        <v>70</v>
      </c>
      <c r="K1042" s="6">
        <v>3558</v>
      </c>
      <c r="L1042" s="6">
        <v>9697</v>
      </c>
      <c r="M1042" s="6">
        <v>249060</v>
      </c>
      <c r="N1042" s="6">
        <v>678790</v>
      </c>
      <c r="O1042" s="11">
        <f t="shared" si="16"/>
        <v>429730</v>
      </c>
    </row>
    <row r="1043" spans="1:15" ht="15.6" thickTop="1" thickBot="1" x14ac:dyDescent="0.35">
      <c r="A1043" s="3">
        <v>43185</v>
      </c>
      <c r="B1043" s="2" t="s">
        <v>3</v>
      </c>
      <c r="C1043" s="2" t="s">
        <v>8</v>
      </c>
      <c r="D1043" s="2" t="s">
        <v>27</v>
      </c>
      <c r="E1043" s="2">
        <v>2018</v>
      </c>
      <c r="F1043" s="2" t="s">
        <v>33</v>
      </c>
      <c r="G1043" s="4">
        <v>43185</v>
      </c>
      <c r="H1043" s="2" t="s">
        <v>1096</v>
      </c>
      <c r="I1043" s="2" t="s">
        <v>35</v>
      </c>
      <c r="J1043" s="5">
        <v>97</v>
      </c>
      <c r="K1043" s="6">
        <v>3282</v>
      </c>
      <c r="L1043" s="6">
        <v>9842</v>
      </c>
      <c r="M1043" s="6">
        <v>318354</v>
      </c>
      <c r="N1043" s="6">
        <v>954674</v>
      </c>
      <c r="O1043" s="11">
        <f t="shared" si="16"/>
        <v>636320</v>
      </c>
    </row>
    <row r="1044" spans="1:15" ht="15.6" thickTop="1" thickBot="1" x14ac:dyDescent="0.35">
      <c r="A1044" s="3">
        <v>43418</v>
      </c>
      <c r="B1044" s="2" t="s">
        <v>4</v>
      </c>
      <c r="C1044" s="2" t="s">
        <v>14</v>
      </c>
      <c r="D1044" s="2" t="s">
        <v>25</v>
      </c>
      <c r="E1044" s="2">
        <v>2018</v>
      </c>
      <c r="F1044" s="2" t="s">
        <v>38</v>
      </c>
      <c r="G1044" s="4">
        <v>43418</v>
      </c>
      <c r="H1044" s="2" t="s">
        <v>1097</v>
      </c>
      <c r="I1044" s="2" t="s">
        <v>35</v>
      </c>
      <c r="J1044" s="5">
        <v>92</v>
      </c>
      <c r="K1044" s="6">
        <v>4584</v>
      </c>
      <c r="L1044" s="6">
        <v>5640</v>
      </c>
      <c r="M1044" s="6">
        <v>421728</v>
      </c>
      <c r="N1044" s="6">
        <v>518880</v>
      </c>
      <c r="O1044" s="11">
        <f t="shared" si="16"/>
        <v>97152</v>
      </c>
    </row>
    <row r="1045" spans="1:15" ht="15.6" thickTop="1" thickBot="1" x14ac:dyDescent="0.35">
      <c r="A1045" s="3">
        <v>43645</v>
      </c>
      <c r="B1045" s="2" t="s">
        <v>3</v>
      </c>
      <c r="C1045" s="2" t="s">
        <v>8</v>
      </c>
      <c r="D1045" s="2" t="s">
        <v>26</v>
      </c>
      <c r="E1045" s="2">
        <v>2019</v>
      </c>
      <c r="F1045" s="2" t="s">
        <v>36</v>
      </c>
      <c r="G1045" s="4">
        <v>43645</v>
      </c>
      <c r="H1045" s="2" t="s">
        <v>1098</v>
      </c>
      <c r="I1045" s="2" t="s">
        <v>34</v>
      </c>
      <c r="J1045" s="5">
        <v>60</v>
      </c>
      <c r="K1045" s="6">
        <v>3577</v>
      </c>
      <c r="L1045" s="6">
        <v>9154</v>
      </c>
      <c r="M1045" s="6">
        <v>214620</v>
      </c>
      <c r="N1045" s="6">
        <v>549240</v>
      </c>
      <c r="O1045" s="11">
        <f t="shared" si="16"/>
        <v>334620</v>
      </c>
    </row>
    <row r="1046" spans="1:15" ht="15.6" thickTop="1" thickBot="1" x14ac:dyDescent="0.35">
      <c r="A1046" s="3">
        <v>43315</v>
      </c>
      <c r="B1046" s="2" t="s">
        <v>5</v>
      </c>
      <c r="C1046" s="2" t="s">
        <v>19</v>
      </c>
      <c r="D1046" s="2" t="s">
        <v>26</v>
      </c>
      <c r="E1046" s="2">
        <v>2018</v>
      </c>
      <c r="F1046" s="2" t="s">
        <v>37</v>
      </c>
      <c r="G1046" s="4">
        <v>43315</v>
      </c>
      <c r="H1046" s="2" t="s">
        <v>1099</v>
      </c>
      <c r="I1046" s="2" t="s">
        <v>35</v>
      </c>
      <c r="J1046" s="5">
        <v>95</v>
      </c>
      <c r="K1046" s="6">
        <v>4769</v>
      </c>
      <c r="L1046" s="6">
        <v>11728</v>
      </c>
      <c r="M1046" s="6">
        <v>453055</v>
      </c>
      <c r="N1046" s="6">
        <v>1114160</v>
      </c>
      <c r="O1046" s="11">
        <f t="shared" si="16"/>
        <v>661105</v>
      </c>
    </row>
    <row r="1047" spans="1:15" ht="15.6" thickTop="1" thickBot="1" x14ac:dyDescent="0.35">
      <c r="A1047" s="3">
        <v>42895</v>
      </c>
      <c r="B1047" s="2" t="s">
        <v>3</v>
      </c>
      <c r="C1047" s="2" t="s">
        <v>10</v>
      </c>
      <c r="D1047" s="2" t="s">
        <v>25</v>
      </c>
      <c r="E1047" s="2">
        <v>2017</v>
      </c>
      <c r="F1047" s="2" t="s">
        <v>36</v>
      </c>
      <c r="G1047" s="4">
        <v>42895</v>
      </c>
      <c r="H1047" s="2" t="s">
        <v>1100</v>
      </c>
      <c r="I1047" s="2" t="s">
        <v>35</v>
      </c>
      <c r="J1047" s="5">
        <v>57</v>
      </c>
      <c r="K1047" s="6">
        <v>6661</v>
      </c>
      <c r="L1047" s="6">
        <v>10497</v>
      </c>
      <c r="M1047" s="6">
        <v>379677</v>
      </c>
      <c r="N1047" s="6">
        <v>598329</v>
      </c>
      <c r="O1047" s="11">
        <f t="shared" si="16"/>
        <v>218652</v>
      </c>
    </row>
    <row r="1048" spans="1:15" ht="15.6" thickTop="1" thickBot="1" x14ac:dyDescent="0.35">
      <c r="A1048" s="3">
        <v>44001</v>
      </c>
      <c r="B1048" s="2" t="s">
        <v>5</v>
      </c>
      <c r="C1048" s="2" t="s">
        <v>17</v>
      </c>
      <c r="D1048" s="2" t="s">
        <v>27</v>
      </c>
      <c r="E1048" s="2">
        <v>2020</v>
      </c>
      <c r="F1048" s="2" t="s">
        <v>36</v>
      </c>
      <c r="G1048" s="4">
        <v>44001</v>
      </c>
      <c r="H1048" s="2" t="s">
        <v>1101</v>
      </c>
      <c r="I1048" s="2" t="s">
        <v>35</v>
      </c>
      <c r="J1048" s="5">
        <v>28</v>
      </c>
      <c r="K1048" s="6">
        <v>5485</v>
      </c>
      <c r="L1048" s="6">
        <v>8744</v>
      </c>
      <c r="M1048" s="6">
        <v>153580</v>
      </c>
      <c r="N1048" s="6">
        <v>244832</v>
      </c>
      <c r="O1048" s="11">
        <f t="shared" si="16"/>
        <v>91252</v>
      </c>
    </row>
    <row r="1049" spans="1:15" ht="15.6" thickTop="1" thickBot="1" x14ac:dyDescent="0.35">
      <c r="A1049" s="3">
        <v>43198</v>
      </c>
      <c r="B1049" s="2" t="s">
        <v>3</v>
      </c>
      <c r="C1049" s="2" t="s">
        <v>9</v>
      </c>
      <c r="D1049" s="2" t="s">
        <v>24</v>
      </c>
      <c r="E1049" s="2">
        <v>2018</v>
      </c>
      <c r="F1049" s="2" t="s">
        <v>36</v>
      </c>
      <c r="G1049" s="4">
        <v>43198</v>
      </c>
      <c r="H1049" s="2" t="s">
        <v>1102</v>
      </c>
      <c r="I1049" s="2" t="s">
        <v>34</v>
      </c>
      <c r="J1049" s="5">
        <v>30</v>
      </c>
      <c r="K1049" s="6">
        <v>5731</v>
      </c>
      <c r="L1049" s="6">
        <v>9550</v>
      </c>
      <c r="M1049" s="6">
        <v>171930</v>
      </c>
      <c r="N1049" s="6">
        <v>286500</v>
      </c>
      <c r="O1049" s="11">
        <f t="shared" si="16"/>
        <v>114570</v>
      </c>
    </row>
    <row r="1050" spans="1:15" ht="15.6" thickTop="1" thickBot="1" x14ac:dyDescent="0.35">
      <c r="A1050" s="3">
        <v>44175</v>
      </c>
      <c r="B1050" s="2" t="s">
        <v>3</v>
      </c>
      <c r="C1050" s="2" t="s">
        <v>10</v>
      </c>
      <c r="D1050" s="2" t="s">
        <v>25</v>
      </c>
      <c r="E1050" s="2">
        <v>2020</v>
      </c>
      <c r="F1050" s="2" t="s">
        <v>38</v>
      </c>
      <c r="G1050" s="4">
        <v>44175</v>
      </c>
      <c r="H1050" s="2" t="s">
        <v>1103</v>
      </c>
      <c r="I1050" s="2" t="s">
        <v>35</v>
      </c>
      <c r="J1050" s="5">
        <v>73</v>
      </c>
      <c r="K1050" s="6">
        <v>3147</v>
      </c>
      <c r="L1050" s="6">
        <v>9256</v>
      </c>
      <c r="M1050" s="6">
        <v>229731</v>
      </c>
      <c r="N1050" s="6">
        <v>675688</v>
      </c>
      <c r="O1050" s="11">
        <f t="shared" si="16"/>
        <v>445957</v>
      </c>
    </row>
    <row r="1051" spans="1:15" ht="15.6" thickTop="1" thickBot="1" x14ac:dyDescent="0.35">
      <c r="A1051" s="3">
        <v>42999</v>
      </c>
      <c r="B1051" s="2" t="s">
        <v>6</v>
      </c>
      <c r="C1051" s="2" t="s">
        <v>23</v>
      </c>
      <c r="D1051" s="2" t="s">
        <v>27</v>
      </c>
      <c r="E1051" s="2">
        <v>2017</v>
      </c>
      <c r="F1051" s="2" t="s">
        <v>37</v>
      </c>
      <c r="G1051" s="4">
        <v>42999</v>
      </c>
      <c r="H1051" s="2" t="s">
        <v>1104</v>
      </c>
      <c r="I1051" s="2" t="s">
        <v>35</v>
      </c>
      <c r="J1051" s="5">
        <v>71</v>
      </c>
      <c r="K1051" s="6">
        <v>4507</v>
      </c>
      <c r="L1051" s="6">
        <v>8142</v>
      </c>
      <c r="M1051" s="6">
        <v>319997</v>
      </c>
      <c r="N1051" s="6">
        <v>578082</v>
      </c>
      <c r="O1051" s="11">
        <f t="shared" si="16"/>
        <v>258085</v>
      </c>
    </row>
    <row r="1052" spans="1:15" ht="15.6" thickTop="1" thickBot="1" x14ac:dyDescent="0.35">
      <c r="A1052" s="3">
        <v>43533</v>
      </c>
      <c r="B1052" s="2" t="s">
        <v>6</v>
      </c>
      <c r="C1052" s="2" t="s">
        <v>21</v>
      </c>
      <c r="D1052" s="2" t="s">
        <v>26</v>
      </c>
      <c r="E1052" s="2">
        <v>2019</v>
      </c>
      <c r="F1052" s="2" t="s">
        <v>33</v>
      </c>
      <c r="G1052" s="4">
        <v>43533</v>
      </c>
      <c r="H1052" s="2" t="s">
        <v>1105</v>
      </c>
      <c r="I1052" s="2" t="s">
        <v>35</v>
      </c>
      <c r="J1052" s="5">
        <v>77</v>
      </c>
      <c r="K1052" s="6">
        <v>3703</v>
      </c>
      <c r="L1052" s="6">
        <v>8545</v>
      </c>
      <c r="M1052" s="6">
        <v>285131</v>
      </c>
      <c r="N1052" s="6">
        <v>657965</v>
      </c>
      <c r="O1052" s="11">
        <f t="shared" si="16"/>
        <v>372834</v>
      </c>
    </row>
    <row r="1053" spans="1:15" ht="15.6" thickTop="1" thickBot="1" x14ac:dyDescent="0.35">
      <c r="A1053" s="3">
        <v>43730</v>
      </c>
      <c r="B1053" s="2" t="s">
        <v>5</v>
      </c>
      <c r="C1053" s="2" t="s">
        <v>18</v>
      </c>
      <c r="D1053" s="2" t="s">
        <v>26</v>
      </c>
      <c r="E1053" s="2">
        <v>2019</v>
      </c>
      <c r="F1053" s="2" t="s">
        <v>37</v>
      </c>
      <c r="G1053" s="4">
        <v>43730</v>
      </c>
      <c r="H1053" s="2" t="s">
        <v>1106</v>
      </c>
      <c r="I1053" s="2" t="s">
        <v>34</v>
      </c>
      <c r="J1053" s="5">
        <v>84</v>
      </c>
      <c r="K1053" s="6">
        <v>3517</v>
      </c>
      <c r="L1053" s="6">
        <v>8607</v>
      </c>
      <c r="M1053" s="6">
        <v>295428</v>
      </c>
      <c r="N1053" s="6">
        <v>722988</v>
      </c>
      <c r="O1053" s="11">
        <f t="shared" si="16"/>
        <v>427560</v>
      </c>
    </row>
    <row r="1054" spans="1:15" ht="15.6" thickTop="1" thickBot="1" x14ac:dyDescent="0.35">
      <c r="A1054" s="3">
        <v>43673</v>
      </c>
      <c r="B1054" s="2" t="s">
        <v>4</v>
      </c>
      <c r="C1054" s="2" t="s">
        <v>13</v>
      </c>
      <c r="D1054" s="2" t="s">
        <v>24</v>
      </c>
      <c r="E1054" s="2">
        <v>2019</v>
      </c>
      <c r="F1054" s="2" t="s">
        <v>37</v>
      </c>
      <c r="G1054" s="4">
        <v>43673</v>
      </c>
      <c r="H1054" s="2" t="s">
        <v>1107</v>
      </c>
      <c r="I1054" s="2" t="s">
        <v>35</v>
      </c>
      <c r="J1054" s="5">
        <v>39</v>
      </c>
      <c r="K1054" s="6">
        <v>6754</v>
      </c>
      <c r="L1054" s="6">
        <v>11936</v>
      </c>
      <c r="M1054" s="6">
        <v>263406</v>
      </c>
      <c r="N1054" s="6">
        <v>465504</v>
      </c>
      <c r="O1054" s="11">
        <f t="shared" si="16"/>
        <v>202098</v>
      </c>
    </row>
    <row r="1055" spans="1:15" ht="15.6" thickTop="1" thickBot="1" x14ac:dyDescent="0.35">
      <c r="A1055" s="3">
        <v>43893</v>
      </c>
      <c r="B1055" s="2" t="s">
        <v>3</v>
      </c>
      <c r="C1055" s="2" t="s">
        <v>8</v>
      </c>
      <c r="D1055" s="2" t="s">
        <v>24</v>
      </c>
      <c r="E1055" s="2">
        <v>2020</v>
      </c>
      <c r="F1055" s="2" t="s">
        <v>33</v>
      </c>
      <c r="G1055" s="4">
        <v>43893</v>
      </c>
      <c r="H1055" s="2" t="s">
        <v>1108</v>
      </c>
      <c r="I1055" s="2" t="s">
        <v>35</v>
      </c>
      <c r="J1055" s="5">
        <v>12</v>
      </c>
      <c r="K1055" s="6">
        <v>2660</v>
      </c>
      <c r="L1055" s="6">
        <v>8963</v>
      </c>
      <c r="M1055" s="6">
        <v>31920</v>
      </c>
      <c r="N1055" s="6">
        <v>107556</v>
      </c>
      <c r="O1055" s="11">
        <f t="shared" si="16"/>
        <v>75636</v>
      </c>
    </row>
    <row r="1056" spans="1:15" ht="15.6" thickTop="1" thickBot="1" x14ac:dyDescent="0.35">
      <c r="A1056" s="3">
        <v>43457</v>
      </c>
      <c r="B1056" s="2" t="s">
        <v>4</v>
      </c>
      <c r="C1056" s="2" t="s">
        <v>13</v>
      </c>
      <c r="D1056" s="2" t="s">
        <v>27</v>
      </c>
      <c r="E1056" s="2">
        <v>2018</v>
      </c>
      <c r="F1056" s="2" t="s">
        <v>38</v>
      </c>
      <c r="G1056" s="4">
        <v>43457</v>
      </c>
      <c r="H1056" s="2" t="s">
        <v>1109</v>
      </c>
      <c r="I1056" s="2" t="s">
        <v>35</v>
      </c>
      <c r="J1056" s="5">
        <v>21</v>
      </c>
      <c r="K1056" s="6">
        <v>8727</v>
      </c>
      <c r="L1056" s="6">
        <v>13897</v>
      </c>
      <c r="M1056" s="6">
        <v>183267</v>
      </c>
      <c r="N1056" s="6">
        <v>291837</v>
      </c>
      <c r="O1056" s="11">
        <f t="shared" si="16"/>
        <v>108570</v>
      </c>
    </row>
    <row r="1057" spans="1:15" ht="15.6" thickTop="1" thickBot="1" x14ac:dyDescent="0.35">
      <c r="A1057" s="3">
        <v>43130</v>
      </c>
      <c r="B1057" s="2" t="s">
        <v>3</v>
      </c>
      <c r="C1057" s="2" t="s">
        <v>9</v>
      </c>
      <c r="D1057" s="2" t="s">
        <v>26</v>
      </c>
      <c r="E1057" s="2">
        <v>2018</v>
      </c>
      <c r="F1057" s="2" t="s">
        <v>33</v>
      </c>
      <c r="G1057" s="4">
        <v>43130</v>
      </c>
      <c r="H1057" s="2" t="s">
        <v>1110</v>
      </c>
      <c r="I1057" s="2" t="s">
        <v>34</v>
      </c>
      <c r="J1057" s="5">
        <v>58</v>
      </c>
      <c r="K1057" s="6">
        <v>3069</v>
      </c>
      <c r="L1057" s="6">
        <v>9151</v>
      </c>
      <c r="M1057" s="6">
        <v>178002</v>
      </c>
      <c r="N1057" s="6">
        <v>530758</v>
      </c>
      <c r="O1057" s="11">
        <f t="shared" si="16"/>
        <v>352756</v>
      </c>
    </row>
    <row r="1058" spans="1:15" ht="15.6" thickTop="1" thickBot="1" x14ac:dyDescent="0.35">
      <c r="A1058" s="3">
        <v>43803</v>
      </c>
      <c r="B1058" s="2" t="s">
        <v>5</v>
      </c>
      <c r="C1058" s="2" t="s">
        <v>19</v>
      </c>
      <c r="D1058" s="2" t="s">
        <v>24</v>
      </c>
      <c r="E1058" s="2">
        <v>2019</v>
      </c>
      <c r="F1058" s="2" t="s">
        <v>38</v>
      </c>
      <c r="G1058" s="4">
        <v>43803</v>
      </c>
      <c r="H1058" s="2" t="s">
        <v>1111</v>
      </c>
      <c r="I1058" s="2" t="s">
        <v>34</v>
      </c>
      <c r="J1058" s="5">
        <v>22</v>
      </c>
      <c r="K1058" s="6">
        <v>4374</v>
      </c>
      <c r="L1058" s="6">
        <v>10909</v>
      </c>
      <c r="M1058" s="6">
        <v>96228</v>
      </c>
      <c r="N1058" s="6">
        <v>239998</v>
      </c>
      <c r="O1058" s="11">
        <f t="shared" si="16"/>
        <v>143770</v>
      </c>
    </row>
    <row r="1059" spans="1:15" ht="15.6" thickTop="1" thickBot="1" x14ac:dyDescent="0.35">
      <c r="A1059" s="3">
        <v>43680</v>
      </c>
      <c r="B1059" s="2" t="s">
        <v>5</v>
      </c>
      <c r="C1059" s="2" t="s">
        <v>16</v>
      </c>
      <c r="D1059" s="2" t="s">
        <v>26</v>
      </c>
      <c r="E1059" s="2">
        <v>2019</v>
      </c>
      <c r="F1059" s="2" t="s">
        <v>37</v>
      </c>
      <c r="G1059" s="4">
        <v>43680</v>
      </c>
      <c r="H1059" s="2" t="s">
        <v>1112</v>
      </c>
      <c r="I1059" s="2" t="s">
        <v>34</v>
      </c>
      <c r="J1059" s="5">
        <v>59</v>
      </c>
      <c r="K1059" s="6">
        <v>7441</v>
      </c>
      <c r="L1059" s="6">
        <v>9777</v>
      </c>
      <c r="M1059" s="6">
        <v>439019</v>
      </c>
      <c r="N1059" s="6">
        <v>576843</v>
      </c>
      <c r="O1059" s="11">
        <f t="shared" si="16"/>
        <v>137824</v>
      </c>
    </row>
    <row r="1060" spans="1:15" ht="15.6" thickTop="1" thickBot="1" x14ac:dyDescent="0.35">
      <c r="A1060" s="3">
        <v>43880</v>
      </c>
      <c r="B1060" s="2" t="s">
        <v>3</v>
      </c>
      <c r="C1060" s="2" t="s">
        <v>7</v>
      </c>
      <c r="D1060" s="2" t="s">
        <v>25</v>
      </c>
      <c r="E1060" s="2">
        <v>2020</v>
      </c>
      <c r="F1060" s="2" t="s">
        <v>33</v>
      </c>
      <c r="G1060" s="4">
        <v>43880</v>
      </c>
      <c r="H1060" s="2" t="s">
        <v>1113</v>
      </c>
      <c r="I1060" s="2" t="s">
        <v>34</v>
      </c>
      <c r="J1060" s="5">
        <v>10</v>
      </c>
      <c r="K1060" s="6">
        <v>8654</v>
      </c>
      <c r="L1060" s="6">
        <v>12057</v>
      </c>
      <c r="M1060" s="6">
        <v>86540</v>
      </c>
      <c r="N1060" s="6">
        <v>120570</v>
      </c>
      <c r="O1060" s="11">
        <f t="shared" si="16"/>
        <v>34030</v>
      </c>
    </row>
    <row r="1061" spans="1:15" ht="15.6" thickTop="1" thickBot="1" x14ac:dyDescent="0.35">
      <c r="A1061" s="3">
        <v>43022</v>
      </c>
      <c r="B1061" s="2" t="s">
        <v>6</v>
      </c>
      <c r="C1061" s="2" t="s">
        <v>22</v>
      </c>
      <c r="D1061" s="2" t="s">
        <v>26</v>
      </c>
      <c r="E1061" s="2">
        <v>2017</v>
      </c>
      <c r="F1061" s="2" t="s">
        <v>38</v>
      </c>
      <c r="G1061" s="4">
        <v>43022</v>
      </c>
      <c r="H1061" s="2" t="s">
        <v>1114</v>
      </c>
      <c r="I1061" s="2" t="s">
        <v>34</v>
      </c>
      <c r="J1061" s="5">
        <v>84</v>
      </c>
      <c r="K1061" s="6">
        <v>2739</v>
      </c>
      <c r="L1061" s="6">
        <v>9232</v>
      </c>
      <c r="M1061" s="6">
        <v>230076</v>
      </c>
      <c r="N1061" s="6">
        <v>775488</v>
      </c>
      <c r="O1061" s="11">
        <f t="shared" si="16"/>
        <v>545412</v>
      </c>
    </row>
    <row r="1062" spans="1:15" ht="15.6" thickTop="1" thickBot="1" x14ac:dyDescent="0.35">
      <c r="A1062" s="3">
        <v>42828</v>
      </c>
      <c r="B1062" s="2" t="s">
        <v>6</v>
      </c>
      <c r="C1062" s="2" t="s">
        <v>20</v>
      </c>
      <c r="D1062" s="2" t="s">
        <v>27</v>
      </c>
      <c r="E1062" s="2">
        <v>2017</v>
      </c>
      <c r="F1062" s="2" t="s">
        <v>36</v>
      </c>
      <c r="G1062" s="4">
        <v>42828</v>
      </c>
      <c r="H1062" s="2" t="s">
        <v>1115</v>
      </c>
      <c r="I1062" s="2" t="s">
        <v>35</v>
      </c>
      <c r="J1062" s="5">
        <v>62</v>
      </c>
      <c r="K1062" s="6">
        <v>7068</v>
      </c>
      <c r="L1062" s="6">
        <v>9870</v>
      </c>
      <c r="M1062" s="6">
        <v>438216</v>
      </c>
      <c r="N1062" s="6">
        <v>611940</v>
      </c>
      <c r="O1062" s="11">
        <f t="shared" si="16"/>
        <v>173724</v>
      </c>
    </row>
    <row r="1063" spans="1:15" ht="15.6" thickTop="1" thickBot="1" x14ac:dyDescent="0.35">
      <c r="A1063" s="3">
        <v>44088</v>
      </c>
      <c r="B1063" s="2" t="s">
        <v>6</v>
      </c>
      <c r="C1063" s="2" t="s">
        <v>20</v>
      </c>
      <c r="D1063" s="2" t="s">
        <v>24</v>
      </c>
      <c r="E1063" s="2">
        <v>2020</v>
      </c>
      <c r="F1063" s="2" t="s">
        <v>37</v>
      </c>
      <c r="G1063" s="4">
        <v>44088</v>
      </c>
      <c r="H1063" s="2" t="s">
        <v>1116</v>
      </c>
      <c r="I1063" s="2" t="s">
        <v>35</v>
      </c>
      <c r="J1063" s="5">
        <v>48</v>
      </c>
      <c r="K1063" s="6">
        <v>4583</v>
      </c>
      <c r="L1063" s="6">
        <v>9632</v>
      </c>
      <c r="M1063" s="6">
        <v>219984</v>
      </c>
      <c r="N1063" s="6">
        <v>462336</v>
      </c>
      <c r="O1063" s="11">
        <f t="shared" si="16"/>
        <v>242352</v>
      </c>
    </row>
    <row r="1064" spans="1:15" ht="15.6" thickTop="1" thickBot="1" x14ac:dyDescent="0.35">
      <c r="A1064" s="3">
        <v>44040</v>
      </c>
      <c r="B1064" s="2" t="s">
        <v>3</v>
      </c>
      <c r="C1064" s="2" t="s">
        <v>7</v>
      </c>
      <c r="D1064" s="2" t="s">
        <v>25</v>
      </c>
      <c r="E1064" s="2">
        <v>2020</v>
      </c>
      <c r="F1064" s="2" t="s">
        <v>37</v>
      </c>
      <c r="G1064" s="4">
        <v>44040</v>
      </c>
      <c r="H1064" s="2" t="s">
        <v>1117</v>
      </c>
      <c r="I1064" s="2" t="s">
        <v>34</v>
      </c>
      <c r="J1064" s="5">
        <v>10</v>
      </c>
      <c r="K1064" s="6">
        <v>8884</v>
      </c>
      <c r="L1064" s="6">
        <v>15760</v>
      </c>
      <c r="M1064" s="6">
        <v>88840</v>
      </c>
      <c r="N1064" s="6">
        <v>157600</v>
      </c>
      <c r="O1064" s="11">
        <f t="shared" si="16"/>
        <v>68760</v>
      </c>
    </row>
    <row r="1065" spans="1:15" ht="15.6" thickTop="1" thickBot="1" x14ac:dyDescent="0.35">
      <c r="A1065" s="3">
        <v>43620</v>
      </c>
      <c r="B1065" s="2" t="s">
        <v>4</v>
      </c>
      <c r="C1065" s="2" t="s">
        <v>12</v>
      </c>
      <c r="D1065" s="2" t="s">
        <v>25</v>
      </c>
      <c r="E1065" s="2">
        <v>2019</v>
      </c>
      <c r="F1065" s="2" t="s">
        <v>36</v>
      </c>
      <c r="G1065" s="4">
        <v>43620</v>
      </c>
      <c r="H1065" s="2" t="s">
        <v>1118</v>
      </c>
      <c r="I1065" s="2" t="s">
        <v>35</v>
      </c>
      <c r="J1065" s="5">
        <v>72</v>
      </c>
      <c r="K1065" s="6">
        <v>6455</v>
      </c>
      <c r="L1065" s="6">
        <v>7555</v>
      </c>
      <c r="M1065" s="6">
        <v>464760</v>
      </c>
      <c r="N1065" s="6">
        <v>543960</v>
      </c>
      <c r="O1065" s="11">
        <f t="shared" si="16"/>
        <v>79200</v>
      </c>
    </row>
    <row r="1066" spans="1:15" ht="15.6" thickTop="1" thickBot="1" x14ac:dyDescent="0.35">
      <c r="A1066" s="3">
        <v>43041</v>
      </c>
      <c r="B1066" s="2" t="s">
        <v>6</v>
      </c>
      <c r="C1066" s="2" t="s">
        <v>21</v>
      </c>
      <c r="D1066" s="2" t="s">
        <v>24</v>
      </c>
      <c r="E1066" s="2">
        <v>2017</v>
      </c>
      <c r="F1066" s="2" t="s">
        <v>38</v>
      </c>
      <c r="G1066" s="4">
        <v>43041</v>
      </c>
      <c r="H1066" s="2" t="s">
        <v>1119</v>
      </c>
      <c r="I1066" s="2" t="s">
        <v>35</v>
      </c>
      <c r="J1066" s="5">
        <v>40</v>
      </c>
      <c r="K1066" s="6">
        <v>3448</v>
      </c>
      <c r="L1066" s="6">
        <v>10026</v>
      </c>
      <c r="M1066" s="6">
        <v>137920</v>
      </c>
      <c r="N1066" s="6">
        <v>401040</v>
      </c>
      <c r="O1066" s="11">
        <f t="shared" si="16"/>
        <v>263120</v>
      </c>
    </row>
    <row r="1067" spans="1:15" ht="15.6" thickTop="1" thickBot="1" x14ac:dyDescent="0.35">
      <c r="A1067" s="3">
        <v>43627</v>
      </c>
      <c r="B1067" s="2" t="s">
        <v>3</v>
      </c>
      <c r="C1067" s="2" t="s">
        <v>10</v>
      </c>
      <c r="D1067" s="2" t="s">
        <v>27</v>
      </c>
      <c r="E1067" s="2">
        <v>2019</v>
      </c>
      <c r="F1067" s="2" t="s">
        <v>36</v>
      </c>
      <c r="G1067" s="4">
        <v>43627</v>
      </c>
      <c r="H1067" s="2" t="s">
        <v>1120</v>
      </c>
      <c r="I1067" s="2" t="s">
        <v>34</v>
      </c>
      <c r="J1067" s="5">
        <v>88</v>
      </c>
      <c r="K1067" s="6">
        <v>7551</v>
      </c>
      <c r="L1067" s="6">
        <v>13074</v>
      </c>
      <c r="M1067" s="6">
        <v>664488</v>
      </c>
      <c r="N1067" s="6">
        <v>1150512</v>
      </c>
      <c r="O1067" s="11">
        <f t="shared" si="16"/>
        <v>486024</v>
      </c>
    </row>
    <row r="1068" spans="1:15" ht="15.6" thickTop="1" thickBot="1" x14ac:dyDescent="0.35">
      <c r="A1068" s="3">
        <v>43857</v>
      </c>
      <c r="B1068" s="2" t="s">
        <v>4</v>
      </c>
      <c r="C1068" s="2" t="s">
        <v>13</v>
      </c>
      <c r="D1068" s="2" t="s">
        <v>27</v>
      </c>
      <c r="E1068" s="2">
        <v>2020</v>
      </c>
      <c r="F1068" s="2" t="s">
        <v>33</v>
      </c>
      <c r="G1068" s="4">
        <v>43857</v>
      </c>
      <c r="H1068" s="2" t="s">
        <v>1121</v>
      </c>
      <c r="I1068" s="2" t="s">
        <v>34</v>
      </c>
      <c r="J1068" s="5">
        <v>96</v>
      </c>
      <c r="K1068" s="6">
        <v>4428</v>
      </c>
      <c r="L1068" s="6">
        <v>10384</v>
      </c>
      <c r="M1068" s="6">
        <v>425088</v>
      </c>
      <c r="N1068" s="6">
        <v>996864</v>
      </c>
      <c r="O1068" s="11">
        <f t="shared" si="16"/>
        <v>571776</v>
      </c>
    </row>
    <row r="1069" spans="1:15" ht="15.6" thickTop="1" thickBot="1" x14ac:dyDescent="0.35">
      <c r="A1069" s="3">
        <v>43709</v>
      </c>
      <c r="B1069" s="2" t="s">
        <v>6</v>
      </c>
      <c r="C1069" s="2" t="s">
        <v>21</v>
      </c>
      <c r="D1069" s="2" t="s">
        <v>26</v>
      </c>
      <c r="E1069" s="2">
        <v>2019</v>
      </c>
      <c r="F1069" s="2" t="s">
        <v>37</v>
      </c>
      <c r="G1069" s="4">
        <v>43709</v>
      </c>
      <c r="H1069" s="2" t="s">
        <v>1122</v>
      </c>
      <c r="I1069" s="2" t="s">
        <v>35</v>
      </c>
      <c r="J1069" s="5">
        <v>55</v>
      </c>
      <c r="K1069" s="6">
        <v>3422</v>
      </c>
      <c r="L1069" s="6">
        <v>4607</v>
      </c>
      <c r="M1069" s="6">
        <v>188210</v>
      </c>
      <c r="N1069" s="6">
        <v>253385</v>
      </c>
      <c r="O1069" s="11">
        <f t="shared" si="16"/>
        <v>65175</v>
      </c>
    </row>
    <row r="1070" spans="1:15" ht="15.6" thickTop="1" thickBot="1" x14ac:dyDescent="0.35">
      <c r="A1070" s="3">
        <v>43964</v>
      </c>
      <c r="B1070" s="2" t="s">
        <v>6</v>
      </c>
      <c r="C1070" s="2" t="s">
        <v>20</v>
      </c>
      <c r="D1070" s="2" t="s">
        <v>27</v>
      </c>
      <c r="E1070" s="2">
        <v>2020</v>
      </c>
      <c r="F1070" s="2" t="s">
        <v>36</v>
      </c>
      <c r="G1070" s="4">
        <v>43964</v>
      </c>
      <c r="H1070" s="2" t="s">
        <v>1123</v>
      </c>
      <c r="I1070" s="2" t="s">
        <v>35</v>
      </c>
      <c r="J1070" s="5">
        <v>83</v>
      </c>
      <c r="K1070" s="6">
        <v>2905</v>
      </c>
      <c r="L1070" s="6">
        <v>8326</v>
      </c>
      <c r="M1070" s="6">
        <v>241115</v>
      </c>
      <c r="N1070" s="6">
        <v>691058</v>
      </c>
      <c r="O1070" s="11">
        <f t="shared" si="16"/>
        <v>449943</v>
      </c>
    </row>
    <row r="1071" spans="1:15" ht="15.6" thickTop="1" thickBot="1" x14ac:dyDescent="0.35">
      <c r="A1071" s="3">
        <v>43350</v>
      </c>
      <c r="B1071" s="2" t="s">
        <v>5</v>
      </c>
      <c r="C1071" s="2" t="s">
        <v>18</v>
      </c>
      <c r="D1071" s="2" t="s">
        <v>24</v>
      </c>
      <c r="E1071" s="2">
        <v>2018</v>
      </c>
      <c r="F1071" s="2" t="s">
        <v>37</v>
      </c>
      <c r="G1071" s="4">
        <v>43350</v>
      </c>
      <c r="H1071" s="2" t="s">
        <v>1124</v>
      </c>
      <c r="I1071" s="2" t="s">
        <v>34</v>
      </c>
      <c r="J1071" s="5">
        <v>86</v>
      </c>
      <c r="K1071" s="6">
        <v>2741</v>
      </c>
      <c r="L1071" s="6">
        <v>7928</v>
      </c>
      <c r="M1071" s="6">
        <v>235726</v>
      </c>
      <c r="N1071" s="6">
        <v>681808</v>
      </c>
      <c r="O1071" s="11">
        <f t="shared" si="16"/>
        <v>446082</v>
      </c>
    </row>
    <row r="1072" spans="1:15" ht="15.6" thickTop="1" thickBot="1" x14ac:dyDescent="0.35">
      <c r="A1072" s="3">
        <v>43299</v>
      </c>
      <c r="B1072" s="2" t="s">
        <v>5</v>
      </c>
      <c r="C1072" s="2" t="s">
        <v>19</v>
      </c>
      <c r="D1072" s="2" t="s">
        <v>26</v>
      </c>
      <c r="E1072" s="2">
        <v>2018</v>
      </c>
      <c r="F1072" s="2" t="s">
        <v>37</v>
      </c>
      <c r="G1072" s="4">
        <v>43299</v>
      </c>
      <c r="H1072" s="2" t="s">
        <v>1125</v>
      </c>
      <c r="I1072" s="2" t="s">
        <v>34</v>
      </c>
      <c r="J1072" s="5">
        <v>66</v>
      </c>
      <c r="K1072" s="6">
        <v>5058</v>
      </c>
      <c r="L1072" s="6">
        <v>7645</v>
      </c>
      <c r="M1072" s="6">
        <v>333828</v>
      </c>
      <c r="N1072" s="6">
        <v>504570</v>
      </c>
      <c r="O1072" s="11">
        <f t="shared" si="16"/>
        <v>170742</v>
      </c>
    </row>
    <row r="1073" spans="1:15" ht="15.6" thickTop="1" thickBot="1" x14ac:dyDescent="0.35">
      <c r="A1073" s="3">
        <v>43290</v>
      </c>
      <c r="B1073" s="2" t="s">
        <v>6</v>
      </c>
      <c r="C1073" s="2" t="s">
        <v>22</v>
      </c>
      <c r="D1073" s="2" t="s">
        <v>25</v>
      </c>
      <c r="E1073" s="2">
        <v>2018</v>
      </c>
      <c r="F1073" s="2" t="s">
        <v>37</v>
      </c>
      <c r="G1073" s="4">
        <v>43290</v>
      </c>
      <c r="H1073" s="2" t="s">
        <v>1126</v>
      </c>
      <c r="I1073" s="2" t="s">
        <v>34</v>
      </c>
      <c r="J1073" s="5">
        <v>74</v>
      </c>
      <c r="K1073" s="6">
        <v>3573</v>
      </c>
      <c r="L1073" s="6">
        <v>6454</v>
      </c>
      <c r="M1073" s="6">
        <v>264402</v>
      </c>
      <c r="N1073" s="6">
        <v>477596</v>
      </c>
      <c r="O1073" s="11">
        <f t="shared" si="16"/>
        <v>213194</v>
      </c>
    </row>
    <row r="1074" spans="1:15" ht="15.6" thickTop="1" thickBot="1" x14ac:dyDescent="0.35">
      <c r="A1074" s="3">
        <v>43725</v>
      </c>
      <c r="B1074" s="2" t="s">
        <v>5</v>
      </c>
      <c r="C1074" s="2" t="s">
        <v>17</v>
      </c>
      <c r="D1074" s="2" t="s">
        <v>24</v>
      </c>
      <c r="E1074" s="2">
        <v>2019</v>
      </c>
      <c r="F1074" s="2" t="s">
        <v>37</v>
      </c>
      <c r="G1074" s="4">
        <v>43725</v>
      </c>
      <c r="H1074" s="2" t="s">
        <v>1127</v>
      </c>
      <c r="I1074" s="2" t="s">
        <v>34</v>
      </c>
      <c r="J1074" s="5">
        <v>56</v>
      </c>
      <c r="K1074" s="6">
        <v>4671</v>
      </c>
      <c r="L1074" s="6">
        <v>8177</v>
      </c>
      <c r="M1074" s="6">
        <v>261576</v>
      </c>
      <c r="N1074" s="6">
        <v>457912</v>
      </c>
      <c r="O1074" s="11">
        <f t="shared" si="16"/>
        <v>196336</v>
      </c>
    </row>
    <row r="1075" spans="1:15" ht="15.6" thickTop="1" thickBot="1" x14ac:dyDescent="0.35">
      <c r="A1075" s="3">
        <v>42845</v>
      </c>
      <c r="B1075" s="2" t="s">
        <v>5</v>
      </c>
      <c r="C1075" s="2" t="s">
        <v>17</v>
      </c>
      <c r="D1075" s="2" t="s">
        <v>24</v>
      </c>
      <c r="E1075" s="2">
        <v>2017</v>
      </c>
      <c r="F1075" s="2" t="s">
        <v>36</v>
      </c>
      <c r="G1075" s="4">
        <v>42845</v>
      </c>
      <c r="H1075" s="2" t="s">
        <v>1128</v>
      </c>
      <c r="I1075" s="2" t="s">
        <v>34</v>
      </c>
      <c r="J1075" s="5">
        <v>60</v>
      </c>
      <c r="K1075" s="6">
        <v>6710</v>
      </c>
      <c r="L1075" s="6">
        <v>10460</v>
      </c>
      <c r="M1075" s="6">
        <v>402600</v>
      </c>
      <c r="N1075" s="6">
        <v>627600</v>
      </c>
      <c r="O1075" s="11">
        <f t="shared" si="16"/>
        <v>225000</v>
      </c>
    </row>
    <row r="1076" spans="1:15" ht="15.6" thickTop="1" thickBot="1" x14ac:dyDescent="0.35">
      <c r="A1076" s="3">
        <v>43036</v>
      </c>
      <c r="B1076" s="2" t="s">
        <v>4</v>
      </c>
      <c r="C1076" s="2" t="s">
        <v>12</v>
      </c>
      <c r="D1076" s="2" t="s">
        <v>27</v>
      </c>
      <c r="E1076" s="2">
        <v>2017</v>
      </c>
      <c r="F1076" s="2" t="s">
        <v>38</v>
      </c>
      <c r="G1076" s="4">
        <v>43036</v>
      </c>
      <c r="H1076" s="2" t="s">
        <v>1129</v>
      </c>
      <c r="I1076" s="2" t="s">
        <v>34</v>
      </c>
      <c r="J1076" s="5">
        <v>16</v>
      </c>
      <c r="K1076" s="6">
        <v>7754</v>
      </c>
      <c r="L1076" s="6">
        <v>9328</v>
      </c>
      <c r="M1076" s="6">
        <v>124064</v>
      </c>
      <c r="N1076" s="6">
        <v>149248</v>
      </c>
      <c r="O1076" s="11">
        <f t="shared" si="16"/>
        <v>25184</v>
      </c>
    </row>
    <row r="1077" spans="1:15" ht="15.6" thickTop="1" thickBot="1" x14ac:dyDescent="0.35">
      <c r="A1077" s="3">
        <v>42783</v>
      </c>
      <c r="B1077" s="2" t="s">
        <v>3</v>
      </c>
      <c r="C1077" s="2" t="s">
        <v>10</v>
      </c>
      <c r="D1077" s="2" t="s">
        <v>25</v>
      </c>
      <c r="E1077" s="2">
        <v>2017</v>
      </c>
      <c r="F1077" s="2" t="s">
        <v>33</v>
      </c>
      <c r="G1077" s="4">
        <v>42783</v>
      </c>
      <c r="H1077" s="2" t="s">
        <v>1130</v>
      </c>
      <c r="I1077" s="2" t="s">
        <v>34</v>
      </c>
      <c r="J1077" s="5">
        <v>41</v>
      </c>
      <c r="K1077" s="6">
        <v>4898</v>
      </c>
      <c r="L1077" s="6">
        <v>8215</v>
      </c>
      <c r="M1077" s="6">
        <v>200818</v>
      </c>
      <c r="N1077" s="6">
        <v>336815</v>
      </c>
      <c r="O1077" s="11">
        <f t="shared" si="16"/>
        <v>135997</v>
      </c>
    </row>
    <row r="1078" spans="1:15" ht="15.6" thickTop="1" thickBot="1" x14ac:dyDescent="0.35">
      <c r="A1078" s="3">
        <v>44061</v>
      </c>
      <c r="B1078" s="2" t="s">
        <v>3</v>
      </c>
      <c r="C1078" s="2" t="s">
        <v>8</v>
      </c>
      <c r="D1078" s="2" t="s">
        <v>26</v>
      </c>
      <c r="E1078" s="2">
        <v>2020</v>
      </c>
      <c r="F1078" s="2" t="s">
        <v>37</v>
      </c>
      <c r="G1078" s="4">
        <v>44061</v>
      </c>
      <c r="H1078" s="2" t="s">
        <v>1131</v>
      </c>
      <c r="I1078" s="2" t="s">
        <v>35</v>
      </c>
      <c r="J1078" s="5">
        <v>19</v>
      </c>
      <c r="K1078" s="6">
        <v>2522</v>
      </c>
      <c r="L1078" s="6">
        <v>5767</v>
      </c>
      <c r="M1078" s="6">
        <v>47918</v>
      </c>
      <c r="N1078" s="6">
        <v>109573</v>
      </c>
      <c r="O1078" s="11">
        <f t="shared" si="16"/>
        <v>61655</v>
      </c>
    </row>
    <row r="1079" spans="1:15" ht="15.6" thickTop="1" thickBot="1" x14ac:dyDescent="0.35">
      <c r="A1079" s="3">
        <v>43491</v>
      </c>
      <c r="B1079" s="2" t="s">
        <v>5</v>
      </c>
      <c r="C1079" s="2" t="s">
        <v>19</v>
      </c>
      <c r="D1079" s="2" t="s">
        <v>26</v>
      </c>
      <c r="E1079" s="2">
        <v>2019</v>
      </c>
      <c r="F1079" s="2" t="s">
        <v>33</v>
      </c>
      <c r="G1079" s="4">
        <v>43491</v>
      </c>
      <c r="H1079" s="2" t="s">
        <v>1132</v>
      </c>
      <c r="I1079" s="2" t="s">
        <v>35</v>
      </c>
      <c r="J1079" s="5">
        <v>16</v>
      </c>
      <c r="K1079" s="6">
        <v>4712</v>
      </c>
      <c r="L1079" s="6">
        <v>11095</v>
      </c>
      <c r="M1079" s="6">
        <v>75392</v>
      </c>
      <c r="N1079" s="6">
        <v>177520</v>
      </c>
      <c r="O1079" s="11">
        <f t="shared" si="16"/>
        <v>102128</v>
      </c>
    </row>
    <row r="1080" spans="1:15" ht="15.6" thickTop="1" thickBot="1" x14ac:dyDescent="0.35">
      <c r="A1080" s="3">
        <v>43821</v>
      </c>
      <c r="B1080" s="2" t="s">
        <v>5</v>
      </c>
      <c r="C1080" s="2" t="s">
        <v>17</v>
      </c>
      <c r="D1080" s="2" t="s">
        <v>24</v>
      </c>
      <c r="E1080" s="2">
        <v>2019</v>
      </c>
      <c r="F1080" s="2" t="s">
        <v>38</v>
      </c>
      <c r="G1080" s="4">
        <v>43821</v>
      </c>
      <c r="H1080" s="2" t="s">
        <v>1133</v>
      </c>
      <c r="I1080" s="2" t="s">
        <v>35</v>
      </c>
      <c r="J1080" s="5">
        <v>45</v>
      </c>
      <c r="K1080" s="6">
        <v>2834</v>
      </c>
      <c r="L1080" s="6">
        <v>4196</v>
      </c>
      <c r="M1080" s="6">
        <v>127530</v>
      </c>
      <c r="N1080" s="6">
        <v>188820</v>
      </c>
      <c r="O1080" s="11">
        <f t="shared" si="16"/>
        <v>61290</v>
      </c>
    </row>
    <row r="1081" spans="1:15" ht="15.6" thickTop="1" thickBot="1" x14ac:dyDescent="0.35">
      <c r="A1081" s="3">
        <v>43179</v>
      </c>
      <c r="B1081" s="2" t="s">
        <v>4</v>
      </c>
      <c r="C1081" s="2" t="s">
        <v>15</v>
      </c>
      <c r="D1081" s="2" t="s">
        <v>24</v>
      </c>
      <c r="E1081" s="2">
        <v>2018</v>
      </c>
      <c r="F1081" s="2" t="s">
        <v>33</v>
      </c>
      <c r="G1081" s="4">
        <v>43179</v>
      </c>
      <c r="H1081" s="2" t="s">
        <v>1134</v>
      </c>
      <c r="I1081" s="2" t="s">
        <v>35</v>
      </c>
      <c r="J1081" s="5">
        <v>41</v>
      </c>
      <c r="K1081" s="6">
        <v>7658</v>
      </c>
      <c r="L1081" s="6">
        <v>12435</v>
      </c>
      <c r="M1081" s="6">
        <v>313978</v>
      </c>
      <c r="N1081" s="6">
        <v>509835</v>
      </c>
      <c r="O1081" s="11">
        <f t="shared" si="16"/>
        <v>195857</v>
      </c>
    </row>
    <row r="1082" spans="1:15" ht="15.6" thickTop="1" thickBot="1" x14ac:dyDescent="0.35">
      <c r="A1082" s="3">
        <v>43061</v>
      </c>
      <c r="B1082" s="2" t="s">
        <v>3</v>
      </c>
      <c r="C1082" s="2" t="s">
        <v>8</v>
      </c>
      <c r="D1082" s="2" t="s">
        <v>24</v>
      </c>
      <c r="E1082" s="2">
        <v>2017</v>
      </c>
      <c r="F1082" s="2" t="s">
        <v>38</v>
      </c>
      <c r="G1082" s="4">
        <v>43061</v>
      </c>
      <c r="H1082" s="2" t="s">
        <v>1135</v>
      </c>
      <c r="I1082" s="2" t="s">
        <v>35</v>
      </c>
      <c r="J1082" s="5">
        <v>39</v>
      </c>
      <c r="K1082" s="6">
        <v>3001</v>
      </c>
      <c r="L1082" s="6">
        <v>8698</v>
      </c>
      <c r="M1082" s="6">
        <v>117039</v>
      </c>
      <c r="N1082" s="6">
        <v>339222</v>
      </c>
      <c r="O1082" s="11">
        <f t="shared" si="16"/>
        <v>222183</v>
      </c>
    </row>
    <row r="1083" spans="1:15" ht="15.6" thickTop="1" thickBot="1" x14ac:dyDescent="0.35">
      <c r="A1083" s="3">
        <v>43919</v>
      </c>
      <c r="B1083" s="2" t="s">
        <v>6</v>
      </c>
      <c r="C1083" s="2" t="s">
        <v>23</v>
      </c>
      <c r="D1083" s="2" t="s">
        <v>24</v>
      </c>
      <c r="E1083" s="2">
        <v>2020</v>
      </c>
      <c r="F1083" s="2" t="s">
        <v>33</v>
      </c>
      <c r="G1083" s="4">
        <v>43919</v>
      </c>
      <c r="H1083" s="2" t="s">
        <v>1136</v>
      </c>
      <c r="I1083" s="2" t="s">
        <v>34</v>
      </c>
      <c r="J1083" s="5">
        <v>90</v>
      </c>
      <c r="K1083" s="6">
        <v>5233</v>
      </c>
      <c r="L1083" s="6">
        <v>7232</v>
      </c>
      <c r="M1083" s="6">
        <v>470970</v>
      </c>
      <c r="N1083" s="6">
        <v>650880</v>
      </c>
      <c r="O1083" s="11">
        <f t="shared" si="16"/>
        <v>179910</v>
      </c>
    </row>
    <row r="1084" spans="1:15" ht="15.6" thickTop="1" thickBot="1" x14ac:dyDescent="0.35">
      <c r="A1084" s="3">
        <v>43072</v>
      </c>
      <c r="B1084" s="2" t="s">
        <v>4</v>
      </c>
      <c r="C1084" s="2" t="s">
        <v>12</v>
      </c>
      <c r="D1084" s="2" t="s">
        <v>24</v>
      </c>
      <c r="E1084" s="2">
        <v>2017</v>
      </c>
      <c r="F1084" s="2" t="s">
        <v>38</v>
      </c>
      <c r="G1084" s="4">
        <v>43072</v>
      </c>
      <c r="H1084" s="2" t="s">
        <v>1137</v>
      </c>
      <c r="I1084" s="2" t="s">
        <v>34</v>
      </c>
      <c r="J1084" s="5">
        <v>74</v>
      </c>
      <c r="K1084" s="6">
        <v>6430</v>
      </c>
      <c r="L1084" s="6">
        <v>10593</v>
      </c>
      <c r="M1084" s="6">
        <v>475820</v>
      </c>
      <c r="N1084" s="6">
        <v>783882</v>
      </c>
      <c r="O1084" s="11">
        <f t="shared" si="16"/>
        <v>308062</v>
      </c>
    </row>
    <row r="1085" spans="1:15" ht="15.6" thickTop="1" thickBot="1" x14ac:dyDescent="0.35">
      <c r="A1085" s="3">
        <v>43995</v>
      </c>
      <c r="B1085" s="2" t="s">
        <v>5</v>
      </c>
      <c r="C1085" s="2" t="s">
        <v>19</v>
      </c>
      <c r="D1085" s="2" t="s">
        <v>24</v>
      </c>
      <c r="E1085" s="2">
        <v>2020</v>
      </c>
      <c r="F1085" s="2" t="s">
        <v>36</v>
      </c>
      <c r="G1085" s="4">
        <v>43995</v>
      </c>
      <c r="H1085" s="2" t="s">
        <v>1138</v>
      </c>
      <c r="I1085" s="2" t="s">
        <v>35</v>
      </c>
      <c r="J1085" s="5">
        <v>75</v>
      </c>
      <c r="K1085" s="6">
        <v>7421</v>
      </c>
      <c r="L1085" s="6">
        <v>11494</v>
      </c>
      <c r="M1085" s="6">
        <v>556575</v>
      </c>
      <c r="N1085" s="6">
        <v>862050</v>
      </c>
      <c r="O1085" s="11">
        <f t="shared" si="16"/>
        <v>305475</v>
      </c>
    </row>
    <row r="1086" spans="1:15" ht="15.6" thickTop="1" thickBot="1" x14ac:dyDescent="0.35">
      <c r="A1086" s="3">
        <v>43595</v>
      </c>
      <c r="B1086" s="2" t="s">
        <v>3</v>
      </c>
      <c r="C1086" s="2" t="s">
        <v>10</v>
      </c>
      <c r="D1086" s="2" t="s">
        <v>27</v>
      </c>
      <c r="E1086" s="2">
        <v>2019</v>
      </c>
      <c r="F1086" s="2" t="s">
        <v>36</v>
      </c>
      <c r="G1086" s="4">
        <v>43595</v>
      </c>
      <c r="H1086" s="2" t="s">
        <v>1139</v>
      </c>
      <c r="I1086" s="2" t="s">
        <v>34</v>
      </c>
      <c r="J1086" s="5">
        <v>29</v>
      </c>
      <c r="K1086" s="6">
        <v>5484</v>
      </c>
      <c r="L1086" s="6">
        <v>7735</v>
      </c>
      <c r="M1086" s="6">
        <v>159036</v>
      </c>
      <c r="N1086" s="6">
        <v>224315</v>
      </c>
      <c r="O1086" s="11">
        <f t="shared" si="16"/>
        <v>65279</v>
      </c>
    </row>
    <row r="1087" spans="1:15" ht="15.6" thickTop="1" thickBot="1" x14ac:dyDescent="0.35">
      <c r="A1087" s="3">
        <v>43116</v>
      </c>
      <c r="B1087" s="2" t="s">
        <v>5</v>
      </c>
      <c r="C1087" s="2" t="s">
        <v>16</v>
      </c>
      <c r="D1087" s="2" t="s">
        <v>27</v>
      </c>
      <c r="E1087" s="2">
        <v>2018</v>
      </c>
      <c r="F1087" s="2" t="s">
        <v>33</v>
      </c>
      <c r="G1087" s="4">
        <v>43116</v>
      </c>
      <c r="H1087" s="2" t="s">
        <v>1140</v>
      </c>
      <c r="I1087" s="2" t="s">
        <v>34</v>
      </c>
      <c r="J1087" s="5">
        <v>95</v>
      </c>
      <c r="K1087" s="6">
        <v>7364</v>
      </c>
      <c r="L1087" s="6">
        <v>12535</v>
      </c>
      <c r="M1087" s="6">
        <v>699580</v>
      </c>
      <c r="N1087" s="6">
        <v>1190825</v>
      </c>
      <c r="O1087" s="11">
        <f t="shared" si="16"/>
        <v>491245</v>
      </c>
    </row>
    <row r="1088" spans="1:15" ht="15.6" thickTop="1" thickBot="1" x14ac:dyDescent="0.35">
      <c r="A1088" s="3">
        <v>43714</v>
      </c>
      <c r="B1088" s="2" t="s">
        <v>5</v>
      </c>
      <c r="C1088" s="2" t="s">
        <v>18</v>
      </c>
      <c r="D1088" s="2" t="s">
        <v>26</v>
      </c>
      <c r="E1088" s="2">
        <v>2019</v>
      </c>
      <c r="F1088" s="2" t="s">
        <v>37</v>
      </c>
      <c r="G1088" s="4">
        <v>43714</v>
      </c>
      <c r="H1088" s="2" t="s">
        <v>1141</v>
      </c>
      <c r="I1088" s="2" t="s">
        <v>34</v>
      </c>
      <c r="J1088" s="5">
        <v>30</v>
      </c>
      <c r="K1088" s="6">
        <v>8894</v>
      </c>
      <c r="L1088" s="6">
        <v>10029</v>
      </c>
      <c r="M1088" s="6">
        <v>266820</v>
      </c>
      <c r="N1088" s="6">
        <v>300870</v>
      </c>
      <c r="O1088" s="11">
        <f t="shared" si="16"/>
        <v>34050</v>
      </c>
    </row>
    <row r="1089" spans="1:15" ht="15.6" thickTop="1" thickBot="1" x14ac:dyDescent="0.35">
      <c r="A1089" s="3">
        <v>43181</v>
      </c>
      <c r="B1089" s="2" t="s">
        <v>5</v>
      </c>
      <c r="C1089" s="2" t="s">
        <v>17</v>
      </c>
      <c r="D1089" s="2" t="s">
        <v>24</v>
      </c>
      <c r="E1089" s="2">
        <v>2018</v>
      </c>
      <c r="F1089" s="2" t="s">
        <v>33</v>
      </c>
      <c r="G1089" s="4">
        <v>43181</v>
      </c>
      <c r="H1089" s="2" t="s">
        <v>1142</v>
      </c>
      <c r="I1089" s="2" t="s">
        <v>35</v>
      </c>
      <c r="J1089" s="5">
        <v>11</v>
      </c>
      <c r="K1089" s="6">
        <v>6422</v>
      </c>
      <c r="L1089" s="6">
        <v>12230</v>
      </c>
      <c r="M1089" s="6">
        <v>70642</v>
      </c>
      <c r="N1089" s="6">
        <v>134530</v>
      </c>
      <c r="O1089" s="11">
        <f t="shared" si="16"/>
        <v>63888</v>
      </c>
    </row>
    <row r="1090" spans="1:15" ht="15.6" thickTop="1" thickBot="1" x14ac:dyDescent="0.35">
      <c r="A1090" s="3">
        <v>43210</v>
      </c>
      <c r="B1090" s="2" t="s">
        <v>5</v>
      </c>
      <c r="C1090" s="2" t="s">
        <v>18</v>
      </c>
      <c r="D1090" s="2" t="s">
        <v>27</v>
      </c>
      <c r="E1090" s="2">
        <v>2018</v>
      </c>
      <c r="F1090" s="2" t="s">
        <v>36</v>
      </c>
      <c r="G1090" s="4">
        <v>43210</v>
      </c>
      <c r="H1090" s="2" t="s">
        <v>1143</v>
      </c>
      <c r="I1090" s="2" t="s">
        <v>34</v>
      </c>
      <c r="J1090" s="5">
        <v>48</v>
      </c>
      <c r="K1090" s="6">
        <v>8477</v>
      </c>
      <c r="L1090" s="6">
        <v>11438</v>
      </c>
      <c r="M1090" s="6">
        <v>406896</v>
      </c>
      <c r="N1090" s="6">
        <v>549024</v>
      </c>
      <c r="O1090" s="11">
        <f t="shared" si="16"/>
        <v>142128</v>
      </c>
    </row>
    <row r="1091" spans="1:15" ht="15.6" thickTop="1" thickBot="1" x14ac:dyDescent="0.35">
      <c r="A1091" s="3">
        <v>43372</v>
      </c>
      <c r="B1091" s="2" t="s">
        <v>6</v>
      </c>
      <c r="C1091" s="2" t="s">
        <v>20</v>
      </c>
      <c r="D1091" s="2" t="s">
        <v>27</v>
      </c>
      <c r="E1091" s="2">
        <v>2018</v>
      </c>
      <c r="F1091" s="2" t="s">
        <v>37</v>
      </c>
      <c r="G1091" s="4">
        <v>43372</v>
      </c>
      <c r="H1091" s="2" t="s">
        <v>1144</v>
      </c>
      <c r="I1091" s="2" t="s">
        <v>34</v>
      </c>
      <c r="J1091" s="5">
        <v>13</v>
      </c>
      <c r="K1091" s="6">
        <v>6926</v>
      </c>
      <c r="L1091" s="6">
        <v>10271</v>
      </c>
      <c r="M1091" s="6">
        <v>90038</v>
      </c>
      <c r="N1091" s="6">
        <v>133523</v>
      </c>
      <c r="O1091" s="11">
        <f t="shared" ref="O1091:O1154" si="17">N1091-M1091</f>
        <v>43485</v>
      </c>
    </row>
    <row r="1092" spans="1:15" ht="15.6" thickTop="1" thickBot="1" x14ac:dyDescent="0.35">
      <c r="A1092" s="3">
        <v>44073</v>
      </c>
      <c r="B1092" s="2" t="s">
        <v>5</v>
      </c>
      <c r="C1092" s="2" t="s">
        <v>17</v>
      </c>
      <c r="D1092" s="2" t="s">
        <v>26</v>
      </c>
      <c r="E1092" s="2">
        <v>2020</v>
      </c>
      <c r="F1092" s="2" t="s">
        <v>37</v>
      </c>
      <c r="G1092" s="4">
        <v>44073</v>
      </c>
      <c r="H1092" s="2" t="s">
        <v>1145</v>
      </c>
      <c r="I1092" s="2" t="s">
        <v>35</v>
      </c>
      <c r="J1092" s="5">
        <v>90</v>
      </c>
      <c r="K1092" s="6">
        <v>4169</v>
      </c>
      <c r="L1092" s="6">
        <v>10341</v>
      </c>
      <c r="M1092" s="6">
        <v>375210</v>
      </c>
      <c r="N1092" s="6">
        <v>930690</v>
      </c>
      <c r="O1092" s="11">
        <f t="shared" si="17"/>
        <v>555480</v>
      </c>
    </row>
    <row r="1093" spans="1:15" ht="15.6" thickTop="1" thickBot="1" x14ac:dyDescent="0.35">
      <c r="A1093" s="3">
        <v>43523</v>
      </c>
      <c r="B1093" s="2" t="s">
        <v>6</v>
      </c>
      <c r="C1093" s="2" t="s">
        <v>23</v>
      </c>
      <c r="D1093" s="2" t="s">
        <v>25</v>
      </c>
      <c r="E1093" s="2">
        <v>2019</v>
      </c>
      <c r="F1093" s="2" t="s">
        <v>33</v>
      </c>
      <c r="G1093" s="4">
        <v>43523</v>
      </c>
      <c r="H1093" s="2" t="s">
        <v>1146</v>
      </c>
      <c r="I1093" s="2" t="s">
        <v>35</v>
      </c>
      <c r="J1093" s="5">
        <v>24</v>
      </c>
      <c r="K1093" s="6">
        <v>7884</v>
      </c>
      <c r="L1093" s="6">
        <v>8975</v>
      </c>
      <c r="M1093" s="6">
        <v>189216</v>
      </c>
      <c r="N1093" s="6">
        <v>215400</v>
      </c>
      <c r="O1093" s="11">
        <f t="shared" si="17"/>
        <v>26184</v>
      </c>
    </row>
    <row r="1094" spans="1:15" ht="15.6" thickTop="1" thickBot="1" x14ac:dyDescent="0.35">
      <c r="A1094" s="3">
        <v>43401</v>
      </c>
      <c r="B1094" s="2" t="s">
        <v>6</v>
      </c>
      <c r="C1094" s="2" t="s">
        <v>21</v>
      </c>
      <c r="D1094" s="2" t="s">
        <v>25</v>
      </c>
      <c r="E1094" s="2">
        <v>2018</v>
      </c>
      <c r="F1094" s="2" t="s">
        <v>38</v>
      </c>
      <c r="G1094" s="4">
        <v>43401</v>
      </c>
      <c r="H1094" s="2" t="s">
        <v>1147</v>
      </c>
      <c r="I1094" s="2" t="s">
        <v>35</v>
      </c>
      <c r="J1094" s="5">
        <v>86</v>
      </c>
      <c r="K1094" s="6">
        <v>3614</v>
      </c>
      <c r="L1094" s="6">
        <v>5545</v>
      </c>
      <c r="M1094" s="6">
        <v>310804</v>
      </c>
      <c r="N1094" s="6">
        <v>476870</v>
      </c>
      <c r="O1094" s="11">
        <f t="shared" si="17"/>
        <v>166066</v>
      </c>
    </row>
    <row r="1095" spans="1:15" ht="15.6" thickTop="1" thickBot="1" x14ac:dyDescent="0.35">
      <c r="A1095" s="3">
        <v>43766</v>
      </c>
      <c r="B1095" s="2" t="s">
        <v>5</v>
      </c>
      <c r="C1095" s="2" t="s">
        <v>18</v>
      </c>
      <c r="D1095" s="2" t="s">
        <v>24</v>
      </c>
      <c r="E1095" s="2">
        <v>2019</v>
      </c>
      <c r="F1095" s="2" t="s">
        <v>38</v>
      </c>
      <c r="G1095" s="4">
        <v>43766</v>
      </c>
      <c r="H1095" s="2" t="s">
        <v>1148</v>
      </c>
      <c r="I1095" s="2" t="s">
        <v>35</v>
      </c>
      <c r="J1095" s="5">
        <v>47</v>
      </c>
      <c r="K1095" s="6">
        <v>5207</v>
      </c>
      <c r="L1095" s="6">
        <v>10139</v>
      </c>
      <c r="M1095" s="6">
        <v>244729</v>
      </c>
      <c r="N1095" s="6">
        <v>476533</v>
      </c>
      <c r="O1095" s="11">
        <f t="shared" si="17"/>
        <v>231804</v>
      </c>
    </row>
    <row r="1096" spans="1:15" ht="15.6" thickTop="1" thickBot="1" x14ac:dyDescent="0.35">
      <c r="A1096" s="3">
        <v>42923</v>
      </c>
      <c r="B1096" s="2" t="s">
        <v>5</v>
      </c>
      <c r="C1096" s="2" t="s">
        <v>19</v>
      </c>
      <c r="D1096" s="2" t="s">
        <v>24</v>
      </c>
      <c r="E1096" s="2">
        <v>2017</v>
      </c>
      <c r="F1096" s="2" t="s">
        <v>37</v>
      </c>
      <c r="G1096" s="4">
        <v>42923</v>
      </c>
      <c r="H1096" s="2" t="s">
        <v>1149</v>
      </c>
      <c r="I1096" s="2" t="s">
        <v>35</v>
      </c>
      <c r="J1096" s="5">
        <v>77</v>
      </c>
      <c r="K1096" s="6">
        <v>6646</v>
      </c>
      <c r="L1096" s="6">
        <v>12174</v>
      </c>
      <c r="M1096" s="6">
        <v>511742</v>
      </c>
      <c r="N1096" s="6">
        <v>937398</v>
      </c>
      <c r="O1096" s="11">
        <f t="shared" si="17"/>
        <v>425656</v>
      </c>
    </row>
    <row r="1097" spans="1:15" ht="15.6" thickTop="1" thickBot="1" x14ac:dyDescent="0.35">
      <c r="A1097" s="3">
        <v>44053</v>
      </c>
      <c r="B1097" s="2" t="s">
        <v>4</v>
      </c>
      <c r="C1097" s="2" t="s">
        <v>13</v>
      </c>
      <c r="D1097" s="2" t="s">
        <v>26</v>
      </c>
      <c r="E1097" s="2">
        <v>2020</v>
      </c>
      <c r="F1097" s="2" t="s">
        <v>37</v>
      </c>
      <c r="G1097" s="4">
        <v>44053</v>
      </c>
      <c r="H1097" s="2" t="s">
        <v>1150</v>
      </c>
      <c r="I1097" s="2" t="s">
        <v>35</v>
      </c>
      <c r="J1097" s="5">
        <v>38</v>
      </c>
      <c r="K1097" s="6">
        <v>4638</v>
      </c>
      <c r="L1097" s="6">
        <v>7603</v>
      </c>
      <c r="M1097" s="6">
        <v>176244</v>
      </c>
      <c r="N1097" s="6">
        <v>288914</v>
      </c>
      <c r="O1097" s="11">
        <f t="shared" si="17"/>
        <v>112670</v>
      </c>
    </row>
    <row r="1098" spans="1:15" ht="15.6" thickTop="1" thickBot="1" x14ac:dyDescent="0.35">
      <c r="A1098" s="3">
        <v>42986</v>
      </c>
      <c r="B1098" s="2" t="s">
        <v>5</v>
      </c>
      <c r="C1098" s="2" t="s">
        <v>18</v>
      </c>
      <c r="D1098" s="2" t="s">
        <v>27</v>
      </c>
      <c r="E1098" s="2">
        <v>2017</v>
      </c>
      <c r="F1098" s="2" t="s">
        <v>37</v>
      </c>
      <c r="G1098" s="4">
        <v>42986</v>
      </c>
      <c r="H1098" s="2" t="s">
        <v>1151</v>
      </c>
      <c r="I1098" s="2" t="s">
        <v>34</v>
      </c>
      <c r="J1098" s="5">
        <v>35</v>
      </c>
      <c r="K1098" s="6">
        <v>8510</v>
      </c>
      <c r="L1098" s="6">
        <v>9995</v>
      </c>
      <c r="M1098" s="6">
        <v>297850</v>
      </c>
      <c r="N1098" s="6">
        <v>349825</v>
      </c>
      <c r="O1098" s="11">
        <f t="shared" si="17"/>
        <v>51975</v>
      </c>
    </row>
    <row r="1099" spans="1:15" ht="15.6" thickTop="1" thickBot="1" x14ac:dyDescent="0.35">
      <c r="A1099" s="3">
        <v>44172</v>
      </c>
      <c r="B1099" s="2" t="s">
        <v>6</v>
      </c>
      <c r="C1099" s="2" t="s">
        <v>20</v>
      </c>
      <c r="D1099" s="2" t="s">
        <v>27</v>
      </c>
      <c r="E1099" s="2">
        <v>2020</v>
      </c>
      <c r="F1099" s="2" t="s">
        <v>38</v>
      </c>
      <c r="G1099" s="4">
        <v>44172</v>
      </c>
      <c r="H1099" s="2" t="s">
        <v>1152</v>
      </c>
      <c r="I1099" s="2" t="s">
        <v>35</v>
      </c>
      <c r="J1099" s="5">
        <v>94</v>
      </c>
      <c r="K1099" s="6">
        <v>5952</v>
      </c>
      <c r="L1099" s="6">
        <v>11173</v>
      </c>
      <c r="M1099" s="6">
        <v>559488</v>
      </c>
      <c r="N1099" s="6">
        <v>1050262</v>
      </c>
      <c r="O1099" s="11">
        <f t="shared" si="17"/>
        <v>490774</v>
      </c>
    </row>
    <row r="1100" spans="1:15" ht="15.6" thickTop="1" thickBot="1" x14ac:dyDescent="0.35">
      <c r="A1100" s="3">
        <v>43485</v>
      </c>
      <c r="B1100" s="2" t="s">
        <v>4</v>
      </c>
      <c r="C1100" s="2" t="s">
        <v>13</v>
      </c>
      <c r="D1100" s="2" t="s">
        <v>25</v>
      </c>
      <c r="E1100" s="2">
        <v>2019</v>
      </c>
      <c r="F1100" s="2" t="s">
        <v>33</v>
      </c>
      <c r="G1100" s="4">
        <v>43485</v>
      </c>
      <c r="H1100" s="2" t="s">
        <v>1153</v>
      </c>
      <c r="I1100" s="2" t="s">
        <v>35</v>
      </c>
      <c r="J1100" s="5">
        <v>15</v>
      </c>
      <c r="K1100" s="6">
        <v>4018</v>
      </c>
      <c r="L1100" s="6">
        <v>8643</v>
      </c>
      <c r="M1100" s="6">
        <v>60270</v>
      </c>
      <c r="N1100" s="6">
        <v>129645</v>
      </c>
      <c r="O1100" s="11">
        <f t="shared" si="17"/>
        <v>69375</v>
      </c>
    </row>
    <row r="1101" spans="1:15" ht="15.6" thickTop="1" thickBot="1" x14ac:dyDescent="0.35">
      <c r="A1101" s="3">
        <v>43183</v>
      </c>
      <c r="B1101" s="2" t="s">
        <v>4</v>
      </c>
      <c r="C1101" s="2" t="s">
        <v>15</v>
      </c>
      <c r="D1101" s="2" t="s">
        <v>27</v>
      </c>
      <c r="E1101" s="2">
        <v>2018</v>
      </c>
      <c r="F1101" s="2" t="s">
        <v>33</v>
      </c>
      <c r="G1101" s="4">
        <v>43183</v>
      </c>
      <c r="H1101" s="2" t="s">
        <v>1154</v>
      </c>
      <c r="I1101" s="2" t="s">
        <v>34</v>
      </c>
      <c r="J1101" s="5">
        <v>30</v>
      </c>
      <c r="K1101" s="6">
        <v>2273</v>
      </c>
      <c r="L1101" s="6">
        <v>5672</v>
      </c>
      <c r="M1101" s="6">
        <v>68190</v>
      </c>
      <c r="N1101" s="6">
        <v>170160</v>
      </c>
      <c r="O1101" s="11">
        <f t="shared" si="17"/>
        <v>101970</v>
      </c>
    </row>
    <row r="1102" spans="1:15" ht="15.6" thickTop="1" thickBot="1" x14ac:dyDescent="0.35">
      <c r="A1102" s="3">
        <v>43956</v>
      </c>
      <c r="B1102" s="2" t="s">
        <v>6</v>
      </c>
      <c r="C1102" s="2" t="s">
        <v>20</v>
      </c>
      <c r="D1102" s="2" t="s">
        <v>26</v>
      </c>
      <c r="E1102" s="2">
        <v>2020</v>
      </c>
      <c r="F1102" s="2" t="s">
        <v>36</v>
      </c>
      <c r="G1102" s="4">
        <v>43956</v>
      </c>
      <c r="H1102" s="2" t="s">
        <v>1155</v>
      </c>
      <c r="I1102" s="2" t="s">
        <v>35</v>
      </c>
      <c r="J1102" s="5">
        <v>50</v>
      </c>
      <c r="K1102" s="6">
        <v>6320</v>
      </c>
      <c r="L1102" s="6">
        <v>10981</v>
      </c>
      <c r="M1102" s="6">
        <v>316000</v>
      </c>
      <c r="N1102" s="6">
        <v>549050</v>
      </c>
      <c r="O1102" s="11">
        <f t="shared" si="17"/>
        <v>233050</v>
      </c>
    </row>
    <row r="1103" spans="1:15" ht="15.6" thickTop="1" thickBot="1" x14ac:dyDescent="0.35">
      <c r="A1103" s="3">
        <v>43554</v>
      </c>
      <c r="B1103" s="2" t="s">
        <v>5</v>
      </c>
      <c r="C1103" s="2" t="s">
        <v>18</v>
      </c>
      <c r="D1103" s="2" t="s">
        <v>26</v>
      </c>
      <c r="E1103" s="2">
        <v>2019</v>
      </c>
      <c r="F1103" s="2" t="s">
        <v>33</v>
      </c>
      <c r="G1103" s="4">
        <v>43554</v>
      </c>
      <c r="H1103" s="2" t="s">
        <v>1156</v>
      </c>
      <c r="I1103" s="2" t="s">
        <v>34</v>
      </c>
      <c r="J1103" s="5">
        <v>54</v>
      </c>
      <c r="K1103" s="6">
        <v>5437</v>
      </c>
      <c r="L1103" s="6">
        <v>12071</v>
      </c>
      <c r="M1103" s="6">
        <v>293598</v>
      </c>
      <c r="N1103" s="6">
        <v>651834</v>
      </c>
      <c r="O1103" s="11">
        <f t="shared" si="17"/>
        <v>358236</v>
      </c>
    </row>
    <row r="1104" spans="1:15" ht="15.6" thickTop="1" thickBot="1" x14ac:dyDescent="0.35">
      <c r="A1104" s="3">
        <v>44006</v>
      </c>
      <c r="B1104" s="2" t="s">
        <v>4</v>
      </c>
      <c r="C1104" s="2" t="s">
        <v>14</v>
      </c>
      <c r="D1104" s="2" t="s">
        <v>27</v>
      </c>
      <c r="E1104" s="2">
        <v>2020</v>
      </c>
      <c r="F1104" s="2" t="s">
        <v>36</v>
      </c>
      <c r="G1104" s="4">
        <v>44006</v>
      </c>
      <c r="H1104" s="2" t="s">
        <v>1157</v>
      </c>
      <c r="I1104" s="2" t="s">
        <v>34</v>
      </c>
      <c r="J1104" s="5">
        <v>90</v>
      </c>
      <c r="K1104" s="6">
        <v>4811</v>
      </c>
      <c r="L1104" s="6">
        <v>6284</v>
      </c>
      <c r="M1104" s="6">
        <v>432990</v>
      </c>
      <c r="N1104" s="6">
        <v>565560</v>
      </c>
      <c r="O1104" s="11">
        <f t="shared" si="17"/>
        <v>132570</v>
      </c>
    </row>
    <row r="1105" spans="1:15" ht="15.6" thickTop="1" thickBot="1" x14ac:dyDescent="0.35">
      <c r="A1105" s="3">
        <v>43081</v>
      </c>
      <c r="B1105" s="2" t="s">
        <v>3</v>
      </c>
      <c r="C1105" s="2" t="s">
        <v>8</v>
      </c>
      <c r="D1105" s="2" t="s">
        <v>25</v>
      </c>
      <c r="E1105" s="2">
        <v>2017</v>
      </c>
      <c r="F1105" s="2" t="s">
        <v>38</v>
      </c>
      <c r="G1105" s="4">
        <v>43081</v>
      </c>
      <c r="H1105" s="2" t="s">
        <v>1158</v>
      </c>
      <c r="I1105" s="2" t="s">
        <v>34</v>
      </c>
      <c r="J1105" s="5">
        <v>43</v>
      </c>
      <c r="K1105" s="6">
        <v>2706</v>
      </c>
      <c r="L1105" s="6">
        <v>7632</v>
      </c>
      <c r="M1105" s="6">
        <v>116358</v>
      </c>
      <c r="N1105" s="6">
        <v>328176</v>
      </c>
      <c r="O1105" s="11">
        <f t="shared" si="17"/>
        <v>211818</v>
      </c>
    </row>
    <row r="1106" spans="1:15" ht="15.6" thickTop="1" thickBot="1" x14ac:dyDescent="0.35">
      <c r="A1106" s="3">
        <v>43635</v>
      </c>
      <c r="B1106" s="2" t="s">
        <v>6</v>
      </c>
      <c r="C1106" s="2" t="s">
        <v>23</v>
      </c>
      <c r="D1106" s="2" t="s">
        <v>25</v>
      </c>
      <c r="E1106" s="2">
        <v>2019</v>
      </c>
      <c r="F1106" s="2" t="s">
        <v>36</v>
      </c>
      <c r="G1106" s="4">
        <v>43635</v>
      </c>
      <c r="H1106" s="2" t="s">
        <v>1159</v>
      </c>
      <c r="I1106" s="2" t="s">
        <v>34</v>
      </c>
      <c r="J1106" s="5">
        <v>40</v>
      </c>
      <c r="K1106" s="6">
        <v>8666</v>
      </c>
      <c r="L1106" s="6">
        <v>12697</v>
      </c>
      <c r="M1106" s="6">
        <v>346640</v>
      </c>
      <c r="N1106" s="6">
        <v>507880</v>
      </c>
      <c r="O1106" s="11">
        <f t="shared" si="17"/>
        <v>161240</v>
      </c>
    </row>
    <row r="1107" spans="1:15" ht="15.6" thickTop="1" thickBot="1" x14ac:dyDescent="0.35">
      <c r="A1107" s="3">
        <v>44152</v>
      </c>
      <c r="B1107" s="2" t="s">
        <v>4</v>
      </c>
      <c r="C1107" s="2" t="s">
        <v>12</v>
      </c>
      <c r="D1107" s="2" t="s">
        <v>26</v>
      </c>
      <c r="E1107" s="2">
        <v>2020</v>
      </c>
      <c r="F1107" s="2" t="s">
        <v>38</v>
      </c>
      <c r="G1107" s="4">
        <v>44152</v>
      </c>
      <c r="H1107" s="2" t="s">
        <v>1160</v>
      </c>
      <c r="I1107" s="2" t="s">
        <v>34</v>
      </c>
      <c r="J1107" s="5">
        <v>83</v>
      </c>
      <c r="K1107" s="6">
        <v>3719</v>
      </c>
      <c r="L1107" s="6">
        <v>10019</v>
      </c>
      <c r="M1107" s="6">
        <v>308677</v>
      </c>
      <c r="N1107" s="6">
        <v>831577</v>
      </c>
      <c r="O1107" s="11">
        <f t="shared" si="17"/>
        <v>522900</v>
      </c>
    </row>
    <row r="1108" spans="1:15" ht="15.6" thickTop="1" thickBot="1" x14ac:dyDescent="0.35">
      <c r="A1108" s="3">
        <v>43069</v>
      </c>
      <c r="B1108" s="2" t="s">
        <v>4</v>
      </c>
      <c r="C1108" s="2" t="s">
        <v>13</v>
      </c>
      <c r="D1108" s="2" t="s">
        <v>25</v>
      </c>
      <c r="E1108" s="2">
        <v>2017</v>
      </c>
      <c r="F1108" s="2" t="s">
        <v>38</v>
      </c>
      <c r="G1108" s="4">
        <v>43069</v>
      </c>
      <c r="H1108" s="2" t="s">
        <v>1161</v>
      </c>
      <c r="I1108" s="2" t="s">
        <v>34</v>
      </c>
      <c r="J1108" s="5">
        <v>53</v>
      </c>
      <c r="K1108" s="6">
        <v>2717</v>
      </c>
      <c r="L1108" s="6">
        <v>7019</v>
      </c>
      <c r="M1108" s="6">
        <v>144001</v>
      </c>
      <c r="N1108" s="6">
        <v>372007</v>
      </c>
      <c r="O1108" s="11">
        <f t="shared" si="17"/>
        <v>228006</v>
      </c>
    </row>
    <row r="1109" spans="1:15" ht="15.6" thickTop="1" thickBot="1" x14ac:dyDescent="0.35">
      <c r="A1109" s="3">
        <v>44066</v>
      </c>
      <c r="B1109" s="2" t="s">
        <v>6</v>
      </c>
      <c r="C1109" s="2" t="s">
        <v>22</v>
      </c>
      <c r="D1109" s="2" t="s">
        <v>27</v>
      </c>
      <c r="E1109" s="2">
        <v>2020</v>
      </c>
      <c r="F1109" s="2" t="s">
        <v>37</v>
      </c>
      <c r="G1109" s="4">
        <v>44066</v>
      </c>
      <c r="H1109" s="2" t="s">
        <v>1162</v>
      </c>
      <c r="I1109" s="2" t="s">
        <v>34</v>
      </c>
      <c r="J1109" s="5">
        <v>86</v>
      </c>
      <c r="K1109" s="6">
        <v>4098</v>
      </c>
      <c r="L1109" s="6">
        <v>9744</v>
      </c>
      <c r="M1109" s="6">
        <v>352428</v>
      </c>
      <c r="N1109" s="6">
        <v>837984</v>
      </c>
      <c r="O1109" s="11">
        <f t="shared" si="17"/>
        <v>485556</v>
      </c>
    </row>
    <row r="1110" spans="1:15" ht="15.6" thickTop="1" thickBot="1" x14ac:dyDescent="0.35">
      <c r="A1110" s="3">
        <v>43458</v>
      </c>
      <c r="B1110" s="2" t="s">
        <v>5</v>
      </c>
      <c r="C1110" s="2" t="s">
        <v>18</v>
      </c>
      <c r="D1110" s="2" t="s">
        <v>26</v>
      </c>
      <c r="E1110" s="2">
        <v>2018</v>
      </c>
      <c r="F1110" s="2" t="s">
        <v>38</v>
      </c>
      <c r="G1110" s="4">
        <v>43458</v>
      </c>
      <c r="H1110" s="2" t="s">
        <v>1163</v>
      </c>
      <c r="I1110" s="2" t="s">
        <v>35</v>
      </c>
      <c r="J1110" s="5">
        <v>61</v>
      </c>
      <c r="K1110" s="6">
        <v>4485</v>
      </c>
      <c r="L1110" s="6">
        <v>9330</v>
      </c>
      <c r="M1110" s="6">
        <v>273585</v>
      </c>
      <c r="N1110" s="6">
        <v>569130</v>
      </c>
      <c r="O1110" s="11">
        <f t="shared" si="17"/>
        <v>295545</v>
      </c>
    </row>
    <row r="1111" spans="1:15" ht="15.6" thickTop="1" thickBot="1" x14ac:dyDescent="0.35">
      <c r="A1111" s="3">
        <v>44172</v>
      </c>
      <c r="B1111" s="2" t="s">
        <v>4</v>
      </c>
      <c r="C1111" s="2" t="s">
        <v>12</v>
      </c>
      <c r="D1111" s="2" t="s">
        <v>27</v>
      </c>
      <c r="E1111" s="2">
        <v>2020</v>
      </c>
      <c r="F1111" s="2" t="s">
        <v>38</v>
      </c>
      <c r="G1111" s="4">
        <v>44172</v>
      </c>
      <c r="H1111" s="2" t="s">
        <v>1164</v>
      </c>
      <c r="I1111" s="2" t="s">
        <v>34</v>
      </c>
      <c r="J1111" s="5">
        <v>14</v>
      </c>
      <c r="K1111" s="6">
        <v>6996</v>
      </c>
      <c r="L1111" s="6">
        <v>12900</v>
      </c>
      <c r="M1111" s="6">
        <v>97944</v>
      </c>
      <c r="N1111" s="6">
        <v>180600</v>
      </c>
      <c r="O1111" s="11">
        <f t="shared" si="17"/>
        <v>82656</v>
      </c>
    </row>
    <row r="1112" spans="1:15" ht="15.6" thickTop="1" thickBot="1" x14ac:dyDescent="0.35">
      <c r="A1112" s="3">
        <v>44181</v>
      </c>
      <c r="B1112" s="2" t="s">
        <v>4</v>
      </c>
      <c r="C1112" s="2" t="s">
        <v>13</v>
      </c>
      <c r="D1112" s="2" t="s">
        <v>26</v>
      </c>
      <c r="E1112" s="2">
        <v>2020</v>
      </c>
      <c r="F1112" s="2" t="s">
        <v>38</v>
      </c>
      <c r="G1112" s="4">
        <v>44181</v>
      </c>
      <c r="H1112" s="2" t="s">
        <v>1165</v>
      </c>
      <c r="I1112" s="2" t="s">
        <v>35</v>
      </c>
      <c r="J1112" s="5">
        <v>67</v>
      </c>
      <c r="K1112" s="6">
        <v>7119</v>
      </c>
      <c r="L1112" s="6">
        <v>10933</v>
      </c>
      <c r="M1112" s="6">
        <v>476973</v>
      </c>
      <c r="N1112" s="6">
        <v>732511</v>
      </c>
      <c r="O1112" s="11">
        <f t="shared" si="17"/>
        <v>255538</v>
      </c>
    </row>
    <row r="1113" spans="1:15" ht="15.6" thickTop="1" thickBot="1" x14ac:dyDescent="0.35">
      <c r="A1113" s="3">
        <v>44196</v>
      </c>
      <c r="B1113" s="2" t="s">
        <v>5</v>
      </c>
      <c r="C1113" s="2" t="s">
        <v>16</v>
      </c>
      <c r="D1113" s="2" t="s">
        <v>24</v>
      </c>
      <c r="E1113" s="2">
        <v>2020</v>
      </c>
      <c r="F1113" s="2" t="s">
        <v>38</v>
      </c>
      <c r="G1113" s="4">
        <v>44196</v>
      </c>
      <c r="H1113" s="2" t="s">
        <v>1166</v>
      </c>
      <c r="I1113" s="2" t="s">
        <v>35</v>
      </c>
      <c r="J1113" s="5">
        <v>85</v>
      </c>
      <c r="K1113" s="6">
        <v>6144</v>
      </c>
      <c r="L1113" s="6">
        <v>9017</v>
      </c>
      <c r="M1113" s="6">
        <v>522240</v>
      </c>
      <c r="N1113" s="6">
        <v>766445</v>
      </c>
      <c r="O1113" s="11">
        <f t="shared" si="17"/>
        <v>244205</v>
      </c>
    </row>
    <row r="1114" spans="1:15" ht="15.6" thickTop="1" thickBot="1" x14ac:dyDescent="0.35">
      <c r="A1114" s="3">
        <v>42868</v>
      </c>
      <c r="B1114" s="2" t="s">
        <v>3</v>
      </c>
      <c r="C1114" s="2" t="s">
        <v>7</v>
      </c>
      <c r="D1114" s="2" t="s">
        <v>27</v>
      </c>
      <c r="E1114" s="2">
        <v>2017</v>
      </c>
      <c r="F1114" s="2" t="s">
        <v>36</v>
      </c>
      <c r="G1114" s="4">
        <v>42868</v>
      </c>
      <c r="H1114" s="2" t="s">
        <v>1167</v>
      </c>
      <c r="I1114" s="2" t="s">
        <v>34</v>
      </c>
      <c r="J1114" s="5">
        <v>20</v>
      </c>
      <c r="K1114" s="6">
        <v>4196</v>
      </c>
      <c r="L1114" s="6">
        <v>6763</v>
      </c>
      <c r="M1114" s="6">
        <v>83920</v>
      </c>
      <c r="N1114" s="6">
        <v>135260</v>
      </c>
      <c r="O1114" s="11">
        <f t="shared" si="17"/>
        <v>51340</v>
      </c>
    </row>
    <row r="1115" spans="1:15" ht="15.6" thickTop="1" thickBot="1" x14ac:dyDescent="0.35">
      <c r="A1115" s="3">
        <v>43408</v>
      </c>
      <c r="B1115" s="2" t="s">
        <v>3</v>
      </c>
      <c r="C1115" s="2" t="s">
        <v>7</v>
      </c>
      <c r="D1115" s="2" t="s">
        <v>24</v>
      </c>
      <c r="E1115" s="2">
        <v>2018</v>
      </c>
      <c r="F1115" s="2" t="s">
        <v>38</v>
      </c>
      <c r="G1115" s="4">
        <v>43408</v>
      </c>
      <c r="H1115" s="2" t="s">
        <v>1168</v>
      </c>
      <c r="I1115" s="2" t="s">
        <v>35</v>
      </c>
      <c r="J1115" s="5">
        <v>33</v>
      </c>
      <c r="K1115" s="6">
        <v>6420</v>
      </c>
      <c r="L1115" s="6">
        <v>12489</v>
      </c>
      <c r="M1115" s="6">
        <v>211860</v>
      </c>
      <c r="N1115" s="6">
        <v>412137</v>
      </c>
      <c r="O1115" s="11">
        <f t="shared" si="17"/>
        <v>200277</v>
      </c>
    </row>
    <row r="1116" spans="1:15" ht="15.6" thickTop="1" thickBot="1" x14ac:dyDescent="0.35">
      <c r="A1116" s="3">
        <v>43923</v>
      </c>
      <c r="B1116" s="2" t="s">
        <v>5</v>
      </c>
      <c r="C1116" s="2" t="s">
        <v>19</v>
      </c>
      <c r="D1116" s="2" t="s">
        <v>26</v>
      </c>
      <c r="E1116" s="2">
        <v>2020</v>
      </c>
      <c r="F1116" s="2" t="s">
        <v>36</v>
      </c>
      <c r="G1116" s="4">
        <v>43923</v>
      </c>
      <c r="H1116" s="2" t="s">
        <v>1169</v>
      </c>
      <c r="I1116" s="2" t="s">
        <v>35</v>
      </c>
      <c r="J1116" s="5">
        <v>72</v>
      </c>
      <c r="K1116" s="6">
        <v>7135</v>
      </c>
      <c r="L1116" s="6">
        <v>14077</v>
      </c>
      <c r="M1116" s="6">
        <v>513720</v>
      </c>
      <c r="N1116" s="6">
        <v>1013544</v>
      </c>
      <c r="O1116" s="11">
        <f t="shared" si="17"/>
        <v>499824</v>
      </c>
    </row>
    <row r="1117" spans="1:15" ht="15.6" thickTop="1" thickBot="1" x14ac:dyDescent="0.35">
      <c r="A1117" s="3">
        <v>43136</v>
      </c>
      <c r="B1117" s="2" t="s">
        <v>6</v>
      </c>
      <c r="C1117" s="2" t="s">
        <v>20</v>
      </c>
      <c r="D1117" s="2" t="s">
        <v>25</v>
      </c>
      <c r="E1117" s="2">
        <v>2018</v>
      </c>
      <c r="F1117" s="2" t="s">
        <v>33</v>
      </c>
      <c r="G1117" s="4">
        <v>43136</v>
      </c>
      <c r="H1117" s="2" t="s">
        <v>1170</v>
      </c>
      <c r="I1117" s="2" t="s">
        <v>35</v>
      </c>
      <c r="J1117" s="5">
        <v>36</v>
      </c>
      <c r="K1117" s="6">
        <v>7151</v>
      </c>
      <c r="L1117" s="6">
        <v>12499</v>
      </c>
      <c r="M1117" s="6">
        <v>257436</v>
      </c>
      <c r="N1117" s="6">
        <v>449964</v>
      </c>
      <c r="O1117" s="11">
        <f t="shared" si="17"/>
        <v>192528</v>
      </c>
    </row>
    <row r="1118" spans="1:15" ht="15.6" thickTop="1" thickBot="1" x14ac:dyDescent="0.35">
      <c r="A1118" s="3">
        <v>44017</v>
      </c>
      <c r="B1118" s="2" t="s">
        <v>3</v>
      </c>
      <c r="C1118" s="2" t="s">
        <v>8</v>
      </c>
      <c r="D1118" s="2" t="s">
        <v>27</v>
      </c>
      <c r="E1118" s="2">
        <v>2020</v>
      </c>
      <c r="F1118" s="2" t="s">
        <v>37</v>
      </c>
      <c r="G1118" s="4">
        <v>44017</v>
      </c>
      <c r="H1118" s="2" t="s">
        <v>1171</v>
      </c>
      <c r="I1118" s="2" t="s">
        <v>35</v>
      </c>
      <c r="J1118" s="5">
        <v>61</v>
      </c>
      <c r="K1118" s="6">
        <v>8299</v>
      </c>
      <c r="L1118" s="6">
        <v>13815</v>
      </c>
      <c r="M1118" s="6">
        <v>506239</v>
      </c>
      <c r="N1118" s="6">
        <v>842715</v>
      </c>
      <c r="O1118" s="11">
        <f t="shared" si="17"/>
        <v>336476</v>
      </c>
    </row>
    <row r="1119" spans="1:15" ht="15.6" thickTop="1" thickBot="1" x14ac:dyDescent="0.35">
      <c r="A1119" s="3">
        <v>44040</v>
      </c>
      <c r="B1119" s="2" t="s">
        <v>6</v>
      </c>
      <c r="C1119" s="2" t="s">
        <v>20</v>
      </c>
      <c r="D1119" s="2" t="s">
        <v>24</v>
      </c>
      <c r="E1119" s="2">
        <v>2020</v>
      </c>
      <c r="F1119" s="2" t="s">
        <v>37</v>
      </c>
      <c r="G1119" s="4">
        <v>44040</v>
      </c>
      <c r="H1119" s="2" t="s">
        <v>1172</v>
      </c>
      <c r="I1119" s="2" t="s">
        <v>35</v>
      </c>
      <c r="J1119" s="5">
        <v>91</v>
      </c>
      <c r="K1119" s="6">
        <v>5823</v>
      </c>
      <c r="L1119" s="6">
        <v>8633</v>
      </c>
      <c r="M1119" s="6">
        <v>529893</v>
      </c>
      <c r="N1119" s="6">
        <v>785603</v>
      </c>
      <c r="O1119" s="11">
        <f t="shared" si="17"/>
        <v>255710</v>
      </c>
    </row>
    <row r="1120" spans="1:15" ht="15.6" thickTop="1" thickBot="1" x14ac:dyDescent="0.35">
      <c r="A1120" s="3">
        <v>44001</v>
      </c>
      <c r="B1120" s="2" t="s">
        <v>6</v>
      </c>
      <c r="C1120" s="2" t="s">
        <v>21</v>
      </c>
      <c r="D1120" s="2" t="s">
        <v>24</v>
      </c>
      <c r="E1120" s="2">
        <v>2020</v>
      </c>
      <c r="F1120" s="2" t="s">
        <v>36</v>
      </c>
      <c r="G1120" s="4">
        <v>44001</v>
      </c>
      <c r="H1120" s="2" t="s">
        <v>1173</v>
      </c>
      <c r="I1120" s="2" t="s">
        <v>35</v>
      </c>
      <c r="J1120" s="5">
        <v>11</v>
      </c>
      <c r="K1120" s="6">
        <v>7427</v>
      </c>
      <c r="L1120" s="6">
        <v>10529</v>
      </c>
      <c r="M1120" s="6">
        <v>81697</v>
      </c>
      <c r="N1120" s="6">
        <v>115819</v>
      </c>
      <c r="O1120" s="11">
        <f t="shared" si="17"/>
        <v>34122</v>
      </c>
    </row>
    <row r="1121" spans="1:15" ht="15.6" thickTop="1" thickBot="1" x14ac:dyDescent="0.35">
      <c r="A1121" s="3">
        <v>43981</v>
      </c>
      <c r="B1121" s="2" t="s">
        <v>4</v>
      </c>
      <c r="C1121" s="2" t="s">
        <v>13</v>
      </c>
      <c r="D1121" s="2" t="s">
        <v>25</v>
      </c>
      <c r="E1121" s="2">
        <v>2020</v>
      </c>
      <c r="F1121" s="2" t="s">
        <v>36</v>
      </c>
      <c r="G1121" s="4">
        <v>43981</v>
      </c>
      <c r="H1121" s="2" t="s">
        <v>1174</v>
      </c>
      <c r="I1121" s="2" t="s">
        <v>34</v>
      </c>
      <c r="J1121" s="5">
        <v>28</v>
      </c>
      <c r="K1121" s="6">
        <v>3283</v>
      </c>
      <c r="L1121" s="6">
        <v>7033</v>
      </c>
      <c r="M1121" s="6">
        <v>91924</v>
      </c>
      <c r="N1121" s="6">
        <v>196924</v>
      </c>
      <c r="O1121" s="11">
        <f t="shared" si="17"/>
        <v>105000</v>
      </c>
    </row>
    <row r="1122" spans="1:15" ht="15.6" thickTop="1" thickBot="1" x14ac:dyDescent="0.35">
      <c r="A1122" s="3">
        <v>43075</v>
      </c>
      <c r="B1122" s="2" t="s">
        <v>4</v>
      </c>
      <c r="C1122" s="2" t="s">
        <v>15</v>
      </c>
      <c r="D1122" s="2" t="s">
        <v>25</v>
      </c>
      <c r="E1122" s="2">
        <v>2017</v>
      </c>
      <c r="F1122" s="2" t="s">
        <v>38</v>
      </c>
      <c r="G1122" s="4">
        <v>43075</v>
      </c>
      <c r="H1122" s="2" t="s">
        <v>1175</v>
      </c>
      <c r="I1122" s="2" t="s">
        <v>35</v>
      </c>
      <c r="J1122" s="5">
        <v>93</v>
      </c>
      <c r="K1122" s="6">
        <v>3208</v>
      </c>
      <c r="L1122" s="6">
        <v>7767</v>
      </c>
      <c r="M1122" s="6">
        <v>298344</v>
      </c>
      <c r="N1122" s="6">
        <v>722331</v>
      </c>
      <c r="O1122" s="11">
        <f t="shared" si="17"/>
        <v>423987</v>
      </c>
    </row>
    <row r="1123" spans="1:15" ht="15.6" thickTop="1" thickBot="1" x14ac:dyDescent="0.35">
      <c r="A1123" s="3">
        <v>43033</v>
      </c>
      <c r="B1123" s="2" t="s">
        <v>3</v>
      </c>
      <c r="C1123" s="2" t="s">
        <v>8</v>
      </c>
      <c r="D1123" s="2" t="s">
        <v>25</v>
      </c>
      <c r="E1123" s="2">
        <v>2017</v>
      </c>
      <c r="F1123" s="2" t="s">
        <v>38</v>
      </c>
      <c r="G1123" s="4">
        <v>43033</v>
      </c>
      <c r="H1123" s="2" t="s">
        <v>1176</v>
      </c>
      <c r="I1123" s="2" t="s">
        <v>34</v>
      </c>
      <c r="J1123" s="5">
        <v>83</v>
      </c>
      <c r="K1123" s="6">
        <v>5944</v>
      </c>
      <c r="L1123" s="6">
        <v>9744</v>
      </c>
      <c r="M1123" s="6">
        <v>493352</v>
      </c>
      <c r="N1123" s="6">
        <v>808752</v>
      </c>
      <c r="O1123" s="11">
        <f t="shared" si="17"/>
        <v>315400</v>
      </c>
    </row>
    <row r="1124" spans="1:15" ht="15.6" thickTop="1" thickBot="1" x14ac:dyDescent="0.35">
      <c r="A1124" s="3">
        <v>43744</v>
      </c>
      <c r="B1124" s="2" t="s">
        <v>5</v>
      </c>
      <c r="C1124" s="2" t="s">
        <v>16</v>
      </c>
      <c r="D1124" s="2" t="s">
        <v>26</v>
      </c>
      <c r="E1124" s="2">
        <v>2019</v>
      </c>
      <c r="F1124" s="2" t="s">
        <v>38</v>
      </c>
      <c r="G1124" s="4">
        <v>43744</v>
      </c>
      <c r="H1124" s="2" t="s">
        <v>1177</v>
      </c>
      <c r="I1124" s="2" t="s">
        <v>35</v>
      </c>
      <c r="J1124" s="5">
        <v>91</v>
      </c>
      <c r="K1124" s="6">
        <v>7534</v>
      </c>
      <c r="L1124" s="6">
        <v>8594</v>
      </c>
      <c r="M1124" s="6">
        <v>685594</v>
      </c>
      <c r="N1124" s="6">
        <v>782054</v>
      </c>
      <c r="O1124" s="11">
        <f t="shared" si="17"/>
        <v>96460</v>
      </c>
    </row>
    <row r="1125" spans="1:15" ht="15.6" thickTop="1" thickBot="1" x14ac:dyDescent="0.35">
      <c r="A1125" s="3">
        <v>43979</v>
      </c>
      <c r="B1125" s="2" t="s">
        <v>3</v>
      </c>
      <c r="C1125" s="2" t="s">
        <v>10</v>
      </c>
      <c r="D1125" s="2" t="s">
        <v>27</v>
      </c>
      <c r="E1125" s="2">
        <v>2020</v>
      </c>
      <c r="F1125" s="2" t="s">
        <v>36</v>
      </c>
      <c r="G1125" s="4">
        <v>43979</v>
      </c>
      <c r="H1125" s="2" t="s">
        <v>1178</v>
      </c>
      <c r="I1125" s="2" t="s">
        <v>35</v>
      </c>
      <c r="J1125" s="5">
        <v>98</v>
      </c>
      <c r="K1125" s="6">
        <v>3217</v>
      </c>
      <c r="L1125" s="6">
        <v>9989</v>
      </c>
      <c r="M1125" s="6">
        <v>315266</v>
      </c>
      <c r="N1125" s="6">
        <v>978922</v>
      </c>
      <c r="O1125" s="11">
        <f t="shared" si="17"/>
        <v>663656</v>
      </c>
    </row>
    <row r="1126" spans="1:15" ht="15.6" thickTop="1" thickBot="1" x14ac:dyDescent="0.35">
      <c r="A1126" s="3">
        <v>42839</v>
      </c>
      <c r="B1126" s="2" t="s">
        <v>3</v>
      </c>
      <c r="C1126" s="2" t="s">
        <v>10</v>
      </c>
      <c r="D1126" s="2" t="s">
        <v>24</v>
      </c>
      <c r="E1126" s="2">
        <v>2017</v>
      </c>
      <c r="F1126" s="2" t="s">
        <v>36</v>
      </c>
      <c r="G1126" s="4">
        <v>42839</v>
      </c>
      <c r="H1126" s="2" t="s">
        <v>1179</v>
      </c>
      <c r="I1126" s="2" t="s">
        <v>34</v>
      </c>
      <c r="J1126" s="5">
        <v>26</v>
      </c>
      <c r="K1126" s="6">
        <v>4308</v>
      </c>
      <c r="L1126" s="6">
        <v>7781</v>
      </c>
      <c r="M1126" s="6">
        <v>112008</v>
      </c>
      <c r="N1126" s="6">
        <v>202306</v>
      </c>
      <c r="O1126" s="11">
        <f t="shared" si="17"/>
        <v>90298</v>
      </c>
    </row>
    <row r="1127" spans="1:15" ht="15.6" thickTop="1" thickBot="1" x14ac:dyDescent="0.35">
      <c r="A1127" s="3">
        <v>43921</v>
      </c>
      <c r="B1127" s="2" t="s">
        <v>4</v>
      </c>
      <c r="C1127" s="2" t="s">
        <v>13</v>
      </c>
      <c r="D1127" s="2" t="s">
        <v>27</v>
      </c>
      <c r="E1127" s="2">
        <v>2020</v>
      </c>
      <c r="F1127" s="2" t="s">
        <v>33</v>
      </c>
      <c r="G1127" s="4">
        <v>43921</v>
      </c>
      <c r="H1127" s="2" t="s">
        <v>1180</v>
      </c>
      <c r="I1127" s="2" t="s">
        <v>35</v>
      </c>
      <c r="J1127" s="5">
        <v>12</v>
      </c>
      <c r="K1127" s="6">
        <v>8296</v>
      </c>
      <c r="L1127" s="6">
        <v>12846</v>
      </c>
      <c r="M1127" s="6">
        <v>99552</v>
      </c>
      <c r="N1127" s="6">
        <v>154152</v>
      </c>
      <c r="O1127" s="11">
        <f t="shared" si="17"/>
        <v>54600</v>
      </c>
    </row>
    <row r="1128" spans="1:15" ht="15.6" thickTop="1" thickBot="1" x14ac:dyDescent="0.35">
      <c r="A1128" s="3">
        <v>43118</v>
      </c>
      <c r="B1128" s="2" t="s">
        <v>4</v>
      </c>
      <c r="C1128" s="2" t="s">
        <v>14</v>
      </c>
      <c r="D1128" s="2" t="s">
        <v>26</v>
      </c>
      <c r="E1128" s="2">
        <v>2018</v>
      </c>
      <c r="F1128" s="2" t="s">
        <v>33</v>
      </c>
      <c r="G1128" s="4">
        <v>43118</v>
      </c>
      <c r="H1128" s="2" t="s">
        <v>1181</v>
      </c>
      <c r="I1128" s="2" t="s">
        <v>35</v>
      </c>
      <c r="J1128" s="5">
        <v>11</v>
      </c>
      <c r="K1128" s="6">
        <v>7464</v>
      </c>
      <c r="L1128" s="6">
        <v>8748</v>
      </c>
      <c r="M1128" s="6">
        <v>82104</v>
      </c>
      <c r="N1128" s="6">
        <v>96228</v>
      </c>
      <c r="O1128" s="11">
        <f t="shared" si="17"/>
        <v>14124</v>
      </c>
    </row>
    <row r="1129" spans="1:15" ht="15.6" thickTop="1" thickBot="1" x14ac:dyDescent="0.35">
      <c r="A1129" s="3">
        <v>43674</v>
      </c>
      <c r="B1129" s="2" t="s">
        <v>3</v>
      </c>
      <c r="C1129" s="2" t="s">
        <v>9</v>
      </c>
      <c r="D1129" s="2" t="s">
        <v>26</v>
      </c>
      <c r="E1129" s="2">
        <v>2019</v>
      </c>
      <c r="F1129" s="2" t="s">
        <v>37</v>
      </c>
      <c r="G1129" s="4">
        <v>43674</v>
      </c>
      <c r="H1129" s="2" t="s">
        <v>1182</v>
      </c>
      <c r="I1129" s="2" t="s">
        <v>35</v>
      </c>
      <c r="J1129" s="5">
        <v>35</v>
      </c>
      <c r="K1129" s="6">
        <v>2435</v>
      </c>
      <c r="L1129" s="6">
        <v>3916</v>
      </c>
      <c r="M1129" s="6">
        <v>85225</v>
      </c>
      <c r="N1129" s="6">
        <v>137060</v>
      </c>
      <c r="O1129" s="11">
        <f t="shared" si="17"/>
        <v>51835</v>
      </c>
    </row>
    <row r="1130" spans="1:15" ht="15.6" thickTop="1" thickBot="1" x14ac:dyDescent="0.35">
      <c r="A1130" s="3">
        <v>43396</v>
      </c>
      <c r="B1130" s="2" t="s">
        <v>4</v>
      </c>
      <c r="C1130" s="2" t="s">
        <v>12</v>
      </c>
      <c r="D1130" s="2" t="s">
        <v>25</v>
      </c>
      <c r="E1130" s="2">
        <v>2018</v>
      </c>
      <c r="F1130" s="2" t="s">
        <v>38</v>
      </c>
      <c r="G1130" s="4">
        <v>43396</v>
      </c>
      <c r="H1130" s="2" t="s">
        <v>1183</v>
      </c>
      <c r="I1130" s="2" t="s">
        <v>35</v>
      </c>
      <c r="J1130" s="5">
        <v>68</v>
      </c>
      <c r="K1130" s="6">
        <v>7801</v>
      </c>
      <c r="L1130" s="6">
        <v>8881</v>
      </c>
      <c r="M1130" s="6">
        <v>530468</v>
      </c>
      <c r="N1130" s="6">
        <v>603908</v>
      </c>
      <c r="O1130" s="11">
        <f t="shared" si="17"/>
        <v>73440</v>
      </c>
    </row>
    <row r="1131" spans="1:15" ht="15.6" thickTop="1" thickBot="1" x14ac:dyDescent="0.35">
      <c r="A1131" s="3">
        <v>43813</v>
      </c>
      <c r="B1131" s="2" t="s">
        <v>5</v>
      </c>
      <c r="C1131" s="2" t="s">
        <v>17</v>
      </c>
      <c r="D1131" s="2" t="s">
        <v>25</v>
      </c>
      <c r="E1131" s="2">
        <v>2019</v>
      </c>
      <c r="F1131" s="2" t="s">
        <v>38</v>
      </c>
      <c r="G1131" s="4">
        <v>43813</v>
      </c>
      <c r="H1131" s="2" t="s">
        <v>1184</v>
      </c>
      <c r="I1131" s="2" t="s">
        <v>35</v>
      </c>
      <c r="J1131" s="5">
        <v>19</v>
      </c>
      <c r="K1131" s="6">
        <v>8942</v>
      </c>
      <c r="L1131" s="6">
        <v>14236</v>
      </c>
      <c r="M1131" s="6">
        <v>169898</v>
      </c>
      <c r="N1131" s="6">
        <v>270484</v>
      </c>
      <c r="O1131" s="11">
        <f t="shared" si="17"/>
        <v>100586</v>
      </c>
    </row>
    <row r="1132" spans="1:15" ht="15.6" thickTop="1" thickBot="1" x14ac:dyDescent="0.35">
      <c r="A1132" s="3">
        <v>43825</v>
      </c>
      <c r="B1132" s="2" t="s">
        <v>6</v>
      </c>
      <c r="C1132" s="2" t="s">
        <v>21</v>
      </c>
      <c r="D1132" s="2" t="s">
        <v>24</v>
      </c>
      <c r="E1132" s="2">
        <v>2019</v>
      </c>
      <c r="F1132" s="2" t="s">
        <v>38</v>
      </c>
      <c r="G1132" s="4">
        <v>43825</v>
      </c>
      <c r="H1132" s="2" t="s">
        <v>1185</v>
      </c>
      <c r="I1132" s="2" t="s">
        <v>34</v>
      </c>
      <c r="J1132" s="5">
        <v>63</v>
      </c>
      <c r="K1132" s="6">
        <v>4995</v>
      </c>
      <c r="L1132" s="6">
        <v>10423</v>
      </c>
      <c r="M1132" s="6">
        <v>314685</v>
      </c>
      <c r="N1132" s="6">
        <v>656649</v>
      </c>
      <c r="O1132" s="11">
        <f t="shared" si="17"/>
        <v>341964</v>
      </c>
    </row>
    <row r="1133" spans="1:15" ht="15.6" thickTop="1" thickBot="1" x14ac:dyDescent="0.35">
      <c r="A1133" s="3">
        <v>43423</v>
      </c>
      <c r="B1133" s="2" t="s">
        <v>4</v>
      </c>
      <c r="C1133" s="2" t="s">
        <v>15</v>
      </c>
      <c r="D1133" s="2" t="s">
        <v>27</v>
      </c>
      <c r="E1133" s="2">
        <v>2018</v>
      </c>
      <c r="F1133" s="2" t="s">
        <v>38</v>
      </c>
      <c r="G1133" s="4">
        <v>43423</v>
      </c>
      <c r="H1133" s="2" t="s">
        <v>1186</v>
      </c>
      <c r="I1133" s="2" t="s">
        <v>35</v>
      </c>
      <c r="J1133" s="5">
        <v>22</v>
      </c>
      <c r="K1133" s="6">
        <v>5676</v>
      </c>
      <c r="L1133" s="6">
        <v>8433</v>
      </c>
      <c r="M1133" s="6">
        <v>124872</v>
      </c>
      <c r="N1133" s="6">
        <v>185526</v>
      </c>
      <c r="O1133" s="11">
        <f t="shared" si="17"/>
        <v>60654</v>
      </c>
    </row>
    <row r="1134" spans="1:15" ht="15.6" thickTop="1" thickBot="1" x14ac:dyDescent="0.35">
      <c r="A1134" s="3">
        <v>43365</v>
      </c>
      <c r="B1134" s="2" t="s">
        <v>6</v>
      </c>
      <c r="C1134" s="2" t="s">
        <v>21</v>
      </c>
      <c r="D1134" s="2" t="s">
        <v>27</v>
      </c>
      <c r="E1134" s="2">
        <v>2018</v>
      </c>
      <c r="F1134" s="2" t="s">
        <v>37</v>
      </c>
      <c r="G1134" s="4">
        <v>43365</v>
      </c>
      <c r="H1134" s="2" t="s">
        <v>1187</v>
      </c>
      <c r="I1134" s="2" t="s">
        <v>35</v>
      </c>
      <c r="J1134" s="5">
        <v>75</v>
      </c>
      <c r="K1134" s="6">
        <v>3987</v>
      </c>
      <c r="L1134" s="6">
        <v>9066</v>
      </c>
      <c r="M1134" s="6">
        <v>299025</v>
      </c>
      <c r="N1134" s="6">
        <v>679950</v>
      </c>
      <c r="O1134" s="11">
        <f t="shared" si="17"/>
        <v>380925</v>
      </c>
    </row>
    <row r="1135" spans="1:15" ht="15.6" thickTop="1" thickBot="1" x14ac:dyDescent="0.35">
      <c r="A1135" s="3">
        <v>43794</v>
      </c>
      <c r="B1135" s="2" t="s">
        <v>3</v>
      </c>
      <c r="C1135" s="2" t="s">
        <v>9</v>
      </c>
      <c r="D1135" s="2" t="s">
        <v>25</v>
      </c>
      <c r="E1135" s="2">
        <v>2019</v>
      </c>
      <c r="F1135" s="2" t="s">
        <v>38</v>
      </c>
      <c r="G1135" s="4">
        <v>43794</v>
      </c>
      <c r="H1135" s="2" t="s">
        <v>1188</v>
      </c>
      <c r="I1135" s="2" t="s">
        <v>34</v>
      </c>
      <c r="J1135" s="5">
        <v>35</v>
      </c>
      <c r="K1135" s="6">
        <v>5988</v>
      </c>
      <c r="L1135" s="6">
        <v>7141</v>
      </c>
      <c r="M1135" s="6">
        <v>209580</v>
      </c>
      <c r="N1135" s="6">
        <v>249935</v>
      </c>
      <c r="O1135" s="11">
        <f t="shared" si="17"/>
        <v>40355</v>
      </c>
    </row>
    <row r="1136" spans="1:15" ht="15.6" thickTop="1" thickBot="1" x14ac:dyDescent="0.35">
      <c r="A1136" s="3">
        <v>43936</v>
      </c>
      <c r="B1136" s="2" t="s">
        <v>5</v>
      </c>
      <c r="C1136" s="2" t="s">
        <v>16</v>
      </c>
      <c r="D1136" s="2" t="s">
        <v>26</v>
      </c>
      <c r="E1136" s="2">
        <v>2020</v>
      </c>
      <c r="F1136" s="2" t="s">
        <v>36</v>
      </c>
      <c r="G1136" s="4">
        <v>43936</v>
      </c>
      <c r="H1136" s="2" t="s">
        <v>1189</v>
      </c>
      <c r="I1136" s="2" t="s">
        <v>35</v>
      </c>
      <c r="J1136" s="5">
        <v>67</v>
      </c>
      <c r="K1136" s="6">
        <v>8811</v>
      </c>
      <c r="L1136" s="6">
        <v>13645</v>
      </c>
      <c r="M1136" s="6">
        <v>590337</v>
      </c>
      <c r="N1136" s="6">
        <v>914215</v>
      </c>
      <c r="O1136" s="11">
        <f t="shared" si="17"/>
        <v>323878</v>
      </c>
    </row>
    <row r="1137" spans="1:15" ht="15.6" thickTop="1" thickBot="1" x14ac:dyDescent="0.35">
      <c r="A1137" s="3">
        <v>42783</v>
      </c>
      <c r="B1137" s="2" t="s">
        <v>5</v>
      </c>
      <c r="C1137" s="2" t="s">
        <v>19</v>
      </c>
      <c r="D1137" s="2" t="s">
        <v>25</v>
      </c>
      <c r="E1137" s="2">
        <v>2017</v>
      </c>
      <c r="F1137" s="2" t="s">
        <v>33</v>
      </c>
      <c r="G1137" s="4">
        <v>42783</v>
      </c>
      <c r="H1137" s="2" t="s">
        <v>1190</v>
      </c>
      <c r="I1137" s="2" t="s">
        <v>35</v>
      </c>
      <c r="J1137" s="5">
        <v>94</v>
      </c>
      <c r="K1137" s="6">
        <v>8758</v>
      </c>
      <c r="L1137" s="6">
        <v>12648</v>
      </c>
      <c r="M1137" s="6">
        <v>823252</v>
      </c>
      <c r="N1137" s="6">
        <v>1188912</v>
      </c>
      <c r="O1137" s="11">
        <f t="shared" si="17"/>
        <v>365660</v>
      </c>
    </row>
    <row r="1138" spans="1:15" ht="15.6" thickTop="1" thickBot="1" x14ac:dyDescent="0.35">
      <c r="A1138" s="3">
        <v>43489</v>
      </c>
      <c r="B1138" s="2" t="s">
        <v>5</v>
      </c>
      <c r="C1138" s="2" t="s">
        <v>17</v>
      </c>
      <c r="D1138" s="2" t="s">
        <v>27</v>
      </c>
      <c r="E1138" s="2">
        <v>2019</v>
      </c>
      <c r="F1138" s="2" t="s">
        <v>33</v>
      </c>
      <c r="G1138" s="4">
        <v>43489</v>
      </c>
      <c r="H1138" s="2" t="s">
        <v>1191</v>
      </c>
      <c r="I1138" s="2" t="s">
        <v>34</v>
      </c>
      <c r="J1138" s="5">
        <v>83</v>
      </c>
      <c r="K1138" s="6">
        <v>6463</v>
      </c>
      <c r="L1138" s="6">
        <v>12815</v>
      </c>
      <c r="M1138" s="6">
        <v>536429</v>
      </c>
      <c r="N1138" s="6">
        <v>1063645</v>
      </c>
      <c r="O1138" s="11">
        <f t="shared" si="17"/>
        <v>527216</v>
      </c>
    </row>
    <row r="1139" spans="1:15" ht="15.6" thickTop="1" thickBot="1" x14ac:dyDescent="0.35">
      <c r="A1139" s="3">
        <v>43058</v>
      </c>
      <c r="B1139" s="2" t="s">
        <v>5</v>
      </c>
      <c r="C1139" s="2" t="s">
        <v>18</v>
      </c>
      <c r="D1139" s="2" t="s">
        <v>26</v>
      </c>
      <c r="E1139" s="2">
        <v>2017</v>
      </c>
      <c r="F1139" s="2" t="s">
        <v>38</v>
      </c>
      <c r="G1139" s="4">
        <v>43058</v>
      </c>
      <c r="H1139" s="2" t="s">
        <v>1192</v>
      </c>
      <c r="I1139" s="2" t="s">
        <v>34</v>
      </c>
      <c r="J1139" s="5">
        <v>34</v>
      </c>
      <c r="K1139" s="6">
        <v>3700</v>
      </c>
      <c r="L1139" s="6">
        <v>9937</v>
      </c>
      <c r="M1139" s="6">
        <v>125800</v>
      </c>
      <c r="N1139" s="6">
        <v>337858</v>
      </c>
      <c r="O1139" s="11">
        <f t="shared" si="17"/>
        <v>212058</v>
      </c>
    </row>
    <row r="1140" spans="1:15" ht="15.6" thickTop="1" thickBot="1" x14ac:dyDescent="0.35">
      <c r="A1140" s="3">
        <v>43610</v>
      </c>
      <c r="B1140" s="2" t="s">
        <v>4</v>
      </c>
      <c r="C1140" s="2" t="s">
        <v>14</v>
      </c>
      <c r="D1140" s="2" t="s">
        <v>25</v>
      </c>
      <c r="E1140" s="2">
        <v>2019</v>
      </c>
      <c r="F1140" s="2" t="s">
        <v>36</v>
      </c>
      <c r="G1140" s="4">
        <v>43610</v>
      </c>
      <c r="H1140" s="2" t="s">
        <v>1193</v>
      </c>
      <c r="I1140" s="2" t="s">
        <v>34</v>
      </c>
      <c r="J1140" s="5">
        <v>57</v>
      </c>
      <c r="K1140" s="6">
        <v>2706</v>
      </c>
      <c r="L1140" s="6">
        <v>7796</v>
      </c>
      <c r="M1140" s="6">
        <v>154242</v>
      </c>
      <c r="N1140" s="6">
        <v>444372</v>
      </c>
      <c r="O1140" s="11">
        <f t="shared" si="17"/>
        <v>290130</v>
      </c>
    </row>
    <row r="1141" spans="1:15" ht="15.6" thickTop="1" thickBot="1" x14ac:dyDescent="0.35">
      <c r="A1141" s="3">
        <v>43826</v>
      </c>
      <c r="B1141" s="2" t="s">
        <v>5</v>
      </c>
      <c r="C1141" s="2" t="s">
        <v>18</v>
      </c>
      <c r="D1141" s="2" t="s">
        <v>26</v>
      </c>
      <c r="E1141" s="2">
        <v>2019</v>
      </c>
      <c r="F1141" s="2" t="s">
        <v>38</v>
      </c>
      <c r="G1141" s="4">
        <v>43826</v>
      </c>
      <c r="H1141" s="2" t="s">
        <v>1194</v>
      </c>
      <c r="I1141" s="2" t="s">
        <v>35</v>
      </c>
      <c r="J1141" s="5">
        <v>55</v>
      </c>
      <c r="K1141" s="6">
        <v>7581</v>
      </c>
      <c r="L1141" s="6">
        <v>11104</v>
      </c>
      <c r="M1141" s="6">
        <v>416955</v>
      </c>
      <c r="N1141" s="6">
        <v>610720</v>
      </c>
      <c r="O1141" s="11">
        <f t="shared" si="17"/>
        <v>193765</v>
      </c>
    </row>
    <row r="1142" spans="1:15" ht="15.6" thickTop="1" thickBot="1" x14ac:dyDescent="0.35">
      <c r="A1142" s="3">
        <v>43124</v>
      </c>
      <c r="B1142" s="2" t="s">
        <v>3</v>
      </c>
      <c r="C1142" s="2" t="s">
        <v>7</v>
      </c>
      <c r="D1142" s="2" t="s">
        <v>27</v>
      </c>
      <c r="E1142" s="2">
        <v>2018</v>
      </c>
      <c r="F1142" s="2" t="s">
        <v>33</v>
      </c>
      <c r="G1142" s="4">
        <v>43124</v>
      </c>
      <c r="H1142" s="2" t="s">
        <v>1195</v>
      </c>
      <c r="I1142" s="2" t="s">
        <v>34</v>
      </c>
      <c r="J1142" s="5">
        <v>73</v>
      </c>
      <c r="K1142" s="6">
        <v>4326</v>
      </c>
      <c r="L1142" s="6">
        <v>10676</v>
      </c>
      <c r="M1142" s="6">
        <v>315798</v>
      </c>
      <c r="N1142" s="6">
        <v>779348</v>
      </c>
      <c r="O1142" s="11">
        <f t="shared" si="17"/>
        <v>463550</v>
      </c>
    </row>
    <row r="1143" spans="1:15" ht="15.6" thickTop="1" thickBot="1" x14ac:dyDescent="0.35">
      <c r="A1143" s="3">
        <v>44115</v>
      </c>
      <c r="B1143" s="2" t="s">
        <v>5</v>
      </c>
      <c r="C1143" s="2" t="s">
        <v>19</v>
      </c>
      <c r="D1143" s="2" t="s">
        <v>26</v>
      </c>
      <c r="E1143" s="2">
        <v>2020</v>
      </c>
      <c r="F1143" s="2" t="s">
        <v>38</v>
      </c>
      <c r="G1143" s="4">
        <v>44115</v>
      </c>
      <c r="H1143" s="2" t="s">
        <v>1196</v>
      </c>
      <c r="I1143" s="2" t="s">
        <v>35</v>
      </c>
      <c r="J1143" s="5">
        <v>72</v>
      </c>
      <c r="K1143" s="6">
        <v>8635</v>
      </c>
      <c r="L1143" s="6">
        <v>11157</v>
      </c>
      <c r="M1143" s="6">
        <v>621720</v>
      </c>
      <c r="N1143" s="6">
        <v>803304</v>
      </c>
      <c r="O1143" s="11">
        <f t="shared" si="17"/>
        <v>181584</v>
      </c>
    </row>
    <row r="1144" spans="1:15" ht="15.6" thickTop="1" thickBot="1" x14ac:dyDescent="0.35">
      <c r="A1144" s="3">
        <v>44180</v>
      </c>
      <c r="B1144" s="2" t="s">
        <v>6</v>
      </c>
      <c r="C1144" s="2" t="s">
        <v>20</v>
      </c>
      <c r="D1144" s="2" t="s">
        <v>26</v>
      </c>
      <c r="E1144" s="2">
        <v>2020</v>
      </c>
      <c r="F1144" s="2" t="s">
        <v>38</v>
      </c>
      <c r="G1144" s="4">
        <v>44180</v>
      </c>
      <c r="H1144" s="2" t="s">
        <v>1197</v>
      </c>
      <c r="I1144" s="2" t="s">
        <v>34</v>
      </c>
      <c r="J1144" s="5">
        <v>65</v>
      </c>
      <c r="K1144" s="6">
        <v>2105</v>
      </c>
      <c r="L1144" s="6">
        <v>4495</v>
      </c>
      <c r="M1144" s="6">
        <v>136825</v>
      </c>
      <c r="N1144" s="6">
        <v>292175</v>
      </c>
      <c r="O1144" s="11">
        <f t="shared" si="17"/>
        <v>155350</v>
      </c>
    </row>
    <row r="1145" spans="1:15" ht="15.6" thickTop="1" thickBot="1" x14ac:dyDescent="0.35">
      <c r="A1145" s="3">
        <v>43688</v>
      </c>
      <c r="B1145" s="2" t="s">
        <v>6</v>
      </c>
      <c r="C1145" s="2" t="s">
        <v>20</v>
      </c>
      <c r="D1145" s="2" t="s">
        <v>24</v>
      </c>
      <c r="E1145" s="2">
        <v>2019</v>
      </c>
      <c r="F1145" s="2" t="s">
        <v>37</v>
      </c>
      <c r="G1145" s="4">
        <v>43688</v>
      </c>
      <c r="H1145" s="2" t="s">
        <v>1198</v>
      </c>
      <c r="I1145" s="2" t="s">
        <v>34</v>
      </c>
      <c r="J1145" s="5">
        <v>98</v>
      </c>
      <c r="K1145" s="6">
        <v>4081</v>
      </c>
      <c r="L1145" s="6">
        <v>7137</v>
      </c>
      <c r="M1145" s="6">
        <v>399938</v>
      </c>
      <c r="N1145" s="6">
        <v>699426</v>
      </c>
      <c r="O1145" s="11">
        <f t="shared" si="17"/>
        <v>299488</v>
      </c>
    </row>
    <row r="1146" spans="1:15" ht="15.6" thickTop="1" thickBot="1" x14ac:dyDescent="0.35">
      <c r="A1146" s="3">
        <v>44013</v>
      </c>
      <c r="B1146" s="2" t="s">
        <v>6</v>
      </c>
      <c r="C1146" s="2" t="s">
        <v>21</v>
      </c>
      <c r="D1146" s="2" t="s">
        <v>26</v>
      </c>
      <c r="E1146" s="2">
        <v>2020</v>
      </c>
      <c r="F1146" s="2" t="s">
        <v>37</v>
      </c>
      <c r="G1146" s="4">
        <v>44013</v>
      </c>
      <c r="H1146" s="2" t="s">
        <v>1199</v>
      </c>
      <c r="I1146" s="2" t="s">
        <v>35</v>
      </c>
      <c r="J1146" s="5">
        <v>36</v>
      </c>
      <c r="K1146" s="6">
        <v>8063</v>
      </c>
      <c r="L1146" s="6">
        <v>10972</v>
      </c>
      <c r="M1146" s="6">
        <v>290268</v>
      </c>
      <c r="N1146" s="6">
        <v>394992</v>
      </c>
      <c r="O1146" s="11">
        <f t="shared" si="17"/>
        <v>104724</v>
      </c>
    </row>
    <row r="1147" spans="1:15" ht="15.6" thickTop="1" thickBot="1" x14ac:dyDescent="0.35">
      <c r="A1147" s="3">
        <v>43979</v>
      </c>
      <c r="B1147" s="2" t="s">
        <v>5</v>
      </c>
      <c r="C1147" s="2" t="s">
        <v>19</v>
      </c>
      <c r="D1147" s="2" t="s">
        <v>24</v>
      </c>
      <c r="E1147" s="2">
        <v>2020</v>
      </c>
      <c r="F1147" s="2" t="s">
        <v>36</v>
      </c>
      <c r="G1147" s="4">
        <v>43979</v>
      </c>
      <c r="H1147" s="2" t="s">
        <v>1200</v>
      </c>
      <c r="I1147" s="2" t="s">
        <v>34</v>
      </c>
      <c r="J1147" s="5">
        <v>35</v>
      </c>
      <c r="K1147" s="6">
        <v>3107</v>
      </c>
      <c r="L1147" s="6">
        <v>6810</v>
      </c>
      <c r="M1147" s="6">
        <v>108745</v>
      </c>
      <c r="N1147" s="6">
        <v>238350</v>
      </c>
      <c r="O1147" s="11">
        <f t="shared" si="17"/>
        <v>129605</v>
      </c>
    </row>
    <row r="1148" spans="1:15" ht="15.6" thickTop="1" thickBot="1" x14ac:dyDescent="0.35">
      <c r="A1148" s="3">
        <v>44190</v>
      </c>
      <c r="B1148" s="2" t="s">
        <v>4</v>
      </c>
      <c r="C1148" s="2" t="s">
        <v>14</v>
      </c>
      <c r="D1148" s="2" t="s">
        <v>26</v>
      </c>
      <c r="E1148" s="2">
        <v>2020</v>
      </c>
      <c r="F1148" s="2" t="s">
        <v>38</v>
      </c>
      <c r="G1148" s="4">
        <v>44190</v>
      </c>
      <c r="H1148" s="2" t="s">
        <v>1201</v>
      </c>
      <c r="I1148" s="2" t="s">
        <v>35</v>
      </c>
      <c r="J1148" s="5">
        <v>60</v>
      </c>
      <c r="K1148" s="6">
        <v>6981</v>
      </c>
      <c r="L1148" s="6">
        <v>12169</v>
      </c>
      <c r="M1148" s="6">
        <v>418860</v>
      </c>
      <c r="N1148" s="6">
        <v>730140</v>
      </c>
      <c r="O1148" s="11">
        <f t="shared" si="17"/>
        <v>311280</v>
      </c>
    </row>
    <row r="1149" spans="1:15" ht="15.6" thickTop="1" thickBot="1" x14ac:dyDescent="0.35">
      <c r="A1149" s="3">
        <v>44151</v>
      </c>
      <c r="B1149" s="2" t="s">
        <v>6</v>
      </c>
      <c r="C1149" s="2" t="s">
        <v>23</v>
      </c>
      <c r="D1149" s="2" t="s">
        <v>27</v>
      </c>
      <c r="E1149" s="2">
        <v>2020</v>
      </c>
      <c r="F1149" s="2" t="s">
        <v>38</v>
      </c>
      <c r="G1149" s="4">
        <v>44151</v>
      </c>
      <c r="H1149" s="2" t="s">
        <v>1202</v>
      </c>
      <c r="I1149" s="2" t="s">
        <v>34</v>
      </c>
      <c r="J1149" s="5">
        <v>12</v>
      </c>
      <c r="K1149" s="6">
        <v>5720</v>
      </c>
      <c r="L1149" s="6">
        <v>6841</v>
      </c>
      <c r="M1149" s="6">
        <v>68640</v>
      </c>
      <c r="N1149" s="6">
        <v>82092</v>
      </c>
      <c r="O1149" s="11">
        <f t="shared" si="17"/>
        <v>13452</v>
      </c>
    </row>
    <row r="1150" spans="1:15" ht="15.6" thickTop="1" thickBot="1" x14ac:dyDescent="0.35">
      <c r="A1150" s="3">
        <v>43448</v>
      </c>
      <c r="B1150" s="2" t="s">
        <v>5</v>
      </c>
      <c r="C1150" s="2" t="s">
        <v>16</v>
      </c>
      <c r="D1150" s="2" t="s">
        <v>25</v>
      </c>
      <c r="E1150" s="2">
        <v>2018</v>
      </c>
      <c r="F1150" s="2" t="s">
        <v>38</v>
      </c>
      <c r="G1150" s="4">
        <v>43448</v>
      </c>
      <c r="H1150" s="2" t="s">
        <v>1203</v>
      </c>
      <c r="I1150" s="2" t="s">
        <v>34</v>
      </c>
      <c r="J1150" s="5">
        <v>26</v>
      </c>
      <c r="K1150" s="6">
        <v>7169</v>
      </c>
      <c r="L1150" s="6">
        <v>12933</v>
      </c>
      <c r="M1150" s="6">
        <v>186394</v>
      </c>
      <c r="N1150" s="6">
        <v>336258</v>
      </c>
      <c r="O1150" s="11">
        <f t="shared" si="17"/>
        <v>149864</v>
      </c>
    </row>
    <row r="1151" spans="1:15" ht="15.6" thickTop="1" thickBot="1" x14ac:dyDescent="0.35">
      <c r="A1151" s="3">
        <v>43282</v>
      </c>
      <c r="B1151" s="2" t="s">
        <v>6</v>
      </c>
      <c r="C1151" s="2" t="s">
        <v>22</v>
      </c>
      <c r="D1151" s="2" t="s">
        <v>27</v>
      </c>
      <c r="E1151" s="2">
        <v>2018</v>
      </c>
      <c r="F1151" s="2" t="s">
        <v>37</v>
      </c>
      <c r="G1151" s="4">
        <v>43282</v>
      </c>
      <c r="H1151" s="2" t="s">
        <v>1204</v>
      </c>
      <c r="I1151" s="2" t="s">
        <v>35</v>
      </c>
      <c r="J1151" s="5">
        <v>93</v>
      </c>
      <c r="K1151" s="6">
        <v>2423</v>
      </c>
      <c r="L1151" s="6">
        <v>6095</v>
      </c>
      <c r="M1151" s="6">
        <v>225339</v>
      </c>
      <c r="N1151" s="6">
        <v>566835</v>
      </c>
      <c r="O1151" s="11">
        <f t="shared" si="17"/>
        <v>341496</v>
      </c>
    </row>
    <row r="1152" spans="1:15" ht="15.6" thickTop="1" thickBot="1" x14ac:dyDescent="0.35">
      <c r="A1152" s="3">
        <v>43789</v>
      </c>
      <c r="B1152" s="2" t="s">
        <v>3</v>
      </c>
      <c r="C1152" s="2" t="s">
        <v>8</v>
      </c>
      <c r="D1152" s="2" t="s">
        <v>26</v>
      </c>
      <c r="E1152" s="2">
        <v>2019</v>
      </c>
      <c r="F1152" s="2" t="s">
        <v>38</v>
      </c>
      <c r="G1152" s="4">
        <v>43789</v>
      </c>
      <c r="H1152" s="2" t="s">
        <v>1205</v>
      </c>
      <c r="I1152" s="2" t="s">
        <v>34</v>
      </c>
      <c r="J1152" s="5">
        <v>88</v>
      </c>
      <c r="K1152" s="6">
        <v>6960</v>
      </c>
      <c r="L1152" s="6">
        <v>8028</v>
      </c>
      <c r="M1152" s="6">
        <v>612480</v>
      </c>
      <c r="N1152" s="6">
        <v>706464</v>
      </c>
      <c r="O1152" s="11">
        <f t="shared" si="17"/>
        <v>93984</v>
      </c>
    </row>
    <row r="1153" spans="1:15" ht="15.6" thickTop="1" thickBot="1" x14ac:dyDescent="0.35">
      <c r="A1153" s="3">
        <v>43669</v>
      </c>
      <c r="B1153" s="2" t="s">
        <v>4</v>
      </c>
      <c r="C1153" s="2" t="s">
        <v>13</v>
      </c>
      <c r="D1153" s="2" t="s">
        <v>26</v>
      </c>
      <c r="E1153" s="2">
        <v>2019</v>
      </c>
      <c r="F1153" s="2" t="s">
        <v>37</v>
      </c>
      <c r="G1153" s="4">
        <v>43669</v>
      </c>
      <c r="H1153" s="2" t="s">
        <v>1206</v>
      </c>
      <c r="I1153" s="2" t="s">
        <v>34</v>
      </c>
      <c r="J1153" s="5">
        <v>53</v>
      </c>
      <c r="K1153" s="6">
        <v>4707</v>
      </c>
      <c r="L1153" s="6">
        <v>10881</v>
      </c>
      <c r="M1153" s="6">
        <v>249471</v>
      </c>
      <c r="N1153" s="6">
        <v>576693</v>
      </c>
      <c r="O1153" s="11">
        <f t="shared" si="17"/>
        <v>327222</v>
      </c>
    </row>
    <row r="1154" spans="1:15" ht="15.6" thickTop="1" thickBot="1" x14ac:dyDescent="0.35">
      <c r="A1154" s="3">
        <v>43262</v>
      </c>
      <c r="B1154" s="2" t="s">
        <v>5</v>
      </c>
      <c r="C1154" s="2" t="s">
        <v>18</v>
      </c>
      <c r="D1154" s="2" t="s">
        <v>25</v>
      </c>
      <c r="E1154" s="2">
        <v>2018</v>
      </c>
      <c r="F1154" s="2" t="s">
        <v>36</v>
      </c>
      <c r="G1154" s="4">
        <v>43262</v>
      </c>
      <c r="H1154" s="2" t="s">
        <v>1207</v>
      </c>
      <c r="I1154" s="2" t="s">
        <v>35</v>
      </c>
      <c r="J1154" s="5">
        <v>28</v>
      </c>
      <c r="K1154" s="6">
        <v>5797</v>
      </c>
      <c r="L1154" s="6">
        <v>9739</v>
      </c>
      <c r="M1154" s="6">
        <v>162316</v>
      </c>
      <c r="N1154" s="6">
        <v>272692</v>
      </c>
      <c r="O1154" s="11">
        <f t="shared" si="17"/>
        <v>110376</v>
      </c>
    </row>
    <row r="1155" spans="1:15" ht="15.6" thickTop="1" thickBot="1" x14ac:dyDescent="0.35">
      <c r="A1155" s="3">
        <v>43053</v>
      </c>
      <c r="B1155" s="2" t="s">
        <v>3</v>
      </c>
      <c r="C1155" s="2" t="s">
        <v>8</v>
      </c>
      <c r="D1155" s="2" t="s">
        <v>26</v>
      </c>
      <c r="E1155" s="2">
        <v>2017</v>
      </c>
      <c r="F1155" s="2" t="s">
        <v>38</v>
      </c>
      <c r="G1155" s="4">
        <v>43053</v>
      </c>
      <c r="H1155" s="2" t="s">
        <v>1208</v>
      </c>
      <c r="I1155" s="2" t="s">
        <v>35</v>
      </c>
      <c r="J1155" s="5">
        <v>28</v>
      </c>
      <c r="K1155" s="6">
        <v>3021</v>
      </c>
      <c r="L1155" s="6">
        <v>5050</v>
      </c>
      <c r="M1155" s="6">
        <v>84588</v>
      </c>
      <c r="N1155" s="6">
        <v>141400</v>
      </c>
      <c r="O1155" s="11">
        <f t="shared" ref="O1155:O1218" si="18">N1155-M1155</f>
        <v>56812</v>
      </c>
    </row>
    <row r="1156" spans="1:15" ht="15.6" thickTop="1" thickBot="1" x14ac:dyDescent="0.35">
      <c r="A1156" s="3">
        <v>44134</v>
      </c>
      <c r="B1156" s="2" t="s">
        <v>5</v>
      </c>
      <c r="C1156" s="2" t="s">
        <v>18</v>
      </c>
      <c r="D1156" s="2" t="s">
        <v>24</v>
      </c>
      <c r="E1156" s="2">
        <v>2020</v>
      </c>
      <c r="F1156" s="2" t="s">
        <v>38</v>
      </c>
      <c r="G1156" s="4">
        <v>44134</v>
      </c>
      <c r="H1156" s="2" t="s">
        <v>1209</v>
      </c>
      <c r="I1156" s="2" t="s">
        <v>35</v>
      </c>
      <c r="J1156" s="5">
        <v>74</v>
      </c>
      <c r="K1156" s="6">
        <v>7836</v>
      </c>
      <c r="L1156" s="6">
        <v>12331</v>
      </c>
      <c r="M1156" s="6">
        <v>579864</v>
      </c>
      <c r="N1156" s="6">
        <v>912494</v>
      </c>
      <c r="O1156" s="11">
        <f t="shared" si="18"/>
        <v>332630</v>
      </c>
    </row>
    <row r="1157" spans="1:15" ht="15.6" thickTop="1" thickBot="1" x14ac:dyDescent="0.35">
      <c r="A1157" s="3">
        <v>42870</v>
      </c>
      <c r="B1157" s="2" t="s">
        <v>5</v>
      </c>
      <c r="C1157" s="2" t="s">
        <v>18</v>
      </c>
      <c r="D1157" s="2" t="s">
        <v>24</v>
      </c>
      <c r="E1157" s="2">
        <v>2017</v>
      </c>
      <c r="F1157" s="2" t="s">
        <v>36</v>
      </c>
      <c r="G1157" s="4">
        <v>42870</v>
      </c>
      <c r="H1157" s="2" t="s">
        <v>1210</v>
      </c>
      <c r="I1157" s="2" t="s">
        <v>35</v>
      </c>
      <c r="J1157" s="5">
        <v>33</v>
      </c>
      <c r="K1157" s="6">
        <v>6810</v>
      </c>
      <c r="L1157" s="6">
        <v>9742</v>
      </c>
      <c r="M1157" s="6">
        <v>224730</v>
      </c>
      <c r="N1157" s="6">
        <v>321486</v>
      </c>
      <c r="O1157" s="11">
        <f t="shared" si="18"/>
        <v>96756</v>
      </c>
    </row>
    <row r="1158" spans="1:15" ht="15.6" thickTop="1" thickBot="1" x14ac:dyDescent="0.35">
      <c r="A1158" s="3">
        <v>43615</v>
      </c>
      <c r="B1158" s="2" t="s">
        <v>3</v>
      </c>
      <c r="C1158" s="2" t="s">
        <v>10</v>
      </c>
      <c r="D1158" s="2" t="s">
        <v>25</v>
      </c>
      <c r="E1158" s="2">
        <v>2019</v>
      </c>
      <c r="F1158" s="2" t="s">
        <v>36</v>
      </c>
      <c r="G1158" s="4">
        <v>43615</v>
      </c>
      <c r="H1158" s="2" t="s">
        <v>1211</v>
      </c>
      <c r="I1158" s="2" t="s">
        <v>34</v>
      </c>
      <c r="J1158" s="5">
        <v>92</v>
      </c>
      <c r="K1158" s="6">
        <v>4820</v>
      </c>
      <c r="L1158" s="6">
        <v>7509</v>
      </c>
      <c r="M1158" s="6">
        <v>443440</v>
      </c>
      <c r="N1158" s="6">
        <v>690828</v>
      </c>
      <c r="O1158" s="11">
        <f t="shared" si="18"/>
        <v>247388</v>
      </c>
    </row>
    <row r="1159" spans="1:15" ht="15.6" thickTop="1" thickBot="1" x14ac:dyDescent="0.35">
      <c r="A1159" s="3">
        <v>43256</v>
      </c>
      <c r="B1159" s="2" t="s">
        <v>4</v>
      </c>
      <c r="C1159" s="2" t="s">
        <v>12</v>
      </c>
      <c r="D1159" s="2" t="s">
        <v>26</v>
      </c>
      <c r="E1159" s="2">
        <v>2018</v>
      </c>
      <c r="F1159" s="2" t="s">
        <v>36</v>
      </c>
      <c r="G1159" s="4">
        <v>43256</v>
      </c>
      <c r="H1159" s="2" t="s">
        <v>1212</v>
      </c>
      <c r="I1159" s="2" t="s">
        <v>35</v>
      </c>
      <c r="J1159" s="5">
        <v>39</v>
      </c>
      <c r="K1159" s="6">
        <v>5635</v>
      </c>
      <c r="L1159" s="6">
        <v>9443</v>
      </c>
      <c r="M1159" s="6">
        <v>219765</v>
      </c>
      <c r="N1159" s="6">
        <v>368277</v>
      </c>
      <c r="O1159" s="11">
        <f t="shared" si="18"/>
        <v>148512</v>
      </c>
    </row>
    <row r="1160" spans="1:15" ht="15.6" thickTop="1" thickBot="1" x14ac:dyDescent="0.35">
      <c r="A1160" s="3">
        <v>43989</v>
      </c>
      <c r="B1160" s="2" t="s">
        <v>6</v>
      </c>
      <c r="C1160" s="2" t="s">
        <v>21</v>
      </c>
      <c r="D1160" s="2" t="s">
        <v>27</v>
      </c>
      <c r="E1160" s="2">
        <v>2020</v>
      </c>
      <c r="F1160" s="2" t="s">
        <v>36</v>
      </c>
      <c r="G1160" s="4">
        <v>43989</v>
      </c>
      <c r="H1160" s="2" t="s">
        <v>1213</v>
      </c>
      <c r="I1160" s="2" t="s">
        <v>34</v>
      </c>
      <c r="J1160" s="5">
        <v>71</v>
      </c>
      <c r="K1160" s="6">
        <v>3149</v>
      </c>
      <c r="L1160" s="6">
        <v>9244</v>
      </c>
      <c r="M1160" s="6">
        <v>223579</v>
      </c>
      <c r="N1160" s="6">
        <v>656324</v>
      </c>
      <c r="O1160" s="11">
        <f t="shared" si="18"/>
        <v>432745</v>
      </c>
    </row>
    <row r="1161" spans="1:15" ht="15.6" thickTop="1" thickBot="1" x14ac:dyDescent="0.35">
      <c r="A1161" s="3">
        <v>42854</v>
      </c>
      <c r="B1161" s="2" t="s">
        <v>6</v>
      </c>
      <c r="C1161" s="2" t="s">
        <v>22</v>
      </c>
      <c r="D1161" s="2" t="s">
        <v>24</v>
      </c>
      <c r="E1161" s="2">
        <v>2017</v>
      </c>
      <c r="F1161" s="2" t="s">
        <v>36</v>
      </c>
      <c r="G1161" s="4">
        <v>42854</v>
      </c>
      <c r="H1161" s="2" t="s">
        <v>1214</v>
      </c>
      <c r="I1161" s="2" t="s">
        <v>35</v>
      </c>
      <c r="J1161" s="5">
        <v>37</v>
      </c>
      <c r="K1161" s="6">
        <v>4399</v>
      </c>
      <c r="L1161" s="6">
        <v>8716</v>
      </c>
      <c r="M1161" s="6">
        <v>162763</v>
      </c>
      <c r="N1161" s="6">
        <v>322492</v>
      </c>
      <c r="O1161" s="11">
        <f t="shared" si="18"/>
        <v>159729</v>
      </c>
    </row>
    <row r="1162" spans="1:15" ht="15.6" thickTop="1" thickBot="1" x14ac:dyDescent="0.35">
      <c r="A1162" s="3">
        <v>43644</v>
      </c>
      <c r="B1162" s="2" t="s">
        <v>6</v>
      </c>
      <c r="C1162" s="2" t="s">
        <v>20</v>
      </c>
      <c r="D1162" s="2" t="s">
        <v>27</v>
      </c>
      <c r="E1162" s="2">
        <v>2019</v>
      </c>
      <c r="F1162" s="2" t="s">
        <v>36</v>
      </c>
      <c r="G1162" s="4">
        <v>43644</v>
      </c>
      <c r="H1162" s="2" t="s">
        <v>1215</v>
      </c>
      <c r="I1162" s="2" t="s">
        <v>34</v>
      </c>
      <c r="J1162" s="5">
        <v>37</v>
      </c>
      <c r="K1162" s="6">
        <v>8362</v>
      </c>
      <c r="L1162" s="6">
        <v>12532</v>
      </c>
      <c r="M1162" s="6">
        <v>309394</v>
      </c>
      <c r="N1162" s="6">
        <v>463684</v>
      </c>
      <c r="O1162" s="11">
        <f t="shared" si="18"/>
        <v>154290</v>
      </c>
    </row>
    <row r="1163" spans="1:15" ht="15.6" thickTop="1" thickBot="1" x14ac:dyDescent="0.35">
      <c r="A1163" s="3">
        <v>43091</v>
      </c>
      <c r="B1163" s="2" t="s">
        <v>6</v>
      </c>
      <c r="C1163" s="2" t="s">
        <v>23</v>
      </c>
      <c r="D1163" s="2" t="s">
        <v>25</v>
      </c>
      <c r="E1163" s="2">
        <v>2017</v>
      </c>
      <c r="F1163" s="2" t="s">
        <v>38</v>
      </c>
      <c r="G1163" s="4">
        <v>43091</v>
      </c>
      <c r="H1163" s="2" t="s">
        <v>1216</v>
      </c>
      <c r="I1163" s="2" t="s">
        <v>34</v>
      </c>
      <c r="J1163" s="5">
        <v>20</v>
      </c>
      <c r="K1163" s="6">
        <v>4255</v>
      </c>
      <c r="L1163" s="6">
        <v>9170</v>
      </c>
      <c r="M1163" s="6">
        <v>85100</v>
      </c>
      <c r="N1163" s="6">
        <v>183400</v>
      </c>
      <c r="O1163" s="11">
        <f t="shared" si="18"/>
        <v>98300</v>
      </c>
    </row>
    <row r="1164" spans="1:15" ht="15.6" thickTop="1" thickBot="1" x14ac:dyDescent="0.35">
      <c r="A1164" s="3">
        <v>43183</v>
      </c>
      <c r="B1164" s="2" t="s">
        <v>3</v>
      </c>
      <c r="C1164" s="2" t="s">
        <v>10</v>
      </c>
      <c r="D1164" s="2" t="s">
        <v>25</v>
      </c>
      <c r="E1164" s="2">
        <v>2018</v>
      </c>
      <c r="F1164" s="2" t="s">
        <v>33</v>
      </c>
      <c r="G1164" s="4">
        <v>43183</v>
      </c>
      <c r="H1164" s="2" t="s">
        <v>1217</v>
      </c>
      <c r="I1164" s="2" t="s">
        <v>35</v>
      </c>
      <c r="J1164" s="5">
        <v>86</v>
      </c>
      <c r="K1164" s="6">
        <v>5166</v>
      </c>
      <c r="L1164" s="6">
        <v>6325</v>
      </c>
      <c r="M1164" s="6">
        <v>444276</v>
      </c>
      <c r="N1164" s="6">
        <v>543950</v>
      </c>
      <c r="O1164" s="11">
        <f t="shared" si="18"/>
        <v>99674</v>
      </c>
    </row>
    <row r="1165" spans="1:15" ht="15.6" thickTop="1" thickBot="1" x14ac:dyDescent="0.35">
      <c r="A1165" s="3">
        <v>43412</v>
      </c>
      <c r="B1165" s="2" t="s">
        <v>6</v>
      </c>
      <c r="C1165" s="2" t="s">
        <v>20</v>
      </c>
      <c r="D1165" s="2" t="s">
        <v>26</v>
      </c>
      <c r="E1165" s="2">
        <v>2018</v>
      </c>
      <c r="F1165" s="2" t="s">
        <v>38</v>
      </c>
      <c r="G1165" s="4">
        <v>43412</v>
      </c>
      <c r="H1165" s="2" t="s">
        <v>1218</v>
      </c>
      <c r="I1165" s="2" t="s">
        <v>34</v>
      </c>
      <c r="J1165" s="5">
        <v>78</v>
      </c>
      <c r="K1165" s="6">
        <v>3913</v>
      </c>
      <c r="L1165" s="6">
        <v>8220</v>
      </c>
      <c r="M1165" s="6">
        <v>305214</v>
      </c>
      <c r="N1165" s="6">
        <v>641160</v>
      </c>
      <c r="O1165" s="11">
        <f t="shared" si="18"/>
        <v>335946</v>
      </c>
    </row>
    <row r="1166" spans="1:15" ht="15.6" thickTop="1" thickBot="1" x14ac:dyDescent="0.35">
      <c r="A1166" s="3">
        <v>42983</v>
      </c>
      <c r="B1166" s="2" t="s">
        <v>4</v>
      </c>
      <c r="C1166" s="2" t="s">
        <v>15</v>
      </c>
      <c r="D1166" s="2" t="s">
        <v>26</v>
      </c>
      <c r="E1166" s="2">
        <v>2017</v>
      </c>
      <c r="F1166" s="2" t="s">
        <v>37</v>
      </c>
      <c r="G1166" s="4">
        <v>42983</v>
      </c>
      <c r="H1166" s="2" t="s">
        <v>1219</v>
      </c>
      <c r="I1166" s="2" t="s">
        <v>34</v>
      </c>
      <c r="J1166" s="5">
        <v>75</v>
      </c>
      <c r="K1166" s="6">
        <v>6943</v>
      </c>
      <c r="L1166" s="6">
        <v>13558</v>
      </c>
      <c r="M1166" s="6">
        <v>520725</v>
      </c>
      <c r="N1166" s="6">
        <v>1016850</v>
      </c>
      <c r="O1166" s="11">
        <f t="shared" si="18"/>
        <v>496125</v>
      </c>
    </row>
    <row r="1167" spans="1:15" ht="15.6" thickTop="1" thickBot="1" x14ac:dyDescent="0.35">
      <c r="A1167" s="3">
        <v>43399</v>
      </c>
      <c r="B1167" s="2" t="s">
        <v>3</v>
      </c>
      <c r="C1167" s="2" t="s">
        <v>10</v>
      </c>
      <c r="D1167" s="2" t="s">
        <v>24</v>
      </c>
      <c r="E1167" s="2">
        <v>2018</v>
      </c>
      <c r="F1167" s="2" t="s">
        <v>38</v>
      </c>
      <c r="G1167" s="4">
        <v>43399</v>
      </c>
      <c r="H1167" s="2" t="s">
        <v>1220</v>
      </c>
      <c r="I1167" s="2" t="s">
        <v>35</v>
      </c>
      <c r="J1167" s="5">
        <v>98</v>
      </c>
      <c r="K1167" s="6">
        <v>7615</v>
      </c>
      <c r="L1167" s="6">
        <v>9166</v>
      </c>
      <c r="M1167" s="6">
        <v>746270</v>
      </c>
      <c r="N1167" s="6">
        <v>898268</v>
      </c>
      <c r="O1167" s="11">
        <f t="shared" si="18"/>
        <v>151998</v>
      </c>
    </row>
    <row r="1168" spans="1:15" ht="15.6" thickTop="1" thickBot="1" x14ac:dyDescent="0.35">
      <c r="A1168" s="3">
        <v>43826</v>
      </c>
      <c r="B1168" s="2" t="s">
        <v>4</v>
      </c>
      <c r="C1168" s="2" t="s">
        <v>14</v>
      </c>
      <c r="D1168" s="2" t="s">
        <v>24</v>
      </c>
      <c r="E1168" s="2">
        <v>2019</v>
      </c>
      <c r="F1168" s="2" t="s">
        <v>38</v>
      </c>
      <c r="G1168" s="4">
        <v>43826</v>
      </c>
      <c r="H1168" s="2" t="s">
        <v>1221</v>
      </c>
      <c r="I1168" s="2" t="s">
        <v>35</v>
      </c>
      <c r="J1168" s="5">
        <v>97</v>
      </c>
      <c r="K1168" s="6">
        <v>4615</v>
      </c>
      <c r="L1168" s="6">
        <v>10555</v>
      </c>
      <c r="M1168" s="6">
        <v>447655</v>
      </c>
      <c r="N1168" s="6">
        <v>1023835</v>
      </c>
      <c r="O1168" s="11">
        <f t="shared" si="18"/>
        <v>576180</v>
      </c>
    </row>
    <row r="1169" spans="1:15" ht="15.6" thickTop="1" thickBot="1" x14ac:dyDescent="0.35">
      <c r="A1169" s="3">
        <v>43203</v>
      </c>
      <c r="B1169" s="2" t="s">
        <v>4</v>
      </c>
      <c r="C1169" s="2" t="s">
        <v>15</v>
      </c>
      <c r="D1169" s="2" t="s">
        <v>25</v>
      </c>
      <c r="E1169" s="2">
        <v>2018</v>
      </c>
      <c r="F1169" s="2" t="s">
        <v>36</v>
      </c>
      <c r="G1169" s="4">
        <v>43203</v>
      </c>
      <c r="H1169" s="2" t="s">
        <v>1222</v>
      </c>
      <c r="I1169" s="2" t="s">
        <v>34</v>
      </c>
      <c r="J1169" s="5">
        <v>23</v>
      </c>
      <c r="K1169" s="6">
        <v>2319</v>
      </c>
      <c r="L1169" s="6">
        <v>8814</v>
      </c>
      <c r="M1169" s="6">
        <v>53337</v>
      </c>
      <c r="N1169" s="6">
        <v>202722</v>
      </c>
      <c r="O1169" s="11">
        <f t="shared" si="18"/>
        <v>149385</v>
      </c>
    </row>
    <row r="1170" spans="1:15" ht="15.6" thickTop="1" thickBot="1" x14ac:dyDescent="0.35">
      <c r="A1170" s="3">
        <v>42792</v>
      </c>
      <c r="B1170" s="2" t="s">
        <v>6</v>
      </c>
      <c r="C1170" s="2" t="s">
        <v>20</v>
      </c>
      <c r="D1170" s="2" t="s">
        <v>24</v>
      </c>
      <c r="E1170" s="2">
        <v>2017</v>
      </c>
      <c r="F1170" s="2" t="s">
        <v>33</v>
      </c>
      <c r="G1170" s="4">
        <v>42792</v>
      </c>
      <c r="H1170" s="2" t="s">
        <v>1223</v>
      </c>
      <c r="I1170" s="2" t="s">
        <v>34</v>
      </c>
      <c r="J1170" s="5">
        <v>83</v>
      </c>
      <c r="K1170" s="6">
        <v>2066</v>
      </c>
      <c r="L1170" s="6">
        <v>8950</v>
      </c>
      <c r="M1170" s="6">
        <v>171478</v>
      </c>
      <c r="N1170" s="6">
        <v>742850</v>
      </c>
      <c r="O1170" s="11">
        <f t="shared" si="18"/>
        <v>571372</v>
      </c>
    </row>
    <row r="1171" spans="1:15" ht="15.6" thickTop="1" thickBot="1" x14ac:dyDescent="0.35">
      <c r="A1171" s="3">
        <v>44056</v>
      </c>
      <c r="B1171" s="2" t="s">
        <v>6</v>
      </c>
      <c r="C1171" s="2" t="s">
        <v>20</v>
      </c>
      <c r="D1171" s="2" t="s">
        <v>24</v>
      </c>
      <c r="E1171" s="2">
        <v>2020</v>
      </c>
      <c r="F1171" s="2" t="s">
        <v>37</v>
      </c>
      <c r="G1171" s="4">
        <v>44056</v>
      </c>
      <c r="H1171" s="2" t="s">
        <v>1224</v>
      </c>
      <c r="I1171" s="2" t="s">
        <v>35</v>
      </c>
      <c r="J1171" s="5">
        <v>85</v>
      </c>
      <c r="K1171" s="6">
        <v>7244</v>
      </c>
      <c r="L1171" s="6">
        <v>14242</v>
      </c>
      <c r="M1171" s="6">
        <v>615740</v>
      </c>
      <c r="N1171" s="6">
        <v>1210570</v>
      </c>
      <c r="O1171" s="11">
        <f t="shared" si="18"/>
        <v>594830</v>
      </c>
    </row>
    <row r="1172" spans="1:15" ht="15.6" thickTop="1" thickBot="1" x14ac:dyDescent="0.35">
      <c r="A1172" s="3">
        <v>43016</v>
      </c>
      <c r="B1172" s="2" t="s">
        <v>4</v>
      </c>
      <c r="C1172" s="2" t="s">
        <v>12</v>
      </c>
      <c r="D1172" s="2" t="s">
        <v>26</v>
      </c>
      <c r="E1172" s="2">
        <v>2017</v>
      </c>
      <c r="F1172" s="2" t="s">
        <v>38</v>
      </c>
      <c r="G1172" s="4">
        <v>43016</v>
      </c>
      <c r="H1172" s="2" t="s">
        <v>1225</v>
      </c>
      <c r="I1172" s="2" t="s">
        <v>34</v>
      </c>
      <c r="J1172" s="5">
        <v>24</v>
      </c>
      <c r="K1172" s="6">
        <v>5949</v>
      </c>
      <c r="L1172" s="6">
        <v>10416</v>
      </c>
      <c r="M1172" s="6">
        <v>142776</v>
      </c>
      <c r="N1172" s="6">
        <v>249984</v>
      </c>
      <c r="O1172" s="11">
        <f t="shared" si="18"/>
        <v>107208</v>
      </c>
    </row>
    <row r="1173" spans="1:15" ht="15.6" thickTop="1" thickBot="1" x14ac:dyDescent="0.35">
      <c r="A1173" s="3">
        <v>43174</v>
      </c>
      <c r="B1173" s="2" t="s">
        <v>5</v>
      </c>
      <c r="C1173" s="2" t="s">
        <v>18</v>
      </c>
      <c r="D1173" s="2" t="s">
        <v>24</v>
      </c>
      <c r="E1173" s="2">
        <v>2018</v>
      </c>
      <c r="F1173" s="2" t="s">
        <v>33</v>
      </c>
      <c r="G1173" s="4">
        <v>43174</v>
      </c>
      <c r="H1173" s="2" t="s">
        <v>1226</v>
      </c>
      <c r="I1173" s="2" t="s">
        <v>35</v>
      </c>
      <c r="J1173" s="5">
        <v>11</v>
      </c>
      <c r="K1173" s="6">
        <v>8381</v>
      </c>
      <c r="L1173" s="6">
        <v>14908</v>
      </c>
      <c r="M1173" s="6">
        <v>92191</v>
      </c>
      <c r="N1173" s="6">
        <v>163988</v>
      </c>
      <c r="O1173" s="11">
        <f t="shared" si="18"/>
        <v>71797</v>
      </c>
    </row>
    <row r="1174" spans="1:15" ht="15.6" thickTop="1" thickBot="1" x14ac:dyDescent="0.35">
      <c r="A1174" s="3">
        <v>43694</v>
      </c>
      <c r="B1174" s="2" t="s">
        <v>4</v>
      </c>
      <c r="C1174" s="2" t="s">
        <v>14</v>
      </c>
      <c r="D1174" s="2" t="s">
        <v>26</v>
      </c>
      <c r="E1174" s="2">
        <v>2019</v>
      </c>
      <c r="F1174" s="2" t="s">
        <v>37</v>
      </c>
      <c r="G1174" s="4">
        <v>43694</v>
      </c>
      <c r="H1174" s="2" t="s">
        <v>1227</v>
      </c>
      <c r="I1174" s="2" t="s">
        <v>34</v>
      </c>
      <c r="J1174" s="5">
        <v>18</v>
      </c>
      <c r="K1174" s="6">
        <v>7317</v>
      </c>
      <c r="L1174" s="6">
        <v>10736</v>
      </c>
      <c r="M1174" s="6">
        <v>131706</v>
      </c>
      <c r="N1174" s="6">
        <v>193248</v>
      </c>
      <c r="O1174" s="11">
        <f t="shared" si="18"/>
        <v>61542</v>
      </c>
    </row>
    <row r="1175" spans="1:15" ht="15.6" thickTop="1" thickBot="1" x14ac:dyDescent="0.35">
      <c r="A1175" s="3">
        <v>43456</v>
      </c>
      <c r="B1175" s="2" t="s">
        <v>4</v>
      </c>
      <c r="C1175" s="2" t="s">
        <v>12</v>
      </c>
      <c r="D1175" s="2" t="s">
        <v>24</v>
      </c>
      <c r="E1175" s="2">
        <v>2018</v>
      </c>
      <c r="F1175" s="2" t="s">
        <v>38</v>
      </c>
      <c r="G1175" s="4">
        <v>43456</v>
      </c>
      <c r="H1175" s="2" t="s">
        <v>1228</v>
      </c>
      <c r="I1175" s="2" t="s">
        <v>34</v>
      </c>
      <c r="J1175" s="5">
        <v>18</v>
      </c>
      <c r="K1175" s="6">
        <v>7595</v>
      </c>
      <c r="L1175" s="6">
        <v>10235</v>
      </c>
      <c r="M1175" s="6">
        <v>136710</v>
      </c>
      <c r="N1175" s="6">
        <v>184230</v>
      </c>
      <c r="O1175" s="11">
        <f t="shared" si="18"/>
        <v>47520</v>
      </c>
    </row>
    <row r="1176" spans="1:15" ht="15.6" thickTop="1" thickBot="1" x14ac:dyDescent="0.35">
      <c r="A1176" s="3">
        <v>42753</v>
      </c>
      <c r="B1176" s="2" t="s">
        <v>6</v>
      </c>
      <c r="C1176" s="2" t="s">
        <v>21</v>
      </c>
      <c r="D1176" s="2" t="s">
        <v>24</v>
      </c>
      <c r="E1176" s="2">
        <v>2017</v>
      </c>
      <c r="F1176" s="2" t="s">
        <v>33</v>
      </c>
      <c r="G1176" s="4">
        <v>42753</v>
      </c>
      <c r="H1176" s="2" t="s">
        <v>1229</v>
      </c>
      <c r="I1176" s="2" t="s">
        <v>35</v>
      </c>
      <c r="J1176" s="5">
        <v>19</v>
      </c>
      <c r="K1176" s="6">
        <v>2460</v>
      </c>
      <c r="L1176" s="6">
        <v>5398</v>
      </c>
      <c r="M1176" s="6">
        <v>46740</v>
      </c>
      <c r="N1176" s="6">
        <v>102562</v>
      </c>
      <c r="O1176" s="11">
        <f t="shared" si="18"/>
        <v>55822</v>
      </c>
    </row>
    <row r="1177" spans="1:15" ht="15.6" thickTop="1" thickBot="1" x14ac:dyDescent="0.35">
      <c r="A1177" s="3">
        <v>43604</v>
      </c>
      <c r="B1177" s="2" t="s">
        <v>5</v>
      </c>
      <c r="C1177" s="2" t="s">
        <v>16</v>
      </c>
      <c r="D1177" s="2" t="s">
        <v>24</v>
      </c>
      <c r="E1177" s="2">
        <v>2019</v>
      </c>
      <c r="F1177" s="2" t="s">
        <v>36</v>
      </c>
      <c r="G1177" s="4">
        <v>43604</v>
      </c>
      <c r="H1177" s="2" t="s">
        <v>1230</v>
      </c>
      <c r="I1177" s="2" t="s">
        <v>35</v>
      </c>
      <c r="J1177" s="5">
        <v>64</v>
      </c>
      <c r="K1177" s="6">
        <v>2883</v>
      </c>
      <c r="L1177" s="6">
        <v>8486</v>
      </c>
      <c r="M1177" s="6">
        <v>184512</v>
      </c>
      <c r="N1177" s="6">
        <v>543104</v>
      </c>
      <c r="O1177" s="11">
        <f t="shared" si="18"/>
        <v>358592</v>
      </c>
    </row>
    <row r="1178" spans="1:15" ht="15.6" thickTop="1" thickBot="1" x14ac:dyDescent="0.35">
      <c r="A1178" s="3">
        <v>42913</v>
      </c>
      <c r="B1178" s="2" t="s">
        <v>5</v>
      </c>
      <c r="C1178" s="2" t="s">
        <v>17</v>
      </c>
      <c r="D1178" s="2" t="s">
        <v>27</v>
      </c>
      <c r="E1178" s="2">
        <v>2017</v>
      </c>
      <c r="F1178" s="2" t="s">
        <v>36</v>
      </c>
      <c r="G1178" s="4">
        <v>42913</v>
      </c>
      <c r="H1178" s="2" t="s">
        <v>1231</v>
      </c>
      <c r="I1178" s="2" t="s">
        <v>34</v>
      </c>
      <c r="J1178" s="5">
        <v>75</v>
      </c>
      <c r="K1178" s="6">
        <v>5217</v>
      </c>
      <c r="L1178" s="6">
        <v>11810</v>
      </c>
      <c r="M1178" s="6">
        <v>391275</v>
      </c>
      <c r="N1178" s="6">
        <v>885750</v>
      </c>
      <c r="O1178" s="11">
        <f t="shared" si="18"/>
        <v>494475</v>
      </c>
    </row>
    <row r="1179" spans="1:15" ht="15.6" thickTop="1" thickBot="1" x14ac:dyDescent="0.35">
      <c r="A1179" s="3">
        <v>44074</v>
      </c>
      <c r="B1179" s="2" t="s">
        <v>6</v>
      </c>
      <c r="C1179" s="2" t="s">
        <v>22</v>
      </c>
      <c r="D1179" s="2" t="s">
        <v>25</v>
      </c>
      <c r="E1179" s="2">
        <v>2020</v>
      </c>
      <c r="F1179" s="2" t="s">
        <v>37</v>
      </c>
      <c r="G1179" s="4">
        <v>44074</v>
      </c>
      <c r="H1179" s="2" t="s">
        <v>1232</v>
      </c>
      <c r="I1179" s="2" t="s">
        <v>35</v>
      </c>
      <c r="J1179" s="5">
        <v>71</v>
      </c>
      <c r="K1179" s="6">
        <v>6842</v>
      </c>
      <c r="L1179" s="6">
        <v>10712</v>
      </c>
      <c r="M1179" s="6">
        <v>485782</v>
      </c>
      <c r="N1179" s="6">
        <v>760552</v>
      </c>
      <c r="O1179" s="11">
        <f t="shared" si="18"/>
        <v>274770</v>
      </c>
    </row>
    <row r="1180" spans="1:15" ht="15.6" thickTop="1" thickBot="1" x14ac:dyDescent="0.35">
      <c r="A1180" s="3">
        <v>43517</v>
      </c>
      <c r="B1180" s="2" t="s">
        <v>5</v>
      </c>
      <c r="C1180" s="2" t="s">
        <v>17</v>
      </c>
      <c r="D1180" s="2" t="s">
        <v>24</v>
      </c>
      <c r="E1180" s="2">
        <v>2019</v>
      </c>
      <c r="F1180" s="2" t="s">
        <v>33</v>
      </c>
      <c r="G1180" s="4">
        <v>43517</v>
      </c>
      <c r="H1180" s="2" t="s">
        <v>1233</v>
      </c>
      <c r="I1180" s="2" t="s">
        <v>34</v>
      </c>
      <c r="J1180" s="5">
        <v>65</v>
      </c>
      <c r="K1180" s="6">
        <v>6291</v>
      </c>
      <c r="L1180" s="6">
        <v>13106</v>
      </c>
      <c r="M1180" s="6">
        <v>408915</v>
      </c>
      <c r="N1180" s="6">
        <v>851890</v>
      </c>
      <c r="O1180" s="11">
        <f t="shared" si="18"/>
        <v>442975</v>
      </c>
    </row>
    <row r="1181" spans="1:15" ht="15.6" thickTop="1" thickBot="1" x14ac:dyDescent="0.35">
      <c r="A1181" s="3">
        <v>42933</v>
      </c>
      <c r="B1181" s="2" t="s">
        <v>5</v>
      </c>
      <c r="C1181" s="2" t="s">
        <v>17</v>
      </c>
      <c r="D1181" s="2" t="s">
        <v>25</v>
      </c>
      <c r="E1181" s="2">
        <v>2017</v>
      </c>
      <c r="F1181" s="2" t="s">
        <v>37</v>
      </c>
      <c r="G1181" s="4">
        <v>42933</v>
      </c>
      <c r="H1181" s="2" t="s">
        <v>1234</v>
      </c>
      <c r="I1181" s="2" t="s">
        <v>34</v>
      </c>
      <c r="J1181" s="5">
        <v>63</v>
      </c>
      <c r="K1181" s="6">
        <v>5807</v>
      </c>
      <c r="L1181" s="6">
        <v>12578</v>
      </c>
      <c r="M1181" s="6">
        <v>365841</v>
      </c>
      <c r="N1181" s="6">
        <v>792414</v>
      </c>
      <c r="O1181" s="11">
        <f t="shared" si="18"/>
        <v>426573</v>
      </c>
    </row>
    <row r="1182" spans="1:15" ht="15.6" thickTop="1" thickBot="1" x14ac:dyDescent="0.35">
      <c r="A1182" s="3">
        <v>43663</v>
      </c>
      <c r="B1182" s="2" t="s">
        <v>6</v>
      </c>
      <c r="C1182" s="2" t="s">
        <v>23</v>
      </c>
      <c r="D1182" s="2" t="s">
        <v>24</v>
      </c>
      <c r="E1182" s="2">
        <v>2019</v>
      </c>
      <c r="F1182" s="2" t="s">
        <v>37</v>
      </c>
      <c r="G1182" s="4">
        <v>43663</v>
      </c>
      <c r="H1182" s="2" t="s">
        <v>1235</v>
      </c>
      <c r="I1182" s="2" t="s">
        <v>35</v>
      </c>
      <c r="J1182" s="5">
        <v>32</v>
      </c>
      <c r="K1182" s="6">
        <v>6395</v>
      </c>
      <c r="L1182" s="6">
        <v>10037</v>
      </c>
      <c r="M1182" s="6">
        <v>204640</v>
      </c>
      <c r="N1182" s="6">
        <v>321184</v>
      </c>
      <c r="O1182" s="11">
        <f t="shared" si="18"/>
        <v>116544</v>
      </c>
    </row>
    <row r="1183" spans="1:15" ht="15.6" thickTop="1" thickBot="1" x14ac:dyDescent="0.35">
      <c r="A1183" s="3">
        <v>42751</v>
      </c>
      <c r="B1183" s="2" t="s">
        <v>6</v>
      </c>
      <c r="C1183" s="2" t="s">
        <v>23</v>
      </c>
      <c r="D1183" s="2" t="s">
        <v>24</v>
      </c>
      <c r="E1183" s="2">
        <v>2017</v>
      </c>
      <c r="F1183" s="2" t="s">
        <v>33</v>
      </c>
      <c r="G1183" s="4">
        <v>42751</v>
      </c>
      <c r="H1183" s="2" t="s">
        <v>1236</v>
      </c>
      <c r="I1183" s="2" t="s">
        <v>35</v>
      </c>
      <c r="J1183" s="5">
        <v>98</v>
      </c>
      <c r="K1183" s="6">
        <v>8733</v>
      </c>
      <c r="L1183" s="6">
        <v>12363</v>
      </c>
      <c r="M1183" s="6">
        <v>855834</v>
      </c>
      <c r="N1183" s="6">
        <v>1211574</v>
      </c>
      <c r="O1183" s="11">
        <f t="shared" si="18"/>
        <v>355740</v>
      </c>
    </row>
    <row r="1184" spans="1:15" ht="15.6" thickTop="1" thickBot="1" x14ac:dyDescent="0.35">
      <c r="A1184" s="3">
        <v>43941</v>
      </c>
      <c r="B1184" s="2" t="s">
        <v>4</v>
      </c>
      <c r="C1184" s="2" t="s">
        <v>13</v>
      </c>
      <c r="D1184" s="2" t="s">
        <v>26</v>
      </c>
      <c r="E1184" s="2">
        <v>2020</v>
      </c>
      <c r="F1184" s="2" t="s">
        <v>36</v>
      </c>
      <c r="G1184" s="4">
        <v>43941</v>
      </c>
      <c r="H1184" s="2" t="s">
        <v>1237</v>
      </c>
      <c r="I1184" s="2" t="s">
        <v>34</v>
      </c>
      <c r="J1184" s="5">
        <v>36</v>
      </c>
      <c r="K1184" s="6">
        <v>4457</v>
      </c>
      <c r="L1184" s="6">
        <v>9930</v>
      </c>
      <c r="M1184" s="6">
        <v>160452</v>
      </c>
      <c r="N1184" s="6">
        <v>357480</v>
      </c>
      <c r="O1184" s="11">
        <f t="shared" si="18"/>
        <v>197028</v>
      </c>
    </row>
    <row r="1185" spans="1:15" ht="15.6" thickTop="1" thickBot="1" x14ac:dyDescent="0.35">
      <c r="A1185" s="3">
        <v>43917</v>
      </c>
      <c r="B1185" s="2" t="s">
        <v>4</v>
      </c>
      <c r="C1185" s="2" t="s">
        <v>13</v>
      </c>
      <c r="D1185" s="2" t="s">
        <v>25</v>
      </c>
      <c r="E1185" s="2">
        <v>2020</v>
      </c>
      <c r="F1185" s="2" t="s">
        <v>33</v>
      </c>
      <c r="G1185" s="4">
        <v>43917</v>
      </c>
      <c r="H1185" s="2" t="s">
        <v>1238</v>
      </c>
      <c r="I1185" s="2" t="s">
        <v>34</v>
      </c>
      <c r="J1185" s="5">
        <v>74</v>
      </c>
      <c r="K1185" s="6">
        <v>7436</v>
      </c>
      <c r="L1185" s="6">
        <v>10502</v>
      </c>
      <c r="M1185" s="6">
        <v>550264</v>
      </c>
      <c r="N1185" s="6">
        <v>777148</v>
      </c>
      <c r="O1185" s="11">
        <f t="shared" si="18"/>
        <v>226884</v>
      </c>
    </row>
    <row r="1186" spans="1:15" ht="15.6" thickTop="1" thickBot="1" x14ac:dyDescent="0.35">
      <c r="A1186" s="3">
        <v>44192</v>
      </c>
      <c r="B1186" s="2" t="s">
        <v>3</v>
      </c>
      <c r="C1186" s="2" t="s">
        <v>7</v>
      </c>
      <c r="D1186" s="2" t="s">
        <v>24</v>
      </c>
      <c r="E1186" s="2">
        <v>2020</v>
      </c>
      <c r="F1186" s="2" t="s">
        <v>38</v>
      </c>
      <c r="G1186" s="4">
        <v>44192</v>
      </c>
      <c r="H1186" s="2" t="s">
        <v>1239</v>
      </c>
      <c r="I1186" s="2" t="s">
        <v>35</v>
      </c>
      <c r="J1186" s="5">
        <v>99</v>
      </c>
      <c r="K1186" s="6">
        <v>3332</v>
      </c>
      <c r="L1186" s="6">
        <v>6666</v>
      </c>
      <c r="M1186" s="6">
        <v>329868</v>
      </c>
      <c r="N1186" s="6">
        <v>659934</v>
      </c>
      <c r="O1186" s="11">
        <f t="shared" si="18"/>
        <v>330066</v>
      </c>
    </row>
    <row r="1187" spans="1:15" ht="15.6" thickTop="1" thickBot="1" x14ac:dyDescent="0.35">
      <c r="A1187" s="3">
        <v>43390</v>
      </c>
      <c r="B1187" s="2" t="s">
        <v>4</v>
      </c>
      <c r="C1187" s="2" t="s">
        <v>14</v>
      </c>
      <c r="D1187" s="2" t="s">
        <v>26</v>
      </c>
      <c r="E1187" s="2">
        <v>2018</v>
      </c>
      <c r="F1187" s="2" t="s">
        <v>38</v>
      </c>
      <c r="G1187" s="4">
        <v>43390</v>
      </c>
      <c r="H1187" s="2" t="s">
        <v>1240</v>
      </c>
      <c r="I1187" s="2" t="s">
        <v>34</v>
      </c>
      <c r="J1187" s="5">
        <v>27</v>
      </c>
      <c r="K1187" s="6">
        <v>4074</v>
      </c>
      <c r="L1187" s="6">
        <v>9147</v>
      </c>
      <c r="M1187" s="6">
        <v>109998</v>
      </c>
      <c r="N1187" s="6">
        <v>246969</v>
      </c>
      <c r="O1187" s="11">
        <f t="shared" si="18"/>
        <v>136971</v>
      </c>
    </row>
    <row r="1188" spans="1:15" ht="15.6" thickTop="1" thickBot="1" x14ac:dyDescent="0.35">
      <c r="A1188" s="3">
        <v>43902</v>
      </c>
      <c r="B1188" s="2" t="s">
        <v>3</v>
      </c>
      <c r="C1188" s="2" t="s">
        <v>9</v>
      </c>
      <c r="D1188" s="2" t="s">
        <v>24</v>
      </c>
      <c r="E1188" s="2">
        <v>2020</v>
      </c>
      <c r="F1188" s="2" t="s">
        <v>33</v>
      </c>
      <c r="G1188" s="4">
        <v>43902</v>
      </c>
      <c r="H1188" s="2" t="s">
        <v>1241</v>
      </c>
      <c r="I1188" s="2" t="s">
        <v>34</v>
      </c>
      <c r="J1188" s="5">
        <v>40</v>
      </c>
      <c r="K1188" s="6">
        <v>2096</v>
      </c>
      <c r="L1188" s="6">
        <v>5304</v>
      </c>
      <c r="M1188" s="6">
        <v>83840</v>
      </c>
      <c r="N1188" s="6">
        <v>212160</v>
      </c>
      <c r="O1188" s="11">
        <f t="shared" si="18"/>
        <v>128320</v>
      </c>
    </row>
    <row r="1189" spans="1:15" ht="15.6" thickTop="1" thickBot="1" x14ac:dyDescent="0.35">
      <c r="A1189" s="3">
        <v>43945</v>
      </c>
      <c r="B1189" s="2" t="s">
        <v>6</v>
      </c>
      <c r="C1189" s="2" t="s">
        <v>21</v>
      </c>
      <c r="D1189" s="2" t="s">
        <v>25</v>
      </c>
      <c r="E1189" s="2">
        <v>2020</v>
      </c>
      <c r="F1189" s="2" t="s">
        <v>36</v>
      </c>
      <c r="G1189" s="4">
        <v>43945</v>
      </c>
      <c r="H1189" s="2" t="s">
        <v>1242</v>
      </c>
      <c r="I1189" s="2" t="s">
        <v>34</v>
      </c>
      <c r="J1189" s="5">
        <v>29</v>
      </c>
      <c r="K1189" s="6">
        <v>5819</v>
      </c>
      <c r="L1189" s="6">
        <v>9236</v>
      </c>
      <c r="M1189" s="6">
        <v>168751</v>
      </c>
      <c r="N1189" s="6">
        <v>267844</v>
      </c>
      <c r="O1189" s="11">
        <f t="shared" si="18"/>
        <v>99093</v>
      </c>
    </row>
    <row r="1190" spans="1:15" ht="15.6" thickTop="1" thickBot="1" x14ac:dyDescent="0.35">
      <c r="A1190" s="3">
        <v>43497</v>
      </c>
      <c r="B1190" s="2" t="s">
        <v>5</v>
      </c>
      <c r="C1190" s="2" t="s">
        <v>17</v>
      </c>
      <c r="D1190" s="2" t="s">
        <v>26</v>
      </c>
      <c r="E1190" s="2">
        <v>2019</v>
      </c>
      <c r="F1190" s="2" t="s">
        <v>33</v>
      </c>
      <c r="G1190" s="4">
        <v>43497</v>
      </c>
      <c r="H1190" s="2" t="s">
        <v>1243</v>
      </c>
      <c r="I1190" s="2" t="s">
        <v>34</v>
      </c>
      <c r="J1190" s="5">
        <v>48</v>
      </c>
      <c r="K1190" s="6">
        <v>6894</v>
      </c>
      <c r="L1190" s="6">
        <v>9781</v>
      </c>
      <c r="M1190" s="6">
        <v>330912</v>
      </c>
      <c r="N1190" s="6">
        <v>469488</v>
      </c>
      <c r="O1190" s="11">
        <f t="shared" si="18"/>
        <v>138576</v>
      </c>
    </row>
    <row r="1191" spans="1:15" ht="15.6" thickTop="1" thickBot="1" x14ac:dyDescent="0.35">
      <c r="A1191" s="3">
        <v>43242</v>
      </c>
      <c r="B1191" s="2" t="s">
        <v>4</v>
      </c>
      <c r="C1191" s="2" t="s">
        <v>14</v>
      </c>
      <c r="D1191" s="2" t="s">
        <v>25</v>
      </c>
      <c r="E1191" s="2">
        <v>2018</v>
      </c>
      <c r="F1191" s="2" t="s">
        <v>36</v>
      </c>
      <c r="G1191" s="4">
        <v>43242</v>
      </c>
      <c r="H1191" s="2" t="s">
        <v>1244</v>
      </c>
      <c r="I1191" s="2" t="s">
        <v>34</v>
      </c>
      <c r="J1191" s="5">
        <v>49</v>
      </c>
      <c r="K1191" s="6">
        <v>6530</v>
      </c>
      <c r="L1191" s="6">
        <v>13006</v>
      </c>
      <c r="M1191" s="6">
        <v>319970</v>
      </c>
      <c r="N1191" s="6">
        <v>637294</v>
      </c>
      <c r="O1191" s="11">
        <f t="shared" si="18"/>
        <v>317324</v>
      </c>
    </row>
    <row r="1192" spans="1:15" ht="15.6" thickTop="1" thickBot="1" x14ac:dyDescent="0.35">
      <c r="A1192" s="3">
        <v>43290</v>
      </c>
      <c r="B1192" s="2" t="s">
        <v>4</v>
      </c>
      <c r="C1192" s="2" t="s">
        <v>14</v>
      </c>
      <c r="D1192" s="2" t="s">
        <v>25</v>
      </c>
      <c r="E1192" s="2">
        <v>2018</v>
      </c>
      <c r="F1192" s="2" t="s">
        <v>37</v>
      </c>
      <c r="G1192" s="4">
        <v>43290</v>
      </c>
      <c r="H1192" s="2" t="s">
        <v>1245</v>
      </c>
      <c r="I1192" s="2" t="s">
        <v>34</v>
      </c>
      <c r="J1192" s="5">
        <v>39</v>
      </c>
      <c r="K1192" s="6">
        <v>3630</v>
      </c>
      <c r="L1192" s="6">
        <v>6409</v>
      </c>
      <c r="M1192" s="6">
        <v>141570</v>
      </c>
      <c r="N1192" s="6">
        <v>249951</v>
      </c>
      <c r="O1192" s="11">
        <f t="shared" si="18"/>
        <v>108381</v>
      </c>
    </row>
    <row r="1193" spans="1:15" ht="15.6" thickTop="1" thickBot="1" x14ac:dyDescent="0.35">
      <c r="A1193" s="3">
        <v>42766</v>
      </c>
      <c r="B1193" s="2" t="s">
        <v>5</v>
      </c>
      <c r="C1193" s="2" t="s">
        <v>18</v>
      </c>
      <c r="D1193" s="2" t="s">
        <v>25</v>
      </c>
      <c r="E1193" s="2">
        <v>2017</v>
      </c>
      <c r="F1193" s="2" t="s">
        <v>33</v>
      </c>
      <c r="G1193" s="4">
        <v>42766</v>
      </c>
      <c r="H1193" s="2" t="s">
        <v>1246</v>
      </c>
      <c r="I1193" s="2" t="s">
        <v>35</v>
      </c>
      <c r="J1193" s="5">
        <v>54</v>
      </c>
      <c r="K1193" s="6">
        <v>5188</v>
      </c>
      <c r="L1193" s="6">
        <v>10589</v>
      </c>
      <c r="M1193" s="6">
        <v>280152</v>
      </c>
      <c r="N1193" s="6">
        <v>571806</v>
      </c>
      <c r="O1193" s="11">
        <f t="shared" si="18"/>
        <v>291654</v>
      </c>
    </row>
    <row r="1194" spans="1:15" ht="15.6" thickTop="1" thickBot="1" x14ac:dyDescent="0.35">
      <c r="A1194" s="3">
        <v>44100</v>
      </c>
      <c r="B1194" s="2" t="s">
        <v>4</v>
      </c>
      <c r="C1194" s="2" t="s">
        <v>12</v>
      </c>
      <c r="D1194" s="2" t="s">
        <v>25</v>
      </c>
      <c r="E1194" s="2">
        <v>2020</v>
      </c>
      <c r="F1194" s="2" t="s">
        <v>37</v>
      </c>
      <c r="G1194" s="4">
        <v>44100</v>
      </c>
      <c r="H1194" s="2" t="s">
        <v>1247</v>
      </c>
      <c r="I1194" s="2" t="s">
        <v>35</v>
      </c>
      <c r="J1194" s="5">
        <v>71</v>
      </c>
      <c r="K1194" s="6">
        <v>5004</v>
      </c>
      <c r="L1194" s="6">
        <v>11197</v>
      </c>
      <c r="M1194" s="6">
        <v>355284</v>
      </c>
      <c r="N1194" s="6">
        <v>794987</v>
      </c>
      <c r="O1194" s="11">
        <f t="shared" si="18"/>
        <v>439703</v>
      </c>
    </row>
    <row r="1195" spans="1:15" ht="15.6" thickTop="1" thickBot="1" x14ac:dyDescent="0.35">
      <c r="A1195" s="3">
        <v>44055</v>
      </c>
      <c r="B1195" s="2" t="s">
        <v>5</v>
      </c>
      <c r="C1195" s="2" t="s">
        <v>19</v>
      </c>
      <c r="D1195" s="2" t="s">
        <v>27</v>
      </c>
      <c r="E1195" s="2">
        <v>2020</v>
      </c>
      <c r="F1195" s="2" t="s">
        <v>37</v>
      </c>
      <c r="G1195" s="4">
        <v>44055</v>
      </c>
      <c r="H1195" s="2" t="s">
        <v>1248</v>
      </c>
      <c r="I1195" s="2" t="s">
        <v>34</v>
      </c>
      <c r="J1195" s="5">
        <v>34</v>
      </c>
      <c r="K1195" s="6">
        <v>4172</v>
      </c>
      <c r="L1195" s="6">
        <v>5579</v>
      </c>
      <c r="M1195" s="6">
        <v>141848</v>
      </c>
      <c r="N1195" s="6">
        <v>189686</v>
      </c>
      <c r="O1195" s="11">
        <f t="shared" si="18"/>
        <v>47838</v>
      </c>
    </row>
    <row r="1196" spans="1:15" ht="15.6" thickTop="1" thickBot="1" x14ac:dyDescent="0.35">
      <c r="A1196" s="3">
        <v>44051</v>
      </c>
      <c r="B1196" s="2" t="s">
        <v>6</v>
      </c>
      <c r="C1196" s="2" t="s">
        <v>23</v>
      </c>
      <c r="D1196" s="2" t="s">
        <v>25</v>
      </c>
      <c r="E1196" s="2">
        <v>2020</v>
      </c>
      <c r="F1196" s="2" t="s">
        <v>37</v>
      </c>
      <c r="G1196" s="4">
        <v>44051</v>
      </c>
      <c r="H1196" s="2" t="s">
        <v>1249</v>
      </c>
      <c r="I1196" s="2" t="s">
        <v>35</v>
      </c>
      <c r="J1196" s="5">
        <v>16</v>
      </c>
      <c r="K1196" s="6">
        <v>8068</v>
      </c>
      <c r="L1196" s="6">
        <v>10461</v>
      </c>
      <c r="M1196" s="6">
        <v>129088</v>
      </c>
      <c r="N1196" s="6">
        <v>167376</v>
      </c>
      <c r="O1196" s="11">
        <f t="shared" si="18"/>
        <v>38288</v>
      </c>
    </row>
    <row r="1197" spans="1:15" ht="15.6" thickTop="1" thickBot="1" x14ac:dyDescent="0.35">
      <c r="A1197" s="3">
        <v>43867</v>
      </c>
      <c r="B1197" s="2" t="s">
        <v>6</v>
      </c>
      <c r="C1197" s="2" t="s">
        <v>23</v>
      </c>
      <c r="D1197" s="2" t="s">
        <v>26</v>
      </c>
      <c r="E1197" s="2">
        <v>2020</v>
      </c>
      <c r="F1197" s="2" t="s">
        <v>33</v>
      </c>
      <c r="G1197" s="4">
        <v>43867</v>
      </c>
      <c r="H1197" s="2" t="s">
        <v>1250</v>
      </c>
      <c r="I1197" s="2" t="s">
        <v>35</v>
      </c>
      <c r="J1197" s="5">
        <v>68</v>
      </c>
      <c r="K1197" s="6">
        <v>8755</v>
      </c>
      <c r="L1197" s="6">
        <v>9900</v>
      </c>
      <c r="M1197" s="6">
        <v>595340</v>
      </c>
      <c r="N1197" s="6">
        <v>673200</v>
      </c>
      <c r="O1197" s="11">
        <f t="shared" si="18"/>
        <v>77860</v>
      </c>
    </row>
    <row r="1198" spans="1:15" ht="15.6" thickTop="1" thickBot="1" x14ac:dyDescent="0.35">
      <c r="A1198" s="3">
        <v>43968</v>
      </c>
      <c r="B1198" s="2" t="s">
        <v>6</v>
      </c>
      <c r="C1198" s="2" t="s">
        <v>20</v>
      </c>
      <c r="D1198" s="2" t="s">
        <v>25</v>
      </c>
      <c r="E1198" s="2">
        <v>2020</v>
      </c>
      <c r="F1198" s="2" t="s">
        <v>36</v>
      </c>
      <c r="G1198" s="4">
        <v>43968</v>
      </c>
      <c r="H1198" s="2" t="s">
        <v>1251</v>
      </c>
      <c r="I1198" s="2" t="s">
        <v>35</v>
      </c>
      <c r="J1198" s="5">
        <v>56</v>
      </c>
      <c r="K1198" s="6">
        <v>2246</v>
      </c>
      <c r="L1198" s="6">
        <v>4800</v>
      </c>
      <c r="M1198" s="6">
        <v>125776</v>
      </c>
      <c r="N1198" s="6">
        <v>268800</v>
      </c>
      <c r="O1198" s="11">
        <f t="shared" si="18"/>
        <v>143024</v>
      </c>
    </row>
    <row r="1199" spans="1:15" ht="15.6" thickTop="1" thickBot="1" x14ac:dyDescent="0.35">
      <c r="A1199" s="3">
        <v>43590</v>
      </c>
      <c r="B1199" s="2" t="s">
        <v>3</v>
      </c>
      <c r="C1199" s="2" t="s">
        <v>9</v>
      </c>
      <c r="D1199" s="2" t="s">
        <v>27</v>
      </c>
      <c r="E1199" s="2">
        <v>2019</v>
      </c>
      <c r="F1199" s="2" t="s">
        <v>36</v>
      </c>
      <c r="G1199" s="4">
        <v>43590</v>
      </c>
      <c r="H1199" s="2" t="s">
        <v>1252</v>
      </c>
      <c r="I1199" s="2" t="s">
        <v>35</v>
      </c>
      <c r="J1199" s="5">
        <v>75</v>
      </c>
      <c r="K1199" s="6">
        <v>3262</v>
      </c>
      <c r="L1199" s="6">
        <v>4413</v>
      </c>
      <c r="M1199" s="6">
        <v>244650</v>
      </c>
      <c r="N1199" s="6">
        <v>330975</v>
      </c>
      <c r="O1199" s="11">
        <f t="shared" si="18"/>
        <v>86325</v>
      </c>
    </row>
    <row r="1200" spans="1:15" ht="15.6" thickTop="1" thickBot="1" x14ac:dyDescent="0.35">
      <c r="A1200" s="3">
        <v>43688</v>
      </c>
      <c r="B1200" s="2" t="s">
        <v>5</v>
      </c>
      <c r="C1200" s="2" t="s">
        <v>16</v>
      </c>
      <c r="D1200" s="2" t="s">
        <v>25</v>
      </c>
      <c r="E1200" s="2">
        <v>2019</v>
      </c>
      <c r="F1200" s="2" t="s">
        <v>37</v>
      </c>
      <c r="G1200" s="4">
        <v>43688</v>
      </c>
      <c r="H1200" s="2" t="s">
        <v>1253</v>
      </c>
      <c r="I1200" s="2" t="s">
        <v>34</v>
      </c>
      <c r="J1200" s="5">
        <v>28</v>
      </c>
      <c r="K1200" s="6">
        <v>2915</v>
      </c>
      <c r="L1200" s="6">
        <v>4606</v>
      </c>
      <c r="M1200" s="6">
        <v>81620</v>
      </c>
      <c r="N1200" s="6">
        <v>128968</v>
      </c>
      <c r="O1200" s="11">
        <f t="shared" si="18"/>
        <v>47348</v>
      </c>
    </row>
    <row r="1201" spans="1:15" ht="15.6" thickTop="1" thickBot="1" x14ac:dyDescent="0.35">
      <c r="A1201" s="3">
        <v>43451</v>
      </c>
      <c r="B1201" s="2" t="s">
        <v>3</v>
      </c>
      <c r="C1201" s="2" t="s">
        <v>10</v>
      </c>
      <c r="D1201" s="2" t="s">
        <v>27</v>
      </c>
      <c r="E1201" s="2">
        <v>2018</v>
      </c>
      <c r="F1201" s="2" t="s">
        <v>38</v>
      </c>
      <c r="G1201" s="4">
        <v>43451</v>
      </c>
      <c r="H1201" s="2" t="s">
        <v>1254</v>
      </c>
      <c r="I1201" s="2" t="s">
        <v>35</v>
      </c>
      <c r="J1201" s="5">
        <v>29</v>
      </c>
      <c r="K1201" s="6">
        <v>4958</v>
      </c>
      <c r="L1201" s="6">
        <v>11195</v>
      </c>
      <c r="M1201" s="6">
        <v>143782</v>
      </c>
      <c r="N1201" s="6">
        <v>324655</v>
      </c>
      <c r="O1201" s="11">
        <f t="shared" si="18"/>
        <v>180873</v>
      </c>
    </row>
    <row r="1202" spans="1:15" ht="15.6" thickTop="1" thickBot="1" x14ac:dyDescent="0.35">
      <c r="A1202" s="3">
        <v>42823</v>
      </c>
      <c r="B1202" s="2" t="s">
        <v>4</v>
      </c>
      <c r="C1202" s="2" t="s">
        <v>15</v>
      </c>
      <c r="D1202" s="2" t="s">
        <v>26</v>
      </c>
      <c r="E1202" s="2">
        <v>2017</v>
      </c>
      <c r="F1202" s="2" t="s">
        <v>33</v>
      </c>
      <c r="G1202" s="4">
        <v>42823</v>
      </c>
      <c r="H1202" s="2" t="s">
        <v>1255</v>
      </c>
      <c r="I1202" s="2" t="s">
        <v>34</v>
      </c>
      <c r="J1202" s="5">
        <v>36</v>
      </c>
      <c r="K1202" s="6">
        <v>3311</v>
      </c>
      <c r="L1202" s="6">
        <v>4925</v>
      </c>
      <c r="M1202" s="6">
        <v>119196</v>
      </c>
      <c r="N1202" s="6">
        <v>177300</v>
      </c>
      <c r="O1202" s="11">
        <f t="shared" si="18"/>
        <v>58104</v>
      </c>
    </row>
    <row r="1203" spans="1:15" ht="15.6" thickTop="1" thickBot="1" x14ac:dyDescent="0.35">
      <c r="A1203" s="3">
        <v>43071</v>
      </c>
      <c r="B1203" s="2" t="s">
        <v>6</v>
      </c>
      <c r="C1203" s="2" t="s">
        <v>23</v>
      </c>
      <c r="D1203" s="2" t="s">
        <v>24</v>
      </c>
      <c r="E1203" s="2">
        <v>2017</v>
      </c>
      <c r="F1203" s="2" t="s">
        <v>38</v>
      </c>
      <c r="G1203" s="4">
        <v>43071</v>
      </c>
      <c r="H1203" s="2" t="s">
        <v>1256</v>
      </c>
      <c r="I1203" s="2" t="s">
        <v>35</v>
      </c>
      <c r="J1203" s="5">
        <v>98</v>
      </c>
      <c r="K1203" s="6">
        <v>6566</v>
      </c>
      <c r="L1203" s="6">
        <v>8695</v>
      </c>
      <c r="M1203" s="6">
        <v>643468</v>
      </c>
      <c r="N1203" s="6">
        <v>852110</v>
      </c>
      <c r="O1203" s="11">
        <f t="shared" si="18"/>
        <v>208642</v>
      </c>
    </row>
    <row r="1204" spans="1:15" ht="15.6" thickTop="1" thickBot="1" x14ac:dyDescent="0.35">
      <c r="A1204" s="3">
        <v>43509</v>
      </c>
      <c r="B1204" s="2" t="s">
        <v>3</v>
      </c>
      <c r="C1204" s="2" t="s">
        <v>8</v>
      </c>
      <c r="D1204" s="2" t="s">
        <v>24</v>
      </c>
      <c r="E1204" s="2">
        <v>2019</v>
      </c>
      <c r="F1204" s="2" t="s">
        <v>33</v>
      </c>
      <c r="G1204" s="4">
        <v>43509</v>
      </c>
      <c r="H1204" s="2" t="s">
        <v>1257</v>
      </c>
      <c r="I1204" s="2" t="s">
        <v>35</v>
      </c>
      <c r="J1204" s="5">
        <v>57</v>
      </c>
      <c r="K1204" s="6">
        <v>2972</v>
      </c>
      <c r="L1204" s="6">
        <v>8012</v>
      </c>
      <c r="M1204" s="6">
        <v>169404</v>
      </c>
      <c r="N1204" s="6">
        <v>456684</v>
      </c>
      <c r="O1204" s="11">
        <f t="shared" si="18"/>
        <v>287280</v>
      </c>
    </row>
    <row r="1205" spans="1:15" ht="15.6" thickTop="1" thickBot="1" x14ac:dyDescent="0.35">
      <c r="A1205" s="3">
        <v>43300</v>
      </c>
      <c r="B1205" s="2" t="s">
        <v>4</v>
      </c>
      <c r="C1205" s="2" t="s">
        <v>12</v>
      </c>
      <c r="D1205" s="2" t="s">
        <v>25</v>
      </c>
      <c r="E1205" s="2">
        <v>2018</v>
      </c>
      <c r="F1205" s="2" t="s">
        <v>37</v>
      </c>
      <c r="G1205" s="4">
        <v>43300</v>
      </c>
      <c r="H1205" s="2" t="s">
        <v>1258</v>
      </c>
      <c r="I1205" s="2" t="s">
        <v>35</v>
      </c>
      <c r="J1205" s="5">
        <v>28</v>
      </c>
      <c r="K1205" s="6">
        <v>3143</v>
      </c>
      <c r="L1205" s="6">
        <v>7334</v>
      </c>
      <c r="M1205" s="6">
        <v>88004</v>
      </c>
      <c r="N1205" s="6">
        <v>205352</v>
      </c>
      <c r="O1205" s="11">
        <f t="shared" si="18"/>
        <v>117348</v>
      </c>
    </row>
    <row r="1206" spans="1:15" ht="15.6" thickTop="1" thickBot="1" x14ac:dyDescent="0.35">
      <c r="A1206" s="3">
        <v>42831</v>
      </c>
      <c r="B1206" s="2" t="s">
        <v>3</v>
      </c>
      <c r="C1206" s="2" t="s">
        <v>10</v>
      </c>
      <c r="D1206" s="2" t="s">
        <v>25</v>
      </c>
      <c r="E1206" s="2">
        <v>2017</v>
      </c>
      <c r="F1206" s="2" t="s">
        <v>36</v>
      </c>
      <c r="G1206" s="4">
        <v>42831</v>
      </c>
      <c r="H1206" s="2" t="s">
        <v>1259</v>
      </c>
      <c r="I1206" s="2" t="s">
        <v>35</v>
      </c>
      <c r="J1206" s="5">
        <v>74</v>
      </c>
      <c r="K1206" s="6">
        <v>2836</v>
      </c>
      <c r="L1206" s="6">
        <v>9742</v>
      </c>
      <c r="M1206" s="6">
        <v>209864</v>
      </c>
      <c r="N1206" s="6">
        <v>720908</v>
      </c>
      <c r="O1206" s="11">
        <f t="shared" si="18"/>
        <v>511044</v>
      </c>
    </row>
    <row r="1207" spans="1:15" ht="15.6" thickTop="1" thickBot="1" x14ac:dyDescent="0.35">
      <c r="A1207" s="3">
        <v>43743</v>
      </c>
      <c r="B1207" s="2" t="s">
        <v>5</v>
      </c>
      <c r="C1207" s="2" t="s">
        <v>19</v>
      </c>
      <c r="D1207" s="2" t="s">
        <v>25</v>
      </c>
      <c r="E1207" s="2">
        <v>2019</v>
      </c>
      <c r="F1207" s="2" t="s">
        <v>38</v>
      </c>
      <c r="G1207" s="4">
        <v>43743</v>
      </c>
      <c r="H1207" s="2" t="s">
        <v>1260</v>
      </c>
      <c r="I1207" s="2" t="s">
        <v>34</v>
      </c>
      <c r="J1207" s="5">
        <v>77</v>
      </c>
      <c r="K1207" s="6">
        <v>8479</v>
      </c>
      <c r="L1207" s="6">
        <v>10002</v>
      </c>
      <c r="M1207" s="6">
        <v>652883</v>
      </c>
      <c r="N1207" s="6">
        <v>770154</v>
      </c>
      <c r="O1207" s="11">
        <f t="shared" si="18"/>
        <v>117271</v>
      </c>
    </row>
    <row r="1208" spans="1:15" ht="15.6" thickTop="1" thickBot="1" x14ac:dyDescent="0.35">
      <c r="A1208" s="3">
        <v>43230</v>
      </c>
      <c r="B1208" s="2" t="s">
        <v>3</v>
      </c>
      <c r="C1208" s="2" t="s">
        <v>9</v>
      </c>
      <c r="D1208" s="2" t="s">
        <v>24</v>
      </c>
      <c r="E1208" s="2">
        <v>2018</v>
      </c>
      <c r="F1208" s="2" t="s">
        <v>36</v>
      </c>
      <c r="G1208" s="4">
        <v>43230</v>
      </c>
      <c r="H1208" s="2" t="s">
        <v>1261</v>
      </c>
      <c r="I1208" s="2" t="s">
        <v>34</v>
      </c>
      <c r="J1208" s="5">
        <v>87</v>
      </c>
      <c r="K1208" s="6">
        <v>6839</v>
      </c>
      <c r="L1208" s="6">
        <v>13344</v>
      </c>
      <c r="M1208" s="6">
        <v>594993</v>
      </c>
      <c r="N1208" s="6">
        <v>1160928</v>
      </c>
      <c r="O1208" s="11">
        <f t="shared" si="18"/>
        <v>565935</v>
      </c>
    </row>
    <row r="1209" spans="1:15" ht="15.6" thickTop="1" thickBot="1" x14ac:dyDescent="0.35">
      <c r="A1209" s="3">
        <v>43172</v>
      </c>
      <c r="B1209" s="2" t="s">
        <v>4</v>
      </c>
      <c r="C1209" s="2" t="s">
        <v>12</v>
      </c>
      <c r="D1209" s="2" t="s">
        <v>25</v>
      </c>
      <c r="E1209" s="2">
        <v>2018</v>
      </c>
      <c r="F1209" s="2" t="s">
        <v>33</v>
      </c>
      <c r="G1209" s="4">
        <v>43172</v>
      </c>
      <c r="H1209" s="2" t="s">
        <v>1262</v>
      </c>
      <c r="I1209" s="2" t="s">
        <v>34</v>
      </c>
      <c r="J1209" s="5">
        <v>49</v>
      </c>
      <c r="K1209" s="6">
        <v>2277</v>
      </c>
      <c r="L1209" s="6">
        <v>6376</v>
      </c>
      <c r="M1209" s="6">
        <v>111573</v>
      </c>
      <c r="N1209" s="6">
        <v>312424</v>
      </c>
      <c r="O1209" s="11">
        <f t="shared" si="18"/>
        <v>200851</v>
      </c>
    </row>
    <row r="1210" spans="1:15" ht="15.6" thickTop="1" thickBot="1" x14ac:dyDescent="0.35">
      <c r="A1210" s="3">
        <v>43966</v>
      </c>
      <c r="B1210" s="2" t="s">
        <v>3</v>
      </c>
      <c r="C1210" s="2" t="s">
        <v>9</v>
      </c>
      <c r="D1210" s="2" t="s">
        <v>24</v>
      </c>
      <c r="E1210" s="2">
        <v>2020</v>
      </c>
      <c r="F1210" s="2" t="s">
        <v>36</v>
      </c>
      <c r="G1210" s="4">
        <v>43966</v>
      </c>
      <c r="H1210" s="2" t="s">
        <v>1263</v>
      </c>
      <c r="I1210" s="2" t="s">
        <v>34</v>
      </c>
      <c r="J1210" s="5">
        <v>80</v>
      </c>
      <c r="K1210" s="6">
        <v>5396</v>
      </c>
      <c r="L1210" s="6">
        <v>11244</v>
      </c>
      <c r="M1210" s="6">
        <v>431680</v>
      </c>
      <c r="N1210" s="6">
        <v>899520</v>
      </c>
      <c r="O1210" s="11">
        <f t="shared" si="18"/>
        <v>467840</v>
      </c>
    </row>
    <row r="1211" spans="1:15" ht="15.6" thickTop="1" thickBot="1" x14ac:dyDescent="0.35">
      <c r="A1211" s="3">
        <v>43719</v>
      </c>
      <c r="B1211" s="2" t="s">
        <v>3</v>
      </c>
      <c r="C1211" s="2" t="s">
        <v>10</v>
      </c>
      <c r="D1211" s="2" t="s">
        <v>24</v>
      </c>
      <c r="E1211" s="2">
        <v>2019</v>
      </c>
      <c r="F1211" s="2" t="s">
        <v>37</v>
      </c>
      <c r="G1211" s="4">
        <v>43719</v>
      </c>
      <c r="H1211" s="2" t="s">
        <v>1264</v>
      </c>
      <c r="I1211" s="2" t="s">
        <v>35</v>
      </c>
      <c r="J1211" s="5">
        <v>72</v>
      </c>
      <c r="K1211" s="6">
        <v>2621</v>
      </c>
      <c r="L1211" s="6">
        <v>9601</v>
      </c>
      <c r="M1211" s="6">
        <v>188712</v>
      </c>
      <c r="N1211" s="6">
        <v>691272</v>
      </c>
      <c r="O1211" s="11">
        <f t="shared" si="18"/>
        <v>502560</v>
      </c>
    </row>
    <row r="1212" spans="1:15" ht="15.6" thickTop="1" thickBot="1" x14ac:dyDescent="0.35">
      <c r="A1212" s="3">
        <v>43564</v>
      </c>
      <c r="B1212" s="2" t="s">
        <v>3</v>
      </c>
      <c r="C1212" s="2" t="s">
        <v>7</v>
      </c>
      <c r="D1212" s="2" t="s">
        <v>26</v>
      </c>
      <c r="E1212" s="2">
        <v>2019</v>
      </c>
      <c r="F1212" s="2" t="s">
        <v>36</v>
      </c>
      <c r="G1212" s="4">
        <v>43564</v>
      </c>
      <c r="H1212" s="2" t="s">
        <v>1265</v>
      </c>
      <c r="I1212" s="2" t="s">
        <v>34</v>
      </c>
      <c r="J1212" s="5">
        <v>48</v>
      </c>
      <c r="K1212" s="6">
        <v>3650</v>
      </c>
      <c r="L1212" s="6">
        <v>8897</v>
      </c>
      <c r="M1212" s="6">
        <v>175200</v>
      </c>
      <c r="N1212" s="6">
        <v>427056</v>
      </c>
      <c r="O1212" s="11">
        <f t="shared" si="18"/>
        <v>251856</v>
      </c>
    </row>
    <row r="1213" spans="1:15" ht="15.6" thickTop="1" thickBot="1" x14ac:dyDescent="0.35">
      <c r="A1213" s="3">
        <v>42911</v>
      </c>
      <c r="B1213" s="2" t="s">
        <v>3</v>
      </c>
      <c r="C1213" s="2" t="s">
        <v>10</v>
      </c>
      <c r="D1213" s="2" t="s">
        <v>25</v>
      </c>
      <c r="E1213" s="2">
        <v>2017</v>
      </c>
      <c r="F1213" s="2" t="s">
        <v>36</v>
      </c>
      <c r="G1213" s="4">
        <v>42911</v>
      </c>
      <c r="H1213" s="2" t="s">
        <v>1266</v>
      </c>
      <c r="I1213" s="2" t="s">
        <v>35</v>
      </c>
      <c r="J1213" s="5">
        <v>48</v>
      </c>
      <c r="K1213" s="6">
        <v>4318</v>
      </c>
      <c r="L1213" s="6">
        <v>8023</v>
      </c>
      <c r="M1213" s="6">
        <v>207264</v>
      </c>
      <c r="N1213" s="6">
        <v>385104</v>
      </c>
      <c r="O1213" s="11">
        <f t="shared" si="18"/>
        <v>177840</v>
      </c>
    </row>
    <row r="1214" spans="1:15" ht="15.6" thickTop="1" thickBot="1" x14ac:dyDescent="0.35">
      <c r="A1214" s="3">
        <v>43729</v>
      </c>
      <c r="B1214" s="2" t="s">
        <v>5</v>
      </c>
      <c r="C1214" s="2" t="s">
        <v>17</v>
      </c>
      <c r="D1214" s="2" t="s">
        <v>27</v>
      </c>
      <c r="E1214" s="2">
        <v>2019</v>
      </c>
      <c r="F1214" s="2" t="s">
        <v>37</v>
      </c>
      <c r="G1214" s="4">
        <v>43729</v>
      </c>
      <c r="H1214" s="2" t="s">
        <v>1267</v>
      </c>
      <c r="I1214" s="2" t="s">
        <v>35</v>
      </c>
      <c r="J1214" s="5">
        <v>87</v>
      </c>
      <c r="K1214" s="6">
        <v>7972</v>
      </c>
      <c r="L1214" s="6">
        <v>14172</v>
      </c>
      <c r="M1214" s="6">
        <v>693564</v>
      </c>
      <c r="N1214" s="6">
        <v>1232964</v>
      </c>
      <c r="O1214" s="11">
        <f t="shared" si="18"/>
        <v>539400</v>
      </c>
    </row>
    <row r="1215" spans="1:15" ht="15.6" thickTop="1" thickBot="1" x14ac:dyDescent="0.35">
      <c r="A1215" s="3">
        <v>43330</v>
      </c>
      <c r="B1215" s="2" t="s">
        <v>4</v>
      </c>
      <c r="C1215" s="2" t="s">
        <v>14</v>
      </c>
      <c r="D1215" s="2" t="s">
        <v>24</v>
      </c>
      <c r="E1215" s="2">
        <v>2018</v>
      </c>
      <c r="F1215" s="2" t="s">
        <v>37</v>
      </c>
      <c r="G1215" s="4">
        <v>43330</v>
      </c>
      <c r="H1215" s="2" t="s">
        <v>1268</v>
      </c>
      <c r="I1215" s="2" t="s">
        <v>35</v>
      </c>
      <c r="J1215" s="5">
        <v>51</v>
      </c>
      <c r="K1215" s="6">
        <v>3933</v>
      </c>
      <c r="L1215" s="6">
        <v>6566</v>
      </c>
      <c r="M1215" s="6">
        <v>200583</v>
      </c>
      <c r="N1215" s="6">
        <v>334866</v>
      </c>
      <c r="O1215" s="11">
        <f t="shared" si="18"/>
        <v>134283</v>
      </c>
    </row>
    <row r="1216" spans="1:15" ht="15.6" thickTop="1" thickBot="1" x14ac:dyDescent="0.35">
      <c r="A1216" s="3">
        <v>43682</v>
      </c>
      <c r="B1216" s="2" t="s">
        <v>4</v>
      </c>
      <c r="C1216" s="2" t="s">
        <v>14</v>
      </c>
      <c r="D1216" s="2" t="s">
        <v>24</v>
      </c>
      <c r="E1216" s="2">
        <v>2019</v>
      </c>
      <c r="F1216" s="2" t="s">
        <v>37</v>
      </c>
      <c r="G1216" s="4">
        <v>43682</v>
      </c>
      <c r="H1216" s="2" t="s">
        <v>1269</v>
      </c>
      <c r="I1216" s="2" t="s">
        <v>34</v>
      </c>
      <c r="J1216" s="5">
        <v>37</v>
      </c>
      <c r="K1216" s="6">
        <v>2748</v>
      </c>
      <c r="L1216" s="6">
        <v>3866</v>
      </c>
      <c r="M1216" s="6">
        <v>101676</v>
      </c>
      <c r="N1216" s="6">
        <v>143042</v>
      </c>
      <c r="O1216" s="11">
        <f t="shared" si="18"/>
        <v>41366</v>
      </c>
    </row>
    <row r="1217" spans="1:15" ht="15.6" thickTop="1" thickBot="1" x14ac:dyDescent="0.35">
      <c r="A1217" s="3">
        <v>43403</v>
      </c>
      <c r="B1217" s="2" t="s">
        <v>6</v>
      </c>
      <c r="C1217" s="2" t="s">
        <v>23</v>
      </c>
      <c r="D1217" s="2" t="s">
        <v>26</v>
      </c>
      <c r="E1217" s="2">
        <v>2018</v>
      </c>
      <c r="F1217" s="2" t="s">
        <v>38</v>
      </c>
      <c r="G1217" s="4">
        <v>43403</v>
      </c>
      <c r="H1217" s="2" t="s">
        <v>1270</v>
      </c>
      <c r="I1217" s="2" t="s">
        <v>35</v>
      </c>
      <c r="J1217" s="5">
        <v>29</v>
      </c>
      <c r="K1217" s="6">
        <v>5116</v>
      </c>
      <c r="L1217" s="6">
        <v>7365</v>
      </c>
      <c r="M1217" s="6">
        <v>148364</v>
      </c>
      <c r="N1217" s="6">
        <v>213585</v>
      </c>
      <c r="O1217" s="11">
        <f t="shared" si="18"/>
        <v>65221</v>
      </c>
    </row>
    <row r="1218" spans="1:15" ht="15.6" thickTop="1" thickBot="1" x14ac:dyDescent="0.35">
      <c r="A1218" s="3">
        <v>43352</v>
      </c>
      <c r="B1218" s="2" t="s">
        <v>3</v>
      </c>
      <c r="C1218" s="2" t="s">
        <v>7</v>
      </c>
      <c r="D1218" s="2" t="s">
        <v>25</v>
      </c>
      <c r="E1218" s="2">
        <v>2018</v>
      </c>
      <c r="F1218" s="2" t="s">
        <v>37</v>
      </c>
      <c r="G1218" s="4">
        <v>43352</v>
      </c>
      <c r="H1218" s="2" t="s">
        <v>1271</v>
      </c>
      <c r="I1218" s="2" t="s">
        <v>35</v>
      </c>
      <c r="J1218" s="5">
        <v>65</v>
      </c>
      <c r="K1218" s="6">
        <v>4040</v>
      </c>
      <c r="L1218" s="6">
        <v>8540</v>
      </c>
      <c r="M1218" s="6">
        <v>262600</v>
      </c>
      <c r="N1218" s="6">
        <v>555100</v>
      </c>
      <c r="O1218" s="11">
        <f t="shared" si="18"/>
        <v>292500</v>
      </c>
    </row>
    <row r="1219" spans="1:15" ht="15.6" thickTop="1" thickBot="1" x14ac:dyDescent="0.35">
      <c r="A1219" s="3">
        <v>43571</v>
      </c>
      <c r="B1219" s="2" t="s">
        <v>6</v>
      </c>
      <c r="C1219" s="2" t="s">
        <v>23</v>
      </c>
      <c r="D1219" s="2" t="s">
        <v>25</v>
      </c>
      <c r="E1219" s="2">
        <v>2019</v>
      </c>
      <c r="F1219" s="2" t="s">
        <v>36</v>
      </c>
      <c r="G1219" s="4">
        <v>43571</v>
      </c>
      <c r="H1219" s="2" t="s">
        <v>1272</v>
      </c>
      <c r="I1219" s="2" t="s">
        <v>34</v>
      </c>
      <c r="J1219" s="5">
        <v>59</v>
      </c>
      <c r="K1219" s="6">
        <v>6051</v>
      </c>
      <c r="L1219" s="6">
        <v>8392</v>
      </c>
      <c r="M1219" s="6">
        <v>357009</v>
      </c>
      <c r="N1219" s="6">
        <v>495128</v>
      </c>
      <c r="O1219" s="11">
        <f t="shared" ref="O1219:O1282" si="19">N1219-M1219</f>
        <v>138119</v>
      </c>
    </row>
    <row r="1220" spans="1:15" ht="15.6" thickTop="1" thickBot="1" x14ac:dyDescent="0.35">
      <c r="A1220" s="3">
        <v>43246</v>
      </c>
      <c r="B1220" s="2" t="s">
        <v>3</v>
      </c>
      <c r="C1220" s="2" t="s">
        <v>9</v>
      </c>
      <c r="D1220" s="2" t="s">
        <v>24</v>
      </c>
      <c r="E1220" s="2">
        <v>2018</v>
      </c>
      <c r="F1220" s="2" t="s">
        <v>36</v>
      </c>
      <c r="G1220" s="4">
        <v>43246</v>
      </c>
      <c r="H1220" s="2" t="s">
        <v>1273</v>
      </c>
      <c r="I1220" s="2" t="s">
        <v>35</v>
      </c>
      <c r="J1220" s="5">
        <v>96</v>
      </c>
      <c r="K1220" s="6">
        <v>6505</v>
      </c>
      <c r="L1220" s="6">
        <v>9668</v>
      </c>
      <c r="M1220" s="6">
        <v>624480</v>
      </c>
      <c r="N1220" s="6">
        <v>928128</v>
      </c>
      <c r="O1220" s="11">
        <f t="shared" si="19"/>
        <v>303648</v>
      </c>
    </row>
    <row r="1221" spans="1:15" ht="15.6" thickTop="1" thickBot="1" x14ac:dyDescent="0.35">
      <c r="A1221" s="3">
        <v>43590</v>
      </c>
      <c r="B1221" s="2" t="s">
        <v>4</v>
      </c>
      <c r="C1221" s="2" t="s">
        <v>14</v>
      </c>
      <c r="D1221" s="2" t="s">
        <v>27</v>
      </c>
      <c r="E1221" s="2">
        <v>2019</v>
      </c>
      <c r="F1221" s="2" t="s">
        <v>36</v>
      </c>
      <c r="G1221" s="4">
        <v>43590</v>
      </c>
      <c r="H1221" s="2" t="s">
        <v>1274</v>
      </c>
      <c r="I1221" s="2" t="s">
        <v>35</v>
      </c>
      <c r="J1221" s="5">
        <v>95</v>
      </c>
      <c r="K1221" s="6">
        <v>3756</v>
      </c>
      <c r="L1221" s="6">
        <v>8092</v>
      </c>
      <c r="M1221" s="6">
        <v>356820</v>
      </c>
      <c r="N1221" s="6">
        <v>768740</v>
      </c>
      <c r="O1221" s="11">
        <f t="shared" si="19"/>
        <v>411920</v>
      </c>
    </row>
    <row r="1222" spans="1:15" ht="15.6" thickTop="1" thickBot="1" x14ac:dyDescent="0.35">
      <c r="A1222" s="3">
        <v>43653</v>
      </c>
      <c r="B1222" s="2" t="s">
        <v>6</v>
      </c>
      <c r="C1222" s="2" t="s">
        <v>21</v>
      </c>
      <c r="D1222" s="2" t="s">
        <v>27</v>
      </c>
      <c r="E1222" s="2">
        <v>2019</v>
      </c>
      <c r="F1222" s="2" t="s">
        <v>37</v>
      </c>
      <c r="G1222" s="4">
        <v>43653</v>
      </c>
      <c r="H1222" s="2" t="s">
        <v>1275</v>
      </c>
      <c r="I1222" s="2" t="s">
        <v>35</v>
      </c>
      <c r="J1222" s="5">
        <v>85</v>
      </c>
      <c r="K1222" s="6">
        <v>8907</v>
      </c>
      <c r="L1222" s="6">
        <v>12712</v>
      </c>
      <c r="M1222" s="6">
        <v>757095</v>
      </c>
      <c r="N1222" s="6">
        <v>1080520</v>
      </c>
      <c r="O1222" s="11">
        <f t="shared" si="19"/>
        <v>323425</v>
      </c>
    </row>
    <row r="1223" spans="1:15" ht="15.6" thickTop="1" thickBot="1" x14ac:dyDescent="0.35">
      <c r="A1223" s="3">
        <v>44170</v>
      </c>
      <c r="B1223" s="2" t="s">
        <v>6</v>
      </c>
      <c r="C1223" s="2" t="s">
        <v>22</v>
      </c>
      <c r="D1223" s="2" t="s">
        <v>25</v>
      </c>
      <c r="E1223" s="2">
        <v>2020</v>
      </c>
      <c r="F1223" s="2" t="s">
        <v>38</v>
      </c>
      <c r="G1223" s="4">
        <v>44170</v>
      </c>
      <c r="H1223" s="2" t="s">
        <v>1276</v>
      </c>
      <c r="I1223" s="2" t="s">
        <v>34</v>
      </c>
      <c r="J1223" s="5">
        <v>40</v>
      </c>
      <c r="K1223" s="6">
        <v>8925</v>
      </c>
      <c r="L1223" s="6">
        <v>15099</v>
      </c>
      <c r="M1223" s="6">
        <v>357000</v>
      </c>
      <c r="N1223" s="6">
        <v>603960</v>
      </c>
      <c r="O1223" s="11">
        <f t="shared" si="19"/>
        <v>246960</v>
      </c>
    </row>
    <row r="1224" spans="1:15" ht="15.6" thickTop="1" thickBot="1" x14ac:dyDescent="0.35">
      <c r="A1224" s="3">
        <v>43944</v>
      </c>
      <c r="B1224" s="2" t="s">
        <v>4</v>
      </c>
      <c r="C1224" s="2" t="s">
        <v>12</v>
      </c>
      <c r="D1224" s="2" t="s">
        <v>26</v>
      </c>
      <c r="E1224" s="2">
        <v>2020</v>
      </c>
      <c r="F1224" s="2" t="s">
        <v>36</v>
      </c>
      <c r="G1224" s="4">
        <v>43944</v>
      </c>
      <c r="H1224" s="2" t="s">
        <v>1277</v>
      </c>
      <c r="I1224" s="2" t="s">
        <v>34</v>
      </c>
      <c r="J1224" s="5">
        <v>16</v>
      </c>
      <c r="K1224" s="6">
        <v>3210</v>
      </c>
      <c r="L1224" s="6">
        <v>5790</v>
      </c>
      <c r="M1224" s="6">
        <v>51360</v>
      </c>
      <c r="N1224" s="6">
        <v>92640</v>
      </c>
      <c r="O1224" s="11">
        <f t="shared" si="19"/>
        <v>41280</v>
      </c>
    </row>
    <row r="1225" spans="1:15" ht="15.6" thickTop="1" thickBot="1" x14ac:dyDescent="0.35">
      <c r="A1225" s="3">
        <v>42827</v>
      </c>
      <c r="B1225" s="2" t="s">
        <v>6</v>
      </c>
      <c r="C1225" s="2" t="s">
        <v>23</v>
      </c>
      <c r="D1225" s="2" t="s">
        <v>26</v>
      </c>
      <c r="E1225" s="2">
        <v>2017</v>
      </c>
      <c r="F1225" s="2" t="s">
        <v>36</v>
      </c>
      <c r="G1225" s="4">
        <v>42827</v>
      </c>
      <c r="H1225" s="2" t="s">
        <v>1278</v>
      </c>
      <c r="I1225" s="2" t="s">
        <v>35</v>
      </c>
      <c r="J1225" s="5">
        <v>80</v>
      </c>
      <c r="K1225" s="6">
        <v>3533</v>
      </c>
      <c r="L1225" s="6">
        <v>4733</v>
      </c>
      <c r="M1225" s="6">
        <v>282640</v>
      </c>
      <c r="N1225" s="6">
        <v>378640</v>
      </c>
      <c r="O1225" s="11">
        <f t="shared" si="19"/>
        <v>96000</v>
      </c>
    </row>
    <row r="1226" spans="1:15" ht="15.6" thickTop="1" thickBot="1" x14ac:dyDescent="0.35">
      <c r="A1226" s="3">
        <v>42926</v>
      </c>
      <c r="B1226" s="2" t="s">
        <v>5</v>
      </c>
      <c r="C1226" s="2" t="s">
        <v>18</v>
      </c>
      <c r="D1226" s="2" t="s">
        <v>25</v>
      </c>
      <c r="E1226" s="2">
        <v>2017</v>
      </c>
      <c r="F1226" s="2" t="s">
        <v>37</v>
      </c>
      <c r="G1226" s="4">
        <v>42926</v>
      </c>
      <c r="H1226" s="2" t="s">
        <v>1279</v>
      </c>
      <c r="I1226" s="2" t="s">
        <v>34</v>
      </c>
      <c r="J1226" s="5">
        <v>95</v>
      </c>
      <c r="K1226" s="6">
        <v>2212</v>
      </c>
      <c r="L1226" s="6">
        <v>4518</v>
      </c>
      <c r="M1226" s="6">
        <v>210140</v>
      </c>
      <c r="N1226" s="6">
        <v>429210</v>
      </c>
      <c r="O1226" s="11">
        <f t="shared" si="19"/>
        <v>219070</v>
      </c>
    </row>
    <row r="1227" spans="1:15" ht="15.6" thickTop="1" thickBot="1" x14ac:dyDescent="0.35">
      <c r="A1227" s="3">
        <v>43912</v>
      </c>
      <c r="B1227" s="2" t="s">
        <v>6</v>
      </c>
      <c r="C1227" s="2" t="s">
        <v>20</v>
      </c>
      <c r="D1227" s="2" t="s">
        <v>24</v>
      </c>
      <c r="E1227" s="2">
        <v>2020</v>
      </c>
      <c r="F1227" s="2" t="s">
        <v>33</v>
      </c>
      <c r="G1227" s="4">
        <v>43912</v>
      </c>
      <c r="H1227" s="2" t="s">
        <v>1280</v>
      </c>
      <c r="I1227" s="2" t="s">
        <v>34</v>
      </c>
      <c r="J1227" s="5">
        <v>96</v>
      </c>
      <c r="K1227" s="6">
        <v>8756</v>
      </c>
      <c r="L1227" s="6">
        <v>14181</v>
      </c>
      <c r="M1227" s="6">
        <v>840576</v>
      </c>
      <c r="N1227" s="6">
        <v>1361376</v>
      </c>
      <c r="O1227" s="11">
        <f t="shared" si="19"/>
        <v>520800</v>
      </c>
    </row>
    <row r="1228" spans="1:15" ht="15.6" thickTop="1" thickBot="1" x14ac:dyDescent="0.35">
      <c r="A1228" s="3">
        <v>43886</v>
      </c>
      <c r="B1228" s="2" t="s">
        <v>3</v>
      </c>
      <c r="C1228" s="2" t="s">
        <v>9</v>
      </c>
      <c r="D1228" s="2" t="s">
        <v>24</v>
      </c>
      <c r="E1228" s="2">
        <v>2020</v>
      </c>
      <c r="F1228" s="2" t="s">
        <v>33</v>
      </c>
      <c r="G1228" s="4">
        <v>43886</v>
      </c>
      <c r="H1228" s="2" t="s">
        <v>1281</v>
      </c>
      <c r="I1228" s="2" t="s">
        <v>34</v>
      </c>
      <c r="J1228" s="5">
        <v>12</v>
      </c>
      <c r="K1228" s="6">
        <v>8278</v>
      </c>
      <c r="L1228" s="6">
        <v>15199</v>
      </c>
      <c r="M1228" s="6">
        <v>99336</v>
      </c>
      <c r="N1228" s="6">
        <v>182388</v>
      </c>
      <c r="O1228" s="11">
        <f t="shared" si="19"/>
        <v>83052</v>
      </c>
    </row>
    <row r="1229" spans="1:15" ht="15.6" thickTop="1" thickBot="1" x14ac:dyDescent="0.35">
      <c r="A1229" s="3">
        <v>43619</v>
      </c>
      <c r="B1229" s="2" t="s">
        <v>5</v>
      </c>
      <c r="C1229" s="2" t="s">
        <v>19</v>
      </c>
      <c r="D1229" s="2" t="s">
        <v>26</v>
      </c>
      <c r="E1229" s="2">
        <v>2019</v>
      </c>
      <c r="F1229" s="2" t="s">
        <v>36</v>
      </c>
      <c r="G1229" s="4">
        <v>43619</v>
      </c>
      <c r="H1229" s="2" t="s">
        <v>1282</v>
      </c>
      <c r="I1229" s="2" t="s">
        <v>35</v>
      </c>
      <c r="J1229" s="5">
        <v>23</v>
      </c>
      <c r="K1229" s="6">
        <v>6013</v>
      </c>
      <c r="L1229" s="6">
        <v>11292</v>
      </c>
      <c r="M1229" s="6">
        <v>138299</v>
      </c>
      <c r="N1229" s="6">
        <v>259716</v>
      </c>
      <c r="O1229" s="11">
        <f t="shared" si="19"/>
        <v>121417</v>
      </c>
    </row>
    <row r="1230" spans="1:15" ht="15.6" thickTop="1" thickBot="1" x14ac:dyDescent="0.35">
      <c r="A1230" s="3">
        <v>43285</v>
      </c>
      <c r="B1230" s="2" t="s">
        <v>4</v>
      </c>
      <c r="C1230" s="2" t="s">
        <v>13</v>
      </c>
      <c r="D1230" s="2" t="s">
        <v>26</v>
      </c>
      <c r="E1230" s="2">
        <v>2018</v>
      </c>
      <c r="F1230" s="2" t="s">
        <v>37</v>
      </c>
      <c r="G1230" s="4">
        <v>43285</v>
      </c>
      <c r="H1230" s="2" t="s">
        <v>1283</v>
      </c>
      <c r="I1230" s="2" t="s">
        <v>34</v>
      </c>
      <c r="J1230" s="5">
        <v>18</v>
      </c>
      <c r="K1230" s="6">
        <v>8283</v>
      </c>
      <c r="L1230" s="6">
        <v>13768</v>
      </c>
      <c r="M1230" s="6">
        <v>149094</v>
      </c>
      <c r="N1230" s="6">
        <v>247824</v>
      </c>
      <c r="O1230" s="11">
        <f t="shared" si="19"/>
        <v>98730</v>
      </c>
    </row>
    <row r="1231" spans="1:15" ht="15.6" thickTop="1" thickBot="1" x14ac:dyDescent="0.35">
      <c r="A1231" s="3">
        <v>43356</v>
      </c>
      <c r="B1231" s="2" t="s">
        <v>3</v>
      </c>
      <c r="C1231" s="2" t="s">
        <v>7</v>
      </c>
      <c r="D1231" s="2" t="s">
        <v>26</v>
      </c>
      <c r="E1231" s="2">
        <v>2018</v>
      </c>
      <c r="F1231" s="2" t="s">
        <v>37</v>
      </c>
      <c r="G1231" s="4">
        <v>43356</v>
      </c>
      <c r="H1231" s="2" t="s">
        <v>1284</v>
      </c>
      <c r="I1231" s="2" t="s">
        <v>35</v>
      </c>
      <c r="J1231" s="5">
        <v>54</v>
      </c>
      <c r="K1231" s="6">
        <v>6662</v>
      </c>
      <c r="L1231" s="6">
        <v>11411</v>
      </c>
      <c r="M1231" s="6">
        <v>359748</v>
      </c>
      <c r="N1231" s="6">
        <v>616194</v>
      </c>
      <c r="O1231" s="11">
        <f t="shared" si="19"/>
        <v>256446</v>
      </c>
    </row>
    <row r="1232" spans="1:15" ht="15.6" thickTop="1" thickBot="1" x14ac:dyDescent="0.35">
      <c r="A1232" s="3">
        <v>43247</v>
      </c>
      <c r="B1232" s="2" t="s">
        <v>4</v>
      </c>
      <c r="C1232" s="2" t="s">
        <v>15</v>
      </c>
      <c r="D1232" s="2" t="s">
        <v>27</v>
      </c>
      <c r="E1232" s="2">
        <v>2018</v>
      </c>
      <c r="F1232" s="2" t="s">
        <v>36</v>
      </c>
      <c r="G1232" s="4">
        <v>43247</v>
      </c>
      <c r="H1232" s="2" t="s">
        <v>1285</v>
      </c>
      <c r="I1232" s="2" t="s">
        <v>34</v>
      </c>
      <c r="J1232" s="5">
        <v>84</v>
      </c>
      <c r="K1232" s="6">
        <v>2910</v>
      </c>
      <c r="L1232" s="6">
        <v>4554</v>
      </c>
      <c r="M1232" s="6">
        <v>244440</v>
      </c>
      <c r="N1232" s="6">
        <v>382536</v>
      </c>
      <c r="O1232" s="11">
        <f t="shared" si="19"/>
        <v>138096</v>
      </c>
    </row>
    <row r="1233" spans="1:15" ht="15.6" thickTop="1" thickBot="1" x14ac:dyDescent="0.35">
      <c r="A1233" s="3">
        <v>43261</v>
      </c>
      <c r="B1233" s="2" t="s">
        <v>5</v>
      </c>
      <c r="C1233" s="2" t="s">
        <v>17</v>
      </c>
      <c r="D1233" s="2" t="s">
        <v>24</v>
      </c>
      <c r="E1233" s="2">
        <v>2018</v>
      </c>
      <c r="F1233" s="2" t="s">
        <v>36</v>
      </c>
      <c r="G1233" s="4">
        <v>43261</v>
      </c>
      <c r="H1233" s="2" t="s">
        <v>1286</v>
      </c>
      <c r="I1233" s="2" t="s">
        <v>35</v>
      </c>
      <c r="J1233" s="5">
        <v>82</v>
      </c>
      <c r="K1233" s="6">
        <v>4591</v>
      </c>
      <c r="L1233" s="6">
        <v>8933</v>
      </c>
      <c r="M1233" s="6">
        <v>376462</v>
      </c>
      <c r="N1233" s="6">
        <v>732506</v>
      </c>
      <c r="O1233" s="11">
        <f t="shared" si="19"/>
        <v>356044</v>
      </c>
    </row>
    <row r="1234" spans="1:15" ht="15.6" thickTop="1" thickBot="1" x14ac:dyDescent="0.35">
      <c r="A1234" s="3">
        <v>42978</v>
      </c>
      <c r="B1234" s="2" t="s">
        <v>6</v>
      </c>
      <c r="C1234" s="2" t="s">
        <v>22</v>
      </c>
      <c r="D1234" s="2" t="s">
        <v>27</v>
      </c>
      <c r="E1234" s="2">
        <v>2017</v>
      </c>
      <c r="F1234" s="2" t="s">
        <v>37</v>
      </c>
      <c r="G1234" s="4">
        <v>42978</v>
      </c>
      <c r="H1234" s="2" t="s">
        <v>1287</v>
      </c>
      <c r="I1234" s="2" t="s">
        <v>34</v>
      </c>
      <c r="J1234" s="5">
        <v>25</v>
      </c>
      <c r="K1234" s="6">
        <v>2506</v>
      </c>
      <c r="L1234" s="6">
        <v>4050</v>
      </c>
      <c r="M1234" s="6">
        <v>62650</v>
      </c>
      <c r="N1234" s="6">
        <v>101250</v>
      </c>
      <c r="O1234" s="11">
        <f t="shared" si="19"/>
        <v>38600</v>
      </c>
    </row>
    <row r="1235" spans="1:15" ht="15.6" thickTop="1" thickBot="1" x14ac:dyDescent="0.35">
      <c r="A1235" s="3">
        <v>43050</v>
      </c>
      <c r="B1235" s="2" t="s">
        <v>3</v>
      </c>
      <c r="C1235" s="2" t="s">
        <v>9</v>
      </c>
      <c r="D1235" s="2" t="s">
        <v>26</v>
      </c>
      <c r="E1235" s="2">
        <v>2017</v>
      </c>
      <c r="F1235" s="2" t="s">
        <v>38</v>
      </c>
      <c r="G1235" s="4">
        <v>43050</v>
      </c>
      <c r="H1235" s="2" t="s">
        <v>1288</v>
      </c>
      <c r="I1235" s="2" t="s">
        <v>35</v>
      </c>
      <c r="J1235" s="5">
        <v>57</v>
      </c>
      <c r="K1235" s="6">
        <v>5720</v>
      </c>
      <c r="L1235" s="6">
        <v>6914</v>
      </c>
      <c r="M1235" s="6">
        <v>326040</v>
      </c>
      <c r="N1235" s="6">
        <v>394098</v>
      </c>
      <c r="O1235" s="11">
        <f t="shared" si="19"/>
        <v>68058</v>
      </c>
    </row>
    <row r="1236" spans="1:15" ht="15.6" thickTop="1" thickBot="1" x14ac:dyDescent="0.35">
      <c r="A1236" s="3">
        <v>44039</v>
      </c>
      <c r="B1236" s="2" t="s">
        <v>6</v>
      </c>
      <c r="C1236" s="2" t="s">
        <v>23</v>
      </c>
      <c r="D1236" s="2" t="s">
        <v>27</v>
      </c>
      <c r="E1236" s="2">
        <v>2020</v>
      </c>
      <c r="F1236" s="2" t="s">
        <v>37</v>
      </c>
      <c r="G1236" s="4">
        <v>44039</v>
      </c>
      <c r="H1236" s="2" t="s">
        <v>1289</v>
      </c>
      <c r="I1236" s="2" t="s">
        <v>34</v>
      </c>
      <c r="J1236" s="5">
        <v>53</v>
      </c>
      <c r="K1236" s="6">
        <v>2936</v>
      </c>
      <c r="L1236" s="6">
        <v>5693</v>
      </c>
      <c r="M1236" s="6">
        <v>155608</v>
      </c>
      <c r="N1236" s="6">
        <v>301729</v>
      </c>
      <c r="O1236" s="11">
        <f t="shared" si="19"/>
        <v>146121</v>
      </c>
    </row>
    <row r="1237" spans="1:15" ht="15.6" thickTop="1" thickBot="1" x14ac:dyDescent="0.35">
      <c r="A1237" s="3">
        <v>43424</v>
      </c>
      <c r="B1237" s="2" t="s">
        <v>6</v>
      </c>
      <c r="C1237" s="2" t="s">
        <v>20</v>
      </c>
      <c r="D1237" s="2" t="s">
        <v>25</v>
      </c>
      <c r="E1237" s="2">
        <v>2018</v>
      </c>
      <c r="F1237" s="2" t="s">
        <v>38</v>
      </c>
      <c r="G1237" s="4">
        <v>43424</v>
      </c>
      <c r="H1237" s="2" t="s">
        <v>1290</v>
      </c>
      <c r="I1237" s="2" t="s">
        <v>34</v>
      </c>
      <c r="J1237" s="5">
        <v>80</v>
      </c>
      <c r="K1237" s="6">
        <v>3461</v>
      </c>
      <c r="L1237" s="6">
        <v>10064</v>
      </c>
      <c r="M1237" s="6">
        <v>276880</v>
      </c>
      <c r="N1237" s="6">
        <v>805120</v>
      </c>
      <c r="O1237" s="11">
        <f t="shared" si="19"/>
        <v>528240</v>
      </c>
    </row>
    <row r="1238" spans="1:15" ht="15.6" thickTop="1" thickBot="1" x14ac:dyDescent="0.35">
      <c r="A1238" s="3">
        <v>42944</v>
      </c>
      <c r="B1238" s="2" t="s">
        <v>3</v>
      </c>
      <c r="C1238" s="2" t="s">
        <v>7</v>
      </c>
      <c r="D1238" s="2" t="s">
        <v>24</v>
      </c>
      <c r="E1238" s="2">
        <v>2017</v>
      </c>
      <c r="F1238" s="2" t="s">
        <v>37</v>
      </c>
      <c r="G1238" s="4">
        <v>42944</v>
      </c>
      <c r="H1238" s="2" t="s">
        <v>1291</v>
      </c>
      <c r="I1238" s="2" t="s">
        <v>35</v>
      </c>
      <c r="J1238" s="5">
        <v>21</v>
      </c>
      <c r="K1238" s="6">
        <v>6244</v>
      </c>
      <c r="L1238" s="6">
        <v>11452</v>
      </c>
      <c r="M1238" s="6">
        <v>131124</v>
      </c>
      <c r="N1238" s="6">
        <v>240492</v>
      </c>
      <c r="O1238" s="11">
        <f t="shared" si="19"/>
        <v>109368</v>
      </c>
    </row>
    <row r="1239" spans="1:15" ht="15.6" thickTop="1" thickBot="1" x14ac:dyDescent="0.35">
      <c r="A1239" s="3">
        <v>43545</v>
      </c>
      <c r="B1239" s="2" t="s">
        <v>4</v>
      </c>
      <c r="C1239" s="2" t="s">
        <v>13</v>
      </c>
      <c r="D1239" s="2" t="s">
        <v>24</v>
      </c>
      <c r="E1239" s="2">
        <v>2019</v>
      </c>
      <c r="F1239" s="2" t="s">
        <v>33</v>
      </c>
      <c r="G1239" s="4">
        <v>43545</v>
      </c>
      <c r="H1239" s="2" t="s">
        <v>1292</v>
      </c>
      <c r="I1239" s="2" t="s">
        <v>35</v>
      </c>
      <c r="J1239" s="5">
        <v>20</v>
      </c>
      <c r="K1239" s="6">
        <v>2675</v>
      </c>
      <c r="L1239" s="6">
        <v>7391</v>
      </c>
      <c r="M1239" s="6">
        <v>53500</v>
      </c>
      <c r="N1239" s="6">
        <v>147820</v>
      </c>
      <c r="O1239" s="11">
        <f t="shared" si="19"/>
        <v>94320</v>
      </c>
    </row>
    <row r="1240" spans="1:15" ht="15.6" thickTop="1" thickBot="1" x14ac:dyDescent="0.35">
      <c r="A1240" s="3">
        <v>43608</v>
      </c>
      <c r="B1240" s="2" t="s">
        <v>4</v>
      </c>
      <c r="C1240" s="2" t="s">
        <v>12</v>
      </c>
      <c r="D1240" s="2" t="s">
        <v>26</v>
      </c>
      <c r="E1240" s="2">
        <v>2019</v>
      </c>
      <c r="F1240" s="2" t="s">
        <v>36</v>
      </c>
      <c r="G1240" s="4">
        <v>43608</v>
      </c>
      <c r="H1240" s="2" t="s">
        <v>1293</v>
      </c>
      <c r="I1240" s="2" t="s">
        <v>34</v>
      </c>
      <c r="J1240" s="5">
        <v>57</v>
      </c>
      <c r="K1240" s="6">
        <v>8427</v>
      </c>
      <c r="L1240" s="6">
        <v>12057</v>
      </c>
      <c r="M1240" s="6">
        <v>480339</v>
      </c>
      <c r="N1240" s="6">
        <v>687249</v>
      </c>
      <c r="O1240" s="11">
        <f t="shared" si="19"/>
        <v>206910</v>
      </c>
    </row>
    <row r="1241" spans="1:15" ht="15.6" thickTop="1" thickBot="1" x14ac:dyDescent="0.35">
      <c r="A1241" s="3">
        <v>42804</v>
      </c>
      <c r="B1241" s="2" t="s">
        <v>3</v>
      </c>
      <c r="C1241" s="2" t="s">
        <v>7</v>
      </c>
      <c r="D1241" s="2" t="s">
        <v>27</v>
      </c>
      <c r="E1241" s="2">
        <v>2017</v>
      </c>
      <c r="F1241" s="2" t="s">
        <v>33</v>
      </c>
      <c r="G1241" s="4">
        <v>42804</v>
      </c>
      <c r="H1241" s="2" t="s">
        <v>1294</v>
      </c>
      <c r="I1241" s="2" t="s">
        <v>34</v>
      </c>
      <c r="J1241" s="5">
        <v>89</v>
      </c>
      <c r="K1241" s="6">
        <v>4108</v>
      </c>
      <c r="L1241" s="6">
        <v>6645</v>
      </c>
      <c r="M1241" s="6">
        <v>365612</v>
      </c>
      <c r="N1241" s="6">
        <v>591405</v>
      </c>
      <c r="O1241" s="11">
        <f t="shared" si="19"/>
        <v>225793</v>
      </c>
    </row>
    <row r="1242" spans="1:15" ht="15.6" thickTop="1" thickBot="1" x14ac:dyDescent="0.35">
      <c r="A1242" s="3">
        <v>43341</v>
      </c>
      <c r="B1242" s="2" t="s">
        <v>4</v>
      </c>
      <c r="C1242" s="2" t="s">
        <v>13</v>
      </c>
      <c r="D1242" s="2" t="s">
        <v>25</v>
      </c>
      <c r="E1242" s="2">
        <v>2018</v>
      </c>
      <c r="F1242" s="2" t="s">
        <v>37</v>
      </c>
      <c r="G1242" s="4">
        <v>43341</v>
      </c>
      <c r="H1242" s="2" t="s">
        <v>1295</v>
      </c>
      <c r="I1242" s="2" t="s">
        <v>34</v>
      </c>
      <c r="J1242" s="5">
        <v>53</v>
      </c>
      <c r="K1242" s="6">
        <v>7296</v>
      </c>
      <c r="L1242" s="6">
        <v>12079</v>
      </c>
      <c r="M1242" s="6">
        <v>386688</v>
      </c>
      <c r="N1242" s="6">
        <v>640187</v>
      </c>
      <c r="O1242" s="11">
        <f t="shared" si="19"/>
        <v>253499</v>
      </c>
    </row>
    <row r="1243" spans="1:15" ht="15.6" thickTop="1" thickBot="1" x14ac:dyDescent="0.35">
      <c r="A1243" s="3">
        <v>43946</v>
      </c>
      <c r="B1243" s="2" t="s">
        <v>5</v>
      </c>
      <c r="C1243" s="2" t="s">
        <v>18</v>
      </c>
      <c r="D1243" s="2" t="s">
        <v>27</v>
      </c>
      <c r="E1243" s="2">
        <v>2020</v>
      </c>
      <c r="F1243" s="2" t="s">
        <v>36</v>
      </c>
      <c r="G1243" s="4">
        <v>43946</v>
      </c>
      <c r="H1243" s="2" t="s">
        <v>1296</v>
      </c>
      <c r="I1243" s="2" t="s">
        <v>35</v>
      </c>
      <c r="J1243" s="5">
        <v>50</v>
      </c>
      <c r="K1243" s="6">
        <v>8104</v>
      </c>
      <c r="L1243" s="6">
        <v>9934</v>
      </c>
      <c r="M1243" s="6">
        <v>405200</v>
      </c>
      <c r="N1243" s="6">
        <v>496700</v>
      </c>
      <c r="O1243" s="11">
        <f t="shared" si="19"/>
        <v>91500</v>
      </c>
    </row>
    <row r="1244" spans="1:15" ht="15.6" thickTop="1" thickBot="1" x14ac:dyDescent="0.35">
      <c r="A1244" s="3">
        <v>43518</v>
      </c>
      <c r="B1244" s="2" t="s">
        <v>4</v>
      </c>
      <c r="C1244" s="2" t="s">
        <v>14</v>
      </c>
      <c r="D1244" s="2" t="s">
        <v>26</v>
      </c>
      <c r="E1244" s="2">
        <v>2019</v>
      </c>
      <c r="F1244" s="2" t="s">
        <v>33</v>
      </c>
      <c r="G1244" s="4">
        <v>43518</v>
      </c>
      <c r="H1244" s="2" t="s">
        <v>1297</v>
      </c>
      <c r="I1244" s="2" t="s">
        <v>35</v>
      </c>
      <c r="J1244" s="5">
        <v>49</v>
      </c>
      <c r="K1244" s="6">
        <v>7111</v>
      </c>
      <c r="L1244" s="6">
        <v>10082</v>
      </c>
      <c r="M1244" s="6">
        <v>348439</v>
      </c>
      <c r="N1244" s="6">
        <v>494018</v>
      </c>
      <c r="O1244" s="11">
        <f t="shared" si="19"/>
        <v>145579</v>
      </c>
    </row>
    <row r="1245" spans="1:15" ht="15.6" thickTop="1" thickBot="1" x14ac:dyDescent="0.35">
      <c r="A1245" s="3">
        <v>42889</v>
      </c>
      <c r="B1245" s="2" t="s">
        <v>4</v>
      </c>
      <c r="C1245" s="2" t="s">
        <v>13</v>
      </c>
      <c r="D1245" s="2" t="s">
        <v>24</v>
      </c>
      <c r="E1245" s="2">
        <v>2017</v>
      </c>
      <c r="F1245" s="2" t="s">
        <v>36</v>
      </c>
      <c r="G1245" s="4">
        <v>42889</v>
      </c>
      <c r="H1245" s="2" t="s">
        <v>1298</v>
      </c>
      <c r="I1245" s="2" t="s">
        <v>34</v>
      </c>
      <c r="J1245" s="5">
        <v>99</v>
      </c>
      <c r="K1245" s="6">
        <v>2570</v>
      </c>
      <c r="L1245" s="6">
        <v>8206</v>
      </c>
      <c r="M1245" s="6">
        <v>254430</v>
      </c>
      <c r="N1245" s="6">
        <v>812394</v>
      </c>
      <c r="O1245" s="11">
        <f t="shared" si="19"/>
        <v>557964</v>
      </c>
    </row>
    <row r="1246" spans="1:15" ht="15.6" thickTop="1" thickBot="1" x14ac:dyDescent="0.35">
      <c r="A1246" s="3">
        <v>44109</v>
      </c>
      <c r="B1246" s="2" t="s">
        <v>5</v>
      </c>
      <c r="C1246" s="2" t="s">
        <v>17</v>
      </c>
      <c r="D1246" s="2" t="s">
        <v>24</v>
      </c>
      <c r="E1246" s="2">
        <v>2020</v>
      </c>
      <c r="F1246" s="2" t="s">
        <v>38</v>
      </c>
      <c r="G1246" s="4">
        <v>44109</v>
      </c>
      <c r="H1246" s="2" t="s">
        <v>1299</v>
      </c>
      <c r="I1246" s="2" t="s">
        <v>34</v>
      </c>
      <c r="J1246" s="5">
        <v>76</v>
      </c>
      <c r="K1246" s="6">
        <v>3505</v>
      </c>
      <c r="L1246" s="6">
        <v>7994</v>
      </c>
      <c r="M1246" s="6">
        <v>266380</v>
      </c>
      <c r="N1246" s="6">
        <v>607544</v>
      </c>
      <c r="O1246" s="11">
        <f t="shared" si="19"/>
        <v>341164</v>
      </c>
    </row>
    <row r="1247" spans="1:15" ht="15.6" thickTop="1" thickBot="1" x14ac:dyDescent="0.35">
      <c r="A1247" s="3">
        <v>44066</v>
      </c>
      <c r="B1247" s="2" t="s">
        <v>4</v>
      </c>
      <c r="C1247" s="2" t="s">
        <v>14</v>
      </c>
      <c r="D1247" s="2" t="s">
        <v>24</v>
      </c>
      <c r="E1247" s="2">
        <v>2020</v>
      </c>
      <c r="F1247" s="2" t="s">
        <v>37</v>
      </c>
      <c r="G1247" s="4">
        <v>44066</v>
      </c>
      <c r="H1247" s="2" t="s">
        <v>1300</v>
      </c>
      <c r="I1247" s="2" t="s">
        <v>34</v>
      </c>
      <c r="J1247" s="5">
        <v>26</v>
      </c>
      <c r="K1247" s="6">
        <v>6077</v>
      </c>
      <c r="L1247" s="6">
        <v>8158</v>
      </c>
      <c r="M1247" s="6">
        <v>158002</v>
      </c>
      <c r="N1247" s="6">
        <v>212108</v>
      </c>
      <c r="O1247" s="11">
        <f t="shared" si="19"/>
        <v>54106</v>
      </c>
    </row>
    <row r="1248" spans="1:15" ht="15.6" thickTop="1" thickBot="1" x14ac:dyDescent="0.35">
      <c r="A1248" s="3">
        <v>43010</v>
      </c>
      <c r="B1248" s="2" t="s">
        <v>6</v>
      </c>
      <c r="C1248" s="2" t="s">
        <v>22</v>
      </c>
      <c r="D1248" s="2" t="s">
        <v>27</v>
      </c>
      <c r="E1248" s="2">
        <v>2017</v>
      </c>
      <c r="F1248" s="2" t="s">
        <v>38</v>
      </c>
      <c r="G1248" s="4">
        <v>43010</v>
      </c>
      <c r="H1248" s="2" t="s">
        <v>1301</v>
      </c>
      <c r="I1248" s="2" t="s">
        <v>35</v>
      </c>
      <c r="J1248" s="5">
        <v>98</v>
      </c>
      <c r="K1248" s="6">
        <v>7523</v>
      </c>
      <c r="L1248" s="6">
        <v>11276</v>
      </c>
      <c r="M1248" s="6">
        <v>737254</v>
      </c>
      <c r="N1248" s="6">
        <v>1105048</v>
      </c>
      <c r="O1248" s="11">
        <f t="shared" si="19"/>
        <v>367794</v>
      </c>
    </row>
    <row r="1249" spans="1:15" ht="15.6" thickTop="1" thickBot="1" x14ac:dyDescent="0.35">
      <c r="A1249" s="3">
        <v>43506</v>
      </c>
      <c r="B1249" s="2" t="s">
        <v>6</v>
      </c>
      <c r="C1249" s="2" t="s">
        <v>22</v>
      </c>
      <c r="D1249" s="2" t="s">
        <v>27</v>
      </c>
      <c r="E1249" s="2">
        <v>2019</v>
      </c>
      <c r="F1249" s="2" t="s">
        <v>33</v>
      </c>
      <c r="G1249" s="4">
        <v>43506</v>
      </c>
      <c r="H1249" s="2" t="s">
        <v>1302</v>
      </c>
      <c r="I1249" s="2" t="s">
        <v>34</v>
      </c>
      <c r="J1249" s="5">
        <v>12</v>
      </c>
      <c r="K1249" s="6">
        <v>5179</v>
      </c>
      <c r="L1249" s="6">
        <v>8275</v>
      </c>
      <c r="M1249" s="6">
        <v>62148</v>
      </c>
      <c r="N1249" s="6">
        <v>99300</v>
      </c>
      <c r="O1249" s="11">
        <f t="shared" si="19"/>
        <v>37152</v>
      </c>
    </row>
    <row r="1250" spans="1:15" ht="15.6" thickTop="1" thickBot="1" x14ac:dyDescent="0.35">
      <c r="A1250" s="3">
        <v>43027</v>
      </c>
      <c r="B1250" s="2" t="s">
        <v>3</v>
      </c>
      <c r="C1250" s="2" t="s">
        <v>10</v>
      </c>
      <c r="D1250" s="2" t="s">
        <v>26</v>
      </c>
      <c r="E1250" s="2">
        <v>2017</v>
      </c>
      <c r="F1250" s="2" t="s">
        <v>38</v>
      </c>
      <c r="G1250" s="4">
        <v>43027</v>
      </c>
      <c r="H1250" s="2" t="s">
        <v>1303</v>
      </c>
      <c r="I1250" s="2" t="s">
        <v>34</v>
      </c>
      <c r="J1250" s="5">
        <v>79</v>
      </c>
      <c r="K1250" s="6">
        <v>2456</v>
      </c>
      <c r="L1250" s="6">
        <v>5831</v>
      </c>
      <c r="M1250" s="6">
        <v>194024</v>
      </c>
      <c r="N1250" s="6">
        <v>460649</v>
      </c>
      <c r="O1250" s="11">
        <f t="shared" si="19"/>
        <v>266625</v>
      </c>
    </row>
    <row r="1251" spans="1:15" ht="15.6" thickTop="1" thickBot="1" x14ac:dyDescent="0.35">
      <c r="A1251" s="3">
        <v>42796</v>
      </c>
      <c r="B1251" s="2" t="s">
        <v>4</v>
      </c>
      <c r="C1251" s="2" t="s">
        <v>12</v>
      </c>
      <c r="D1251" s="2" t="s">
        <v>27</v>
      </c>
      <c r="E1251" s="2">
        <v>2017</v>
      </c>
      <c r="F1251" s="2" t="s">
        <v>33</v>
      </c>
      <c r="G1251" s="4">
        <v>42796</v>
      </c>
      <c r="H1251" s="2" t="s">
        <v>1304</v>
      </c>
      <c r="I1251" s="2" t="s">
        <v>34</v>
      </c>
      <c r="J1251" s="5">
        <v>85</v>
      </c>
      <c r="K1251" s="6">
        <v>5303</v>
      </c>
      <c r="L1251" s="6">
        <v>9332</v>
      </c>
      <c r="M1251" s="6">
        <v>450755</v>
      </c>
      <c r="N1251" s="6">
        <v>793220</v>
      </c>
      <c r="O1251" s="11">
        <f t="shared" si="19"/>
        <v>342465</v>
      </c>
    </row>
    <row r="1252" spans="1:15" ht="15.6" thickTop="1" thickBot="1" x14ac:dyDescent="0.35">
      <c r="A1252" s="3">
        <v>43316</v>
      </c>
      <c r="B1252" s="2" t="s">
        <v>3</v>
      </c>
      <c r="C1252" s="2" t="s">
        <v>7</v>
      </c>
      <c r="D1252" s="2" t="s">
        <v>27</v>
      </c>
      <c r="E1252" s="2">
        <v>2018</v>
      </c>
      <c r="F1252" s="2" t="s">
        <v>37</v>
      </c>
      <c r="G1252" s="4">
        <v>43316</v>
      </c>
      <c r="H1252" s="2" t="s">
        <v>1305</v>
      </c>
      <c r="I1252" s="2" t="s">
        <v>34</v>
      </c>
      <c r="J1252" s="5">
        <v>13</v>
      </c>
      <c r="K1252" s="6">
        <v>4590</v>
      </c>
      <c r="L1252" s="6">
        <v>10668</v>
      </c>
      <c r="M1252" s="6">
        <v>59670</v>
      </c>
      <c r="N1252" s="6">
        <v>138684</v>
      </c>
      <c r="O1252" s="11">
        <f t="shared" si="19"/>
        <v>79014</v>
      </c>
    </row>
    <row r="1253" spans="1:15" ht="15.6" thickTop="1" thickBot="1" x14ac:dyDescent="0.35">
      <c r="A1253" s="3">
        <v>43159</v>
      </c>
      <c r="B1253" s="2" t="s">
        <v>4</v>
      </c>
      <c r="C1253" s="2" t="s">
        <v>15</v>
      </c>
      <c r="D1253" s="2" t="s">
        <v>26</v>
      </c>
      <c r="E1253" s="2">
        <v>2018</v>
      </c>
      <c r="F1253" s="2" t="s">
        <v>33</v>
      </c>
      <c r="G1253" s="4">
        <v>43159</v>
      </c>
      <c r="H1253" s="2" t="s">
        <v>1306</v>
      </c>
      <c r="I1253" s="2" t="s">
        <v>34</v>
      </c>
      <c r="J1253" s="5">
        <v>80</v>
      </c>
      <c r="K1253" s="6">
        <v>8981</v>
      </c>
      <c r="L1253" s="6">
        <v>11175</v>
      </c>
      <c r="M1253" s="6">
        <v>718480</v>
      </c>
      <c r="N1253" s="6">
        <v>894000</v>
      </c>
      <c r="O1253" s="11">
        <f t="shared" si="19"/>
        <v>175520</v>
      </c>
    </row>
    <row r="1254" spans="1:15" ht="15.6" thickTop="1" thickBot="1" x14ac:dyDescent="0.35">
      <c r="A1254" s="3">
        <v>44009</v>
      </c>
      <c r="B1254" s="2" t="s">
        <v>5</v>
      </c>
      <c r="C1254" s="2" t="s">
        <v>17</v>
      </c>
      <c r="D1254" s="2" t="s">
        <v>26</v>
      </c>
      <c r="E1254" s="2">
        <v>2020</v>
      </c>
      <c r="F1254" s="2" t="s">
        <v>36</v>
      </c>
      <c r="G1254" s="4">
        <v>44009</v>
      </c>
      <c r="H1254" s="2" t="s">
        <v>1307</v>
      </c>
      <c r="I1254" s="2" t="s">
        <v>35</v>
      </c>
      <c r="J1254" s="5">
        <v>86</v>
      </c>
      <c r="K1254" s="6">
        <v>7256</v>
      </c>
      <c r="L1254" s="6">
        <v>12588</v>
      </c>
      <c r="M1254" s="6">
        <v>624016</v>
      </c>
      <c r="N1254" s="6">
        <v>1082568</v>
      </c>
      <c r="O1254" s="11">
        <f t="shared" si="19"/>
        <v>458552</v>
      </c>
    </row>
    <row r="1255" spans="1:15" ht="15.6" thickTop="1" thickBot="1" x14ac:dyDescent="0.35">
      <c r="A1255" s="3">
        <v>43713</v>
      </c>
      <c r="B1255" s="2" t="s">
        <v>5</v>
      </c>
      <c r="C1255" s="2" t="s">
        <v>17</v>
      </c>
      <c r="D1255" s="2" t="s">
        <v>27</v>
      </c>
      <c r="E1255" s="2">
        <v>2019</v>
      </c>
      <c r="F1255" s="2" t="s">
        <v>37</v>
      </c>
      <c r="G1255" s="4">
        <v>43713</v>
      </c>
      <c r="H1255" s="2" t="s">
        <v>1308</v>
      </c>
      <c r="I1255" s="2" t="s">
        <v>35</v>
      </c>
      <c r="J1255" s="5">
        <v>77</v>
      </c>
      <c r="K1255" s="6">
        <v>3582</v>
      </c>
      <c r="L1255" s="6">
        <v>8199</v>
      </c>
      <c r="M1255" s="6">
        <v>275814</v>
      </c>
      <c r="N1255" s="6">
        <v>631323</v>
      </c>
      <c r="O1255" s="11">
        <f t="shared" si="19"/>
        <v>355509</v>
      </c>
    </row>
    <row r="1256" spans="1:15" ht="15.6" thickTop="1" thickBot="1" x14ac:dyDescent="0.35">
      <c r="A1256" s="3">
        <v>43537</v>
      </c>
      <c r="B1256" s="2" t="s">
        <v>5</v>
      </c>
      <c r="C1256" s="2" t="s">
        <v>17</v>
      </c>
      <c r="D1256" s="2" t="s">
        <v>27</v>
      </c>
      <c r="E1256" s="2">
        <v>2019</v>
      </c>
      <c r="F1256" s="2" t="s">
        <v>33</v>
      </c>
      <c r="G1256" s="4">
        <v>43537</v>
      </c>
      <c r="H1256" s="2" t="s">
        <v>1309</v>
      </c>
      <c r="I1256" s="2" t="s">
        <v>35</v>
      </c>
      <c r="J1256" s="5">
        <v>27</v>
      </c>
      <c r="K1256" s="6">
        <v>3910</v>
      </c>
      <c r="L1256" s="6">
        <v>5656</v>
      </c>
      <c r="M1256" s="6">
        <v>105570</v>
      </c>
      <c r="N1256" s="6">
        <v>152712</v>
      </c>
      <c r="O1256" s="11">
        <f t="shared" si="19"/>
        <v>47142</v>
      </c>
    </row>
    <row r="1257" spans="1:15" ht="15.6" thickTop="1" thickBot="1" x14ac:dyDescent="0.35">
      <c r="A1257" s="3">
        <v>43233</v>
      </c>
      <c r="B1257" s="2" t="s">
        <v>5</v>
      </c>
      <c r="C1257" s="2" t="s">
        <v>17</v>
      </c>
      <c r="D1257" s="2" t="s">
        <v>27</v>
      </c>
      <c r="E1257" s="2">
        <v>2018</v>
      </c>
      <c r="F1257" s="2" t="s">
        <v>36</v>
      </c>
      <c r="G1257" s="4">
        <v>43233</v>
      </c>
      <c r="H1257" s="2" t="s">
        <v>1310</v>
      </c>
      <c r="I1257" s="2" t="s">
        <v>34</v>
      </c>
      <c r="J1257" s="5">
        <v>62</v>
      </c>
      <c r="K1257" s="6">
        <v>5105</v>
      </c>
      <c r="L1257" s="6">
        <v>9073</v>
      </c>
      <c r="M1257" s="6">
        <v>316510</v>
      </c>
      <c r="N1257" s="6">
        <v>562526</v>
      </c>
      <c r="O1257" s="11">
        <f t="shared" si="19"/>
        <v>246016</v>
      </c>
    </row>
    <row r="1258" spans="1:15" ht="15.6" thickTop="1" thickBot="1" x14ac:dyDescent="0.35">
      <c r="A1258" s="3">
        <v>42871</v>
      </c>
      <c r="B1258" s="2" t="s">
        <v>6</v>
      </c>
      <c r="C1258" s="2" t="s">
        <v>23</v>
      </c>
      <c r="D1258" s="2" t="s">
        <v>27</v>
      </c>
      <c r="E1258" s="2">
        <v>2017</v>
      </c>
      <c r="F1258" s="2" t="s">
        <v>36</v>
      </c>
      <c r="G1258" s="4">
        <v>42871</v>
      </c>
      <c r="H1258" s="2" t="s">
        <v>1311</v>
      </c>
      <c r="I1258" s="2" t="s">
        <v>35</v>
      </c>
      <c r="J1258" s="5">
        <v>44</v>
      </c>
      <c r="K1258" s="6">
        <v>6448</v>
      </c>
      <c r="L1258" s="6">
        <v>8697</v>
      </c>
      <c r="M1258" s="6">
        <v>283712</v>
      </c>
      <c r="N1258" s="6">
        <v>382668</v>
      </c>
      <c r="O1258" s="11">
        <f t="shared" si="19"/>
        <v>98956</v>
      </c>
    </row>
    <row r="1259" spans="1:15" ht="15.6" thickTop="1" thickBot="1" x14ac:dyDescent="0.35">
      <c r="A1259" s="3">
        <v>42789</v>
      </c>
      <c r="B1259" s="2" t="s">
        <v>3</v>
      </c>
      <c r="C1259" s="2" t="s">
        <v>8</v>
      </c>
      <c r="D1259" s="2" t="s">
        <v>24</v>
      </c>
      <c r="E1259" s="2">
        <v>2017</v>
      </c>
      <c r="F1259" s="2" t="s">
        <v>33</v>
      </c>
      <c r="G1259" s="4">
        <v>42789</v>
      </c>
      <c r="H1259" s="2" t="s">
        <v>1312</v>
      </c>
      <c r="I1259" s="2" t="s">
        <v>35</v>
      </c>
      <c r="J1259" s="5">
        <v>92</v>
      </c>
      <c r="K1259" s="6">
        <v>7366</v>
      </c>
      <c r="L1259" s="6">
        <v>10281</v>
      </c>
      <c r="M1259" s="6">
        <v>677672</v>
      </c>
      <c r="N1259" s="6">
        <v>945852</v>
      </c>
      <c r="O1259" s="11">
        <f t="shared" si="19"/>
        <v>268180</v>
      </c>
    </row>
    <row r="1260" spans="1:15" ht="15.6" thickTop="1" thickBot="1" x14ac:dyDescent="0.35">
      <c r="A1260" s="3">
        <v>42912</v>
      </c>
      <c r="B1260" s="2" t="s">
        <v>4</v>
      </c>
      <c r="C1260" s="2" t="s">
        <v>12</v>
      </c>
      <c r="D1260" s="2" t="s">
        <v>24</v>
      </c>
      <c r="E1260" s="2">
        <v>2017</v>
      </c>
      <c r="F1260" s="2" t="s">
        <v>36</v>
      </c>
      <c r="G1260" s="4">
        <v>42912</v>
      </c>
      <c r="H1260" s="2" t="s">
        <v>1313</v>
      </c>
      <c r="I1260" s="2" t="s">
        <v>35</v>
      </c>
      <c r="J1260" s="5">
        <v>25</v>
      </c>
      <c r="K1260" s="6">
        <v>5196</v>
      </c>
      <c r="L1260" s="6">
        <v>10356</v>
      </c>
      <c r="M1260" s="6">
        <v>129900</v>
      </c>
      <c r="N1260" s="6">
        <v>258900</v>
      </c>
      <c r="O1260" s="11">
        <f t="shared" si="19"/>
        <v>129000</v>
      </c>
    </row>
    <row r="1261" spans="1:15" ht="15.6" thickTop="1" thickBot="1" x14ac:dyDescent="0.35">
      <c r="A1261" s="3">
        <v>42870</v>
      </c>
      <c r="B1261" s="2" t="s">
        <v>4</v>
      </c>
      <c r="C1261" s="2" t="s">
        <v>14</v>
      </c>
      <c r="D1261" s="2" t="s">
        <v>27</v>
      </c>
      <c r="E1261" s="2">
        <v>2017</v>
      </c>
      <c r="F1261" s="2" t="s">
        <v>36</v>
      </c>
      <c r="G1261" s="4">
        <v>42870</v>
      </c>
      <c r="H1261" s="2" t="s">
        <v>1314</v>
      </c>
      <c r="I1261" s="2" t="s">
        <v>34</v>
      </c>
      <c r="J1261" s="5">
        <v>82</v>
      </c>
      <c r="K1261" s="6">
        <v>4082</v>
      </c>
      <c r="L1261" s="6">
        <v>10203</v>
      </c>
      <c r="M1261" s="6">
        <v>334724</v>
      </c>
      <c r="N1261" s="6">
        <v>836646</v>
      </c>
      <c r="O1261" s="11">
        <f t="shared" si="19"/>
        <v>501922</v>
      </c>
    </row>
    <row r="1262" spans="1:15" ht="15.6" thickTop="1" thickBot="1" x14ac:dyDescent="0.35">
      <c r="A1262" s="3">
        <v>44025</v>
      </c>
      <c r="B1262" s="2" t="s">
        <v>3</v>
      </c>
      <c r="C1262" s="2" t="s">
        <v>8</v>
      </c>
      <c r="D1262" s="2" t="s">
        <v>25</v>
      </c>
      <c r="E1262" s="2">
        <v>2020</v>
      </c>
      <c r="F1262" s="2" t="s">
        <v>37</v>
      </c>
      <c r="G1262" s="4">
        <v>44025</v>
      </c>
      <c r="H1262" s="2" t="s">
        <v>1315</v>
      </c>
      <c r="I1262" s="2" t="s">
        <v>34</v>
      </c>
      <c r="J1262" s="5">
        <v>80</v>
      </c>
      <c r="K1262" s="6">
        <v>5976</v>
      </c>
      <c r="L1262" s="6">
        <v>12334</v>
      </c>
      <c r="M1262" s="6">
        <v>478080</v>
      </c>
      <c r="N1262" s="6">
        <v>986720</v>
      </c>
      <c r="O1262" s="11">
        <f t="shared" si="19"/>
        <v>508640</v>
      </c>
    </row>
    <row r="1263" spans="1:15" ht="15.6" thickTop="1" thickBot="1" x14ac:dyDescent="0.35">
      <c r="A1263" s="3">
        <v>42918</v>
      </c>
      <c r="B1263" s="2" t="s">
        <v>5</v>
      </c>
      <c r="C1263" s="2" t="s">
        <v>18</v>
      </c>
      <c r="D1263" s="2" t="s">
        <v>24</v>
      </c>
      <c r="E1263" s="2">
        <v>2017</v>
      </c>
      <c r="F1263" s="2" t="s">
        <v>37</v>
      </c>
      <c r="G1263" s="4">
        <v>42918</v>
      </c>
      <c r="H1263" s="2" t="s">
        <v>1316</v>
      </c>
      <c r="I1263" s="2" t="s">
        <v>35</v>
      </c>
      <c r="J1263" s="5">
        <v>76</v>
      </c>
      <c r="K1263" s="6">
        <v>7934</v>
      </c>
      <c r="L1263" s="6">
        <v>10742</v>
      </c>
      <c r="M1263" s="6">
        <v>602984</v>
      </c>
      <c r="N1263" s="6">
        <v>816392</v>
      </c>
      <c r="O1263" s="11">
        <f t="shared" si="19"/>
        <v>213408</v>
      </c>
    </row>
    <row r="1264" spans="1:15" ht="15.6" thickTop="1" thickBot="1" x14ac:dyDescent="0.35">
      <c r="A1264" s="3">
        <v>42856</v>
      </c>
      <c r="B1264" s="2" t="s">
        <v>3</v>
      </c>
      <c r="C1264" s="2" t="s">
        <v>7</v>
      </c>
      <c r="D1264" s="2" t="s">
        <v>25</v>
      </c>
      <c r="E1264" s="2">
        <v>2017</v>
      </c>
      <c r="F1264" s="2" t="s">
        <v>36</v>
      </c>
      <c r="G1264" s="4">
        <v>42856</v>
      </c>
      <c r="H1264" s="2" t="s">
        <v>1317</v>
      </c>
      <c r="I1264" s="2" t="s">
        <v>34</v>
      </c>
      <c r="J1264" s="5">
        <v>84</v>
      </c>
      <c r="K1264" s="6">
        <v>4342</v>
      </c>
      <c r="L1264" s="6">
        <v>7460</v>
      </c>
      <c r="M1264" s="6">
        <v>364728</v>
      </c>
      <c r="N1264" s="6">
        <v>626640</v>
      </c>
      <c r="O1264" s="11">
        <f t="shared" si="19"/>
        <v>261912</v>
      </c>
    </row>
    <row r="1265" spans="1:15" ht="15.6" thickTop="1" thickBot="1" x14ac:dyDescent="0.35">
      <c r="A1265" s="3">
        <v>43810</v>
      </c>
      <c r="B1265" s="2" t="s">
        <v>4</v>
      </c>
      <c r="C1265" s="2" t="s">
        <v>14</v>
      </c>
      <c r="D1265" s="2" t="s">
        <v>24</v>
      </c>
      <c r="E1265" s="2">
        <v>2019</v>
      </c>
      <c r="F1265" s="2" t="s">
        <v>38</v>
      </c>
      <c r="G1265" s="4">
        <v>43810</v>
      </c>
      <c r="H1265" s="2" t="s">
        <v>1318</v>
      </c>
      <c r="I1265" s="2" t="s">
        <v>34</v>
      </c>
      <c r="J1265" s="5">
        <v>42</v>
      </c>
      <c r="K1265" s="6">
        <v>6550</v>
      </c>
      <c r="L1265" s="6">
        <v>8365</v>
      </c>
      <c r="M1265" s="6">
        <v>275100</v>
      </c>
      <c r="N1265" s="6">
        <v>351330</v>
      </c>
      <c r="O1265" s="11">
        <f t="shared" si="19"/>
        <v>76230</v>
      </c>
    </row>
    <row r="1266" spans="1:15" ht="15.6" thickTop="1" thickBot="1" x14ac:dyDescent="0.35">
      <c r="A1266" s="3">
        <v>43698</v>
      </c>
      <c r="B1266" s="2" t="s">
        <v>3</v>
      </c>
      <c r="C1266" s="2" t="s">
        <v>9</v>
      </c>
      <c r="D1266" s="2" t="s">
        <v>25</v>
      </c>
      <c r="E1266" s="2">
        <v>2019</v>
      </c>
      <c r="F1266" s="2" t="s">
        <v>37</v>
      </c>
      <c r="G1266" s="4">
        <v>43698</v>
      </c>
      <c r="H1266" s="2" t="s">
        <v>1319</v>
      </c>
      <c r="I1266" s="2" t="s">
        <v>34</v>
      </c>
      <c r="J1266" s="5">
        <v>31</v>
      </c>
      <c r="K1266" s="6">
        <v>7056</v>
      </c>
      <c r="L1266" s="6">
        <v>12249</v>
      </c>
      <c r="M1266" s="6">
        <v>218736</v>
      </c>
      <c r="N1266" s="6">
        <v>379719</v>
      </c>
      <c r="O1266" s="11">
        <f t="shared" si="19"/>
        <v>160983</v>
      </c>
    </row>
    <row r="1267" spans="1:15" ht="15.6" thickTop="1" thickBot="1" x14ac:dyDescent="0.35">
      <c r="A1267" s="3">
        <v>43144</v>
      </c>
      <c r="B1267" s="2" t="s">
        <v>6</v>
      </c>
      <c r="C1267" s="2" t="s">
        <v>20</v>
      </c>
      <c r="D1267" s="2" t="s">
        <v>24</v>
      </c>
      <c r="E1267" s="2">
        <v>2018</v>
      </c>
      <c r="F1267" s="2" t="s">
        <v>33</v>
      </c>
      <c r="G1267" s="4">
        <v>43144</v>
      </c>
      <c r="H1267" s="2" t="s">
        <v>1320</v>
      </c>
      <c r="I1267" s="2" t="s">
        <v>35</v>
      </c>
      <c r="J1267" s="5">
        <v>29</v>
      </c>
      <c r="K1267" s="6">
        <v>2156</v>
      </c>
      <c r="L1267" s="6">
        <v>5312</v>
      </c>
      <c r="M1267" s="6">
        <v>62524</v>
      </c>
      <c r="N1267" s="6">
        <v>154048</v>
      </c>
      <c r="O1267" s="11">
        <f t="shared" si="19"/>
        <v>91524</v>
      </c>
    </row>
    <row r="1268" spans="1:15" ht="15.6" thickTop="1" thickBot="1" x14ac:dyDescent="0.35">
      <c r="A1268" s="3">
        <v>42908</v>
      </c>
      <c r="B1268" s="2" t="s">
        <v>5</v>
      </c>
      <c r="C1268" s="2" t="s">
        <v>16</v>
      </c>
      <c r="D1268" s="2" t="s">
        <v>27</v>
      </c>
      <c r="E1268" s="2">
        <v>2017</v>
      </c>
      <c r="F1268" s="2" t="s">
        <v>36</v>
      </c>
      <c r="G1268" s="4">
        <v>42908</v>
      </c>
      <c r="H1268" s="2" t="s">
        <v>1321</v>
      </c>
      <c r="I1268" s="2" t="s">
        <v>34</v>
      </c>
      <c r="J1268" s="5">
        <v>49</v>
      </c>
      <c r="K1268" s="6">
        <v>7276</v>
      </c>
      <c r="L1268" s="6">
        <v>13535</v>
      </c>
      <c r="M1268" s="6">
        <v>356524</v>
      </c>
      <c r="N1268" s="6">
        <v>663215</v>
      </c>
      <c r="O1268" s="11">
        <f t="shared" si="19"/>
        <v>306691</v>
      </c>
    </row>
    <row r="1269" spans="1:15" ht="15.6" thickTop="1" thickBot="1" x14ac:dyDescent="0.35">
      <c r="A1269" s="3">
        <v>43536</v>
      </c>
      <c r="B1269" s="2" t="s">
        <v>5</v>
      </c>
      <c r="C1269" s="2" t="s">
        <v>16</v>
      </c>
      <c r="D1269" s="2" t="s">
        <v>26</v>
      </c>
      <c r="E1269" s="2">
        <v>2019</v>
      </c>
      <c r="F1269" s="2" t="s">
        <v>33</v>
      </c>
      <c r="G1269" s="4">
        <v>43536</v>
      </c>
      <c r="H1269" s="2" t="s">
        <v>1322</v>
      </c>
      <c r="I1269" s="2" t="s">
        <v>34</v>
      </c>
      <c r="J1269" s="5">
        <v>62</v>
      </c>
      <c r="K1269" s="6">
        <v>6211</v>
      </c>
      <c r="L1269" s="6">
        <v>10329</v>
      </c>
      <c r="M1269" s="6">
        <v>385082</v>
      </c>
      <c r="N1269" s="6">
        <v>640398</v>
      </c>
      <c r="O1269" s="11">
        <f t="shared" si="19"/>
        <v>255316</v>
      </c>
    </row>
    <row r="1270" spans="1:15" ht="15.6" thickTop="1" thickBot="1" x14ac:dyDescent="0.35">
      <c r="A1270" s="3">
        <v>42842</v>
      </c>
      <c r="B1270" s="2" t="s">
        <v>3</v>
      </c>
      <c r="C1270" s="2" t="s">
        <v>9</v>
      </c>
      <c r="D1270" s="2" t="s">
        <v>26</v>
      </c>
      <c r="E1270" s="2">
        <v>2017</v>
      </c>
      <c r="F1270" s="2" t="s">
        <v>36</v>
      </c>
      <c r="G1270" s="4">
        <v>42842</v>
      </c>
      <c r="H1270" s="2" t="s">
        <v>1323</v>
      </c>
      <c r="I1270" s="2" t="s">
        <v>35</v>
      </c>
      <c r="J1270" s="5">
        <v>73</v>
      </c>
      <c r="K1270" s="6">
        <v>2834</v>
      </c>
      <c r="L1270" s="6">
        <v>5892</v>
      </c>
      <c r="M1270" s="6">
        <v>206882</v>
      </c>
      <c r="N1270" s="6">
        <v>430116</v>
      </c>
      <c r="O1270" s="11">
        <f t="shared" si="19"/>
        <v>223234</v>
      </c>
    </row>
    <row r="1271" spans="1:15" ht="15.6" thickTop="1" thickBot="1" x14ac:dyDescent="0.35">
      <c r="A1271" s="3">
        <v>43046</v>
      </c>
      <c r="B1271" s="2" t="s">
        <v>6</v>
      </c>
      <c r="C1271" s="2" t="s">
        <v>22</v>
      </c>
      <c r="D1271" s="2" t="s">
        <v>24</v>
      </c>
      <c r="E1271" s="2">
        <v>2017</v>
      </c>
      <c r="F1271" s="2" t="s">
        <v>38</v>
      </c>
      <c r="G1271" s="4">
        <v>43046</v>
      </c>
      <c r="H1271" s="2" t="s">
        <v>1324</v>
      </c>
      <c r="I1271" s="2" t="s">
        <v>34</v>
      </c>
      <c r="J1271" s="5">
        <v>76</v>
      </c>
      <c r="K1271" s="6">
        <v>3287</v>
      </c>
      <c r="L1271" s="6">
        <v>6335</v>
      </c>
      <c r="M1271" s="6">
        <v>249812</v>
      </c>
      <c r="N1271" s="6">
        <v>481460</v>
      </c>
      <c r="O1271" s="11">
        <f t="shared" si="19"/>
        <v>231648</v>
      </c>
    </row>
    <row r="1272" spans="1:15" ht="15.6" thickTop="1" thickBot="1" x14ac:dyDescent="0.35">
      <c r="A1272" s="3">
        <v>44020</v>
      </c>
      <c r="B1272" s="2" t="s">
        <v>6</v>
      </c>
      <c r="C1272" s="2" t="s">
        <v>20</v>
      </c>
      <c r="D1272" s="2" t="s">
        <v>26</v>
      </c>
      <c r="E1272" s="2">
        <v>2020</v>
      </c>
      <c r="F1272" s="2" t="s">
        <v>37</v>
      </c>
      <c r="G1272" s="4">
        <v>44020</v>
      </c>
      <c r="H1272" s="2" t="s">
        <v>1325</v>
      </c>
      <c r="I1272" s="2" t="s">
        <v>34</v>
      </c>
      <c r="J1272" s="5">
        <v>41</v>
      </c>
      <c r="K1272" s="6">
        <v>6963</v>
      </c>
      <c r="L1272" s="6">
        <v>10795</v>
      </c>
      <c r="M1272" s="6">
        <v>285483</v>
      </c>
      <c r="N1272" s="6">
        <v>442595</v>
      </c>
      <c r="O1272" s="11">
        <f t="shared" si="19"/>
        <v>157112</v>
      </c>
    </row>
    <row r="1273" spans="1:15" ht="15.6" thickTop="1" thickBot="1" x14ac:dyDescent="0.35">
      <c r="A1273" s="3">
        <v>43455</v>
      </c>
      <c r="B1273" s="2" t="s">
        <v>3</v>
      </c>
      <c r="C1273" s="2" t="s">
        <v>10</v>
      </c>
      <c r="D1273" s="2" t="s">
        <v>25</v>
      </c>
      <c r="E1273" s="2">
        <v>2018</v>
      </c>
      <c r="F1273" s="2" t="s">
        <v>38</v>
      </c>
      <c r="G1273" s="4">
        <v>43455</v>
      </c>
      <c r="H1273" s="2" t="s">
        <v>1326</v>
      </c>
      <c r="I1273" s="2" t="s">
        <v>35</v>
      </c>
      <c r="J1273" s="5">
        <v>39</v>
      </c>
      <c r="K1273" s="6">
        <v>5333</v>
      </c>
      <c r="L1273" s="6">
        <v>10848</v>
      </c>
      <c r="M1273" s="6">
        <v>207987</v>
      </c>
      <c r="N1273" s="6">
        <v>423072</v>
      </c>
      <c r="O1273" s="11">
        <f t="shared" si="19"/>
        <v>215085</v>
      </c>
    </row>
    <row r="1274" spans="1:15" ht="15.6" thickTop="1" thickBot="1" x14ac:dyDescent="0.35">
      <c r="A1274" s="3">
        <v>44092</v>
      </c>
      <c r="B1274" s="2" t="s">
        <v>4</v>
      </c>
      <c r="C1274" s="2" t="s">
        <v>12</v>
      </c>
      <c r="D1274" s="2" t="s">
        <v>27</v>
      </c>
      <c r="E1274" s="2">
        <v>2020</v>
      </c>
      <c r="F1274" s="2" t="s">
        <v>37</v>
      </c>
      <c r="G1274" s="4">
        <v>44092</v>
      </c>
      <c r="H1274" s="2" t="s">
        <v>1327</v>
      </c>
      <c r="I1274" s="2" t="s">
        <v>35</v>
      </c>
      <c r="J1274" s="5">
        <v>80</v>
      </c>
      <c r="K1274" s="6">
        <v>8350</v>
      </c>
      <c r="L1274" s="6">
        <v>13059</v>
      </c>
      <c r="M1274" s="6">
        <v>668000</v>
      </c>
      <c r="N1274" s="6">
        <v>1044720</v>
      </c>
      <c r="O1274" s="11">
        <f t="shared" si="19"/>
        <v>376720</v>
      </c>
    </row>
    <row r="1275" spans="1:15" ht="15.6" thickTop="1" thickBot="1" x14ac:dyDescent="0.35">
      <c r="A1275" s="3">
        <v>43992</v>
      </c>
      <c r="B1275" s="2" t="s">
        <v>6</v>
      </c>
      <c r="C1275" s="2" t="s">
        <v>20</v>
      </c>
      <c r="D1275" s="2" t="s">
        <v>24</v>
      </c>
      <c r="E1275" s="2">
        <v>2020</v>
      </c>
      <c r="F1275" s="2" t="s">
        <v>36</v>
      </c>
      <c r="G1275" s="4">
        <v>43992</v>
      </c>
      <c r="H1275" s="2" t="s">
        <v>1328</v>
      </c>
      <c r="I1275" s="2" t="s">
        <v>34</v>
      </c>
      <c r="J1275" s="5">
        <v>97</v>
      </c>
      <c r="K1275" s="6">
        <v>6078</v>
      </c>
      <c r="L1275" s="6">
        <v>7449</v>
      </c>
      <c r="M1275" s="6">
        <v>589566</v>
      </c>
      <c r="N1275" s="6">
        <v>722553</v>
      </c>
      <c r="O1275" s="11">
        <f t="shared" si="19"/>
        <v>132987</v>
      </c>
    </row>
    <row r="1276" spans="1:15" ht="15.6" thickTop="1" thickBot="1" x14ac:dyDescent="0.35">
      <c r="A1276" s="3">
        <v>43675</v>
      </c>
      <c r="B1276" s="2" t="s">
        <v>6</v>
      </c>
      <c r="C1276" s="2" t="s">
        <v>23</v>
      </c>
      <c r="D1276" s="2" t="s">
        <v>26</v>
      </c>
      <c r="E1276" s="2">
        <v>2019</v>
      </c>
      <c r="F1276" s="2" t="s">
        <v>37</v>
      </c>
      <c r="G1276" s="4">
        <v>43675</v>
      </c>
      <c r="H1276" s="2" t="s">
        <v>1329</v>
      </c>
      <c r="I1276" s="2" t="s">
        <v>35</v>
      </c>
      <c r="J1276" s="5">
        <v>13</v>
      </c>
      <c r="K1276" s="6">
        <v>4049</v>
      </c>
      <c r="L1276" s="6">
        <v>6028</v>
      </c>
      <c r="M1276" s="6">
        <v>52637</v>
      </c>
      <c r="N1276" s="6">
        <v>78364</v>
      </c>
      <c r="O1276" s="11">
        <f t="shared" si="19"/>
        <v>25727</v>
      </c>
    </row>
    <row r="1277" spans="1:15" ht="15.6" thickTop="1" thickBot="1" x14ac:dyDescent="0.35">
      <c r="A1277" s="3">
        <v>43759</v>
      </c>
      <c r="B1277" s="2" t="s">
        <v>6</v>
      </c>
      <c r="C1277" s="2" t="s">
        <v>23</v>
      </c>
      <c r="D1277" s="2" t="s">
        <v>24</v>
      </c>
      <c r="E1277" s="2">
        <v>2019</v>
      </c>
      <c r="F1277" s="2" t="s">
        <v>38</v>
      </c>
      <c r="G1277" s="4">
        <v>43759</v>
      </c>
      <c r="H1277" s="2" t="s">
        <v>1330</v>
      </c>
      <c r="I1277" s="2" t="s">
        <v>35</v>
      </c>
      <c r="J1277" s="5">
        <v>23</v>
      </c>
      <c r="K1277" s="6">
        <v>5146</v>
      </c>
      <c r="L1277" s="6">
        <v>10008</v>
      </c>
      <c r="M1277" s="6">
        <v>118358</v>
      </c>
      <c r="N1277" s="6">
        <v>230184</v>
      </c>
      <c r="O1277" s="11">
        <f t="shared" si="19"/>
        <v>111826</v>
      </c>
    </row>
    <row r="1278" spans="1:15" ht="15.6" thickTop="1" thickBot="1" x14ac:dyDescent="0.35">
      <c r="A1278" s="3">
        <v>43382</v>
      </c>
      <c r="B1278" s="2" t="s">
        <v>3</v>
      </c>
      <c r="C1278" s="2" t="s">
        <v>9</v>
      </c>
      <c r="D1278" s="2" t="s">
        <v>27</v>
      </c>
      <c r="E1278" s="2">
        <v>2018</v>
      </c>
      <c r="F1278" s="2" t="s">
        <v>38</v>
      </c>
      <c r="G1278" s="4">
        <v>43382</v>
      </c>
      <c r="H1278" s="2" t="s">
        <v>1331</v>
      </c>
      <c r="I1278" s="2" t="s">
        <v>34</v>
      </c>
      <c r="J1278" s="5">
        <v>72</v>
      </c>
      <c r="K1278" s="6">
        <v>2579</v>
      </c>
      <c r="L1278" s="6">
        <v>8207</v>
      </c>
      <c r="M1278" s="6">
        <v>185688</v>
      </c>
      <c r="N1278" s="6">
        <v>590904</v>
      </c>
      <c r="O1278" s="11">
        <f t="shared" si="19"/>
        <v>405216</v>
      </c>
    </row>
    <row r="1279" spans="1:15" ht="15.6" thickTop="1" thickBot="1" x14ac:dyDescent="0.35">
      <c r="A1279" s="3">
        <v>43193</v>
      </c>
      <c r="B1279" s="2" t="s">
        <v>6</v>
      </c>
      <c r="C1279" s="2" t="s">
        <v>21</v>
      </c>
      <c r="D1279" s="2" t="s">
        <v>25</v>
      </c>
      <c r="E1279" s="2">
        <v>2018</v>
      </c>
      <c r="F1279" s="2" t="s">
        <v>36</v>
      </c>
      <c r="G1279" s="4">
        <v>43193</v>
      </c>
      <c r="H1279" s="2" t="s">
        <v>1332</v>
      </c>
      <c r="I1279" s="2" t="s">
        <v>34</v>
      </c>
      <c r="J1279" s="5">
        <v>40</v>
      </c>
      <c r="K1279" s="6">
        <v>5960</v>
      </c>
      <c r="L1279" s="6">
        <v>9930</v>
      </c>
      <c r="M1279" s="6">
        <v>238400</v>
      </c>
      <c r="N1279" s="6">
        <v>397200</v>
      </c>
      <c r="O1279" s="11">
        <f t="shared" si="19"/>
        <v>158800</v>
      </c>
    </row>
    <row r="1280" spans="1:15" ht="15.6" thickTop="1" thickBot="1" x14ac:dyDescent="0.35">
      <c r="A1280" s="3">
        <v>42909</v>
      </c>
      <c r="B1280" s="2" t="s">
        <v>3</v>
      </c>
      <c r="C1280" s="2" t="s">
        <v>8</v>
      </c>
      <c r="D1280" s="2" t="s">
        <v>26</v>
      </c>
      <c r="E1280" s="2">
        <v>2017</v>
      </c>
      <c r="F1280" s="2" t="s">
        <v>36</v>
      </c>
      <c r="G1280" s="4">
        <v>42909</v>
      </c>
      <c r="H1280" s="2" t="s">
        <v>1333</v>
      </c>
      <c r="I1280" s="2" t="s">
        <v>34</v>
      </c>
      <c r="J1280" s="5">
        <v>41</v>
      </c>
      <c r="K1280" s="6">
        <v>6631</v>
      </c>
      <c r="L1280" s="6">
        <v>8814</v>
      </c>
      <c r="M1280" s="6">
        <v>271871</v>
      </c>
      <c r="N1280" s="6">
        <v>361374</v>
      </c>
      <c r="O1280" s="11">
        <f t="shared" si="19"/>
        <v>89503</v>
      </c>
    </row>
    <row r="1281" spans="1:15" ht="15.6" thickTop="1" thickBot="1" x14ac:dyDescent="0.35">
      <c r="A1281" s="3">
        <v>43111</v>
      </c>
      <c r="B1281" s="2" t="s">
        <v>5</v>
      </c>
      <c r="C1281" s="2" t="s">
        <v>19</v>
      </c>
      <c r="D1281" s="2" t="s">
        <v>27</v>
      </c>
      <c r="E1281" s="2">
        <v>2018</v>
      </c>
      <c r="F1281" s="2" t="s">
        <v>33</v>
      </c>
      <c r="G1281" s="4">
        <v>43111</v>
      </c>
      <c r="H1281" s="2" t="s">
        <v>1334</v>
      </c>
      <c r="I1281" s="2" t="s">
        <v>34</v>
      </c>
      <c r="J1281" s="5">
        <v>70</v>
      </c>
      <c r="K1281" s="6">
        <v>5608</v>
      </c>
      <c r="L1281" s="6">
        <v>10381</v>
      </c>
      <c r="M1281" s="6">
        <v>392560</v>
      </c>
      <c r="N1281" s="6">
        <v>726670</v>
      </c>
      <c r="O1281" s="11">
        <f t="shared" si="19"/>
        <v>334110</v>
      </c>
    </row>
    <row r="1282" spans="1:15" ht="15.6" thickTop="1" thickBot="1" x14ac:dyDescent="0.35">
      <c r="A1282" s="3">
        <v>43631</v>
      </c>
      <c r="B1282" s="2" t="s">
        <v>5</v>
      </c>
      <c r="C1282" s="2" t="s">
        <v>19</v>
      </c>
      <c r="D1282" s="2" t="s">
        <v>25</v>
      </c>
      <c r="E1282" s="2">
        <v>2019</v>
      </c>
      <c r="F1282" s="2" t="s">
        <v>36</v>
      </c>
      <c r="G1282" s="4">
        <v>43631</v>
      </c>
      <c r="H1282" s="2" t="s">
        <v>1335</v>
      </c>
      <c r="I1282" s="2" t="s">
        <v>34</v>
      </c>
      <c r="J1282" s="5">
        <v>35</v>
      </c>
      <c r="K1282" s="6">
        <v>4644</v>
      </c>
      <c r="L1282" s="6">
        <v>10063</v>
      </c>
      <c r="M1282" s="6">
        <v>162540</v>
      </c>
      <c r="N1282" s="6">
        <v>352205</v>
      </c>
      <c r="O1282" s="11">
        <f t="shared" si="19"/>
        <v>189665</v>
      </c>
    </row>
    <row r="1283" spans="1:15" ht="15.6" thickTop="1" thickBot="1" x14ac:dyDescent="0.35">
      <c r="A1283" s="3">
        <v>43270</v>
      </c>
      <c r="B1283" s="2" t="s">
        <v>5</v>
      </c>
      <c r="C1283" s="2" t="s">
        <v>18</v>
      </c>
      <c r="D1283" s="2" t="s">
        <v>24</v>
      </c>
      <c r="E1283" s="2">
        <v>2018</v>
      </c>
      <c r="F1283" s="2" t="s">
        <v>36</v>
      </c>
      <c r="G1283" s="4">
        <v>43270</v>
      </c>
      <c r="H1283" s="2" t="s">
        <v>1336</v>
      </c>
      <c r="I1283" s="2" t="s">
        <v>35</v>
      </c>
      <c r="J1283" s="5">
        <v>24</v>
      </c>
      <c r="K1283" s="6">
        <v>6535</v>
      </c>
      <c r="L1283" s="6">
        <v>9717</v>
      </c>
      <c r="M1283" s="6">
        <v>156840</v>
      </c>
      <c r="N1283" s="6">
        <v>233208</v>
      </c>
      <c r="O1283" s="11">
        <f t="shared" ref="O1283:O1346" si="20">N1283-M1283</f>
        <v>76368</v>
      </c>
    </row>
    <row r="1284" spans="1:15" ht="15.6" thickTop="1" thickBot="1" x14ac:dyDescent="0.35">
      <c r="A1284" s="3">
        <v>43397</v>
      </c>
      <c r="B1284" s="2" t="s">
        <v>5</v>
      </c>
      <c r="C1284" s="2" t="s">
        <v>17</v>
      </c>
      <c r="D1284" s="2" t="s">
        <v>25</v>
      </c>
      <c r="E1284" s="2">
        <v>2018</v>
      </c>
      <c r="F1284" s="2" t="s">
        <v>38</v>
      </c>
      <c r="G1284" s="4">
        <v>43397</v>
      </c>
      <c r="H1284" s="2" t="s">
        <v>1337</v>
      </c>
      <c r="I1284" s="2" t="s">
        <v>34</v>
      </c>
      <c r="J1284" s="5">
        <v>54</v>
      </c>
      <c r="K1284" s="6">
        <v>2823</v>
      </c>
      <c r="L1284" s="6">
        <v>8880</v>
      </c>
      <c r="M1284" s="6">
        <v>152442</v>
      </c>
      <c r="N1284" s="6">
        <v>479520</v>
      </c>
      <c r="O1284" s="11">
        <f t="shared" si="20"/>
        <v>327078</v>
      </c>
    </row>
    <row r="1285" spans="1:15" ht="15.6" thickTop="1" thickBot="1" x14ac:dyDescent="0.35">
      <c r="A1285" s="3">
        <v>43812</v>
      </c>
      <c r="B1285" s="2" t="s">
        <v>6</v>
      </c>
      <c r="C1285" s="2" t="s">
        <v>20</v>
      </c>
      <c r="D1285" s="2" t="s">
        <v>26</v>
      </c>
      <c r="E1285" s="2">
        <v>2019</v>
      </c>
      <c r="F1285" s="2" t="s">
        <v>38</v>
      </c>
      <c r="G1285" s="4">
        <v>43812</v>
      </c>
      <c r="H1285" s="2" t="s">
        <v>1338</v>
      </c>
      <c r="I1285" s="2" t="s">
        <v>34</v>
      </c>
      <c r="J1285" s="5">
        <v>95</v>
      </c>
      <c r="K1285" s="6">
        <v>3710</v>
      </c>
      <c r="L1285" s="6">
        <v>7599</v>
      </c>
      <c r="M1285" s="6">
        <v>352450</v>
      </c>
      <c r="N1285" s="6">
        <v>721905</v>
      </c>
      <c r="O1285" s="11">
        <f t="shared" si="20"/>
        <v>369455</v>
      </c>
    </row>
    <row r="1286" spans="1:15" ht="15.6" thickTop="1" thickBot="1" x14ac:dyDescent="0.35">
      <c r="A1286" s="3">
        <v>43545</v>
      </c>
      <c r="B1286" s="2" t="s">
        <v>5</v>
      </c>
      <c r="C1286" s="2" t="s">
        <v>17</v>
      </c>
      <c r="D1286" s="2" t="s">
        <v>26</v>
      </c>
      <c r="E1286" s="2">
        <v>2019</v>
      </c>
      <c r="F1286" s="2" t="s">
        <v>33</v>
      </c>
      <c r="G1286" s="4">
        <v>43545</v>
      </c>
      <c r="H1286" s="2" t="s">
        <v>1339</v>
      </c>
      <c r="I1286" s="2" t="s">
        <v>35</v>
      </c>
      <c r="J1286" s="5">
        <v>20</v>
      </c>
      <c r="K1286" s="6">
        <v>3099</v>
      </c>
      <c r="L1286" s="6">
        <v>4599</v>
      </c>
      <c r="M1286" s="6">
        <v>61980</v>
      </c>
      <c r="N1286" s="6">
        <v>91980</v>
      </c>
      <c r="O1286" s="11">
        <f t="shared" si="20"/>
        <v>30000</v>
      </c>
    </row>
    <row r="1287" spans="1:15" ht="15.6" thickTop="1" thickBot="1" x14ac:dyDescent="0.35">
      <c r="A1287" s="3">
        <v>43152</v>
      </c>
      <c r="B1287" s="2" t="s">
        <v>6</v>
      </c>
      <c r="C1287" s="2" t="s">
        <v>20</v>
      </c>
      <c r="D1287" s="2" t="s">
        <v>25</v>
      </c>
      <c r="E1287" s="2">
        <v>2018</v>
      </c>
      <c r="F1287" s="2" t="s">
        <v>33</v>
      </c>
      <c r="G1287" s="4">
        <v>43152</v>
      </c>
      <c r="H1287" s="2" t="s">
        <v>1340</v>
      </c>
      <c r="I1287" s="2" t="s">
        <v>34</v>
      </c>
      <c r="J1287" s="5">
        <v>54</v>
      </c>
      <c r="K1287" s="6">
        <v>4692</v>
      </c>
      <c r="L1287" s="6">
        <v>8126</v>
      </c>
      <c r="M1287" s="6">
        <v>253368</v>
      </c>
      <c r="N1287" s="6">
        <v>438804</v>
      </c>
      <c r="O1287" s="11">
        <f t="shared" si="20"/>
        <v>185436</v>
      </c>
    </row>
    <row r="1288" spans="1:15" ht="15.6" thickTop="1" thickBot="1" x14ac:dyDescent="0.35">
      <c r="A1288" s="3">
        <v>43010</v>
      </c>
      <c r="B1288" s="2" t="s">
        <v>4</v>
      </c>
      <c r="C1288" s="2" t="s">
        <v>14</v>
      </c>
      <c r="D1288" s="2" t="s">
        <v>24</v>
      </c>
      <c r="E1288" s="2">
        <v>2017</v>
      </c>
      <c r="F1288" s="2" t="s">
        <v>38</v>
      </c>
      <c r="G1288" s="4">
        <v>43010</v>
      </c>
      <c r="H1288" s="2" t="s">
        <v>1341</v>
      </c>
      <c r="I1288" s="2" t="s">
        <v>35</v>
      </c>
      <c r="J1288" s="5">
        <v>28</v>
      </c>
      <c r="K1288" s="6">
        <v>2928</v>
      </c>
      <c r="L1288" s="6">
        <v>6498</v>
      </c>
      <c r="M1288" s="6">
        <v>81984</v>
      </c>
      <c r="N1288" s="6">
        <v>181944</v>
      </c>
      <c r="O1288" s="11">
        <f t="shared" si="20"/>
        <v>99960</v>
      </c>
    </row>
    <row r="1289" spans="1:15" ht="15.6" thickTop="1" thickBot="1" x14ac:dyDescent="0.35">
      <c r="A1289" s="3">
        <v>43120</v>
      </c>
      <c r="B1289" s="2" t="s">
        <v>4</v>
      </c>
      <c r="C1289" s="2" t="s">
        <v>12</v>
      </c>
      <c r="D1289" s="2" t="s">
        <v>24</v>
      </c>
      <c r="E1289" s="2">
        <v>2018</v>
      </c>
      <c r="F1289" s="2" t="s">
        <v>33</v>
      </c>
      <c r="G1289" s="4">
        <v>43120</v>
      </c>
      <c r="H1289" s="2" t="s">
        <v>1342</v>
      </c>
      <c r="I1289" s="2" t="s">
        <v>34</v>
      </c>
      <c r="J1289" s="5">
        <v>13</v>
      </c>
      <c r="K1289" s="6">
        <v>7729</v>
      </c>
      <c r="L1289" s="6">
        <v>13954</v>
      </c>
      <c r="M1289" s="6">
        <v>100477</v>
      </c>
      <c r="N1289" s="6">
        <v>181402</v>
      </c>
      <c r="O1289" s="11">
        <f t="shared" si="20"/>
        <v>80925</v>
      </c>
    </row>
    <row r="1290" spans="1:15" ht="15.6" thickTop="1" thickBot="1" x14ac:dyDescent="0.35">
      <c r="A1290" s="3">
        <v>43735</v>
      </c>
      <c r="B1290" s="2" t="s">
        <v>3</v>
      </c>
      <c r="C1290" s="2" t="s">
        <v>10</v>
      </c>
      <c r="D1290" s="2" t="s">
        <v>24</v>
      </c>
      <c r="E1290" s="2">
        <v>2019</v>
      </c>
      <c r="F1290" s="2" t="s">
        <v>37</v>
      </c>
      <c r="G1290" s="4">
        <v>43735</v>
      </c>
      <c r="H1290" s="2" t="s">
        <v>1343</v>
      </c>
      <c r="I1290" s="2" t="s">
        <v>34</v>
      </c>
      <c r="J1290" s="5">
        <v>94</v>
      </c>
      <c r="K1290" s="6">
        <v>3049</v>
      </c>
      <c r="L1290" s="6">
        <v>8003</v>
      </c>
      <c r="M1290" s="6">
        <v>286606</v>
      </c>
      <c r="N1290" s="6">
        <v>752282</v>
      </c>
      <c r="O1290" s="11">
        <f t="shared" si="20"/>
        <v>465676</v>
      </c>
    </row>
    <row r="1291" spans="1:15" ht="15.6" thickTop="1" thickBot="1" x14ac:dyDescent="0.35">
      <c r="A1291" s="3">
        <v>43398</v>
      </c>
      <c r="B1291" s="2" t="s">
        <v>4</v>
      </c>
      <c r="C1291" s="2" t="s">
        <v>14</v>
      </c>
      <c r="D1291" s="2" t="s">
        <v>27</v>
      </c>
      <c r="E1291" s="2">
        <v>2018</v>
      </c>
      <c r="F1291" s="2" t="s">
        <v>38</v>
      </c>
      <c r="G1291" s="4">
        <v>43398</v>
      </c>
      <c r="H1291" s="2" t="s">
        <v>1344</v>
      </c>
      <c r="I1291" s="2" t="s">
        <v>35</v>
      </c>
      <c r="J1291" s="5">
        <v>14</v>
      </c>
      <c r="K1291" s="6">
        <v>5558</v>
      </c>
      <c r="L1291" s="6">
        <v>9065</v>
      </c>
      <c r="M1291" s="6">
        <v>77812</v>
      </c>
      <c r="N1291" s="6">
        <v>126910</v>
      </c>
      <c r="O1291" s="11">
        <f t="shared" si="20"/>
        <v>49098</v>
      </c>
    </row>
    <row r="1292" spans="1:15" ht="15.6" thickTop="1" thickBot="1" x14ac:dyDescent="0.35">
      <c r="A1292" s="3">
        <v>44102</v>
      </c>
      <c r="B1292" s="2" t="s">
        <v>4</v>
      </c>
      <c r="C1292" s="2" t="s">
        <v>14</v>
      </c>
      <c r="D1292" s="2" t="s">
        <v>27</v>
      </c>
      <c r="E1292" s="2">
        <v>2020</v>
      </c>
      <c r="F1292" s="2" t="s">
        <v>37</v>
      </c>
      <c r="G1292" s="4">
        <v>44102</v>
      </c>
      <c r="H1292" s="2" t="s">
        <v>1345</v>
      </c>
      <c r="I1292" s="2" t="s">
        <v>35</v>
      </c>
      <c r="J1292" s="5">
        <v>82</v>
      </c>
      <c r="K1292" s="6">
        <v>3216</v>
      </c>
      <c r="L1292" s="6">
        <v>6112</v>
      </c>
      <c r="M1292" s="6">
        <v>263712</v>
      </c>
      <c r="N1292" s="6">
        <v>501184</v>
      </c>
      <c r="O1292" s="11">
        <f t="shared" si="20"/>
        <v>237472</v>
      </c>
    </row>
    <row r="1293" spans="1:15" ht="15.6" thickTop="1" thickBot="1" x14ac:dyDescent="0.35">
      <c r="A1293" s="3">
        <v>43250</v>
      </c>
      <c r="B1293" s="2" t="s">
        <v>4</v>
      </c>
      <c r="C1293" s="2" t="s">
        <v>14</v>
      </c>
      <c r="D1293" s="2" t="s">
        <v>24</v>
      </c>
      <c r="E1293" s="2">
        <v>2018</v>
      </c>
      <c r="F1293" s="2" t="s">
        <v>36</v>
      </c>
      <c r="G1293" s="4">
        <v>43250</v>
      </c>
      <c r="H1293" s="2" t="s">
        <v>1346</v>
      </c>
      <c r="I1293" s="2" t="s">
        <v>34</v>
      </c>
      <c r="J1293" s="5">
        <v>23</v>
      </c>
      <c r="K1293" s="6">
        <v>7677</v>
      </c>
      <c r="L1293" s="6">
        <v>13951</v>
      </c>
      <c r="M1293" s="6">
        <v>176571</v>
      </c>
      <c r="N1293" s="6">
        <v>320873</v>
      </c>
      <c r="O1293" s="11">
        <f t="shared" si="20"/>
        <v>144302</v>
      </c>
    </row>
    <row r="1294" spans="1:15" ht="15.6" thickTop="1" thickBot="1" x14ac:dyDescent="0.35">
      <c r="A1294" s="3">
        <v>43256</v>
      </c>
      <c r="B1294" s="2" t="s">
        <v>6</v>
      </c>
      <c r="C1294" s="2" t="s">
        <v>20</v>
      </c>
      <c r="D1294" s="2" t="s">
        <v>24</v>
      </c>
      <c r="E1294" s="2">
        <v>2018</v>
      </c>
      <c r="F1294" s="2" t="s">
        <v>36</v>
      </c>
      <c r="G1294" s="4">
        <v>43256</v>
      </c>
      <c r="H1294" s="2" t="s">
        <v>1347</v>
      </c>
      <c r="I1294" s="2" t="s">
        <v>35</v>
      </c>
      <c r="J1294" s="5">
        <v>51</v>
      </c>
      <c r="K1294" s="6">
        <v>5553</v>
      </c>
      <c r="L1294" s="6">
        <v>6629</v>
      </c>
      <c r="M1294" s="6">
        <v>283203</v>
      </c>
      <c r="N1294" s="6">
        <v>338079</v>
      </c>
      <c r="O1294" s="11">
        <f t="shared" si="20"/>
        <v>54876</v>
      </c>
    </row>
    <row r="1295" spans="1:15" ht="15.6" thickTop="1" thickBot="1" x14ac:dyDescent="0.35">
      <c r="A1295" s="3">
        <v>43033</v>
      </c>
      <c r="B1295" s="2" t="s">
        <v>4</v>
      </c>
      <c r="C1295" s="2" t="s">
        <v>13</v>
      </c>
      <c r="D1295" s="2" t="s">
        <v>24</v>
      </c>
      <c r="E1295" s="2">
        <v>2017</v>
      </c>
      <c r="F1295" s="2" t="s">
        <v>38</v>
      </c>
      <c r="G1295" s="4">
        <v>43033</v>
      </c>
      <c r="H1295" s="2" t="s">
        <v>1348</v>
      </c>
      <c r="I1295" s="2" t="s">
        <v>34</v>
      </c>
      <c r="J1295" s="5">
        <v>34</v>
      </c>
      <c r="K1295" s="6">
        <v>6100</v>
      </c>
      <c r="L1295" s="6">
        <v>10790</v>
      </c>
      <c r="M1295" s="6">
        <v>207400</v>
      </c>
      <c r="N1295" s="6">
        <v>366860</v>
      </c>
      <c r="O1295" s="11">
        <f t="shared" si="20"/>
        <v>159460</v>
      </c>
    </row>
    <row r="1296" spans="1:15" ht="15.6" thickTop="1" thickBot="1" x14ac:dyDescent="0.35">
      <c r="A1296" s="3">
        <v>43461</v>
      </c>
      <c r="B1296" s="2" t="s">
        <v>6</v>
      </c>
      <c r="C1296" s="2" t="s">
        <v>21</v>
      </c>
      <c r="D1296" s="2" t="s">
        <v>27</v>
      </c>
      <c r="E1296" s="2">
        <v>2018</v>
      </c>
      <c r="F1296" s="2" t="s">
        <v>38</v>
      </c>
      <c r="G1296" s="4">
        <v>43461</v>
      </c>
      <c r="H1296" s="2" t="s">
        <v>1349</v>
      </c>
      <c r="I1296" s="2" t="s">
        <v>35</v>
      </c>
      <c r="J1296" s="5">
        <v>71</v>
      </c>
      <c r="K1296" s="6">
        <v>4393</v>
      </c>
      <c r="L1296" s="6">
        <v>7586</v>
      </c>
      <c r="M1296" s="6">
        <v>311903</v>
      </c>
      <c r="N1296" s="6">
        <v>538606</v>
      </c>
      <c r="O1296" s="11">
        <f t="shared" si="20"/>
        <v>226703</v>
      </c>
    </row>
    <row r="1297" spans="1:15" ht="15.6" thickTop="1" thickBot="1" x14ac:dyDescent="0.35">
      <c r="A1297" s="3">
        <v>42777</v>
      </c>
      <c r="B1297" s="2" t="s">
        <v>3</v>
      </c>
      <c r="C1297" s="2" t="s">
        <v>8</v>
      </c>
      <c r="D1297" s="2" t="s">
        <v>25</v>
      </c>
      <c r="E1297" s="2">
        <v>2017</v>
      </c>
      <c r="F1297" s="2" t="s">
        <v>33</v>
      </c>
      <c r="G1297" s="4">
        <v>42777</v>
      </c>
      <c r="H1297" s="2" t="s">
        <v>1350</v>
      </c>
      <c r="I1297" s="2" t="s">
        <v>34</v>
      </c>
      <c r="J1297" s="5">
        <v>61</v>
      </c>
      <c r="K1297" s="6">
        <v>8011</v>
      </c>
      <c r="L1297" s="6">
        <v>12018</v>
      </c>
      <c r="M1297" s="6">
        <v>488671</v>
      </c>
      <c r="N1297" s="6">
        <v>733098</v>
      </c>
      <c r="O1297" s="11">
        <f t="shared" si="20"/>
        <v>244427</v>
      </c>
    </row>
    <row r="1298" spans="1:15" ht="15.6" thickTop="1" thickBot="1" x14ac:dyDescent="0.35">
      <c r="A1298" s="3">
        <v>43774</v>
      </c>
      <c r="B1298" s="2" t="s">
        <v>5</v>
      </c>
      <c r="C1298" s="2" t="s">
        <v>18</v>
      </c>
      <c r="D1298" s="2" t="s">
        <v>25</v>
      </c>
      <c r="E1298" s="2">
        <v>2019</v>
      </c>
      <c r="F1298" s="2" t="s">
        <v>38</v>
      </c>
      <c r="G1298" s="4">
        <v>43774</v>
      </c>
      <c r="H1298" s="2" t="s">
        <v>1351</v>
      </c>
      <c r="I1298" s="2" t="s">
        <v>34</v>
      </c>
      <c r="J1298" s="5">
        <v>61</v>
      </c>
      <c r="K1298" s="6">
        <v>5442</v>
      </c>
      <c r="L1298" s="6">
        <v>10833</v>
      </c>
      <c r="M1298" s="6">
        <v>331962</v>
      </c>
      <c r="N1298" s="6">
        <v>660813</v>
      </c>
      <c r="O1298" s="11">
        <f t="shared" si="20"/>
        <v>328851</v>
      </c>
    </row>
    <row r="1299" spans="1:15" ht="15.6" thickTop="1" thickBot="1" x14ac:dyDescent="0.35">
      <c r="A1299" s="3">
        <v>43892</v>
      </c>
      <c r="B1299" s="2" t="s">
        <v>4</v>
      </c>
      <c r="C1299" s="2" t="s">
        <v>12</v>
      </c>
      <c r="D1299" s="2" t="s">
        <v>25</v>
      </c>
      <c r="E1299" s="2">
        <v>2020</v>
      </c>
      <c r="F1299" s="2" t="s">
        <v>33</v>
      </c>
      <c r="G1299" s="4">
        <v>43892</v>
      </c>
      <c r="H1299" s="2" t="s">
        <v>1352</v>
      </c>
      <c r="I1299" s="2" t="s">
        <v>34</v>
      </c>
      <c r="J1299" s="5">
        <v>15</v>
      </c>
      <c r="K1299" s="6">
        <v>2020</v>
      </c>
      <c r="L1299" s="6">
        <v>8435</v>
      </c>
      <c r="M1299" s="6">
        <v>30300</v>
      </c>
      <c r="N1299" s="6">
        <v>126525</v>
      </c>
      <c r="O1299" s="11">
        <f t="shared" si="20"/>
        <v>96225</v>
      </c>
    </row>
    <row r="1300" spans="1:15" ht="15.6" thickTop="1" thickBot="1" x14ac:dyDescent="0.35">
      <c r="A1300" s="3">
        <v>43575</v>
      </c>
      <c r="B1300" s="2" t="s">
        <v>5</v>
      </c>
      <c r="C1300" s="2" t="s">
        <v>19</v>
      </c>
      <c r="D1300" s="2" t="s">
        <v>27</v>
      </c>
      <c r="E1300" s="2">
        <v>2019</v>
      </c>
      <c r="F1300" s="2" t="s">
        <v>36</v>
      </c>
      <c r="G1300" s="4">
        <v>43575</v>
      </c>
      <c r="H1300" s="2" t="s">
        <v>1353</v>
      </c>
      <c r="I1300" s="2" t="s">
        <v>35</v>
      </c>
      <c r="J1300" s="5">
        <v>43</v>
      </c>
      <c r="K1300" s="6">
        <v>8709</v>
      </c>
      <c r="L1300" s="6">
        <v>10042</v>
      </c>
      <c r="M1300" s="6">
        <v>374487</v>
      </c>
      <c r="N1300" s="6">
        <v>431806</v>
      </c>
      <c r="O1300" s="11">
        <f t="shared" si="20"/>
        <v>57319</v>
      </c>
    </row>
    <row r="1301" spans="1:15" ht="15.6" thickTop="1" thickBot="1" x14ac:dyDescent="0.35">
      <c r="A1301" s="3">
        <v>43878</v>
      </c>
      <c r="B1301" s="2" t="s">
        <v>3</v>
      </c>
      <c r="C1301" s="2" t="s">
        <v>9</v>
      </c>
      <c r="D1301" s="2" t="s">
        <v>27</v>
      </c>
      <c r="E1301" s="2">
        <v>2020</v>
      </c>
      <c r="F1301" s="2" t="s">
        <v>33</v>
      </c>
      <c r="G1301" s="4">
        <v>43878</v>
      </c>
      <c r="H1301" s="2" t="s">
        <v>1354</v>
      </c>
      <c r="I1301" s="2" t="s">
        <v>35</v>
      </c>
      <c r="J1301" s="5">
        <v>33</v>
      </c>
      <c r="K1301" s="6">
        <v>7123</v>
      </c>
      <c r="L1301" s="6">
        <v>8674</v>
      </c>
      <c r="M1301" s="6">
        <v>235059</v>
      </c>
      <c r="N1301" s="6">
        <v>286242</v>
      </c>
      <c r="O1301" s="11">
        <f t="shared" si="20"/>
        <v>51183</v>
      </c>
    </row>
    <row r="1302" spans="1:15" ht="15.6" thickTop="1" thickBot="1" x14ac:dyDescent="0.35">
      <c r="A1302" s="3">
        <v>43026</v>
      </c>
      <c r="B1302" s="2" t="s">
        <v>6</v>
      </c>
      <c r="C1302" s="2" t="s">
        <v>22</v>
      </c>
      <c r="D1302" s="2" t="s">
        <v>27</v>
      </c>
      <c r="E1302" s="2">
        <v>2017</v>
      </c>
      <c r="F1302" s="2" t="s">
        <v>38</v>
      </c>
      <c r="G1302" s="4">
        <v>43026</v>
      </c>
      <c r="H1302" s="2" t="s">
        <v>1355</v>
      </c>
      <c r="I1302" s="2" t="s">
        <v>35</v>
      </c>
      <c r="J1302" s="5">
        <v>82</v>
      </c>
      <c r="K1302" s="6">
        <v>2005</v>
      </c>
      <c r="L1302" s="6">
        <v>7454</v>
      </c>
      <c r="M1302" s="6">
        <v>164410</v>
      </c>
      <c r="N1302" s="6">
        <v>611228</v>
      </c>
      <c r="O1302" s="11">
        <f t="shared" si="20"/>
        <v>446818</v>
      </c>
    </row>
    <row r="1303" spans="1:15" ht="15.6" thickTop="1" thickBot="1" x14ac:dyDescent="0.35">
      <c r="A1303" s="3">
        <v>43281</v>
      </c>
      <c r="B1303" s="2" t="s">
        <v>4</v>
      </c>
      <c r="C1303" s="2" t="s">
        <v>13</v>
      </c>
      <c r="D1303" s="2" t="s">
        <v>27</v>
      </c>
      <c r="E1303" s="2">
        <v>2018</v>
      </c>
      <c r="F1303" s="2" t="s">
        <v>36</v>
      </c>
      <c r="G1303" s="4">
        <v>43281</v>
      </c>
      <c r="H1303" s="2" t="s">
        <v>1356</v>
      </c>
      <c r="I1303" s="2" t="s">
        <v>35</v>
      </c>
      <c r="J1303" s="5">
        <v>78</v>
      </c>
      <c r="K1303" s="6">
        <v>8995</v>
      </c>
      <c r="L1303" s="6">
        <v>15447</v>
      </c>
      <c r="M1303" s="6">
        <v>701610</v>
      </c>
      <c r="N1303" s="6">
        <v>1204866</v>
      </c>
      <c r="O1303" s="11">
        <f t="shared" si="20"/>
        <v>503256</v>
      </c>
    </row>
    <row r="1304" spans="1:15" ht="15.6" thickTop="1" thickBot="1" x14ac:dyDescent="0.35">
      <c r="A1304" s="3">
        <v>43153</v>
      </c>
      <c r="B1304" s="2" t="s">
        <v>3</v>
      </c>
      <c r="C1304" s="2" t="s">
        <v>8</v>
      </c>
      <c r="D1304" s="2" t="s">
        <v>27</v>
      </c>
      <c r="E1304" s="2">
        <v>2018</v>
      </c>
      <c r="F1304" s="2" t="s">
        <v>33</v>
      </c>
      <c r="G1304" s="4">
        <v>43153</v>
      </c>
      <c r="H1304" s="2" t="s">
        <v>1357</v>
      </c>
      <c r="I1304" s="2" t="s">
        <v>35</v>
      </c>
      <c r="J1304" s="5">
        <v>41</v>
      </c>
      <c r="K1304" s="6">
        <v>6868</v>
      </c>
      <c r="L1304" s="6">
        <v>10364</v>
      </c>
      <c r="M1304" s="6">
        <v>281588</v>
      </c>
      <c r="N1304" s="6">
        <v>424924</v>
      </c>
      <c r="O1304" s="11">
        <f t="shared" si="20"/>
        <v>143336</v>
      </c>
    </row>
    <row r="1305" spans="1:15" ht="15.6" thickTop="1" thickBot="1" x14ac:dyDescent="0.35">
      <c r="A1305" s="3">
        <v>42846</v>
      </c>
      <c r="B1305" s="2" t="s">
        <v>6</v>
      </c>
      <c r="C1305" s="2" t="s">
        <v>22</v>
      </c>
      <c r="D1305" s="2" t="s">
        <v>26</v>
      </c>
      <c r="E1305" s="2">
        <v>2017</v>
      </c>
      <c r="F1305" s="2" t="s">
        <v>36</v>
      </c>
      <c r="G1305" s="4">
        <v>42846</v>
      </c>
      <c r="H1305" s="2" t="s">
        <v>1358</v>
      </c>
      <c r="I1305" s="2" t="s">
        <v>34</v>
      </c>
      <c r="J1305" s="5">
        <v>28</v>
      </c>
      <c r="K1305" s="6">
        <v>2615</v>
      </c>
      <c r="L1305" s="6">
        <v>4145</v>
      </c>
      <c r="M1305" s="6">
        <v>73220</v>
      </c>
      <c r="N1305" s="6">
        <v>116060</v>
      </c>
      <c r="O1305" s="11">
        <f t="shared" si="20"/>
        <v>42840</v>
      </c>
    </row>
    <row r="1306" spans="1:15" ht="15.6" thickTop="1" thickBot="1" x14ac:dyDescent="0.35">
      <c r="A1306" s="3">
        <v>43431</v>
      </c>
      <c r="B1306" s="2" t="s">
        <v>5</v>
      </c>
      <c r="C1306" s="2" t="s">
        <v>19</v>
      </c>
      <c r="D1306" s="2" t="s">
        <v>27</v>
      </c>
      <c r="E1306" s="2">
        <v>2018</v>
      </c>
      <c r="F1306" s="2" t="s">
        <v>38</v>
      </c>
      <c r="G1306" s="4">
        <v>43431</v>
      </c>
      <c r="H1306" s="2" t="s">
        <v>1359</v>
      </c>
      <c r="I1306" s="2" t="s">
        <v>34</v>
      </c>
      <c r="J1306" s="5">
        <v>35</v>
      </c>
      <c r="K1306" s="6">
        <v>4068</v>
      </c>
      <c r="L1306" s="6">
        <v>6788</v>
      </c>
      <c r="M1306" s="6">
        <v>142380</v>
      </c>
      <c r="N1306" s="6">
        <v>237580</v>
      </c>
      <c r="O1306" s="11">
        <f t="shared" si="20"/>
        <v>95200</v>
      </c>
    </row>
    <row r="1307" spans="1:15" ht="15.6" thickTop="1" thickBot="1" x14ac:dyDescent="0.35">
      <c r="A1307" s="3">
        <v>43871</v>
      </c>
      <c r="B1307" s="2" t="s">
        <v>5</v>
      </c>
      <c r="C1307" s="2" t="s">
        <v>19</v>
      </c>
      <c r="D1307" s="2" t="s">
        <v>25</v>
      </c>
      <c r="E1307" s="2">
        <v>2020</v>
      </c>
      <c r="F1307" s="2" t="s">
        <v>33</v>
      </c>
      <c r="G1307" s="4">
        <v>43871</v>
      </c>
      <c r="H1307" s="2" t="s">
        <v>1360</v>
      </c>
      <c r="I1307" s="2" t="s">
        <v>35</v>
      </c>
      <c r="J1307" s="5">
        <v>28</v>
      </c>
      <c r="K1307" s="6">
        <v>2026</v>
      </c>
      <c r="L1307" s="6">
        <v>5656</v>
      </c>
      <c r="M1307" s="6">
        <v>56728</v>
      </c>
      <c r="N1307" s="6">
        <v>158368</v>
      </c>
      <c r="O1307" s="11">
        <f t="shared" si="20"/>
        <v>101640</v>
      </c>
    </row>
    <row r="1308" spans="1:15" ht="15.6" thickTop="1" thickBot="1" x14ac:dyDescent="0.35">
      <c r="A1308" s="3">
        <v>43260</v>
      </c>
      <c r="B1308" s="2" t="s">
        <v>6</v>
      </c>
      <c r="C1308" s="2" t="s">
        <v>20</v>
      </c>
      <c r="D1308" s="2" t="s">
        <v>27</v>
      </c>
      <c r="E1308" s="2">
        <v>2018</v>
      </c>
      <c r="F1308" s="2" t="s">
        <v>36</v>
      </c>
      <c r="G1308" s="4">
        <v>43260</v>
      </c>
      <c r="H1308" s="2" t="s">
        <v>1361</v>
      </c>
      <c r="I1308" s="2" t="s">
        <v>35</v>
      </c>
      <c r="J1308" s="5">
        <v>28</v>
      </c>
      <c r="K1308" s="6">
        <v>3416</v>
      </c>
      <c r="L1308" s="6">
        <v>8462</v>
      </c>
      <c r="M1308" s="6">
        <v>95648</v>
      </c>
      <c r="N1308" s="6">
        <v>236936</v>
      </c>
      <c r="O1308" s="11">
        <f t="shared" si="20"/>
        <v>141288</v>
      </c>
    </row>
    <row r="1309" spans="1:15" ht="15.6" thickTop="1" thickBot="1" x14ac:dyDescent="0.35">
      <c r="A1309" s="3">
        <v>43612</v>
      </c>
      <c r="B1309" s="2" t="s">
        <v>3</v>
      </c>
      <c r="C1309" s="2" t="s">
        <v>7</v>
      </c>
      <c r="D1309" s="2" t="s">
        <v>26</v>
      </c>
      <c r="E1309" s="2">
        <v>2019</v>
      </c>
      <c r="F1309" s="2" t="s">
        <v>36</v>
      </c>
      <c r="G1309" s="4">
        <v>43612</v>
      </c>
      <c r="H1309" s="2" t="s">
        <v>1362</v>
      </c>
      <c r="I1309" s="2" t="s">
        <v>34</v>
      </c>
      <c r="J1309" s="5">
        <v>52</v>
      </c>
      <c r="K1309" s="6">
        <v>4660</v>
      </c>
      <c r="L1309" s="6">
        <v>7710</v>
      </c>
      <c r="M1309" s="6">
        <v>242320</v>
      </c>
      <c r="N1309" s="6">
        <v>400920</v>
      </c>
      <c r="O1309" s="11">
        <f t="shared" si="20"/>
        <v>158600</v>
      </c>
    </row>
    <row r="1310" spans="1:15" ht="15.6" thickTop="1" thickBot="1" x14ac:dyDescent="0.35">
      <c r="A1310" s="3">
        <v>43192</v>
      </c>
      <c r="B1310" s="2" t="s">
        <v>4</v>
      </c>
      <c r="C1310" s="2" t="s">
        <v>12</v>
      </c>
      <c r="D1310" s="2" t="s">
        <v>26</v>
      </c>
      <c r="E1310" s="2">
        <v>2018</v>
      </c>
      <c r="F1310" s="2" t="s">
        <v>36</v>
      </c>
      <c r="G1310" s="4">
        <v>43192</v>
      </c>
      <c r="H1310" s="2" t="s">
        <v>1363</v>
      </c>
      <c r="I1310" s="2" t="s">
        <v>35</v>
      </c>
      <c r="J1310" s="5">
        <v>47</v>
      </c>
      <c r="K1310" s="6">
        <v>4530</v>
      </c>
      <c r="L1310" s="6">
        <v>11172</v>
      </c>
      <c r="M1310" s="6">
        <v>212910</v>
      </c>
      <c r="N1310" s="6">
        <v>525084</v>
      </c>
      <c r="O1310" s="11">
        <f t="shared" si="20"/>
        <v>312174</v>
      </c>
    </row>
    <row r="1311" spans="1:15" ht="15.6" thickTop="1" thickBot="1" x14ac:dyDescent="0.35">
      <c r="A1311" s="3">
        <v>43628</v>
      </c>
      <c r="B1311" s="2" t="s">
        <v>3</v>
      </c>
      <c r="C1311" s="2" t="s">
        <v>7</v>
      </c>
      <c r="D1311" s="2" t="s">
        <v>26</v>
      </c>
      <c r="E1311" s="2">
        <v>2019</v>
      </c>
      <c r="F1311" s="2" t="s">
        <v>36</v>
      </c>
      <c r="G1311" s="4">
        <v>43628</v>
      </c>
      <c r="H1311" s="2" t="s">
        <v>1364</v>
      </c>
      <c r="I1311" s="2" t="s">
        <v>34</v>
      </c>
      <c r="J1311" s="5">
        <v>86</v>
      </c>
      <c r="K1311" s="6">
        <v>5002</v>
      </c>
      <c r="L1311" s="6">
        <v>6019</v>
      </c>
      <c r="M1311" s="6">
        <v>430172</v>
      </c>
      <c r="N1311" s="6">
        <v>517634</v>
      </c>
      <c r="O1311" s="11">
        <f t="shared" si="20"/>
        <v>87462</v>
      </c>
    </row>
    <row r="1312" spans="1:15" ht="15.6" thickTop="1" thickBot="1" x14ac:dyDescent="0.35">
      <c r="A1312" s="3">
        <v>43721</v>
      </c>
      <c r="B1312" s="2" t="s">
        <v>5</v>
      </c>
      <c r="C1312" s="2" t="s">
        <v>17</v>
      </c>
      <c r="D1312" s="2" t="s">
        <v>26</v>
      </c>
      <c r="E1312" s="2">
        <v>2019</v>
      </c>
      <c r="F1312" s="2" t="s">
        <v>37</v>
      </c>
      <c r="G1312" s="4">
        <v>43721</v>
      </c>
      <c r="H1312" s="2" t="s">
        <v>1365</v>
      </c>
      <c r="I1312" s="2" t="s">
        <v>34</v>
      </c>
      <c r="J1312" s="5">
        <v>31</v>
      </c>
      <c r="K1312" s="6">
        <v>6481</v>
      </c>
      <c r="L1312" s="6">
        <v>10932</v>
      </c>
      <c r="M1312" s="6">
        <v>200911</v>
      </c>
      <c r="N1312" s="6">
        <v>338892</v>
      </c>
      <c r="O1312" s="11">
        <f t="shared" si="20"/>
        <v>137981</v>
      </c>
    </row>
    <row r="1313" spans="1:15" ht="15.6" thickTop="1" thickBot="1" x14ac:dyDescent="0.35">
      <c r="A1313" s="3">
        <v>43738</v>
      </c>
      <c r="B1313" s="2" t="s">
        <v>4</v>
      </c>
      <c r="C1313" s="2" t="s">
        <v>14</v>
      </c>
      <c r="D1313" s="2" t="s">
        <v>25</v>
      </c>
      <c r="E1313" s="2">
        <v>2019</v>
      </c>
      <c r="F1313" s="2" t="s">
        <v>37</v>
      </c>
      <c r="G1313" s="4">
        <v>43738</v>
      </c>
      <c r="H1313" s="2" t="s">
        <v>1366</v>
      </c>
      <c r="I1313" s="2" t="s">
        <v>34</v>
      </c>
      <c r="J1313" s="5">
        <v>97</v>
      </c>
      <c r="K1313" s="6">
        <v>3931</v>
      </c>
      <c r="L1313" s="6">
        <v>7303</v>
      </c>
      <c r="M1313" s="6">
        <v>381307</v>
      </c>
      <c r="N1313" s="6">
        <v>708391</v>
      </c>
      <c r="O1313" s="11">
        <f t="shared" si="20"/>
        <v>327084</v>
      </c>
    </row>
    <row r="1314" spans="1:15" ht="15.6" thickTop="1" thickBot="1" x14ac:dyDescent="0.35">
      <c r="A1314" s="3">
        <v>42998</v>
      </c>
      <c r="B1314" s="2" t="s">
        <v>4</v>
      </c>
      <c r="C1314" s="2" t="s">
        <v>14</v>
      </c>
      <c r="D1314" s="2" t="s">
        <v>27</v>
      </c>
      <c r="E1314" s="2">
        <v>2017</v>
      </c>
      <c r="F1314" s="2" t="s">
        <v>37</v>
      </c>
      <c r="G1314" s="4">
        <v>42998</v>
      </c>
      <c r="H1314" s="2" t="s">
        <v>1367</v>
      </c>
      <c r="I1314" s="2" t="s">
        <v>34</v>
      </c>
      <c r="J1314" s="5">
        <v>93</v>
      </c>
      <c r="K1314" s="6">
        <v>4772</v>
      </c>
      <c r="L1314" s="6">
        <v>9486</v>
      </c>
      <c r="M1314" s="6">
        <v>443796</v>
      </c>
      <c r="N1314" s="6">
        <v>882198</v>
      </c>
      <c r="O1314" s="11">
        <f t="shared" si="20"/>
        <v>438402</v>
      </c>
    </row>
    <row r="1315" spans="1:15" ht="15.6" thickTop="1" thickBot="1" x14ac:dyDescent="0.35">
      <c r="A1315" s="3">
        <v>42786</v>
      </c>
      <c r="B1315" s="2" t="s">
        <v>6</v>
      </c>
      <c r="C1315" s="2" t="s">
        <v>22</v>
      </c>
      <c r="D1315" s="2" t="s">
        <v>27</v>
      </c>
      <c r="E1315" s="2">
        <v>2017</v>
      </c>
      <c r="F1315" s="2" t="s">
        <v>33</v>
      </c>
      <c r="G1315" s="4">
        <v>42786</v>
      </c>
      <c r="H1315" s="2" t="s">
        <v>1368</v>
      </c>
      <c r="I1315" s="2" t="s">
        <v>35</v>
      </c>
      <c r="J1315" s="5">
        <v>32</v>
      </c>
      <c r="K1315" s="6">
        <v>8514</v>
      </c>
      <c r="L1315" s="6">
        <v>10111</v>
      </c>
      <c r="M1315" s="6">
        <v>272448</v>
      </c>
      <c r="N1315" s="6">
        <v>323552</v>
      </c>
      <c r="O1315" s="11">
        <f t="shared" si="20"/>
        <v>51104</v>
      </c>
    </row>
    <row r="1316" spans="1:15" ht="15.6" thickTop="1" thickBot="1" x14ac:dyDescent="0.35">
      <c r="A1316" s="3">
        <v>42919</v>
      </c>
      <c r="B1316" s="2" t="s">
        <v>4</v>
      </c>
      <c r="C1316" s="2" t="s">
        <v>15</v>
      </c>
      <c r="D1316" s="2" t="s">
        <v>26</v>
      </c>
      <c r="E1316" s="2">
        <v>2017</v>
      </c>
      <c r="F1316" s="2" t="s">
        <v>37</v>
      </c>
      <c r="G1316" s="4">
        <v>42919</v>
      </c>
      <c r="H1316" s="2" t="s">
        <v>1369</v>
      </c>
      <c r="I1316" s="2" t="s">
        <v>35</v>
      </c>
      <c r="J1316" s="5">
        <v>34</v>
      </c>
      <c r="K1316" s="6">
        <v>6011</v>
      </c>
      <c r="L1316" s="6">
        <v>8605</v>
      </c>
      <c r="M1316" s="6">
        <v>204374</v>
      </c>
      <c r="N1316" s="6">
        <v>292570</v>
      </c>
      <c r="O1316" s="11">
        <f t="shared" si="20"/>
        <v>88196</v>
      </c>
    </row>
    <row r="1317" spans="1:15" ht="15.6" thickTop="1" thickBot="1" x14ac:dyDescent="0.35">
      <c r="A1317" s="3">
        <v>42798</v>
      </c>
      <c r="B1317" s="2" t="s">
        <v>5</v>
      </c>
      <c r="C1317" s="2" t="s">
        <v>18</v>
      </c>
      <c r="D1317" s="2" t="s">
        <v>25</v>
      </c>
      <c r="E1317" s="2">
        <v>2017</v>
      </c>
      <c r="F1317" s="2" t="s">
        <v>33</v>
      </c>
      <c r="G1317" s="4">
        <v>42798</v>
      </c>
      <c r="H1317" s="2" t="s">
        <v>1370</v>
      </c>
      <c r="I1317" s="2" t="s">
        <v>35</v>
      </c>
      <c r="J1317" s="5">
        <v>64</v>
      </c>
      <c r="K1317" s="6">
        <v>5278</v>
      </c>
      <c r="L1317" s="6">
        <v>11546</v>
      </c>
      <c r="M1317" s="6">
        <v>337792</v>
      </c>
      <c r="N1317" s="6">
        <v>738944</v>
      </c>
      <c r="O1317" s="11">
        <f t="shared" si="20"/>
        <v>401152</v>
      </c>
    </row>
    <row r="1318" spans="1:15" ht="15.6" thickTop="1" thickBot="1" x14ac:dyDescent="0.35">
      <c r="A1318" s="3">
        <v>43475</v>
      </c>
      <c r="B1318" s="2" t="s">
        <v>4</v>
      </c>
      <c r="C1318" s="2" t="s">
        <v>15</v>
      </c>
      <c r="D1318" s="2" t="s">
        <v>25</v>
      </c>
      <c r="E1318" s="2">
        <v>2019</v>
      </c>
      <c r="F1318" s="2" t="s">
        <v>33</v>
      </c>
      <c r="G1318" s="4">
        <v>43475</v>
      </c>
      <c r="H1318" s="2" t="s">
        <v>1371</v>
      </c>
      <c r="I1318" s="2" t="s">
        <v>35</v>
      </c>
      <c r="J1318" s="5">
        <v>22</v>
      </c>
      <c r="K1318" s="6">
        <v>8326</v>
      </c>
      <c r="L1318" s="6">
        <v>12468</v>
      </c>
      <c r="M1318" s="6">
        <v>183172</v>
      </c>
      <c r="N1318" s="6">
        <v>274296</v>
      </c>
      <c r="O1318" s="11">
        <f t="shared" si="20"/>
        <v>91124</v>
      </c>
    </row>
    <row r="1319" spans="1:15" ht="15.6" thickTop="1" thickBot="1" x14ac:dyDescent="0.35">
      <c r="A1319" s="3">
        <v>43286</v>
      </c>
      <c r="B1319" s="2" t="s">
        <v>5</v>
      </c>
      <c r="C1319" s="2" t="s">
        <v>18</v>
      </c>
      <c r="D1319" s="2" t="s">
        <v>24</v>
      </c>
      <c r="E1319" s="2">
        <v>2018</v>
      </c>
      <c r="F1319" s="2" t="s">
        <v>37</v>
      </c>
      <c r="G1319" s="4">
        <v>43286</v>
      </c>
      <c r="H1319" s="2" t="s">
        <v>1372</v>
      </c>
      <c r="I1319" s="2" t="s">
        <v>35</v>
      </c>
      <c r="J1319" s="5">
        <v>56</v>
      </c>
      <c r="K1319" s="6">
        <v>6073</v>
      </c>
      <c r="L1319" s="6">
        <v>12137</v>
      </c>
      <c r="M1319" s="6">
        <v>340088</v>
      </c>
      <c r="N1319" s="6">
        <v>679672</v>
      </c>
      <c r="O1319" s="11">
        <f t="shared" si="20"/>
        <v>339584</v>
      </c>
    </row>
    <row r="1320" spans="1:15" ht="15.6" thickTop="1" thickBot="1" x14ac:dyDescent="0.35">
      <c r="A1320" s="3">
        <v>42874</v>
      </c>
      <c r="B1320" s="2" t="s">
        <v>4</v>
      </c>
      <c r="C1320" s="2" t="s">
        <v>14</v>
      </c>
      <c r="D1320" s="2" t="s">
        <v>25</v>
      </c>
      <c r="E1320" s="2">
        <v>2017</v>
      </c>
      <c r="F1320" s="2" t="s">
        <v>36</v>
      </c>
      <c r="G1320" s="4">
        <v>42874</v>
      </c>
      <c r="H1320" s="2" t="s">
        <v>1373</v>
      </c>
      <c r="I1320" s="2" t="s">
        <v>35</v>
      </c>
      <c r="J1320" s="5">
        <v>25</v>
      </c>
      <c r="K1320" s="6">
        <v>6055</v>
      </c>
      <c r="L1320" s="6">
        <v>11049</v>
      </c>
      <c r="M1320" s="6">
        <v>151375</v>
      </c>
      <c r="N1320" s="6">
        <v>276225</v>
      </c>
      <c r="O1320" s="11">
        <f t="shared" si="20"/>
        <v>124850</v>
      </c>
    </row>
    <row r="1321" spans="1:15" ht="15.6" thickTop="1" thickBot="1" x14ac:dyDescent="0.35">
      <c r="A1321" s="3">
        <v>43700</v>
      </c>
      <c r="B1321" s="2" t="s">
        <v>3</v>
      </c>
      <c r="C1321" s="2" t="s">
        <v>7</v>
      </c>
      <c r="D1321" s="2" t="s">
        <v>27</v>
      </c>
      <c r="E1321" s="2">
        <v>2019</v>
      </c>
      <c r="F1321" s="2" t="s">
        <v>37</v>
      </c>
      <c r="G1321" s="4">
        <v>43700</v>
      </c>
      <c r="H1321" s="2" t="s">
        <v>1374</v>
      </c>
      <c r="I1321" s="2" t="s">
        <v>34</v>
      </c>
      <c r="J1321" s="5">
        <v>83</v>
      </c>
      <c r="K1321" s="6">
        <v>2631</v>
      </c>
      <c r="L1321" s="6">
        <v>8686</v>
      </c>
      <c r="M1321" s="6">
        <v>218373</v>
      </c>
      <c r="N1321" s="6">
        <v>720938</v>
      </c>
      <c r="O1321" s="11">
        <f t="shared" si="20"/>
        <v>502565</v>
      </c>
    </row>
    <row r="1322" spans="1:15" ht="15.6" thickTop="1" thickBot="1" x14ac:dyDescent="0.35">
      <c r="A1322" s="3">
        <v>43960</v>
      </c>
      <c r="B1322" s="2" t="s">
        <v>5</v>
      </c>
      <c r="C1322" s="2" t="s">
        <v>16</v>
      </c>
      <c r="D1322" s="2" t="s">
        <v>25</v>
      </c>
      <c r="E1322" s="2">
        <v>2020</v>
      </c>
      <c r="F1322" s="2" t="s">
        <v>36</v>
      </c>
      <c r="G1322" s="4">
        <v>43960</v>
      </c>
      <c r="H1322" s="2" t="s">
        <v>1375</v>
      </c>
      <c r="I1322" s="2" t="s">
        <v>34</v>
      </c>
      <c r="J1322" s="5">
        <v>19</v>
      </c>
      <c r="K1322" s="6">
        <v>8936</v>
      </c>
      <c r="L1322" s="6">
        <v>10502</v>
      </c>
      <c r="M1322" s="6">
        <v>169784</v>
      </c>
      <c r="N1322" s="6">
        <v>199538</v>
      </c>
      <c r="O1322" s="11">
        <f t="shared" si="20"/>
        <v>29754</v>
      </c>
    </row>
    <row r="1323" spans="1:15" ht="15.6" thickTop="1" thickBot="1" x14ac:dyDescent="0.35">
      <c r="A1323" s="3">
        <v>44016</v>
      </c>
      <c r="B1323" s="2" t="s">
        <v>3</v>
      </c>
      <c r="C1323" s="2" t="s">
        <v>7</v>
      </c>
      <c r="D1323" s="2" t="s">
        <v>24</v>
      </c>
      <c r="E1323" s="2">
        <v>2020</v>
      </c>
      <c r="F1323" s="2" t="s">
        <v>37</v>
      </c>
      <c r="G1323" s="4">
        <v>44016</v>
      </c>
      <c r="H1323" s="2" t="s">
        <v>1376</v>
      </c>
      <c r="I1323" s="2" t="s">
        <v>34</v>
      </c>
      <c r="J1323" s="5">
        <v>12</v>
      </c>
      <c r="K1323" s="6">
        <v>4657</v>
      </c>
      <c r="L1323" s="6">
        <v>6452</v>
      </c>
      <c r="M1323" s="6">
        <v>55884</v>
      </c>
      <c r="N1323" s="6">
        <v>77424</v>
      </c>
      <c r="O1323" s="11">
        <f t="shared" si="20"/>
        <v>21540</v>
      </c>
    </row>
    <row r="1324" spans="1:15" ht="15.6" thickTop="1" thickBot="1" x14ac:dyDescent="0.35">
      <c r="A1324" s="3">
        <v>43184</v>
      </c>
      <c r="B1324" s="2" t="s">
        <v>4</v>
      </c>
      <c r="C1324" s="2" t="s">
        <v>12</v>
      </c>
      <c r="D1324" s="2" t="s">
        <v>24</v>
      </c>
      <c r="E1324" s="2">
        <v>2018</v>
      </c>
      <c r="F1324" s="2" t="s">
        <v>33</v>
      </c>
      <c r="G1324" s="4">
        <v>43184</v>
      </c>
      <c r="H1324" s="2" t="s">
        <v>1377</v>
      </c>
      <c r="I1324" s="2" t="s">
        <v>35</v>
      </c>
      <c r="J1324" s="5">
        <v>71</v>
      </c>
      <c r="K1324" s="6">
        <v>6683</v>
      </c>
      <c r="L1324" s="6">
        <v>12617</v>
      </c>
      <c r="M1324" s="6">
        <v>474493</v>
      </c>
      <c r="N1324" s="6">
        <v>895807</v>
      </c>
      <c r="O1324" s="11">
        <f t="shared" si="20"/>
        <v>421314</v>
      </c>
    </row>
    <row r="1325" spans="1:15" ht="15.6" thickTop="1" thickBot="1" x14ac:dyDescent="0.35">
      <c r="A1325" s="3">
        <v>43312</v>
      </c>
      <c r="B1325" s="2" t="s">
        <v>4</v>
      </c>
      <c r="C1325" s="2" t="s">
        <v>12</v>
      </c>
      <c r="D1325" s="2" t="s">
        <v>24</v>
      </c>
      <c r="E1325" s="2">
        <v>2018</v>
      </c>
      <c r="F1325" s="2" t="s">
        <v>37</v>
      </c>
      <c r="G1325" s="4">
        <v>43312</v>
      </c>
      <c r="H1325" s="2" t="s">
        <v>1378</v>
      </c>
      <c r="I1325" s="2" t="s">
        <v>34</v>
      </c>
      <c r="J1325" s="5">
        <v>61</v>
      </c>
      <c r="K1325" s="6">
        <v>5263</v>
      </c>
      <c r="L1325" s="6">
        <v>10165</v>
      </c>
      <c r="M1325" s="6">
        <v>321043</v>
      </c>
      <c r="N1325" s="6">
        <v>620065</v>
      </c>
      <c r="O1325" s="11">
        <f t="shared" si="20"/>
        <v>299022</v>
      </c>
    </row>
    <row r="1326" spans="1:15" ht="15.6" thickTop="1" thickBot="1" x14ac:dyDescent="0.35">
      <c r="A1326" s="3">
        <v>44042</v>
      </c>
      <c r="B1326" s="2" t="s">
        <v>5</v>
      </c>
      <c r="C1326" s="2" t="s">
        <v>18</v>
      </c>
      <c r="D1326" s="2" t="s">
        <v>27</v>
      </c>
      <c r="E1326" s="2">
        <v>2020</v>
      </c>
      <c r="F1326" s="2" t="s">
        <v>37</v>
      </c>
      <c r="G1326" s="4">
        <v>44042</v>
      </c>
      <c r="H1326" s="2" t="s">
        <v>1379</v>
      </c>
      <c r="I1326" s="2" t="s">
        <v>35</v>
      </c>
      <c r="J1326" s="5">
        <v>89</v>
      </c>
      <c r="K1326" s="6">
        <v>2385</v>
      </c>
      <c r="L1326" s="6">
        <v>6292</v>
      </c>
      <c r="M1326" s="6">
        <v>212265</v>
      </c>
      <c r="N1326" s="6">
        <v>559988</v>
      </c>
      <c r="O1326" s="11">
        <f t="shared" si="20"/>
        <v>347723</v>
      </c>
    </row>
    <row r="1327" spans="1:15" ht="15.6" thickTop="1" thickBot="1" x14ac:dyDescent="0.35">
      <c r="A1327" s="3">
        <v>43357</v>
      </c>
      <c r="B1327" s="2" t="s">
        <v>5</v>
      </c>
      <c r="C1327" s="2" t="s">
        <v>17</v>
      </c>
      <c r="D1327" s="2" t="s">
        <v>24</v>
      </c>
      <c r="E1327" s="2">
        <v>2018</v>
      </c>
      <c r="F1327" s="2" t="s">
        <v>37</v>
      </c>
      <c r="G1327" s="4">
        <v>43357</v>
      </c>
      <c r="H1327" s="2" t="s">
        <v>1380</v>
      </c>
      <c r="I1327" s="2" t="s">
        <v>35</v>
      </c>
      <c r="J1327" s="5">
        <v>45</v>
      </c>
      <c r="K1327" s="6">
        <v>5548</v>
      </c>
      <c r="L1327" s="6">
        <v>9621</v>
      </c>
      <c r="M1327" s="6">
        <v>249660</v>
      </c>
      <c r="N1327" s="6">
        <v>432945</v>
      </c>
      <c r="O1327" s="11">
        <f t="shared" si="20"/>
        <v>183285</v>
      </c>
    </row>
    <row r="1328" spans="1:15" ht="15.6" thickTop="1" thickBot="1" x14ac:dyDescent="0.35">
      <c r="A1328" s="3">
        <v>44111</v>
      </c>
      <c r="B1328" s="2" t="s">
        <v>6</v>
      </c>
      <c r="C1328" s="2" t="s">
        <v>23</v>
      </c>
      <c r="D1328" s="2" t="s">
        <v>24</v>
      </c>
      <c r="E1328" s="2">
        <v>2020</v>
      </c>
      <c r="F1328" s="2" t="s">
        <v>38</v>
      </c>
      <c r="G1328" s="4">
        <v>44111</v>
      </c>
      <c r="H1328" s="2" t="s">
        <v>1381</v>
      </c>
      <c r="I1328" s="2" t="s">
        <v>35</v>
      </c>
      <c r="J1328" s="5">
        <v>23</v>
      </c>
      <c r="K1328" s="6">
        <v>3563</v>
      </c>
      <c r="L1328" s="6">
        <v>5841</v>
      </c>
      <c r="M1328" s="6">
        <v>81949</v>
      </c>
      <c r="N1328" s="6">
        <v>134343</v>
      </c>
      <c r="O1328" s="11">
        <f t="shared" si="20"/>
        <v>52394</v>
      </c>
    </row>
    <row r="1329" spans="1:15" ht="15.6" thickTop="1" thickBot="1" x14ac:dyDescent="0.35">
      <c r="A1329" s="3">
        <v>43950</v>
      </c>
      <c r="B1329" s="2" t="s">
        <v>5</v>
      </c>
      <c r="C1329" s="2" t="s">
        <v>18</v>
      </c>
      <c r="D1329" s="2" t="s">
        <v>25</v>
      </c>
      <c r="E1329" s="2">
        <v>2020</v>
      </c>
      <c r="F1329" s="2" t="s">
        <v>36</v>
      </c>
      <c r="G1329" s="4">
        <v>43950</v>
      </c>
      <c r="H1329" s="2" t="s">
        <v>1382</v>
      </c>
      <c r="I1329" s="2" t="s">
        <v>35</v>
      </c>
      <c r="J1329" s="5">
        <v>64</v>
      </c>
      <c r="K1329" s="6">
        <v>3189</v>
      </c>
      <c r="L1329" s="6">
        <v>5987</v>
      </c>
      <c r="M1329" s="6">
        <v>204096</v>
      </c>
      <c r="N1329" s="6">
        <v>383168</v>
      </c>
      <c r="O1329" s="11">
        <f t="shared" si="20"/>
        <v>179072</v>
      </c>
    </row>
    <row r="1330" spans="1:15" ht="15.6" thickTop="1" thickBot="1" x14ac:dyDescent="0.35">
      <c r="A1330" s="3">
        <v>44113</v>
      </c>
      <c r="B1330" s="2" t="s">
        <v>5</v>
      </c>
      <c r="C1330" s="2" t="s">
        <v>17</v>
      </c>
      <c r="D1330" s="2" t="s">
        <v>27</v>
      </c>
      <c r="E1330" s="2">
        <v>2020</v>
      </c>
      <c r="F1330" s="2" t="s">
        <v>38</v>
      </c>
      <c r="G1330" s="4">
        <v>44113</v>
      </c>
      <c r="H1330" s="2" t="s">
        <v>1383</v>
      </c>
      <c r="I1330" s="2" t="s">
        <v>35</v>
      </c>
      <c r="J1330" s="5">
        <v>65</v>
      </c>
      <c r="K1330" s="6">
        <v>6072</v>
      </c>
      <c r="L1330" s="6">
        <v>7831</v>
      </c>
      <c r="M1330" s="6">
        <v>394680</v>
      </c>
      <c r="N1330" s="6">
        <v>509015</v>
      </c>
      <c r="O1330" s="11">
        <f t="shared" si="20"/>
        <v>114335</v>
      </c>
    </row>
    <row r="1331" spans="1:15" ht="15.6" thickTop="1" thickBot="1" x14ac:dyDescent="0.35">
      <c r="A1331" s="3">
        <v>43353</v>
      </c>
      <c r="B1331" s="2" t="s">
        <v>6</v>
      </c>
      <c r="C1331" s="2" t="s">
        <v>21</v>
      </c>
      <c r="D1331" s="2" t="s">
        <v>25</v>
      </c>
      <c r="E1331" s="2">
        <v>2018</v>
      </c>
      <c r="F1331" s="2" t="s">
        <v>37</v>
      </c>
      <c r="G1331" s="4">
        <v>43353</v>
      </c>
      <c r="H1331" s="2" t="s">
        <v>1384</v>
      </c>
      <c r="I1331" s="2" t="s">
        <v>34</v>
      </c>
      <c r="J1331" s="5">
        <v>93</v>
      </c>
      <c r="K1331" s="6">
        <v>4011</v>
      </c>
      <c r="L1331" s="6">
        <v>10238</v>
      </c>
      <c r="M1331" s="6">
        <v>373023</v>
      </c>
      <c r="N1331" s="6">
        <v>952134</v>
      </c>
      <c r="O1331" s="11">
        <f t="shared" si="20"/>
        <v>579111</v>
      </c>
    </row>
    <row r="1332" spans="1:15" ht="15.6" thickTop="1" thickBot="1" x14ac:dyDescent="0.35">
      <c r="A1332" s="3">
        <v>43405</v>
      </c>
      <c r="B1332" s="2" t="s">
        <v>5</v>
      </c>
      <c r="C1332" s="2" t="s">
        <v>17</v>
      </c>
      <c r="D1332" s="2" t="s">
        <v>24</v>
      </c>
      <c r="E1332" s="2">
        <v>2018</v>
      </c>
      <c r="F1332" s="2" t="s">
        <v>38</v>
      </c>
      <c r="G1332" s="4">
        <v>43405</v>
      </c>
      <c r="H1332" s="2" t="s">
        <v>1385</v>
      </c>
      <c r="I1332" s="2" t="s">
        <v>34</v>
      </c>
      <c r="J1332" s="5">
        <v>87</v>
      </c>
      <c r="K1332" s="6">
        <v>6716</v>
      </c>
      <c r="L1332" s="6">
        <v>8016</v>
      </c>
      <c r="M1332" s="6">
        <v>584292</v>
      </c>
      <c r="N1332" s="6">
        <v>697392</v>
      </c>
      <c r="O1332" s="11">
        <f t="shared" si="20"/>
        <v>113100</v>
      </c>
    </row>
    <row r="1333" spans="1:15" ht="15.6" thickTop="1" thickBot="1" x14ac:dyDescent="0.35">
      <c r="A1333" s="3">
        <v>44030</v>
      </c>
      <c r="B1333" s="2" t="s">
        <v>5</v>
      </c>
      <c r="C1333" s="2" t="s">
        <v>18</v>
      </c>
      <c r="D1333" s="2" t="s">
        <v>25</v>
      </c>
      <c r="E1333" s="2">
        <v>2020</v>
      </c>
      <c r="F1333" s="2" t="s">
        <v>37</v>
      </c>
      <c r="G1333" s="4">
        <v>44030</v>
      </c>
      <c r="H1333" s="2" t="s">
        <v>1386</v>
      </c>
      <c r="I1333" s="2" t="s">
        <v>34</v>
      </c>
      <c r="J1333" s="5">
        <v>17</v>
      </c>
      <c r="K1333" s="6">
        <v>4122</v>
      </c>
      <c r="L1333" s="6">
        <v>5542</v>
      </c>
      <c r="M1333" s="6">
        <v>70074</v>
      </c>
      <c r="N1333" s="6">
        <v>94214</v>
      </c>
      <c r="O1333" s="11">
        <f t="shared" si="20"/>
        <v>24140</v>
      </c>
    </row>
    <row r="1334" spans="1:15" ht="15.6" thickTop="1" thickBot="1" x14ac:dyDescent="0.35">
      <c r="A1334" s="3">
        <v>43494</v>
      </c>
      <c r="B1334" s="2" t="s">
        <v>4</v>
      </c>
      <c r="C1334" s="2" t="s">
        <v>14</v>
      </c>
      <c r="D1334" s="2" t="s">
        <v>27</v>
      </c>
      <c r="E1334" s="2">
        <v>2019</v>
      </c>
      <c r="F1334" s="2" t="s">
        <v>33</v>
      </c>
      <c r="G1334" s="4">
        <v>43494</v>
      </c>
      <c r="H1334" s="2" t="s">
        <v>1387</v>
      </c>
      <c r="I1334" s="2" t="s">
        <v>34</v>
      </c>
      <c r="J1334" s="5">
        <v>82</v>
      </c>
      <c r="K1334" s="6">
        <v>3204</v>
      </c>
      <c r="L1334" s="6">
        <v>8634</v>
      </c>
      <c r="M1334" s="6">
        <v>262728</v>
      </c>
      <c r="N1334" s="6">
        <v>707988</v>
      </c>
      <c r="O1334" s="11">
        <f t="shared" si="20"/>
        <v>445260</v>
      </c>
    </row>
    <row r="1335" spans="1:15" ht="15.6" thickTop="1" thickBot="1" x14ac:dyDescent="0.35">
      <c r="A1335" s="3">
        <v>43173</v>
      </c>
      <c r="B1335" s="2" t="s">
        <v>5</v>
      </c>
      <c r="C1335" s="2" t="s">
        <v>17</v>
      </c>
      <c r="D1335" s="2" t="s">
        <v>25</v>
      </c>
      <c r="E1335" s="2">
        <v>2018</v>
      </c>
      <c r="F1335" s="2" t="s">
        <v>33</v>
      </c>
      <c r="G1335" s="4">
        <v>43173</v>
      </c>
      <c r="H1335" s="2" t="s">
        <v>1388</v>
      </c>
      <c r="I1335" s="2" t="s">
        <v>34</v>
      </c>
      <c r="J1335" s="5">
        <v>76</v>
      </c>
      <c r="K1335" s="6">
        <v>4226</v>
      </c>
      <c r="L1335" s="6">
        <v>10244</v>
      </c>
      <c r="M1335" s="6">
        <v>321176</v>
      </c>
      <c r="N1335" s="6">
        <v>778544</v>
      </c>
      <c r="O1335" s="11">
        <f t="shared" si="20"/>
        <v>457368</v>
      </c>
    </row>
    <row r="1336" spans="1:15" ht="15.6" thickTop="1" thickBot="1" x14ac:dyDescent="0.35">
      <c r="A1336" s="3">
        <v>43496</v>
      </c>
      <c r="B1336" s="2" t="s">
        <v>6</v>
      </c>
      <c r="C1336" s="2" t="s">
        <v>20</v>
      </c>
      <c r="D1336" s="2" t="s">
        <v>24</v>
      </c>
      <c r="E1336" s="2">
        <v>2019</v>
      </c>
      <c r="F1336" s="2" t="s">
        <v>33</v>
      </c>
      <c r="G1336" s="4">
        <v>43496</v>
      </c>
      <c r="H1336" s="2" t="s">
        <v>1389</v>
      </c>
      <c r="I1336" s="2" t="s">
        <v>34</v>
      </c>
      <c r="J1336" s="5">
        <v>67</v>
      </c>
      <c r="K1336" s="6">
        <v>7076</v>
      </c>
      <c r="L1336" s="6">
        <v>8625</v>
      </c>
      <c r="M1336" s="6">
        <v>474092</v>
      </c>
      <c r="N1336" s="6">
        <v>577875</v>
      </c>
      <c r="O1336" s="11">
        <f t="shared" si="20"/>
        <v>103783</v>
      </c>
    </row>
    <row r="1337" spans="1:15" ht="15.6" thickTop="1" thickBot="1" x14ac:dyDescent="0.35">
      <c r="A1337" s="3">
        <v>43747</v>
      </c>
      <c r="B1337" s="2" t="s">
        <v>3</v>
      </c>
      <c r="C1337" s="2" t="s">
        <v>10</v>
      </c>
      <c r="D1337" s="2" t="s">
        <v>26</v>
      </c>
      <c r="E1337" s="2">
        <v>2019</v>
      </c>
      <c r="F1337" s="2" t="s">
        <v>38</v>
      </c>
      <c r="G1337" s="4">
        <v>43747</v>
      </c>
      <c r="H1337" s="2" t="s">
        <v>1390</v>
      </c>
      <c r="I1337" s="2" t="s">
        <v>34</v>
      </c>
      <c r="J1337" s="5">
        <v>60</v>
      </c>
      <c r="K1337" s="6">
        <v>8328</v>
      </c>
      <c r="L1337" s="6">
        <v>13611</v>
      </c>
      <c r="M1337" s="6">
        <v>499680</v>
      </c>
      <c r="N1337" s="6">
        <v>816660</v>
      </c>
      <c r="O1337" s="11">
        <f t="shared" si="20"/>
        <v>316980</v>
      </c>
    </row>
    <row r="1338" spans="1:15" ht="15.6" thickTop="1" thickBot="1" x14ac:dyDescent="0.35">
      <c r="A1338" s="3">
        <v>43264</v>
      </c>
      <c r="B1338" s="2" t="s">
        <v>3</v>
      </c>
      <c r="C1338" s="2" t="s">
        <v>7</v>
      </c>
      <c r="D1338" s="2" t="s">
        <v>24</v>
      </c>
      <c r="E1338" s="2">
        <v>2018</v>
      </c>
      <c r="F1338" s="2" t="s">
        <v>36</v>
      </c>
      <c r="G1338" s="4">
        <v>43264</v>
      </c>
      <c r="H1338" s="2" t="s">
        <v>1391</v>
      </c>
      <c r="I1338" s="2" t="s">
        <v>34</v>
      </c>
      <c r="J1338" s="5">
        <v>46</v>
      </c>
      <c r="K1338" s="6">
        <v>2668</v>
      </c>
      <c r="L1338" s="6">
        <v>8904</v>
      </c>
      <c r="M1338" s="6">
        <v>122728</v>
      </c>
      <c r="N1338" s="6">
        <v>409584</v>
      </c>
      <c r="O1338" s="11">
        <f t="shared" si="20"/>
        <v>286856</v>
      </c>
    </row>
    <row r="1339" spans="1:15" ht="15.6" thickTop="1" thickBot="1" x14ac:dyDescent="0.35">
      <c r="A1339" s="3">
        <v>42779</v>
      </c>
      <c r="B1339" s="2" t="s">
        <v>5</v>
      </c>
      <c r="C1339" s="2" t="s">
        <v>19</v>
      </c>
      <c r="D1339" s="2" t="s">
        <v>24</v>
      </c>
      <c r="E1339" s="2">
        <v>2017</v>
      </c>
      <c r="F1339" s="2" t="s">
        <v>33</v>
      </c>
      <c r="G1339" s="4">
        <v>42779</v>
      </c>
      <c r="H1339" s="2" t="s">
        <v>1392</v>
      </c>
      <c r="I1339" s="2" t="s">
        <v>35</v>
      </c>
      <c r="J1339" s="5">
        <v>72</v>
      </c>
      <c r="K1339" s="6">
        <v>4097</v>
      </c>
      <c r="L1339" s="6">
        <v>8377</v>
      </c>
      <c r="M1339" s="6">
        <v>294984</v>
      </c>
      <c r="N1339" s="6">
        <v>603144</v>
      </c>
      <c r="O1339" s="11">
        <f t="shared" si="20"/>
        <v>308160</v>
      </c>
    </row>
    <row r="1340" spans="1:15" ht="15.6" thickTop="1" thickBot="1" x14ac:dyDescent="0.35">
      <c r="A1340" s="3">
        <v>43499</v>
      </c>
      <c r="B1340" s="2" t="s">
        <v>3</v>
      </c>
      <c r="C1340" s="2" t="s">
        <v>10</v>
      </c>
      <c r="D1340" s="2" t="s">
        <v>27</v>
      </c>
      <c r="E1340" s="2">
        <v>2019</v>
      </c>
      <c r="F1340" s="2" t="s">
        <v>33</v>
      </c>
      <c r="G1340" s="4">
        <v>43499</v>
      </c>
      <c r="H1340" s="2" t="s">
        <v>1393</v>
      </c>
      <c r="I1340" s="2" t="s">
        <v>35</v>
      </c>
      <c r="J1340" s="5">
        <v>79</v>
      </c>
      <c r="K1340" s="6">
        <v>2086</v>
      </c>
      <c r="L1340" s="6">
        <v>3828</v>
      </c>
      <c r="M1340" s="6">
        <v>164794</v>
      </c>
      <c r="N1340" s="6">
        <v>302412</v>
      </c>
      <c r="O1340" s="11">
        <f t="shared" si="20"/>
        <v>137618</v>
      </c>
    </row>
    <row r="1341" spans="1:15" ht="15.6" thickTop="1" thickBot="1" x14ac:dyDescent="0.35">
      <c r="A1341" s="3">
        <v>43408</v>
      </c>
      <c r="B1341" s="2" t="s">
        <v>4</v>
      </c>
      <c r="C1341" s="2" t="s">
        <v>12</v>
      </c>
      <c r="D1341" s="2" t="s">
        <v>24</v>
      </c>
      <c r="E1341" s="2">
        <v>2018</v>
      </c>
      <c r="F1341" s="2" t="s">
        <v>38</v>
      </c>
      <c r="G1341" s="4">
        <v>43408</v>
      </c>
      <c r="H1341" s="2" t="s">
        <v>1394</v>
      </c>
      <c r="I1341" s="2" t="s">
        <v>35</v>
      </c>
      <c r="J1341" s="5">
        <v>98</v>
      </c>
      <c r="K1341" s="6">
        <v>3287</v>
      </c>
      <c r="L1341" s="6">
        <v>4845</v>
      </c>
      <c r="M1341" s="6">
        <v>322126</v>
      </c>
      <c r="N1341" s="6">
        <v>474810</v>
      </c>
      <c r="O1341" s="11">
        <f t="shared" si="20"/>
        <v>152684</v>
      </c>
    </row>
    <row r="1342" spans="1:15" ht="15.6" thickTop="1" thickBot="1" x14ac:dyDescent="0.35">
      <c r="A1342" s="3">
        <v>43364</v>
      </c>
      <c r="B1342" s="2" t="s">
        <v>6</v>
      </c>
      <c r="C1342" s="2" t="s">
        <v>20</v>
      </c>
      <c r="D1342" s="2" t="s">
        <v>26</v>
      </c>
      <c r="E1342" s="2">
        <v>2018</v>
      </c>
      <c r="F1342" s="2" t="s">
        <v>37</v>
      </c>
      <c r="G1342" s="4">
        <v>43364</v>
      </c>
      <c r="H1342" s="2" t="s">
        <v>1395</v>
      </c>
      <c r="I1342" s="2" t="s">
        <v>35</v>
      </c>
      <c r="J1342" s="5">
        <v>58</v>
      </c>
      <c r="K1342" s="6">
        <v>8764</v>
      </c>
      <c r="L1342" s="6">
        <v>11525</v>
      </c>
      <c r="M1342" s="6">
        <v>508312</v>
      </c>
      <c r="N1342" s="6">
        <v>668450</v>
      </c>
      <c r="O1342" s="11">
        <f t="shared" si="20"/>
        <v>160138</v>
      </c>
    </row>
    <row r="1343" spans="1:15" ht="15.6" thickTop="1" thickBot="1" x14ac:dyDescent="0.35">
      <c r="A1343" s="3">
        <v>43150</v>
      </c>
      <c r="B1343" s="2" t="s">
        <v>6</v>
      </c>
      <c r="C1343" s="2" t="s">
        <v>22</v>
      </c>
      <c r="D1343" s="2" t="s">
        <v>26</v>
      </c>
      <c r="E1343" s="2">
        <v>2018</v>
      </c>
      <c r="F1343" s="2" t="s">
        <v>33</v>
      </c>
      <c r="G1343" s="4">
        <v>43150</v>
      </c>
      <c r="H1343" s="2" t="s">
        <v>1396</v>
      </c>
      <c r="I1343" s="2" t="s">
        <v>35</v>
      </c>
      <c r="J1343" s="5">
        <v>15</v>
      </c>
      <c r="K1343" s="6">
        <v>6567</v>
      </c>
      <c r="L1343" s="6">
        <v>11184</v>
      </c>
      <c r="M1343" s="6">
        <v>98505</v>
      </c>
      <c r="N1343" s="6">
        <v>167760</v>
      </c>
      <c r="O1343" s="11">
        <f t="shared" si="20"/>
        <v>69255</v>
      </c>
    </row>
    <row r="1344" spans="1:15" ht="15.6" thickTop="1" thickBot="1" x14ac:dyDescent="0.35">
      <c r="A1344" s="3">
        <v>43640</v>
      </c>
      <c r="B1344" s="2" t="s">
        <v>5</v>
      </c>
      <c r="C1344" s="2" t="s">
        <v>16</v>
      </c>
      <c r="D1344" s="2" t="s">
        <v>25</v>
      </c>
      <c r="E1344" s="2">
        <v>2019</v>
      </c>
      <c r="F1344" s="2" t="s">
        <v>36</v>
      </c>
      <c r="G1344" s="4">
        <v>43640</v>
      </c>
      <c r="H1344" s="2" t="s">
        <v>1397</v>
      </c>
      <c r="I1344" s="2" t="s">
        <v>35</v>
      </c>
      <c r="J1344" s="5">
        <v>18</v>
      </c>
      <c r="K1344" s="6">
        <v>5700</v>
      </c>
      <c r="L1344" s="6">
        <v>10533</v>
      </c>
      <c r="M1344" s="6">
        <v>102600</v>
      </c>
      <c r="N1344" s="6">
        <v>189594</v>
      </c>
      <c r="O1344" s="11">
        <f t="shared" si="20"/>
        <v>86994</v>
      </c>
    </row>
    <row r="1345" spans="1:15" ht="15.6" thickTop="1" thickBot="1" x14ac:dyDescent="0.35">
      <c r="A1345" s="3">
        <v>43011</v>
      </c>
      <c r="B1345" s="2" t="s">
        <v>6</v>
      </c>
      <c r="C1345" s="2" t="s">
        <v>23</v>
      </c>
      <c r="D1345" s="2" t="s">
        <v>25</v>
      </c>
      <c r="E1345" s="2">
        <v>2017</v>
      </c>
      <c r="F1345" s="2" t="s">
        <v>38</v>
      </c>
      <c r="G1345" s="4">
        <v>43011</v>
      </c>
      <c r="H1345" s="2" t="s">
        <v>1398</v>
      </c>
      <c r="I1345" s="2" t="s">
        <v>35</v>
      </c>
      <c r="J1345" s="5">
        <v>42</v>
      </c>
      <c r="K1345" s="6">
        <v>8296</v>
      </c>
      <c r="L1345" s="6">
        <v>14828</v>
      </c>
      <c r="M1345" s="6">
        <v>348432</v>
      </c>
      <c r="N1345" s="6">
        <v>622776</v>
      </c>
      <c r="O1345" s="11">
        <f t="shared" si="20"/>
        <v>274344</v>
      </c>
    </row>
    <row r="1346" spans="1:15" ht="15.6" thickTop="1" thickBot="1" x14ac:dyDescent="0.35">
      <c r="A1346" s="3">
        <v>42948</v>
      </c>
      <c r="B1346" s="2" t="s">
        <v>5</v>
      </c>
      <c r="C1346" s="2" t="s">
        <v>16</v>
      </c>
      <c r="D1346" s="2" t="s">
        <v>24</v>
      </c>
      <c r="E1346" s="2">
        <v>2017</v>
      </c>
      <c r="F1346" s="2" t="s">
        <v>37</v>
      </c>
      <c r="G1346" s="4">
        <v>42948</v>
      </c>
      <c r="H1346" s="2" t="s">
        <v>1399</v>
      </c>
      <c r="I1346" s="2" t="s">
        <v>35</v>
      </c>
      <c r="J1346" s="5">
        <v>23</v>
      </c>
      <c r="K1346" s="6">
        <v>2082</v>
      </c>
      <c r="L1346" s="6">
        <v>7070</v>
      </c>
      <c r="M1346" s="6">
        <v>47886</v>
      </c>
      <c r="N1346" s="6">
        <v>162610</v>
      </c>
      <c r="O1346" s="11">
        <f t="shared" si="20"/>
        <v>114724</v>
      </c>
    </row>
    <row r="1347" spans="1:15" ht="15.6" thickTop="1" thickBot="1" x14ac:dyDescent="0.35">
      <c r="A1347" s="3">
        <v>43556</v>
      </c>
      <c r="B1347" s="2" t="s">
        <v>3</v>
      </c>
      <c r="C1347" s="2" t="s">
        <v>7</v>
      </c>
      <c r="D1347" s="2" t="s">
        <v>27</v>
      </c>
      <c r="E1347" s="2">
        <v>2019</v>
      </c>
      <c r="F1347" s="2" t="s">
        <v>36</v>
      </c>
      <c r="G1347" s="4">
        <v>43556</v>
      </c>
      <c r="H1347" s="2" t="s">
        <v>1400</v>
      </c>
      <c r="I1347" s="2" t="s">
        <v>35</v>
      </c>
      <c r="J1347" s="5">
        <v>83</v>
      </c>
      <c r="K1347" s="6">
        <v>5302</v>
      </c>
      <c r="L1347" s="6">
        <v>6583</v>
      </c>
      <c r="M1347" s="6">
        <v>440066</v>
      </c>
      <c r="N1347" s="6">
        <v>546389</v>
      </c>
      <c r="O1347" s="11">
        <f t="shared" ref="O1347:O1410" si="21">N1347-M1347</f>
        <v>106323</v>
      </c>
    </row>
    <row r="1348" spans="1:15" ht="15.6" thickTop="1" thickBot="1" x14ac:dyDescent="0.35">
      <c r="A1348" s="3">
        <v>42879</v>
      </c>
      <c r="B1348" s="2" t="s">
        <v>4</v>
      </c>
      <c r="C1348" s="2" t="s">
        <v>15</v>
      </c>
      <c r="D1348" s="2" t="s">
        <v>27</v>
      </c>
      <c r="E1348" s="2">
        <v>2017</v>
      </c>
      <c r="F1348" s="2" t="s">
        <v>36</v>
      </c>
      <c r="G1348" s="4">
        <v>42879</v>
      </c>
      <c r="H1348" s="2" t="s">
        <v>1401</v>
      </c>
      <c r="I1348" s="2" t="s">
        <v>35</v>
      </c>
      <c r="J1348" s="5">
        <v>22</v>
      </c>
      <c r="K1348" s="6">
        <v>4700</v>
      </c>
      <c r="L1348" s="6">
        <v>9535</v>
      </c>
      <c r="M1348" s="6">
        <v>103400</v>
      </c>
      <c r="N1348" s="6">
        <v>209770</v>
      </c>
      <c r="O1348" s="11">
        <f t="shared" si="21"/>
        <v>106370</v>
      </c>
    </row>
    <row r="1349" spans="1:15" ht="15.6" thickTop="1" thickBot="1" x14ac:dyDescent="0.35">
      <c r="A1349" s="3">
        <v>44166</v>
      </c>
      <c r="B1349" s="2" t="s">
        <v>4</v>
      </c>
      <c r="C1349" s="2" t="s">
        <v>14</v>
      </c>
      <c r="D1349" s="2" t="s">
        <v>27</v>
      </c>
      <c r="E1349" s="2">
        <v>2020</v>
      </c>
      <c r="F1349" s="2" t="s">
        <v>38</v>
      </c>
      <c r="G1349" s="4">
        <v>44166</v>
      </c>
      <c r="H1349" s="2" t="s">
        <v>1402</v>
      </c>
      <c r="I1349" s="2" t="s">
        <v>35</v>
      </c>
      <c r="J1349" s="5">
        <v>87</v>
      </c>
      <c r="K1349" s="6">
        <v>4631</v>
      </c>
      <c r="L1349" s="6">
        <v>8040</v>
      </c>
      <c r="M1349" s="6">
        <v>402897</v>
      </c>
      <c r="N1349" s="6">
        <v>699480</v>
      </c>
      <c r="O1349" s="11">
        <f t="shared" si="21"/>
        <v>296583</v>
      </c>
    </row>
    <row r="1350" spans="1:15" ht="15.6" thickTop="1" thickBot="1" x14ac:dyDescent="0.35">
      <c r="A1350" s="3">
        <v>43288</v>
      </c>
      <c r="B1350" s="2" t="s">
        <v>6</v>
      </c>
      <c r="C1350" s="2" t="s">
        <v>20</v>
      </c>
      <c r="D1350" s="2" t="s">
        <v>24</v>
      </c>
      <c r="E1350" s="2">
        <v>2018</v>
      </c>
      <c r="F1350" s="2" t="s">
        <v>37</v>
      </c>
      <c r="G1350" s="4">
        <v>43288</v>
      </c>
      <c r="H1350" s="2" t="s">
        <v>1403</v>
      </c>
      <c r="I1350" s="2" t="s">
        <v>35</v>
      </c>
      <c r="J1350" s="5">
        <v>82</v>
      </c>
      <c r="K1350" s="6">
        <v>6478</v>
      </c>
      <c r="L1350" s="6">
        <v>12781</v>
      </c>
      <c r="M1350" s="6">
        <v>531196</v>
      </c>
      <c r="N1350" s="6">
        <v>1048042</v>
      </c>
      <c r="O1350" s="11">
        <f t="shared" si="21"/>
        <v>516846</v>
      </c>
    </row>
    <row r="1351" spans="1:15" ht="15.6" thickTop="1" thickBot="1" x14ac:dyDescent="0.35">
      <c r="A1351" s="3">
        <v>43563</v>
      </c>
      <c r="B1351" s="2" t="s">
        <v>6</v>
      </c>
      <c r="C1351" s="2" t="s">
        <v>23</v>
      </c>
      <c r="D1351" s="2" t="s">
        <v>26</v>
      </c>
      <c r="E1351" s="2">
        <v>2019</v>
      </c>
      <c r="F1351" s="2" t="s">
        <v>36</v>
      </c>
      <c r="G1351" s="4">
        <v>43563</v>
      </c>
      <c r="H1351" s="2" t="s">
        <v>1404</v>
      </c>
      <c r="I1351" s="2" t="s">
        <v>34</v>
      </c>
      <c r="J1351" s="5">
        <v>48</v>
      </c>
      <c r="K1351" s="6">
        <v>5723</v>
      </c>
      <c r="L1351" s="6">
        <v>10847</v>
      </c>
      <c r="M1351" s="6">
        <v>274704</v>
      </c>
      <c r="N1351" s="6">
        <v>520656</v>
      </c>
      <c r="O1351" s="11">
        <f t="shared" si="21"/>
        <v>245952</v>
      </c>
    </row>
    <row r="1352" spans="1:15" ht="15.6" thickTop="1" thickBot="1" x14ac:dyDescent="0.35">
      <c r="A1352" s="3">
        <v>44089</v>
      </c>
      <c r="B1352" s="2" t="s">
        <v>5</v>
      </c>
      <c r="C1352" s="2" t="s">
        <v>17</v>
      </c>
      <c r="D1352" s="2" t="s">
        <v>26</v>
      </c>
      <c r="E1352" s="2">
        <v>2020</v>
      </c>
      <c r="F1352" s="2" t="s">
        <v>37</v>
      </c>
      <c r="G1352" s="4">
        <v>44089</v>
      </c>
      <c r="H1352" s="2" t="s">
        <v>1405</v>
      </c>
      <c r="I1352" s="2" t="s">
        <v>35</v>
      </c>
      <c r="J1352" s="5">
        <v>74</v>
      </c>
      <c r="K1352" s="6">
        <v>3727</v>
      </c>
      <c r="L1352" s="6">
        <v>10567</v>
      </c>
      <c r="M1352" s="6">
        <v>275798</v>
      </c>
      <c r="N1352" s="6">
        <v>781958</v>
      </c>
      <c r="O1352" s="11">
        <f t="shared" si="21"/>
        <v>506160</v>
      </c>
    </row>
    <row r="1353" spans="1:15" ht="15.6" thickTop="1" thickBot="1" x14ac:dyDescent="0.35">
      <c r="A1353" s="3">
        <v>43173</v>
      </c>
      <c r="B1353" s="2" t="s">
        <v>4</v>
      </c>
      <c r="C1353" s="2" t="s">
        <v>13</v>
      </c>
      <c r="D1353" s="2" t="s">
        <v>26</v>
      </c>
      <c r="E1353" s="2">
        <v>2018</v>
      </c>
      <c r="F1353" s="2" t="s">
        <v>33</v>
      </c>
      <c r="G1353" s="4">
        <v>43173</v>
      </c>
      <c r="H1353" s="2" t="s">
        <v>1406</v>
      </c>
      <c r="I1353" s="2" t="s">
        <v>34</v>
      </c>
      <c r="J1353" s="5">
        <v>95</v>
      </c>
      <c r="K1353" s="6">
        <v>5037</v>
      </c>
      <c r="L1353" s="6">
        <v>9399</v>
      </c>
      <c r="M1353" s="6">
        <v>478515</v>
      </c>
      <c r="N1353" s="6">
        <v>892905</v>
      </c>
      <c r="O1353" s="11">
        <f t="shared" si="21"/>
        <v>414390</v>
      </c>
    </row>
    <row r="1354" spans="1:15" ht="15.6" thickTop="1" thickBot="1" x14ac:dyDescent="0.35">
      <c r="A1354" s="3">
        <v>43206</v>
      </c>
      <c r="B1354" s="2" t="s">
        <v>3</v>
      </c>
      <c r="C1354" s="2" t="s">
        <v>9</v>
      </c>
      <c r="D1354" s="2" t="s">
        <v>27</v>
      </c>
      <c r="E1354" s="2">
        <v>2018</v>
      </c>
      <c r="F1354" s="2" t="s">
        <v>36</v>
      </c>
      <c r="G1354" s="4">
        <v>43206</v>
      </c>
      <c r="H1354" s="2" t="s">
        <v>1407</v>
      </c>
      <c r="I1354" s="2" t="s">
        <v>35</v>
      </c>
      <c r="J1354" s="5">
        <v>25</v>
      </c>
      <c r="K1354" s="6">
        <v>3869</v>
      </c>
      <c r="L1354" s="6">
        <v>10590</v>
      </c>
      <c r="M1354" s="6">
        <v>96725</v>
      </c>
      <c r="N1354" s="6">
        <v>264750</v>
      </c>
      <c r="O1354" s="11">
        <f t="shared" si="21"/>
        <v>168025</v>
      </c>
    </row>
    <row r="1355" spans="1:15" ht="15.6" thickTop="1" thickBot="1" x14ac:dyDescent="0.35">
      <c r="A1355" s="3">
        <v>42951</v>
      </c>
      <c r="B1355" s="2" t="s">
        <v>5</v>
      </c>
      <c r="C1355" s="2" t="s">
        <v>19</v>
      </c>
      <c r="D1355" s="2" t="s">
        <v>27</v>
      </c>
      <c r="E1355" s="2">
        <v>2017</v>
      </c>
      <c r="F1355" s="2" t="s">
        <v>37</v>
      </c>
      <c r="G1355" s="4">
        <v>42951</v>
      </c>
      <c r="H1355" s="2" t="s">
        <v>1408</v>
      </c>
      <c r="I1355" s="2" t="s">
        <v>35</v>
      </c>
      <c r="J1355" s="5">
        <v>86</v>
      </c>
      <c r="K1355" s="6">
        <v>3019</v>
      </c>
      <c r="L1355" s="6">
        <v>6799</v>
      </c>
      <c r="M1355" s="6">
        <v>259634</v>
      </c>
      <c r="N1355" s="6">
        <v>584714</v>
      </c>
      <c r="O1355" s="11">
        <f t="shared" si="21"/>
        <v>325080</v>
      </c>
    </row>
    <row r="1356" spans="1:15" ht="15.6" thickTop="1" thickBot="1" x14ac:dyDescent="0.35">
      <c r="A1356" s="3">
        <v>43263</v>
      </c>
      <c r="B1356" s="2" t="s">
        <v>4</v>
      </c>
      <c r="C1356" s="2" t="s">
        <v>15</v>
      </c>
      <c r="D1356" s="2" t="s">
        <v>27</v>
      </c>
      <c r="E1356" s="2">
        <v>2018</v>
      </c>
      <c r="F1356" s="2" t="s">
        <v>36</v>
      </c>
      <c r="G1356" s="4">
        <v>43263</v>
      </c>
      <c r="H1356" s="2" t="s">
        <v>1409</v>
      </c>
      <c r="I1356" s="2" t="s">
        <v>35</v>
      </c>
      <c r="J1356" s="5">
        <v>78</v>
      </c>
      <c r="K1356" s="6">
        <v>4713</v>
      </c>
      <c r="L1356" s="6">
        <v>8734</v>
      </c>
      <c r="M1356" s="6">
        <v>367614</v>
      </c>
      <c r="N1356" s="6">
        <v>681252</v>
      </c>
      <c r="O1356" s="11">
        <f t="shared" si="21"/>
        <v>313638</v>
      </c>
    </row>
    <row r="1357" spans="1:15" ht="15.6" thickTop="1" thickBot="1" x14ac:dyDescent="0.35">
      <c r="A1357" s="3">
        <v>44071</v>
      </c>
      <c r="B1357" s="2" t="s">
        <v>5</v>
      </c>
      <c r="C1357" s="2" t="s">
        <v>19</v>
      </c>
      <c r="D1357" s="2" t="s">
        <v>27</v>
      </c>
      <c r="E1357" s="2">
        <v>2020</v>
      </c>
      <c r="F1357" s="2" t="s">
        <v>37</v>
      </c>
      <c r="G1357" s="4">
        <v>44071</v>
      </c>
      <c r="H1357" s="2" t="s">
        <v>1410</v>
      </c>
      <c r="I1357" s="2" t="s">
        <v>35</v>
      </c>
      <c r="J1357" s="5">
        <v>60</v>
      </c>
      <c r="K1357" s="6">
        <v>2916</v>
      </c>
      <c r="L1357" s="6">
        <v>6220</v>
      </c>
      <c r="M1357" s="6">
        <v>174960</v>
      </c>
      <c r="N1357" s="6">
        <v>373200</v>
      </c>
      <c r="O1357" s="11">
        <f t="shared" si="21"/>
        <v>198240</v>
      </c>
    </row>
    <row r="1358" spans="1:15" ht="15.6" thickTop="1" thickBot="1" x14ac:dyDescent="0.35">
      <c r="A1358" s="3">
        <v>43612</v>
      </c>
      <c r="B1358" s="2" t="s">
        <v>4</v>
      </c>
      <c r="C1358" s="2" t="s">
        <v>12</v>
      </c>
      <c r="D1358" s="2" t="s">
        <v>27</v>
      </c>
      <c r="E1358" s="2">
        <v>2019</v>
      </c>
      <c r="F1358" s="2" t="s">
        <v>36</v>
      </c>
      <c r="G1358" s="4">
        <v>43612</v>
      </c>
      <c r="H1358" s="2" t="s">
        <v>1411</v>
      </c>
      <c r="I1358" s="2" t="s">
        <v>35</v>
      </c>
      <c r="J1358" s="5">
        <v>35</v>
      </c>
      <c r="K1358" s="6">
        <v>8003</v>
      </c>
      <c r="L1358" s="6">
        <v>12563</v>
      </c>
      <c r="M1358" s="6">
        <v>280105</v>
      </c>
      <c r="N1358" s="6">
        <v>439705</v>
      </c>
      <c r="O1358" s="11">
        <f t="shared" si="21"/>
        <v>159600</v>
      </c>
    </row>
    <row r="1359" spans="1:15" ht="15.6" thickTop="1" thickBot="1" x14ac:dyDescent="0.35">
      <c r="A1359" s="3">
        <v>42850</v>
      </c>
      <c r="B1359" s="2" t="s">
        <v>6</v>
      </c>
      <c r="C1359" s="2" t="s">
        <v>22</v>
      </c>
      <c r="D1359" s="2" t="s">
        <v>27</v>
      </c>
      <c r="E1359" s="2">
        <v>2017</v>
      </c>
      <c r="F1359" s="2" t="s">
        <v>36</v>
      </c>
      <c r="G1359" s="4">
        <v>42850</v>
      </c>
      <c r="H1359" s="2" t="s">
        <v>1412</v>
      </c>
      <c r="I1359" s="2" t="s">
        <v>34</v>
      </c>
      <c r="J1359" s="5">
        <v>52</v>
      </c>
      <c r="K1359" s="6">
        <v>3917</v>
      </c>
      <c r="L1359" s="6">
        <v>9577</v>
      </c>
      <c r="M1359" s="6">
        <v>203684</v>
      </c>
      <c r="N1359" s="6">
        <v>498004</v>
      </c>
      <c r="O1359" s="11">
        <f t="shared" si="21"/>
        <v>294320</v>
      </c>
    </row>
    <row r="1360" spans="1:15" ht="15.6" thickTop="1" thickBot="1" x14ac:dyDescent="0.35">
      <c r="A1360" s="3">
        <v>43318</v>
      </c>
      <c r="B1360" s="2" t="s">
        <v>3</v>
      </c>
      <c r="C1360" s="2" t="s">
        <v>9</v>
      </c>
      <c r="D1360" s="2" t="s">
        <v>27</v>
      </c>
      <c r="E1360" s="2">
        <v>2018</v>
      </c>
      <c r="F1360" s="2" t="s">
        <v>37</v>
      </c>
      <c r="G1360" s="4">
        <v>43318</v>
      </c>
      <c r="H1360" s="2" t="s">
        <v>1413</v>
      </c>
      <c r="I1360" s="2" t="s">
        <v>35</v>
      </c>
      <c r="J1360" s="5">
        <v>54</v>
      </c>
      <c r="K1360" s="6">
        <v>2371</v>
      </c>
      <c r="L1360" s="6">
        <v>5244</v>
      </c>
      <c r="M1360" s="6">
        <v>128034</v>
      </c>
      <c r="N1360" s="6">
        <v>283176</v>
      </c>
      <c r="O1360" s="11">
        <f t="shared" si="21"/>
        <v>155142</v>
      </c>
    </row>
    <row r="1361" spans="1:15" ht="15.6" thickTop="1" thickBot="1" x14ac:dyDescent="0.35">
      <c r="A1361" s="3">
        <v>43041</v>
      </c>
      <c r="B1361" s="2" t="s">
        <v>4</v>
      </c>
      <c r="C1361" s="2" t="s">
        <v>13</v>
      </c>
      <c r="D1361" s="2" t="s">
        <v>27</v>
      </c>
      <c r="E1361" s="2">
        <v>2017</v>
      </c>
      <c r="F1361" s="2" t="s">
        <v>38</v>
      </c>
      <c r="G1361" s="4">
        <v>43041</v>
      </c>
      <c r="H1361" s="2" t="s">
        <v>1414</v>
      </c>
      <c r="I1361" s="2" t="s">
        <v>34</v>
      </c>
      <c r="J1361" s="5">
        <v>91</v>
      </c>
      <c r="K1361" s="6">
        <v>5391</v>
      </c>
      <c r="L1361" s="6">
        <v>8419</v>
      </c>
      <c r="M1361" s="6">
        <v>490581</v>
      </c>
      <c r="N1361" s="6">
        <v>766129</v>
      </c>
      <c r="O1361" s="11">
        <f t="shared" si="21"/>
        <v>275548</v>
      </c>
    </row>
    <row r="1362" spans="1:15" ht="15.6" thickTop="1" thickBot="1" x14ac:dyDescent="0.35">
      <c r="A1362" s="3">
        <v>43712</v>
      </c>
      <c r="B1362" s="2" t="s">
        <v>6</v>
      </c>
      <c r="C1362" s="2" t="s">
        <v>20</v>
      </c>
      <c r="D1362" s="2" t="s">
        <v>25</v>
      </c>
      <c r="E1362" s="2">
        <v>2019</v>
      </c>
      <c r="F1362" s="2" t="s">
        <v>37</v>
      </c>
      <c r="G1362" s="4">
        <v>43712</v>
      </c>
      <c r="H1362" s="2" t="s">
        <v>1415</v>
      </c>
      <c r="I1362" s="2" t="s">
        <v>34</v>
      </c>
      <c r="J1362" s="5">
        <v>88</v>
      </c>
      <c r="K1362" s="6">
        <v>6527</v>
      </c>
      <c r="L1362" s="6">
        <v>9780</v>
      </c>
      <c r="M1362" s="6">
        <v>574376</v>
      </c>
      <c r="N1362" s="6">
        <v>860640</v>
      </c>
      <c r="O1362" s="11">
        <f t="shared" si="21"/>
        <v>286264</v>
      </c>
    </row>
    <row r="1363" spans="1:15" ht="15.6" thickTop="1" thickBot="1" x14ac:dyDescent="0.35">
      <c r="A1363" s="3">
        <v>44026</v>
      </c>
      <c r="B1363" s="2" t="s">
        <v>6</v>
      </c>
      <c r="C1363" s="2" t="s">
        <v>22</v>
      </c>
      <c r="D1363" s="2" t="s">
        <v>25</v>
      </c>
      <c r="E1363" s="2">
        <v>2020</v>
      </c>
      <c r="F1363" s="2" t="s">
        <v>37</v>
      </c>
      <c r="G1363" s="4">
        <v>44026</v>
      </c>
      <c r="H1363" s="2" t="s">
        <v>1416</v>
      </c>
      <c r="I1363" s="2" t="s">
        <v>34</v>
      </c>
      <c r="J1363" s="5">
        <v>49</v>
      </c>
      <c r="K1363" s="6">
        <v>8712</v>
      </c>
      <c r="L1363" s="6">
        <v>12406</v>
      </c>
      <c r="M1363" s="6">
        <v>426888</v>
      </c>
      <c r="N1363" s="6">
        <v>607894</v>
      </c>
      <c r="O1363" s="11">
        <f t="shared" si="21"/>
        <v>181006</v>
      </c>
    </row>
    <row r="1364" spans="1:15" ht="15.6" thickTop="1" thickBot="1" x14ac:dyDescent="0.35">
      <c r="A1364" s="3">
        <v>43661</v>
      </c>
      <c r="B1364" s="2" t="s">
        <v>3</v>
      </c>
      <c r="C1364" s="2" t="s">
        <v>8</v>
      </c>
      <c r="D1364" s="2" t="s">
        <v>26</v>
      </c>
      <c r="E1364" s="2">
        <v>2019</v>
      </c>
      <c r="F1364" s="2" t="s">
        <v>37</v>
      </c>
      <c r="G1364" s="4">
        <v>43661</v>
      </c>
      <c r="H1364" s="2" t="s">
        <v>1417</v>
      </c>
      <c r="I1364" s="2" t="s">
        <v>34</v>
      </c>
      <c r="J1364" s="5">
        <v>12</v>
      </c>
      <c r="K1364" s="6">
        <v>4277</v>
      </c>
      <c r="L1364" s="6">
        <v>7125</v>
      </c>
      <c r="M1364" s="6">
        <v>51324</v>
      </c>
      <c r="N1364" s="6">
        <v>85500</v>
      </c>
      <c r="O1364" s="11">
        <f t="shared" si="21"/>
        <v>34176</v>
      </c>
    </row>
    <row r="1365" spans="1:15" ht="15.6" thickTop="1" thickBot="1" x14ac:dyDescent="0.35">
      <c r="A1365" s="3">
        <v>43021</v>
      </c>
      <c r="B1365" s="2" t="s">
        <v>5</v>
      </c>
      <c r="C1365" s="2" t="s">
        <v>17</v>
      </c>
      <c r="D1365" s="2" t="s">
        <v>24</v>
      </c>
      <c r="E1365" s="2">
        <v>2017</v>
      </c>
      <c r="F1365" s="2" t="s">
        <v>38</v>
      </c>
      <c r="G1365" s="4">
        <v>43021</v>
      </c>
      <c r="H1365" s="2" t="s">
        <v>1418</v>
      </c>
      <c r="I1365" s="2" t="s">
        <v>34</v>
      </c>
      <c r="J1365" s="5">
        <v>37</v>
      </c>
      <c r="K1365" s="6">
        <v>3157</v>
      </c>
      <c r="L1365" s="6">
        <v>7943</v>
      </c>
      <c r="M1365" s="6">
        <v>116809</v>
      </c>
      <c r="N1365" s="6">
        <v>293891</v>
      </c>
      <c r="O1365" s="11">
        <f t="shared" si="21"/>
        <v>177082</v>
      </c>
    </row>
    <row r="1366" spans="1:15" ht="15.6" thickTop="1" thickBot="1" x14ac:dyDescent="0.35">
      <c r="A1366" s="3">
        <v>44102</v>
      </c>
      <c r="B1366" s="2" t="s">
        <v>3</v>
      </c>
      <c r="C1366" s="2" t="s">
        <v>9</v>
      </c>
      <c r="D1366" s="2" t="s">
        <v>27</v>
      </c>
      <c r="E1366" s="2">
        <v>2020</v>
      </c>
      <c r="F1366" s="2" t="s">
        <v>37</v>
      </c>
      <c r="G1366" s="4">
        <v>44102</v>
      </c>
      <c r="H1366" s="2" t="s">
        <v>1419</v>
      </c>
      <c r="I1366" s="2" t="s">
        <v>35</v>
      </c>
      <c r="J1366" s="5">
        <v>25</v>
      </c>
      <c r="K1366" s="6">
        <v>2315</v>
      </c>
      <c r="L1366" s="6">
        <v>9133</v>
      </c>
      <c r="M1366" s="6">
        <v>57875</v>
      </c>
      <c r="N1366" s="6">
        <v>228325</v>
      </c>
      <c r="O1366" s="11">
        <f t="shared" si="21"/>
        <v>170450</v>
      </c>
    </row>
    <row r="1367" spans="1:15" ht="15.6" thickTop="1" thickBot="1" x14ac:dyDescent="0.35">
      <c r="A1367" s="3">
        <v>43874</v>
      </c>
      <c r="B1367" s="2" t="s">
        <v>5</v>
      </c>
      <c r="C1367" s="2" t="s">
        <v>18</v>
      </c>
      <c r="D1367" s="2" t="s">
        <v>26</v>
      </c>
      <c r="E1367" s="2">
        <v>2020</v>
      </c>
      <c r="F1367" s="2" t="s">
        <v>33</v>
      </c>
      <c r="G1367" s="4">
        <v>43874</v>
      </c>
      <c r="H1367" s="2" t="s">
        <v>1420</v>
      </c>
      <c r="I1367" s="2" t="s">
        <v>35</v>
      </c>
      <c r="J1367" s="5">
        <v>24</v>
      </c>
      <c r="K1367" s="6">
        <v>8263</v>
      </c>
      <c r="L1367" s="6">
        <v>14176</v>
      </c>
      <c r="M1367" s="6">
        <v>198312</v>
      </c>
      <c r="N1367" s="6">
        <v>340224</v>
      </c>
      <c r="O1367" s="11">
        <f t="shared" si="21"/>
        <v>141912</v>
      </c>
    </row>
    <row r="1368" spans="1:15" ht="15.6" thickTop="1" thickBot="1" x14ac:dyDescent="0.35">
      <c r="A1368" s="3">
        <v>43759</v>
      </c>
      <c r="B1368" s="2" t="s">
        <v>3</v>
      </c>
      <c r="C1368" s="2" t="s">
        <v>10</v>
      </c>
      <c r="D1368" s="2" t="s">
        <v>25</v>
      </c>
      <c r="E1368" s="2">
        <v>2019</v>
      </c>
      <c r="F1368" s="2" t="s">
        <v>38</v>
      </c>
      <c r="G1368" s="4">
        <v>43759</v>
      </c>
      <c r="H1368" s="2" t="s">
        <v>1421</v>
      </c>
      <c r="I1368" s="2" t="s">
        <v>35</v>
      </c>
      <c r="J1368" s="5">
        <v>26</v>
      </c>
      <c r="K1368" s="6">
        <v>3847</v>
      </c>
      <c r="L1368" s="6">
        <v>9223</v>
      </c>
      <c r="M1368" s="6">
        <v>100022</v>
      </c>
      <c r="N1368" s="6">
        <v>239798</v>
      </c>
      <c r="O1368" s="11">
        <f t="shared" si="21"/>
        <v>139776</v>
      </c>
    </row>
    <row r="1369" spans="1:15" ht="15.6" thickTop="1" thickBot="1" x14ac:dyDescent="0.35">
      <c r="A1369" s="3">
        <v>43675</v>
      </c>
      <c r="B1369" s="2" t="s">
        <v>5</v>
      </c>
      <c r="C1369" s="2" t="s">
        <v>19</v>
      </c>
      <c r="D1369" s="2" t="s">
        <v>24</v>
      </c>
      <c r="E1369" s="2">
        <v>2019</v>
      </c>
      <c r="F1369" s="2" t="s">
        <v>37</v>
      </c>
      <c r="G1369" s="4">
        <v>43675</v>
      </c>
      <c r="H1369" s="2" t="s">
        <v>1422</v>
      </c>
      <c r="I1369" s="2" t="s">
        <v>35</v>
      </c>
      <c r="J1369" s="5">
        <v>40</v>
      </c>
      <c r="K1369" s="6">
        <v>2798</v>
      </c>
      <c r="L1369" s="6">
        <v>6959</v>
      </c>
      <c r="M1369" s="6">
        <v>111920</v>
      </c>
      <c r="N1369" s="6">
        <v>278360</v>
      </c>
      <c r="O1369" s="11">
        <f t="shared" si="21"/>
        <v>166440</v>
      </c>
    </row>
    <row r="1370" spans="1:15" ht="15.6" thickTop="1" thickBot="1" x14ac:dyDescent="0.35">
      <c r="A1370" s="3">
        <v>42862</v>
      </c>
      <c r="B1370" s="2" t="s">
        <v>6</v>
      </c>
      <c r="C1370" s="2" t="s">
        <v>22</v>
      </c>
      <c r="D1370" s="2" t="s">
        <v>26</v>
      </c>
      <c r="E1370" s="2">
        <v>2017</v>
      </c>
      <c r="F1370" s="2" t="s">
        <v>36</v>
      </c>
      <c r="G1370" s="4">
        <v>42862</v>
      </c>
      <c r="H1370" s="2" t="s">
        <v>1423</v>
      </c>
      <c r="I1370" s="2" t="s">
        <v>35</v>
      </c>
      <c r="J1370" s="5">
        <v>10</v>
      </c>
      <c r="K1370" s="6">
        <v>4061</v>
      </c>
      <c r="L1370" s="6">
        <v>5093</v>
      </c>
      <c r="M1370" s="6">
        <v>40610</v>
      </c>
      <c r="N1370" s="6">
        <v>50930</v>
      </c>
      <c r="O1370" s="11">
        <f t="shared" si="21"/>
        <v>10320</v>
      </c>
    </row>
    <row r="1371" spans="1:15" ht="15.6" thickTop="1" thickBot="1" x14ac:dyDescent="0.35">
      <c r="A1371" s="3">
        <v>43507</v>
      </c>
      <c r="B1371" s="2" t="s">
        <v>4</v>
      </c>
      <c r="C1371" s="2" t="s">
        <v>15</v>
      </c>
      <c r="D1371" s="2" t="s">
        <v>25</v>
      </c>
      <c r="E1371" s="2">
        <v>2019</v>
      </c>
      <c r="F1371" s="2" t="s">
        <v>33</v>
      </c>
      <c r="G1371" s="4">
        <v>43507</v>
      </c>
      <c r="H1371" s="2" t="s">
        <v>1424</v>
      </c>
      <c r="I1371" s="2" t="s">
        <v>34</v>
      </c>
      <c r="J1371" s="5">
        <v>49</v>
      </c>
      <c r="K1371" s="6">
        <v>6915</v>
      </c>
      <c r="L1371" s="6">
        <v>8371</v>
      </c>
      <c r="M1371" s="6">
        <v>338835</v>
      </c>
      <c r="N1371" s="6">
        <v>410179</v>
      </c>
      <c r="O1371" s="11">
        <f t="shared" si="21"/>
        <v>71344</v>
      </c>
    </row>
    <row r="1372" spans="1:15" ht="15.6" thickTop="1" thickBot="1" x14ac:dyDescent="0.35">
      <c r="A1372" s="3">
        <v>43394</v>
      </c>
      <c r="B1372" s="2" t="s">
        <v>3</v>
      </c>
      <c r="C1372" s="2" t="s">
        <v>9</v>
      </c>
      <c r="D1372" s="2" t="s">
        <v>25</v>
      </c>
      <c r="E1372" s="2">
        <v>2018</v>
      </c>
      <c r="F1372" s="2" t="s">
        <v>38</v>
      </c>
      <c r="G1372" s="4">
        <v>43394</v>
      </c>
      <c r="H1372" s="2" t="s">
        <v>1425</v>
      </c>
      <c r="I1372" s="2" t="s">
        <v>34</v>
      </c>
      <c r="J1372" s="5">
        <v>28</v>
      </c>
      <c r="K1372" s="6">
        <v>3565</v>
      </c>
      <c r="L1372" s="6">
        <v>9892</v>
      </c>
      <c r="M1372" s="6">
        <v>99820</v>
      </c>
      <c r="N1372" s="6">
        <v>276976</v>
      </c>
      <c r="O1372" s="11">
        <f t="shared" si="21"/>
        <v>177156</v>
      </c>
    </row>
    <row r="1373" spans="1:15" ht="15.6" thickTop="1" thickBot="1" x14ac:dyDescent="0.35">
      <c r="A1373" s="3">
        <v>42821</v>
      </c>
      <c r="B1373" s="2" t="s">
        <v>6</v>
      </c>
      <c r="C1373" s="2" t="s">
        <v>21</v>
      </c>
      <c r="D1373" s="2" t="s">
        <v>27</v>
      </c>
      <c r="E1373" s="2">
        <v>2017</v>
      </c>
      <c r="F1373" s="2" t="s">
        <v>33</v>
      </c>
      <c r="G1373" s="4">
        <v>42821</v>
      </c>
      <c r="H1373" s="2" t="s">
        <v>1426</v>
      </c>
      <c r="I1373" s="2" t="s">
        <v>35</v>
      </c>
      <c r="J1373" s="5">
        <v>83</v>
      </c>
      <c r="K1373" s="6">
        <v>5169</v>
      </c>
      <c r="L1373" s="6">
        <v>11405</v>
      </c>
      <c r="M1373" s="6">
        <v>429027</v>
      </c>
      <c r="N1373" s="6">
        <v>946615</v>
      </c>
      <c r="O1373" s="11">
        <f t="shared" si="21"/>
        <v>517588</v>
      </c>
    </row>
    <row r="1374" spans="1:15" ht="15.6" thickTop="1" thickBot="1" x14ac:dyDescent="0.35">
      <c r="A1374" s="3">
        <v>43954</v>
      </c>
      <c r="B1374" s="2" t="s">
        <v>6</v>
      </c>
      <c r="C1374" s="2" t="s">
        <v>22</v>
      </c>
      <c r="D1374" s="2" t="s">
        <v>27</v>
      </c>
      <c r="E1374" s="2">
        <v>2020</v>
      </c>
      <c r="F1374" s="2" t="s">
        <v>36</v>
      </c>
      <c r="G1374" s="4">
        <v>43954</v>
      </c>
      <c r="H1374" s="2" t="s">
        <v>1427</v>
      </c>
      <c r="I1374" s="2" t="s">
        <v>35</v>
      </c>
      <c r="J1374" s="5">
        <v>80</v>
      </c>
      <c r="K1374" s="6">
        <v>6816</v>
      </c>
      <c r="L1374" s="6">
        <v>11222</v>
      </c>
      <c r="M1374" s="6">
        <v>545280</v>
      </c>
      <c r="N1374" s="6">
        <v>897760</v>
      </c>
      <c r="O1374" s="11">
        <f t="shared" si="21"/>
        <v>352480</v>
      </c>
    </row>
    <row r="1375" spans="1:15" ht="15.6" thickTop="1" thickBot="1" x14ac:dyDescent="0.35">
      <c r="A1375" s="3">
        <v>44097</v>
      </c>
      <c r="B1375" s="2" t="s">
        <v>4</v>
      </c>
      <c r="C1375" s="2" t="s">
        <v>13</v>
      </c>
      <c r="D1375" s="2" t="s">
        <v>27</v>
      </c>
      <c r="E1375" s="2">
        <v>2020</v>
      </c>
      <c r="F1375" s="2" t="s">
        <v>37</v>
      </c>
      <c r="G1375" s="4">
        <v>44097</v>
      </c>
      <c r="H1375" s="2" t="s">
        <v>1428</v>
      </c>
      <c r="I1375" s="2" t="s">
        <v>34</v>
      </c>
      <c r="J1375" s="5">
        <v>59</v>
      </c>
      <c r="K1375" s="6">
        <v>2751</v>
      </c>
      <c r="L1375" s="6">
        <v>5552</v>
      </c>
      <c r="M1375" s="6">
        <v>162309</v>
      </c>
      <c r="N1375" s="6">
        <v>327568</v>
      </c>
      <c r="O1375" s="11">
        <f t="shared" si="21"/>
        <v>165259</v>
      </c>
    </row>
    <row r="1376" spans="1:15" ht="15.6" thickTop="1" thickBot="1" x14ac:dyDescent="0.35">
      <c r="A1376" s="3">
        <v>42942</v>
      </c>
      <c r="B1376" s="2" t="s">
        <v>5</v>
      </c>
      <c r="C1376" s="2" t="s">
        <v>18</v>
      </c>
      <c r="D1376" s="2" t="s">
        <v>25</v>
      </c>
      <c r="E1376" s="2">
        <v>2017</v>
      </c>
      <c r="F1376" s="2" t="s">
        <v>37</v>
      </c>
      <c r="G1376" s="4">
        <v>42942</v>
      </c>
      <c r="H1376" s="2" t="s">
        <v>1429</v>
      </c>
      <c r="I1376" s="2" t="s">
        <v>34</v>
      </c>
      <c r="J1376" s="5">
        <v>90</v>
      </c>
      <c r="K1376" s="6">
        <v>6833</v>
      </c>
      <c r="L1376" s="6">
        <v>12052</v>
      </c>
      <c r="M1376" s="6">
        <v>614970</v>
      </c>
      <c r="N1376" s="6">
        <v>1084680</v>
      </c>
      <c r="O1376" s="11">
        <f t="shared" si="21"/>
        <v>469710</v>
      </c>
    </row>
    <row r="1377" spans="1:15" ht="15.6" thickTop="1" thickBot="1" x14ac:dyDescent="0.35">
      <c r="A1377" s="3">
        <v>43983</v>
      </c>
      <c r="B1377" s="2" t="s">
        <v>3</v>
      </c>
      <c r="C1377" s="2" t="s">
        <v>10</v>
      </c>
      <c r="D1377" s="2" t="s">
        <v>25</v>
      </c>
      <c r="E1377" s="2">
        <v>2020</v>
      </c>
      <c r="F1377" s="2" t="s">
        <v>36</v>
      </c>
      <c r="G1377" s="4">
        <v>43983</v>
      </c>
      <c r="H1377" s="2" t="s">
        <v>1430</v>
      </c>
      <c r="I1377" s="2" t="s">
        <v>34</v>
      </c>
      <c r="J1377" s="5">
        <v>16</v>
      </c>
      <c r="K1377" s="6">
        <v>8705</v>
      </c>
      <c r="L1377" s="6">
        <v>13246</v>
      </c>
      <c r="M1377" s="6">
        <v>139280</v>
      </c>
      <c r="N1377" s="6">
        <v>211936</v>
      </c>
      <c r="O1377" s="11">
        <f t="shared" si="21"/>
        <v>72656</v>
      </c>
    </row>
    <row r="1378" spans="1:15" ht="15.6" thickTop="1" thickBot="1" x14ac:dyDescent="0.35">
      <c r="A1378" s="3">
        <v>42996</v>
      </c>
      <c r="B1378" s="2" t="s">
        <v>4</v>
      </c>
      <c r="C1378" s="2" t="s">
        <v>12</v>
      </c>
      <c r="D1378" s="2" t="s">
        <v>25</v>
      </c>
      <c r="E1378" s="2">
        <v>2017</v>
      </c>
      <c r="F1378" s="2" t="s">
        <v>37</v>
      </c>
      <c r="G1378" s="4">
        <v>42996</v>
      </c>
      <c r="H1378" s="2" t="s">
        <v>1431</v>
      </c>
      <c r="I1378" s="2" t="s">
        <v>34</v>
      </c>
      <c r="J1378" s="5">
        <v>21</v>
      </c>
      <c r="K1378" s="6">
        <v>8406</v>
      </c>
      <c r="L1378" s="6">
        <v>11329</v>
      </c>
      <c r="M1378" s="6">
        <v>176526</v>
      </c>
      <c r="N1378" s="6">
        <v>237909</v>
      </c>
      <c r="O1378" s="11">
        <f t="shared" si="21"/>
        <v>61383</v>
      </c>
    </row>
    <row r="1379" spans="1:15" ht="15.6" thickTop="1" thickBot="1" x14ac:dyDescent="0.35">
      <c r="A1379" s="3">
        <v>43326</v>
      </c>
      <c r="B1379" s="2" t="s">
        <v>4</v>
      </c>
      <c r="C1379" s="2" t="s">
        <v>14</v>
      </c>
      <c r="D1379" s="2" t="s">
        <v>26</v>
      </c>
      <c r="E1379" s="2">
        <v>2018</v>
      </c>
      <c r="F1379" s="2" t="s">
        <v>37</v>
      </c>
      <c r="G1379" s="4">
        <v>43326</v>
      </c>
      <c r="H1379" s="2" t="s">
        <v>1432</v>
      </c>
      <c r="I1379" s="2" t="s">
        <v>34</v>
      </c>
      <c r="J1379" s="5">
        <v>83</v>
      </c>
      <c r="K1379" s="6">
        <v>5598</v>
      </c>
      <c r="L1379" s="6">
        <v>9075</v>
      </c>
      <c r="M1379" s="6">
        <v>464634</v>
      </c>
      <c r="N1379" s="6">
        <v>753225</v>
      </c>
      <c r="O1379" s="11">
        <f t="shared" si="21"/>
        <v>288591</v>
      </c>
    </row>
    <row r="1380" spans="1:15" ht="15.6" thickTop="1" thickBot="1" x14ac:dyDescent="0.35">
      <c r="A1380" s="3">
        <v>43040</v>
      </c>
      <c r="B1380" s="2" t="s">
        <v>4</v>
      </c>
      <c r="C1380" s="2" t="s">
        <v>12</v>
      </c>
      <c r="D1380" s="2" t="s">
        <v>24</v>
      </c>
      <c r="E1380" s="2">
        <v>2017</v>
      </c>
      <c r="F1380" s="2" t="s">
        <v>38</v>
      </c>
      <c r="G1380" s="4">
        <v>43040</v>
      </c>
      <c r="H1380" s="2" t="s">
        <v>1433</v>
      </c>
      <c r="I1380" s="2" t="s">
        <v>35</v>
      </c>
      <c r="J1380" s="5">
        <v>17</v>
      </c>
      <c r="K1380" s="6">
        <v>5368</v>
      </c>
      <c r="L1380" s="6">
        <v>12257</v>
      </c>
      <c r="M1380" s="6">
        <v>91256</v>
      </c>
      <c r="N1380" s="6">
        <v>208369</v>
      </c>
      <c r="O1380" s="11">
        <f t="shared" si="21"/>
        <v>117113</v>
      </c>
    </row>
    <row r="1381" spans="1:15" ht="15.6" thickTop="1" thickBot="1" x14ac:dyDescent="0.35">
      <c r="A1381" s="3">
        <v>43146</v>
      </c>
      <c r="B1381" s="2" t="s">
        <v>4</v>
      </c>
      <c r="C1381" s="2" t="s">
        <v>14</v>
      </c>
      <c r="D1381" s="2" t="s">
        <v>25</v>
      </c>
      <c r="E1381" s="2">
        <v>2018</v>
      </c>
      <c r="F1381" s="2" t="s">
        <v>33</v>
      </c>
      <c r="G1381" s="4">
        <v>43146</v>
      </c>
      <c r="H1381" s="2" t="s">
        <v>1434</v>
      </c>
      <c r="I1381" s="2" t="s">
        <v>35</v>
      </c>
      <c r="J1381" s="5">
        <v>28</v>
      </c>
      <c r="K1381" s="6">
        <v>4184</v>
      </c>
      <c r="L1381" s="6">
        <v>6302</v>
      </c>
      <c r="M1381" s="6">
        <v>117152</v>
      </c>
      <c r="N1381" s="6">
        <v>176456</v>
      </c>
      <c r="O1381" s="11">
        <f t="shared" si="21"/>
        <v>59304</v>
      </c>
    </row>
    <row r="1382" spans="1:15" ht="15.6" thickTop="1" thickBot="1" x14ac:dyDescent="0.35">
      <c r="A1382" s="3">
        <v>44098</v>
      </c>
      <c r="B1382" s="2" t="s">
        <v>4</v>
      </c>
      <c r="C1382" s="2" t="s">
        <v>14</v>
      </c>
      <c r="D1382" s="2" t="s">
        <v>24</v>
      </c>
      <c r="E1382" s="2">
        <v>2020</v>
      </c>
      <c r="F1382" s="2" t="s">
        <v>37</v>
      </c>
      <c r="G1382" s="4">
        <v>44098</v>
      </c>
      <c r="H1382" s="2" t="s">
        <v>1435</v>
      </c>
      <c r="I1382" s="2" t="s">
        <v>35</v>
      </c>
      <c r="J1382" s="5">
        <v>12</v>
      </c>
      <c r="K1382" s="6">
        <v>5791</v>
      </c>
      <c r="L1382" s="6">
        <v>11949</v>
      </c>
      <c r="M1382" s="6">
        <v>69492</v>
      </c>
      <c r="N1382" s="6">
        <v>143388</v>
      </c>
      <c r="O1382" s="11">
        <f t="shared" si="21"/>
        <v>73896</v>
      </c>
    </row>
    <row r="1383" spans="1:15" ht="15.6" thickTop="1" thickBot="1" x14ac:dyDescent="0.35">
      <c r="A1383" s="3">
        <v>43497</v>
      </c>
      <c r="B1383" s="2" t="s">
        <v>6</v>
      </c>
      <c r="C1383" s="2" t="s">
        <v>21</v>
      </c>
      <c r="D1383" s="2" t="s">
        <v>25</v>
      </c>
      <c r="E1383" s="2">
        <v>2019</v>
      </c>
      <c r="F1383" s="2" t="s">
        <v>33</v>
      </c>
      <c r="G1383" s="4">
        <v>43497</v>
      </c>
      <c r="H1383" s="2" t="s">
        <v>1436</v>
      </c>
      <c r="I1383" s="2" t="s">
        <v>34</v>
      </c>
      <c r="J1383" s="5">
        <v>28</v>
      </c>
      <c r="K1383" s="6">
        <v>8980</v>
      </c>
      <c r="L1383" s="6">
        <v>13551</v>
      </c>
      <c r="M1383" s="6">
        <v>251440</v>
      </c>
      <c r="N1383" s="6">
        <v>379428</v>
      </c>
      <c r="O1383" s="11">
        <f t="shared" si="21"/>
        <v>127988</v>
      </c>
    </row>
    <row r="1384" spans="1:15" ht="15.6" thickTop="1" thickBot="1" x14ac:dyDescent="0.35">
      <c r="A1384" s="3">
        <v>42890</v>
      </c>
      <c r="B1384" s="2" t="s">
        <v>6</v>
      </c>
      <c r="C1384" s="2" t="s">
        <v>22</v>
      </c>
      <c r="D1384" s="2" t="s">
        <v>25</v>
      </c>
      <c r="E1384" s="2">
        <v>2017</v>
      </c>
      <c r="F1384" s="2" t="s">
        <v>36</v>
      </c>
      <c r="G1384" s="4">
        <v>42890</v>
      </c>
      <c r="H1384" s="2" t="s">
        <v>1437</v>
      </c>
      <c r="I1384" s="2" t="s">
        <v>35</v>
      </c>
      <c r="J1384" s="5">
        <v>29</v>
      </c>
      <c r="K1384" s="6">
        <v>4554</v>
      </c>
      <c r="L1384" s="6">
        <v>6898</v>
      </c>
      <c r="M1384" s="6">
        <v>132066</v>
      </c>
      <c r="N1384" s="6">
        <v>200042</v>
      </c>
      <c r="O1384" s="11">
        <f t="shared" si="21"/>
        <v>67976</v>
      </c>
    </row>
    <row r="1385" spans="1:15" ht="15.6" thickTop="1" thickBot="1" x14ac:dyDescent="0.35">
      <c r="A1385" s="3">
        <v>43204</v>
      </c>
      <c r="B1385" s="2" t="s">
        <v>3</v>
      </c>
      <c r="C1385" s="2" t="s">
        <v>7</v>
      </c>
      <c r="D1385" s="2" t="s">
        <v>27</v>
      </c>
      <c r="E1385" s="2">
        <v>2018</v>
      </c>
      <c r="F1385" s="2" t="s">
        <v>36</v>
      </c>
      <c r="G1385" s="4">
        <v>43204</v>
      </c>
      <c r="H1385" s="2" t="s">
        <v>1438</v>
      </c>
      <c r="I1385" s="2" t="s">
        <v>35</v>
      </c>
      <c r="J1385" s="5">
        <v>10</v>
      </c>
      <c r="K1385" s="6">
        <v>5846</v>
      </c>
      <c r="L1385" s="6">
        <v>7770</v>
      </c>
      <c r="M1385" s="6">
        <v>58460</v>
      </c>
      <c r="N1385" s="6">
        <v>77700</v>
      </c>
      <c r="O1385" s="11">
        <f t="shared" si="21"/>
        <v>19240</v>
      </c>
    </row>
    <row r="1386" spans="1:15" ht="15.6" thickTop="1" thickBot="1" x14ac:dyDescent="0.35">
      <c r="A1386" s="3">
        <v>43261</v>
      </c>
      <c r="B1386" s="2" t="s">
        <v>6</v>
      </c>
      <c r="C1386" s="2" t="s">
        <v>21</v>
      </c>
      <c r="D1386" s="2" t="s">
        <v>26</v>
      </c>
      <c r="E1386" s="2">
        <v>2018</v>
      </c>
      <c r="F1386" s="2" t="s">
        <v>36</v>
      </c>
      <c r="G1386" s="4">
        <v>43261</v>
      </c>
      <c r="H1386" s="2" t="s">
        <v>1439</v>
      </c>
      <c r="I1386" s="2" t="s">
        <v>34</v>
      </c>
      <c r="J1386" s="5">
        <v>75</v>
      </c>
      <c r="K1386" s="6">
        <v>4239</v>
      </c>
      <c r="L1386" s="6">
        <v>9428</v>
      </c>
      <c r="M1386" s="6">
        <v>317925</v>
      </c>
      <c r="N1386" s="6">
        <v>707100</v>
      </c>
      <c r="O1386" s="11">
        <f t="shared" si="21"/>
        <v>389175</v>
      </c>
    </row>
    <row r="1387" spans="1:15" ht="15.6" thickTop="1" thickBot="1" x14ac:dyDescent="0.35">
      <c r="A1387" s="3">
        <v>43234</v>
      </c>
      <c r="B1387" s="2" t="s">
        <v>3</v>
      </c>
      <c r="C1387" s="2" t="s">
        <v>9</v>
      </c>
      <c r="D1387" s="2" t="s">
        <v>25</v>
      </c>
      <c r="E1387" s="2">
        <v>2018</v>
      </c>
      <c r="F1387" s="2" t="s">
        <v>36</v>
      </c>
      <c r="G1387" s="4">
        <v>43234</v>
      </c>
      <c r="H1387" s="2" t="s">
        <v>1440</v>
      </c>
      <c r="I1387" s="2" t="s">
        <v>35</v>
      </c>
      <c r="J1387" s="5">
        <v>36</v>
      </c>
      <c r="K1387" s="6">
        <v>7585</v>
      </c>
      <c r="L1387" s="6">
        <v>12467</v>
      </c>
      <c r="M1387" s="6">
        <v>273060</v>
      </c>
      <c r="N1387" s="6">
        <v>448812</v>
      </c>
      <c r="O1387" s="11">
        <f t="shared" si="21"/>
        <v>175752</v>
      </c>
    </row>
    <row r="1388" spans="1:15" ht="15.6" thickTop="1" thickBot="1" x14ac:dyDescent="0.35">
      <c r="A1388" s="3">
        <v>43320</v>
      </c>
      <c r="B1388" s="2" t="s">
        <v>5</v>
      </c>
      <c r="C1388" s="2" t="s">
        <v>16</v>
      </c>
      <c r="D1388" s="2" t="s">
        <v>25</v>
      </c>
      <c r="E1388" s="2">
        <v>2018</v>
      </c>
      <c r="F1388" s="2" t="s">
        <v>37</v>
      </c>
      <c r="G1388" s="4">
        <v>43320</v>
      </c>
      <c r="H1388" s="2" t="s">
        <v>1441</v>
      </c>
      <c r="I1388" s="2" t="s">
        <v>34</v>
      </c>
      <c r="J1388" s="5">
        <v>81</v>
      </c>
      <c r="K1388" s="6">
        <v>6590</v>
      </c>
      <c r="L1388" s="6">
        <v>12219</v>
      </c>
      <c r="M1388" s="6">
        <v>533790</v>
      </c>
      <c r="N1388" s="6">
        <v>989739</v>
      </c>
      <c r="O1388" s="11">
        <f t="shared" si="21"/>
        <v>455949</v>
      </c>
    </row>
    <row r="1389" spans="1:15" ht="15.6" thickTop="1" thickBot="1" x14ac:dyDescent="0.35">
      <c r="A1389" s="3">
        <v>43618</v>
      </c>
      <c r="B1389" s="2" t="s">
        <v>6</v>
      </c>
      <c r="C1389" s="2" t="s">
        <v>22</v>
      </c>
      <c r="D1389" s="2" t="s">
        <v>27</v>
      </c>
      <c r="E1389" s="2">
        <v>2019</v>
      </c>
      <c r="F1389" s="2" t="s">
        <v>36</v>
      </c>
      <c r="G1389" s="4">
        <v>43618</v>
      </c>
      <c r="H1389" s="2" t="s">
        <v>1442</v>
      </c>
      <c r="I1389" s="2" t="s">
        <v>35</v>
      </c>
      <c r="J1389" s="5">
        <v>54</v>
      </c>
      <c r="K1389" s="6">
        <v>2627</v>
      </c>
      <c r="L1389" s="6">
        <v>3692</v>
      </c>
      <c r="M1389" s="6">
        <v>141858</v>
      </c>
      <c r="N1389" s="6">
        <v>199368</v>
      </c>
      <c r="O1389" s="11">
        <f t="shared" si="21"/>
        <v>57510</v>
      </c>
    </row>
    <row r="1390" spans="1:15" ht="15.6" thickTop="1" thickBot="1" x14ac:dyDescent="0.35">
      <c r="A1390" s="3">
        <v>43490</v>
      </c>
      <c r="B1390" s="2" t="s">
        <v>6</v>
      </c>
      <c r="C1390" s="2" t="s">
        <v>22</v>
      </c>
      <c r="D1390" s="2" t="s">
        <v>27</v>
      </c>
      <c r="E1390" s="2">
        <v>2019</v>
      </c>
      <c r="F1390" s="2" t="s">
        <v>33</v>
      </c>
      <c r="G1390" s="4">
        <v>43490</v>
      </c>
      <c r="H1390" s="2" t="s">
        <v>1443</v>
      </c>
      <c r="I1390" s="2" t="s">
        <v>35</v>
      </c>
      <c r="J1390" s="5">
        <v>29</v>
      </c>
      <c r="K1390" s="6">
        <v>8806</v>
      </c>
      <c r="L1390" s="6">
        <v>10685</v>
      </c>
      <c r="M1390" s="6">
        <v>255374</v>
      </c>
      <c r="N1390" s="6">
        <v>309865</v>
      </c>
      <c r="O1390" s="11">
        <f t="shared" si="21"/>
        <v>54491</v>
      </c>
    </row>
    <row r="1391" spans="1:15" ht="15.6" thickTop="1" thickBot="1" x14ac:dyDescent="0.35">
      <c r="A1391" s="3">
        <v>43820</v>
      </c>
      <c r="B1391" s="2" t="s">
        <v>4</v>
      </c>
      <c r="C1391" s="2" t="s">
        <v>12</v>
      </c>
      <c r="D1391" s="2" t="s">
        <v>27</v>
      </c>
      <c r="E1391" s="2">
        <v>2019</v>
      </c>
      <c r="F1391" s="2" t="s">
        <v>38</v>
      </c>
      <c r="G1391" s="4">
        <v>43820</v>
      </c>
      <c r="H1391" s="2" t="s">
        <v>1444</v>
      </c>
      <c r="I1391" s="2" t="s">
        <v>35</v>
      </c>
      <c r="J1391" s="5">
        <v>66</v>
      </c>
      <c r="K1391" s="6">
        <v>7010</v>
      </c>
      <c r="L1391" s="6">
        <v>13811</v>
      </c>
      <c r="M1391" s="6">
        <v>462660</v>
      </c>
      <c r="N1391" s="6">
        <v>911526</v>
      </c>
      <c r="O1391" s="11">
        <f t="shared" si="21"/>
        <v>448866</v>
      </c>
    </row>
    <row r="1392" spans="1:15" ht="15.6" thickTop="1" thickBot="1" x14ac:dyDescent="0.35">
      <c r="A1392" s="3">
        <v>44015</v>
      </c>
      <c r="B1392" s="2" t="s">
        <v>5</v>
      </c>
      <c r="C1392" s="2" t="s">
        <v>19</v>
      </c>
      <c r="D1392" s="2" t="s">
        <v>25</v>
      </c>
      <c r="E1392" s="2">
        <v>2020</v>
      </c>
      <c r="F1392" s="2" t="s">
        <v>37</v>
      </c>
      <c r="G1392" s="4">
        <v>44015</v>
      </c>
      <c r="H1392" s="2" t="s">
        <v>1445</v>
      </c>
      <c r="I1392" s="2" t="s">
        <v>35</v>
      </c>
      <c r="J1392" s="5">
        <v>84</v>
      </c>
      <c r="K1392" s="6">
        <v>3002</v>
      </c>
      <c r="L1392" s="6">
        <v>7076</v>
      </c>
      <c r="M1392" s="6">
        <v>252168</v>
      </c>
      <c r="N1392" s="6">
        <v>594384</v>
      </c>
      <c r="O1392" s="11">
        <f t="shared" si="21"/>
        <v>342216</v>
      </c>
    </row>
    <row r="1393" spans="1:15" ht="15.6" thickTop="1" thickBot="1" x14ac:dyDescent="0.35">
      <c r="A1393" s="3">
        <v>43491</v>
      </c>
      <c r="B1393" s="2" t="s">
        <v>6</v>
      </c>
      <c r="C1393" s="2" t="s">
        <v>23</v>
      </c>
      <c r="D1393" s="2" t="s">
        <v>25</v>
      </c>
      <c r="E1393" s="2">
        <v>2019</v>
      </c>
      <c r="F1393" s="2" t="s">
        <v>33</v>
      </c>
      <c r="G1393" s="4">
        <v>43491</v>
      </c>
      <c r="H1393" s="2" t="s">
        <v>1446</v>
      </c>
      <c r="I1393" s="2" t="s">
        <v>35</v>
      </c>
      <c r="J1393" s="5">
        <v>10</v>
      </c>
      <c r="K1393" s="6">
        <v>2908</v>
      </c>
      <c r="L1393" s="6">
        <v>4653</v>
      </c>
      <c r="M1393" s="6">
        <v>29080</v>
      </c>
      <c r="N1393" s="6">
        <v>46530</v>
      </c>
      <c r="O1393" s="11">
        <f t="shared" si="21"/>
        <v>17450</v>
      </c>
    </row>
    <row r="1394" spans="1:15" ht="15.6" thickTop="1" thickBot="1" x14ac:dyDescent="0.35">
      <c r="A1394" s="3">
        <v>43117</v>
      </c>
      <c r="B1394" s="2" t="s">
        <v>3</v>
      </c>
      <c r="C1394" s="2" t="s">
        <v>8</v>
      </c>
      <c r="D1394" s="2" t="s">
        <v>26</v>
      </c>
      <c r="E1394" s="2">
        <v>2018</v>
      </c>
      <c r="F1394" s="2" t="s">
        <v>33</v>
      </c>
      <c r="G1394" s="4">
        <v>43117</v>
      </c>
      <c r="H1394" s="2" t="s">
        <v>1447</v>
      </c>
      <c r="I1394" s="2" t="s">
        <v>34</v>
      </c>
      <c r="J1394" s="5">
        <v>35</v>
      </c>
      <c r="K1394" s="6">
        <v>3554</v>
      </c>
      <c r="L1394" s="6">
        <v>5306</v>
      </c>
      <c r="M1394" s="6">
        <v>124390</v>
      </c>
      <c r="N1394" s="6">
        <v>185710</v>
      </c>
      <c r="O1394" s="11">
        <f t="shared" si="21"/>
        <v>61320</v>
      </c>
    </row>
    <row r="1395" spans="1:15" ht="15.6" thickTop="1" thickBot="1" x14ac:dyDescent="0.35">
      <c r="A1395" s="3">
        <v>43366</v>
      </c>
      <c r="B1395" s="2" t="s">
        <v>6</v>
      </c>
      <c r="C1395" s="2" t="s">
        <v>22</v>
      </c>
      <c r="D1395" s="2" t="s">
        <v>24</v>
      </c>
      <c r="E1395" s="2">
        <v>2018</v>
      </c>
      <c r="F1395" s="2" t="s">
        <v>37</v>
      </c>
      <c r="G1395" s="4">
        <v>43366</v>
      </c>
      <c r="H1395" s="2" t="s">
        <v>1448</v>
      </c>
      <c r="I1395" s="2" t="s">
        <v>34</v>
      </c>
      <c r="J1395" s="5">
        <v>50</v>
      </c>
      <c r="K1395" s="6">
        <v>5006</v>
      </c>
      <c r="L1395" s="6">
        <v>9970</v>
      </c>
      <c r="M1395" s="6">
        <v>250300</v>
      </c>
      <c r="N1395" s="6">
        <v>498500</v>
      </c>
      <c r="O1395" s="11">
        <f t="shared" si="21"/>
        <v>248200</v>
      </c>
    </row>
    <row r="1396" spans="1:15" ht="15.6" thickTop="1" thickBot="1" x14ac:dyDescent="0.35">
      <c r="A1396" s="3">
        <v>43978</v>
      </c>
      <c r="B1396" s="2" t="s">
        <v>3</v>
      </c>
      <c r="C1396" s="2" t="s">
        <v>9</v>
      </c>
      <c r="D1396" s="2" t="s">
        <v>26</v>
      </c>
      <c r="E1396" s="2">
        <v>2020</v>
      </c>
      <c r="F1396" s="2" t="s">
        <v>36</v>
      </c>
      <c r="G1396" s="4">
        <v>43978</v>
      </c>
      <c r="H1396" s="2" t="s">
        <v>1449</v>
      </c>
      <c r="I1396" s="2" t="s">
        <v>34</v>
      </c>
      <c r="J1396" s="5">
        <v>45</v>
      </c>
      <c r="K1396" s="6">
        <v>8507</v>
      </c>
      <c r="L1396" s="6">
        <v>13573</v>
      </c>
      <c r="M1396" s="6">
        <v>382815</v>
      </c>
      <c r="N1396" s="6">
        <v>610785</v>
      </c>
      <c r="O1396" s="11">
        <f t="shared" si="21"/>
        <v>227970</v>
      </c>
    </row>
    <row r="1397" spans="1:15" ht="15.6" thickTop="1" thickBot="1" x14ac:dyDescent="0.35">
      <c r="A1397" s="3">
        <v>43999</v>
      </c>
      <c r="B1397" s="2" t="s">
        <v>6</v>
      </c>
      <c r="C1397" s="2" t="s">
        <v>23</v>
      </c>
      <c r="D1397" s="2" t="s">
        <v>24</v>
      </c>
      <c r="E1397" s="2">
        <v>2020</v>
      </c>
      <c r="F1397" s="2" t="s">
        <v>36</v>
      </c>
      <c r="G1397" s="4">
        <v>43999</v>
      </c>
      <c r="H1397" s="2" t="s">
        <v>1450</v>
      </c>
      <c r="I1397" s="2" t="s">
        <v>34</v>
      </c>
      <c r="J1397" s="5">
        <v>14</v>
      </c>
      <c r="K1397" s="6">
        <v>5415</v>
      </c>
      <c r="L1397" s="6">
        <v>9229</v>
      </c>
      <c r="M1397" s="6">
        <v>75810</v>
      </c>
      <c r="N1397" s="6">
        <v>129206</v>
      </c>
      <c r="O1397" s="11">
        <f t="shared" si="21"/>
        <v>53396</v>
      </c>
    </row>
    <row r="1398" spans="1:15" ht="15.6" thickTop="1" thickBot="1" x14ac:dyDescent="0.35">
      <c r="A1398" s="3">
        <v>44030</v>
      </c>
      <c r="B1398" s="2" t="s">
        <v>6</v>
      </c>
      <c r="C1398" s="2" t="s">
        <v>22</v>
      </c>
      <c r="D1398" s="2" t="s">
        <v>26</v>
      </c>
      <c r="E1398" s="2">
        <v>2020</v>
      </c>
      <c r="F1398" s="2" t="s">
        <v>37</v>
      </c>
      <c r="G1398" s="4">
        <v>44030</v>
      </c>
      <c r="H1398" s="2" t="s">
        <v>1451</v>
      </c>
      <c r="I1398" s="2" t="s">
        <v>34</v>
      </c>
      <c r="J1398" s="5">
        <v>66</v>
      </c>
      <c r="K1398" s="6">
        <v>5339</v>
      </c>
      <c r="L1398" s="6">
        <v>9806</v>
      </c>
      <c r="M1398" s="6">
        <v>352374</v>
      </c>
      <c r="N1398" s="6">
        <v>647196</v>
      </c>
      <c r="O1398" s="11">
        <f t="shared" si="21"/>
        <v>294822</v>
      </c>
    </row>
    <row r="1399" spans="1:15" ht="15.6" thickTop="1" thickBot="1" x14ac:dyDescent="0.35">
      <c r="A1399" s="3">
        <v>42759</v>
      </c>
      <c r="B1399" s="2" t="s">
        <v>3</v>
      </c>
      <c r="C1399" s="2" t="s">
        <v>10</v>
      </c>
      <c r="D1399" s="2" t="s">
        <v>24</v>
      </c>
      <c r="E1399" s="2">
        <v>2017</v>
      </c>
      <c r="F1399" s="2" t="s">
        <v>33</v>
      </c>
      <c r="G1399" s="4">
        <v>42759</v>
      </c>
      <c r="H1399" s="2" t="s">
        <v>1452</v>
      </c>
      <c r="I1399" s="2" t="s">
        <v>35</v>
      </c>
      <c r="J1399" s="5">
        <v>91</v>
      </c>
      <c r="K1399" s="6">
        <v>6601</v>
      </c>
      <c r="L1399" s="6">
        <v>11364</v>
      </c>
      <c r="M1399" s="6">
        <v>600691</v>
      </c>
      <c r="N1399" s="6">
        <v>1034124</v>
      </c>
      <c r="O1399" s="11">
        <f t="shared" si="21"/>
        <v>433433</v>
      </c>
    </row>
    <row r="1400" spans="1:15" ht="15.6" thickTop="1" thickBot="1" x14ac:dyDescent="0.35">
      <c r="A1400" s="3">
        <v>44094</v>
      </c>
      <c r="B1400" s="2" t="s">
        <v>6</v>
      </c>
      <c r="C1400" s="2" t="s">
        <v>22</v>
      </c>
      <c r="D1400" s="2" t="s">
        <v>26</v>
      </c>
      <c r="E1400" s="2">
        <v>2020</v>
      </c>
      <c r="F1400" s="2" t="s">
        <v>37</v>
      </c>
      <c r="G1400" s="4">
        <v>44094</v>
      </c>
      <c r="H1400" s="2" t="s">
        <v>1453</v>
      </c>
      <c r="I1400" s="2" t="s">
        <v>35</v>
      </c>
      <c r="J1400" s="5">
        <v>23</v>
      </c>
      <c r="K1400" s="6">
        <v>7287</v>
      </c>
      <c r="L1400" s="6">
        <v>12536</v>
      </c>
      <c r="M1400" s="6">
        <v>167601</v>
      </c>
      <c r="N1400" s="6">
        <v>288328</v>
      </c>
      <c r="O1400" s="11">
        <f t="shared" si="21"/>
        <v>120727</v>
      </c>
    </row>
    <row r="1401" spans="1:15" ht="15.6" thickTop="1" thickBot="1" x14ac:dyDescent="0.35">
      <c r="A1401" s="3">
        <v>43124</v>
      </c>
      <c r="B1401" s="2" t="s">
        <v>6</v>
      </c>
      <c r="C1401" s="2" t="s">
        <v>20</v>
      </c>
      <c r="D1401" s="2" t="s">
        <v>26</v>
      </c>
      <c r="E1401" s="2">
        <v>2018</v>
      </c>
      <c r="F1401" s="2" t="s">
        <v>33</v>
      </c>
      <c r="G1401" s="4">
        <v>43124</v>
      </c>
      <c r="H1401" s="2" t="s">
        <v>1454</v>
      </c>
      <c r="I1401" s="2" t="s">
        <v>35</v>
      </c>
      <c r="J1401" s="5">
        <v>77</v>
      </c>
      <c r="K1401" s="6">
        <v>6179</v>
      </c>
      <c r="L1401" s="6">
        <v>12508</v>
      </c>
      <c r="M1401" s="6">
        <v>475783</v>
      </c>
      <c r="N1401" s="6">
        <v>963116</v>
      </c>
      <c r="O1401" s="11">
        <f t="shared" si="21"/>
        <v>487333</v>
      </c>
    </row>
    <row r="1402" spans="1:15" ht="15.6" thickTop="1" thickBot="1" x14ac:dyDescent="0.35">
      <c r="A1402" s="3">
        <v>44083</v>
      </c>
      <c r="B1402" s="2" t="s">
        <v>6</v>
      </c>
      <c r="C1402" s="2" t="s">
        <v>23</v>
      </c>
      <c r="D1402" s="2" t="s">
        <v>25</v>
      </c>
      <c r="E1402" s="2">
        <v>2020</v>
      </c>
      <c r="F1402" s="2" t="s">
        <v>37</v>
      </c>
      <c r="G1402" s="4">
        <v>44083</v>
      </c>
      <c r="H1402" s="2" t="s">
        <v>1455</v>
      </c>
      <c r="I1402" s="2" t="s">
        <v>35</v>
      </c>
      <c r="J1402" s="5">
        <v>87</v>
      </c>
      <c r="K1402" s="6">
        <v>7370</v>
      </c>
      <c r="L1402" s="6">
        <v>13303</v>
      </c>
      <c r="M1402" s="6">
        <v>641190</v>
      </c>
      <c r="N1402" s="6">
        <v>1157361</v>
      </c>
      <c r="O1402" s="11">
        <f t="shared" si="21"/>
        <v>516171</v>
      </c>
    </row>
    <row r="1403" spans="1:15" ht="15.6" thickTop="1" thickBot="1" x14ac:dyDescent="0.35">
      <c r="A1403" s="3">
        <v>43616</v>
      </c>
      <c r="B1403" s="2" t="s">
        <v>6</v>
      </c>
      <c r="C1403" s="2" t="s">
        <v>20</v>
      </c>
      <c r="D1403" s="2" t="s">
        <v>25</v>
      </c>
      <c r="E1403" s="2">
        <v>2019</v>
      </c>
      <c r="F1403" s="2" t="s">
        <v>36</v>
      </c>
      <c r="G1403" s="4">
        <v>43616</v>
      </c>
      <c r="H1403" s="2" t="s">
        <v>1456</v>
      </c>
      <c r="I1403" s="2" t="s">
        <v>35</v>
      </c>
      <c r="J1403" s="5">
        <v>76</v>
      </c>
      <c r="K1403" s="6">
        <v>7096</v>
      </c>
      <c r="L1403" s="6">
        <v>10831</v>
      </c>
      <c r="M1403" s="6">
        <v>539296</v>
      </c>
      <c r="N1403" s="6">
        <v>823156</v>
      </c>
      <c r="O1403" s="11">
        <f t="shared" si="21"/>
        <v>283860</v>
      </c>
    </row>
    <row r="1404" spans="1:15" ht="15.6" thickTop="1" thickBot="1" x14ac:dyDescent="0.35">
      <c r="A1404" s="3">
        <v>43891</v>
      </c>
      <c r="B1404" s="2" t="s">
        <v>3</v>
      </c>
      <c r="C1404" s="2" t="s">
        <v>10</v>
      </c>
      <c r="D1404" s="2" t="s">
        <v>26</v>
      </c>
      <c r="E1404" s="2">
        <v>2020</v>
      </c>
      <c r="F1404" s="2" t="s">
        <v>33</v>
      </c>
      <c r="G1404" s="4">
        <v>43891</v>
      </c>
      <c r="H1404" s="2" t="s">
        <v>1457</v>
      </c>
      <c r="I1404" s="2" t="s">
        <v>34</v>
      </c>
      <c r="J1404" s="5">
        <v>60</v>
      </c>
      <c r="K1404" s="6">
        <v>8209</v>
      </c>
      <c r="L1404" s="6">
        <v>12371</v>
      </c>
      <c r="M1404" s="6">
        <v>492540</v>
      </c>
      <c r="N1404" s="6">
        <v>742260</v>
      </c>
      <c r="O1404" s="11">
        <f t="shared" si="21"/>
        <v>249720</v>
      </c>
    </row>
    <row r="1405" spans="1:15" ht="15.6" thickTop="1" thickBot="1" x14ac:dyDescent="0.35">
      <c r="A1405" s="3">
        <v>43418</v>
      </c>
      <c r="B1405" s="2" t="s">
        <v>3</v>
      </c>
      <c r="C1405" s="2" t="s">
        <v>9</v>
      </c>
      <c r="D1405" s="2" t="s">
        <v>26</v>
      </c>
      <c r="E1405" s="2">
        <v>2018</v>
      </c>
      <c r="F1405" s="2" t="s">
        <v>38</v>
      </c>
      <c r="G1405" s="4">
        <v>43418</v>
      </c>
      <c r="H1405" s="2" t="s">
        <v>1458</v>
      </c>
      <c r="I1405" s="2" t="s">
        <v>34</v>
      </c>
      <c r="J1405" s="5">
        <v>64</v>
      </c>
      <c r="K1405" s="6">
        <v>2604</v>
      </c>
      <c r="L1405" s="6">
        <v>4829</v>
      </c>
      <c r="M1405" s="6">
        <v>166656</v>
      </c>
      <c r="N1405" s="6">
        <v>309056</v>
      </c>
      <c r="O1405" s="11">
        <f t="shared" si="21"/>
        <v>142400</v>
      </c>
    </row>
    <row r="1406" spans="1:15" ht="15.6" thickTop="1" thickBot="1" x14ac:dyDescent="0.35">
      <c r="A1406" s="3">
        <v>43091</v>
      </c>
      <c r="B1406" s="2" t="s">
        <v>5</v>
      </c>
      <c r="C1406" s="2" t="s">
        <v>19</v>
      </c>
      <c r="D1406" s="2" t="s">
        <v>26</v>
      </c>
      <c r="E1406" s="2">
        <v>2017</v>
      </c>
      <c r="F1406" s="2" t="s">
        <v>38</v>
      </c>
      <c r="G1406" s="4">
        <v>43091</v>
      </c>
      <c r="H1406" s="2" t="s">
        <v>1459</v>
      </c>
      <c r="I1406" s="2" t="s">
        <v>34</v>
      </c>
      <c r="J1406" s="5">
        <v>69</v>
      </c>
      <c r="K1406" s="6">
        <v>4391</v>
      </c>
      <c r="L1406" s="6">
        <v>9788</v>
      </c>
      <c r="M1406" s="6">
        <v>302979</v>
      </c>
      <c r="N1406" s="6">
        <v>675372</v>
      </c>
      <c r="O1406" s="11">
        <f t="shared" si="21"/>
        <v>372393</v>
      </c>
    </row>
    <row r="1407" spans="1:15" ht="15.6" thickTop="1" thickBot="1" x14ac:dyDescent="0.35">
      <c r="A1407" s="3">
        <v>43465</v>
      </c>
      <c r="B1407" s="2" t="s">
        <v>5</v>
      </c>
      <c r="C1407" s="2" t="s">
        <v>17</v>
      </c>
      <c r="D1407" s="2" t="s">
        <v>26</v>
      </c>
      <c r="E1407" s="2">
        <v>2018</v>
      </c>
      <c r="F1407" s="2" t="s">
        <v>38</v>
      </c>
      <c r="G1407" s="4">
        <v>43465</v>
      </c>
      <c r="H1407" s="2" t="s">
        <v>1460</v>
      </c>
      <c r="I1407" s="2" t="s">
        <v>34</v>
      </c>
      <c r="J1407" s="5">
        <v>23</v>
      </c>
      <c r="K1407" s="6">
        <v>2813</v>
      </c>
      <c r="L1407" s="6">
        <v>4001</v>
      </c>
      <c r="M1407" s="6">
        <v>64699</v>
      </c>
      <c r="N1407" s="6">
        <v>92023</v>
      </c>
      <c r="O1407" s="11">
        <f t="shared" si="21"/>
        <v>27324</v>
      </c>
    </row>
    <row r="1408" spans="1:15" ht="15.6" thickTop="1" thickBot="1" x14ac:dyDescent="0.35">
      <c r="A1408" s="3">
        <v>42757</v>
      </c>
      <c r="B1408" s="2" t="s">
        <v>5</v>
      </c>
      <c r="C1408" s="2" t="s">
        <v>17</v>
      </c>
      <c r="D1408" s="2" t="s">
        <v>25</v>
      </c>
      <c r="E1408" s="2">
        <v>2017</v>
      </c>
      <c r="F1408" s="2" t="s">
        <v>33</v>
      </c>
      <c r="G1408" s="4">
        <v>42757</v>
      </c>
      <c r="H1408" s="2" t="s">
        <v>1461</v>
      </c>
      <c r="I1408" s="2" t="s">
        <v>35</v>
      </c>
      <c r="J1408" s="5">
        <v>38</v>
      </c>
      <c r="K1408" s="6">
        <v>7760</v>
      </c>
      <c r="L1408" s="6">
        <v>10444</v>
      </c>
      <c r="M1408" s="6">
        <v>294880</v>
      </c>
      <c r="N1408" s="6">
        <v>396872</v>
      </c>
      <c r="O1408" s="11">
        <f t="shared" si="21"/>
        <v>101992</v>
      </c>
    </row>
    <row r="1409" spans="1:15" ht="15.6" thickTop="1" thickBot="1" x14ac:dyDescent="0.35">
      <c r="A1409" s="3">
        <v>44011</v>
      </c>
      <c r="B1409" s="2" t="s">
        <v>3</v>
      </c>
      <c r="C1409" s="2" t="s">
        <v>10</v>
      </c>
      <c r="D1409" s="2" t="s">
        <v>27</v>
      </c>
      <c r="E1409" s="2">
        <v>2020</v>
      </c>
      <c r="F1409" s="2" t="s">
        <v>36</v>
      </c>
      <c r="G1409" s="4">
        <v>44011</v>
      </c>
      <c r="H1409" s="2" t="s">
        <v>1462</v>
      </c>
      <c r="I1409" s="2" t="s">
        <v>35</v>
      </c>
      <c r="J1409" s="5">
        <v>74</v>
      </c>
      <c r="K1409" s="6">
        <v>2346</v>
      </c>
      <c r="L1409" s="6">
        <v>4001</v>
      </c>
      <c r="M1409" s="6">
        <v>173604</v>
      </c>
      <c r="N1409" s="6">
        <v>296074</v>
      </c>
      <c r="O1409" s="11">
        <f t="shared" si="21"/>
        <v>122470</v>
      </c>
    </row>
    <row r="1410" spans="1:15" ht="15.6" thickTop="1" thickBot="1" x14ac:dyDescent="0.35">
      <c r="A1410" s="3">
        <v>43442</v>
      </c>
      <c r="B1410" s="2" t="s">
        <v>3</v>
      </c>
      <c r="C1410" s="2" t="s">
        <v>9</v>
      </c>
      <c r="D1410" s="2" t="s">
        <v>25</v>
      </c>
      <c r="E1410" s="2">
        <v>2018</v>
      </c>
      <c r="F1410" s="2" t="s">
        <v>38</v>
      </c>
      <c r="G1410" s="4">
        <v>43442</v>
      </c>
      <c r="H1410" s="2" t="s">
        <v>1463</v>
      </c>
      <c r="I1410" s="2" t="s">
        <v>35</v>
      </c>
      <c r="J1410" s="5">
        <v>85</v>
      </c>
      <c r="K1410" s="6">
        <v>4351</v>
      </c>
      <c r="L1410" s="6">
        <v>8877</v>
      </c>
      <c r="M1410" s="6">
        <v>369835</v>
      </c>
      <c r="N1410" s="6">
        <v>754545</v>
      </c>
      <c r="O1410" s="11">
        <f t="shared" si="21"/>
        <v>384710</v>
      </c>
    </row>
    <row r="1411" spans="1:15" ht="15.6" thickTop="1" thickBot="1" x14ac:dyDescent="0.35">
      <c r="A1411" s="3">
        <v>43380</v>
      </c>
      <c r="B1411" s="2" t="s">
        <v>6</v>
      </c>
      <c r="C1411" s="2" t="s">
        <v>20</v>
      </c>
      <c r="D1411" s="2" t="s">
        <v>26</v>
      </c>
      <c r="E1411" s="2">
        <v>2018</v>
      </c>
      <c r="F1411" s="2" t="s">
        <v>38</v>
      </c>
      <c r="G1411" s="4">
        <v>43380</v>
      </c>
      <c r="H1411" s="2" t="s">
        <v>1464</v>
      </c>
      <c r="I1411" s="2" t="s">
        <v>34</v>
      </c>
      <c r="J1411" s="5">
        <v>79</v>
      </c>
      <c r="K1411" s="6">
        <v>3641</v>
      </c>
      <c r="L1411" s="6">
        <v>5481</v>
      </c>
      <c r="M1411" s="6">
        <v>287639</v>
      </c>
      <c r="N1411" s="6">
        <v>432999</v>
      </c>
      <c r="O1411" s="11">
        <f t="shared" ref="O1411:O1474" si="22">N1411-M1411</f>
        <v>145360</v>
      </c>
    </row>
    <row r="1412" spans="1:15" ht="15.6" thickTop="1" thickBot="1" x14ac:dyDescent="0.35">
      <c r="A1412" s="3">
        <v>43158</v>
      </c>
      <c r="B1412" s="2" t="s">
        <v>6</v>
      </c>
      <c r="C1412" s="2" t="s">
        <v>22</v>
      </c>
      <c r="D1412" s="2" t="s">
        <v>24</v>
      </c>
      <c r="E1412" s="2">
        <v>2018</v>
      </c>
      <c r="F1412" s="2" t="s">
        <v>33</v>
      </c>
      <c r="G1412" s="4">
        <v>43158</v>
      </c>
      <c r="H1412" s="2" t="s">
        <v>1465</v>
      </c>
      <c r="I1412" s="2" t="s">
        <v>34</v>
      </c>
      <c r="J1412" s="5">
        <v>26</v>
      </c>
      <c r="K1412" s="6">
        <v>7087</v>
      </c>
      <c r="L1412" s="6">
        <v>12739</v>
      </c>
      <c r="M1412" s="6">
        <v>184262</v>
      </c>
      <c r="N1412" s="6">
        <v>331214</v>
      </c>
      <c r="O1412" s="11">
        <f t="shared" si="22"/>
        <v>146952</v>
      </c>
    </row>
    <row r="1413" spans="1:15" ht="15.6" thickTop="1" thickBot="1" x14ac:dyDescent="0.35">
      <c r="A1413" s="3">
        <v>43528</v>
      </c>
      <c r="B1413" s="2" t="s">
        <v>4</v>
      </c>
      <c r="C1413" s="2" t="s">
        <v>12</v>
      </c>
      <c r="D1413" s="2" t="s">
        <v>26</v>
      </c>
      <c r="E1413" s="2">
        <v>2019</v>
      </c>
      <c r="F1413" s="2" t="s">
        <v>33</v>
      </c>
      <c r="G1413" s="4">
        <v>43528</v>
      </c>
      <c r="H1413" s="2" t="s">
        <v>1466</v>
      </c>
      <c r="I1413" s="2" t="s">
        <v>34</v>
      </c>
      <c r="J1413" s="5">
        <v>17</v>
      </c>
      <c r="K1413" s="6">
        <v>7224</v>
      </c>
      <c r="L1413" s="6">
        <v>13301</v>
      </c>
      <c r="M1413" s="6">
        <v>122808</v>
      </c>
      <c r="N1413" s="6">
        <v>226117</v>
      </c>
      <c r="O1413" s="11">
        <f t="shared" si="22"/>
        <v>103309</v>
      </c>
    </row>
    <row r="1414" spans="1:15" ht="15.6" thickTop="1" thickBot="1" x14ac:dyDescent="0.35">
      <c r="A1414" s="3">
        <v>43437</v>
      </c>
      <c r="B1414" s="2" t="s">
        <v>4</v>
      </c>
      <c r="C1414" s="2" t="s">
        <v>13</v>
      </c>
      <c r="D1414" s="2" t="s">
        <v>25</v>
      </c>
      <c r="E1414" s="2">
        <v>2018</v>
      </c>
      <c r="F1414" s="2" t="s">
        <v>38</v>
      </c>
      <c r="G1414" s="4">
        <v>43437</v>
      </c>
      <c r="H1414" s="2" t="s">
        <v>1467</v>
      </c>
      <c r="I1414" s="2" t="s">
        <v>34</v>
      </c>
      <c r="J1414" s="5">
        <v>93</v>
      </c>
      <c r="K1414" s="6">
        <v>8965</v>
      </c>
      <c r="L1414" s="6">
        <v>10908</v>
      </c>
      <c r="M1414" s="6">
        <v>833745</v>
      </c>
      <c r="N1414" s="6">
        <v>1014444</v>
      </c>
      <c r="O1414" s="11">
        <f t="shared" si="22"/>
        <v>180699</v>
      </c>
    </row>
    <row r="1415" spans="1:15" ht="15.6" thickTop="1" thickBot="1" x14ac:dyDescent="0.35">
      <c r="A1415" s="3">
        <v>43121</v>
      </c>
      <c r="B1415" s="2" t="s">
        <v>6</v>
      </c>
      <c r="C1415" s="2" t="s">
        <v>21</v>
      </c>
      <c r="D1415" s="2" t="s">
        <v>24</v>
      </c>
      <c r="E1415" s="2">
        <v>2018</v>
      </c>
      <c r="F1415" s="2" t="s">
        <v>33</v>
      </c>
      <c r="G1415" s="4">
        <v>43121</v>
      </c>
      <c r="H1415" s="2" t="s">
        <v>1468</v>
      </c>
      <c r="I1415" s="2" t="s">
        <v>34</v>
      </c>
      <c r="J1415" s="5">
        <v>48</v>
      </c>
      <c r="K1415" s="6">
        <v>2675</v>
      </c>
      <c r="L1415" s="6">
        <v>6966</v>
      </c>
      <c r="M1415" s="6">
        <v>128400</v>
      </c>
      <c r="N1415" s="6">
        <v>334368</v>
      </c>
      <c r="O1415" s="11">
        <f t="shared" si="22"/>
        <v>205968</v>
      </c>
    </row>
    <row r="1416" spans="1:15" ht="15.6" thickTop="1" thickBot="1" x14ac:dyDescent="0.35">
      <c r="A1416" s="3">
        <v>44004</v>
      </c>
      <c r="B1416" s="2" t="s">
        <v>3</v>
      </c>
      <c r="C1416" s="2" t="s">
        <v>7</v>
      </c>
      <c r="D1416" s="2" t="s">
        <v>27</v>
      </c>
      <c r="E1416" s="2">
        <v>2020</v>
      </c>
      <c r="F1416" s="2" t="s">
        <v>36</v>
      </c>
      <c r="G1416" s="4">
        <v>44004</v>
      </c>
      <c r="H1416" s="2" t="s">
        <v>1469</v>
      </c>
      <c r="I1416" s="2" t="s">
        <v>35</v>
      </c>
      <c r="J1416" s="5">
        <v>47</v>
      </c>
      <c r="K1416" s="6">
        <v>3144</v>
      </c>
      <c r="L1416" s="6">
        <v>9288</v>
      </c>
      <c r="M1416" s="6">
        <v>147768</v>
      </c>
      <c r="N1416" s="6">
        <v>436536</v>
      </c>
      <c r="O1416" s="11">
        <f t="shared" si="22"/>
        <v>288768</v>
      </c>
    </row>
    <row r="1417" spans="1:15" ht="15.6" thickTop="1" thickBot="1" x14ac:dyDescent="0.35">
      <c r="A1417" s="3">
        <v>43746</v>
      </c>
      <c r="B1417" s="2" t="s">
        <v>4</v>
      </c>
      <c r="C1417" s="2" t="s">
        <v>14</v>
      </c>
      <c r="D1417" s="2" t="s">
        <v>24</v>
      </c>
      <c r="E1417" s="2">
        <v>2019</v>
      </c>
      <c r="F1417" s="2" t="s">
        <v>38</v>
      </c>
      <c r="G1417" s="4">
        <v>43746</v>
      </c>
      <c r="H1417" s="2" t="s">
        <v>1470</v>
      </c>
      <c r="I1417" s="2" t="s">
        <v>34</v>
      </c>
      <c r="J1417" s="5">
        <v>98</v>
      </c>
      <c r="K1417" s="6">
        <v>5072</v>
      </c>
      <c r="L1417" s="6">
        <v>8235</v>
      </c>
      <c r="M1417" s="6">
        <v>497056</v>
      </c>
      <c r="N1417" s="6">
        <v>807030</v>
      </c>
      <c r="O1417" s="11">
        <f t="shared" si="22"/>
        <v>309974</v>
      </c>
    </row>
    <row r="1418" spans="1:15" ht="15.6" thickTop="1" thickBot="1" x14ac:dyDescent="0.35">
      <c r="A1418" s="3">
        <v>44019</v>
      </c>
      <c r="B1418" s="2" t="s">
        <v>4</v>
      </c>
      <c r="C1418" s="2" t="s">
        <v>15</v>
      </c>
      <c r="D1418" s="2" t="s">
        <v>25</v>
      </c>
      <c r="E1418" s="2">
        <v>2020</v>
      </c>
      <c r="F1418" s="2" t="s">
        <v>37</v>
      </c>
      <c r="G1418" s="4">
        <v>44019</v>
      </c>
      <c r="H1418" s="2" t="s">
        <v>1471</v>
      </c>
      <c r="I1418" s="2" t="s">
        <v>34</v>
      </c>
      <c r="J1418" s="5">
        <v>59</v>
      </c>
      <c r="K1418" s="6">
        <v>8973</v>
      </c>
      <c r="L1418" s="6">
        <v>15491</v>
      </c>
      <c r="M1418" s="6">
        <v>529407</v>
      </c>
      <c r="N1418" s="6">
        <v>913969</v>
      </c>
      <c r="O1418" s="11">
        <f t="shared" si="22"/>
        <v>384562</v>
      </c>
    </row>
    <row r="1419" spans="1:15" ht="15.6" thickTop="1" thickBot="1" x14ac:dyDescent="0.35">
      <c r="A1419" s="3">
        <v>43354</v>
      </c>
      <c r="B1419" s="2" t="s">
        <v>4</v>
      </c>
      <c r="C1419" s="2" t="s">
        <v>14</v>
      </c>
      <c r="D1419" s="2" t="s">
        <v>25</v>
      </c>
      <c r="E1419" s="2">
        <v>2018</v>
      </c>
      <c r="F1419" s="2" t="s">
        <v>37</v>
      </c>
      <c r="G1419" s="4">
        <v>43354</v>
      </c>
      <c r="H1419" s="2" t="s">
        <v>1472</v>
      </c>
      <c r="I1419" s="2" t="s">
        <v>35</v>
      </c>
      <c r="J1419" s="5">
        <v>91</v>
      </c>
      <c r="K1419" s="6">
        <v>2129</v>
      </c>
      <c r="L1419" s="6">
        <v>5970</v>
      </c>
      <c r="M1419" s="6">
        <v>193739</v>
      </c>
      <c r="N1419" s="6">
        <v>543270</v>
      </c>
      <c r="O1419" s="11">
        <f t="shared" si="22"/>
        <v>349531</v>
      </c>
    </row>
    <row r="1420" spans="1:15" ht="15.6" thickTop="1" thickBot="1" x14ac:dyDescent="0.35">
      <c r="A1420" s="3">
        <v>43098</v>
      </c>
      <c r="B1420" s="2" t="s">
        <v>5</v>
      </c>
      <c r="C1420" s="2" t="s">
        <v>18</v>
      </c>
      <c r="D1420" s="2" t="s">
        <v>27</v>
      </c>
      <c r="E1420" s="2">
        <v>2017</v>
      </c>
      <c r="F1420" s="2" t="s">
        <v>38</v>
      </c>
      <c r="G1420" s="4">
        <v>43098</v>
      </c>
      <c r="H1420" s="2" t="s">
        <v>1473</v>
      </c>
      <c r="I1420" s="2" t="s">
        <v>34</v>
      </c>
      <c r="J1420" s="5">
        <v>65</v>
      </c>
      <c r="K1420" s="6">
        <v>8868</v>
      </c>
      <c r="L1420" s="6">
        <v>12291</v>
      </c>
      <c r="M1420" s="6">
        <v>576420</v>
      </c>
      <c r="N1420" s="6">
        <v>798915</v>
      </c>
      <c r="O1420" s="11">
        <f t="shared" si="22"/>
        <v>222495</v>
      </c>
    </row>
    <row r="1421" spans="1:15" ht="15.6" thickTop="1" thickBot="1" x14ac:dyDescent="0.35">
      <c r="A1421" s="3">
        <v>43232</v>
      </c>
      <c r="B1421" s="2" t="s">
        <v>6</v>
      </c>
      <c r="C1421" s="2" t="s">
        <v>20</v>
      </c>
      <c r="D1421" s="2" t="s">
        <v>25</v>
      </c>
      <c r="E1421" s="2">
        <v>2018</v>
      </c>
      <c r="F1421" s="2" t="s">
        <v>36</v>
      </c>
      <c r="G1421" s="4">
        <v>43232</v>
      </c>
      <c r="H1421" s="2" t="s">
        <v>1474</v>
      </c>
      <c r="I1421" s="2" t="s">
        <v>34</v>
      </c>
      <c r="J1421" s="5">
        <v>47</v>
      </c>
      <c r="K1421" s="6">
        <v>8021</v>
      </c>
      <c r="L1421" s="6">
        <v>9572</v>
      </c>
      <c r="M1421" s="6">
        <v>376987</v>
      </c>
      <c r="N1421" s="6">
        <v>449884</v>
      </c>
      <c r="O1421" s="11">
        <f t="shared" si="22"/>
        <v>72897</v>
      </c>
    </row>
    <row r="1422" spans="1:15" ht="15.6" thickTop="1" thickBot="1" x14ac:dyDescent="0.35">
      <c r="A1422" s="3">
        <v>43714</v>
      </c>
      <c r="B1422" s="2" t="s">
        <v>4</v>
      </c>
      <c r="C1422" s="2" t="s">
        <v>14</v>
      </c>
      <c r="D1422" s="2" t="s">
        <v>24</v>
      </c>
      <c r="E1422" s="2">
        <v>2019</v>
      </c>
      <c r="F1422" s="2" t="s">
        <v>37</v>
      </c>
      <c r="G1422" s="4">
        <v>43714</v>
      </c>
      <c r="H1422" s="2" t="s">
        <v>1475</v>
      </c>
      <c r="I1422" s="2" t="s">
        <v>35</v>
      </c>
      <c r="J1422" s="5">
        <v>34</v>
      </c>
      <c r="K1422" s="6">
        <v>8745</v>
      </c>
      <c r="L1422" s="6">
        <v>10643</v>
      </c>
      <c r="M1422" s="6">
        <v>297330</v>
      </c>
      <c r="N1422" s="6">
        <v>361862</v>
      </c>
      <c r="O1422" s="11">
        <f t="shared" si="22"/>
        <v>64532</v>
      </c>
    </row>
    <row r="1423" spans="1:15" ht="15.6" thickTop="1" thickBot="1" x14ac:dyDescent="0.35">
      <c r="A1423" s="3">
        <v>43623</v>
      </c>
      <c r="B1423" s="2" t="s">
        <v>5</v>
      </c>
      <c r="C1423" s="2" t="s">
        <v>19</v>
      </c>
      <c r="D1423" s="2" t="s">
        <v>27</v>
      </c>
      <c r="E1423" s="2">
        <v>2019</v>
      </c>
      <c r="F1423" s="2" t="s">
        <v>36</v>
      </c>
      <c r="G1423" s="4">
        <v>43623</v>
      </c>
      <c r="H1423" s="2" t="s">
        <v>1476</v>
      </c>
      <c r="I1423" s="2" t="s">
        <v>34</v>
      </c>
      <c r="J1423" s="5">
        <v>18</v>
      </c>
      <c r="K1423" s="6">
        <v>6214</v>
      </c>
      <c r="L1423" s="6">
        <v>10763</v>
      </c>
      <c r="M1423" s="6">
        <v>111852</v>
      </c>
      <c r="N1423" s="6">
        <v>193734</v>
      </c>
      <c r="O1423" s="11">
        <f t="shared" si="22"/>
        <v>81882</v>
      </c>
    </row>
    <row r="1424" spans="1:15" ht="15.6" thickTop="1" thickBot="1" x14ac:dyDescent="0.35">
      <c r="A1424" s="3">
        <v>43581</v>
      </c>
      <c r="B1424" s="2" t="s">
        <v>6</v>
      </c>
      <c r="C1424" s="2" t="s">
        <v>21</v>
      </c>
      <c r="D1424" s="2" t="s">
        <v>26</v>
      </c>
      <c r="E1424" s="2">
        <v>2019</v>
      </c>
      <c r="F1424" s="2" t="s">
        <v>36</v>
      </c>
      <c r="G1424" s="4">
        <v>43581</v>
      </c>
      <c r="H1424" s="2" t="s">
        <v>1477</v>
      </c>
      <c r="I1424" s="2" t="s">
        <v>35</v>
      </c>
      <c r="J1424" s="5">
        <v>38</v>
      </c>
      <c r="K1424" s="6">
        <v>4907</v>
      </c>
      <c r="L1424" s="6">
        <v>10002</v>
      </c>
      <c r="M1424" s="6">
        <v>186466</v>
      </c>
      <c r="N1424" s="6">
        <v>380076</v>
      </c>
      <c r="O1424" s="11">
        <f t="shared" si="22"/>
        <v>193610</v>
      </c>
    </row>
    <row r="1425" spans="1:15" ht="15.6" thickTop="1" thickBot="1" x14ac:dyDescent="0.35">
      <c r="A1425" s="3">
        <v>42740</v>
      </c>
      <c r="B1425" s="2" t="s">
        <v>3</v>
      </c>
      <c r="C1425" s="2" t="s">
        <v>7</v>
      </c>
      <c r="D1425" s="2" t="s">
        <v>27</v>
      </c>
      <c r="E1425" s="2">
        <v>2017</v>
      </c>
      <c r="F1425" s="2" t="s">
        <v>33</v>
      </c>
      <c r="G1425" s="4">
        <v>42740</v>
      </c>
      <c r="H1425" s="2" t="s">
        <v>1478</v>
      </c>
      <c r="I1425" s="2" t="s">
        <v>34</v>
      </c>
      <c r="J1425" s="5">
        <v>26</v>
      </c>
      <c r="K1425" s="6">
        <v>6307</v>
      </c>
      <c r="L1425" s="6">
        <v>8390</v>
      </c>
      <c r="M1425" s="6">
        <v>163982</v>
      </c>
      <c r="N1425" s="6">
        <v>218140</v>
      </c>
      <c r="O1425" s="11">
        <f t="shared" si="22"/>
        <v>54158</v>
      </c>
    </row>
    <row r="1426" spans="1:15" ht="15.6" thickTop="1" thickBot="1" x14ac:dyDescent="0.35">
      <c r="A1426" s="3">
        <v>43301</v>
      </c>
      <c r="B1426" s="2" t="s">
        <v>3</v>
      </c>
      <c r="C1426" s="2" t="s">
        <v>8</v>
      </c>
      <c r="D1426" s="2" t="s">
        <v>24</v>
      </c>
      <c r="E1426" s="2">
        <v>2018</v>
      </c>
      <c r="F1426" s="2" t="s">
        <v>37</v>
      </c>
      <c r="G1426" s="4">
        <v>43301</v>
      </c>
      <c r="H1426" s="2" t="s">
        <v>1479</v>
      </c>
      <c r="I1426" s="2" t="s">
        <v>35</v>
      </c>
      <c r="J1426" s="5">
        <v>49</v>
      </c>
      <c r="K1426" s="6">
        <v>3143</v>
      </c>
      <c r="L1426" s="6">
        <v>4487</v>
      </c>
      <c r="M1426" s="6">
        <v>154007</v>
      </c>
      <c r="N1426" s="6">
        <v>219863</v>
      </c>
      <c r="O1426" s="11">
        <f t="shared" si="22"/>
        <v>65856</v>
      </c>
    </row>
    <row r="1427" spans="1:15" ht="15.6" thickTop="1" thickBot="1" x14ac:dyDescent="0.35">
      <c r="A1427" s="3">
        <v>43615</v>
      </c>
      <c r="B1427" s="2" t="s">
        <v>6</v>
      </c>
      <c r="C1427" s="2" t="s">
        <v>23</v>
      </c>
      <c r="D1427" s="2" t="s">
        <v>24</v>
      </c>
      <c r="E1427" s="2">
        <v>2019</v>
      </c>
      <c r="F1427" s="2" t="s">
        <v>36</v>
      </c>
      <c r="G1427" s="4">
        <v>43615</v>
      </c>
      <c r="H1427" s="2" t="s">
        <v>1480</v>
      </c>
      <c r="I1427" s="2" t="s">
        <v>35</v>
      </c>
      <c r="J1427" s="5">
        <v>78</v>
      </c>
      <c r="K1427" s="6">
        <v>2475</v>
      </c>
      <c r="L1427" s="6">
        <v>3663</v>
      </c>
      <c r="M1427" s="6">
        <v>193050</v>
      </c>
      <c r="N1427" s="6">
        <v>285714</v>
      </c>
      <c r="O1427" s="11">
        <f t="shared" si="22"/>
        <v>92664</v>
      </c>
    </row>
    <row r="1428" spans="1:15" ht="15.6" thickTop="1" thickBot="1" x14ac:dyDescent="0.35">
      <c r="A1428" s="3">
        <v>44011</v>
      </c>
      <c r="B1428" s="2" t="s">
        <v>4</v>
      </c>
      <c r="C1428" s="2" t="s">
        <v>15</v>
      </c>
      <c r="D1428" s="2" t="s">
        <v>24</v>
      </c>
      <c r="E1428" s="2">
        <v>2020</v>
      </c>
      <c r="F1428" s="2" t="s">
        <v>36</v>
      </c>
      <c r="G1428" s="4">
        <v>44011</v>
      </c>
      <c r="H1428" s="2" t="s">
        <v>1481</v>
      </c>
      <c r="I1428" s="2" t="s">
        <v>35</v>
      </c>
      <c r="J1428" s="5">
        <v>21</v>
      </c>
      <c r="K1428" s="6">
        <v>3801</v>
      </c>
      <c r="L1428" s="6">
        <v>4814</v>
      </c>
      <c r="M1428" s="6">
        <v>79821</v>
      </c>
      <c r="N1428" s="6">
        <v>101094</v>
      </c>
      <c r="O1428" s="11">
        <f t="shared" si="22"/>
        <v>21273</v>
      </c>
    </row>
    <row r="1429" spans="1:15" ht="15.6" thickTop="1" thickBot="1" x14ac:dyDescent="0.35">
      <c r="A1429" s="3">
        <v>42917</v>
      </c>
      <c r="B1429" s="2" t="s">
        <v>6</v>
      </c>
      <c r="C1429" s="2" t="s">
        <v>21</v>
      </c>
      <c r="D1429" s="2" t="s">
        <v>27</v>
      </c>
      <c r="E1429" s="2">
        <v>2017</v>
      </c>
      <c r="F1429" s="2" t="s">
        <v>37</v>
      </c>
      <c r="G1429" s="4">
        <v>42917</v>
      </c>
      <c r="H1429" s="2" t="s">
        <v>1482</v>
      </c>
      <c r="I1429" s="2" t="s">
        <v>34</v>
      </c>
      <c r="J1429" s="5">
        <v>54</v>
      </c>
      <c r="K1429" s="6">
        <v>8513</v>
      </c>
      <c r="L1429" s="6">
        <v>10637</v>
      </c>
      <c r="M1429" s="6">
        <v>459702</v>
      </c>
      <c r="N1429" s="6">
        <v>574398</v>
      </c>
      <c r="O1429" s="11">
        <f t="shared" si="22"/>
        <v>114696</v>
      </c>
    </row>
    <row r="1430" spans="1:15" ht="15.6" thickTop="1" thickBot="1" x14ac:dyDescent="0.35">
      <c r="A1430" s="3">
        <v>43161</v>
      </c>
      <c r="B1430" s="2" t="s">
        <v>4</v>
      </c>
      <c r="C1430" s="2" t="s">
        <v>13</v>
      </c>
      <c r="D1430" s="2" t="s">
        <v>24</v>
      </c>
      <c r="E1430" s="2">
        <v>2018</v>
      </c>
      <c r="F1430" s="2" t="s">
        <v>33</v>
      </c>
      <c r="G1430" s="4">
        <v>43161</v>
      </c>
      <c r="H1430" s="2" t="s">
        <v>74</v>
      </c>
      <c r="I1430" s="2" t="s">
        <v>34</v>
      </c>
      <c r="J1430" s="5">
        <v>34</v>
      </c>
      <c r="K1430" s="6">
        <v>5974</v>
      </c>
      <c r="L1430" s="6">
        <v>10621</v>
      </c>
      <c r="M1430" s="6">
        <v>203116</v>
      </c>
      <c r="N1430" s="6">
        <v>361114</v>
      </c>
      <c r="O1430" s="11">
        <f t="shared" si="22"/>
        <v>157998</v>
      </c>
    </row>
    <row r="1431" spans="1:15" ht="15.6" thickTop="1" thickBot="1" x14ac:dyDescent="0.35">
      <c r="A1431" s="3">
        <v>42962</v>
      </c>
      <c r="B1431" s="2" t="s">
        <v>6</v>
      </c>
      <c r="C1431" s="2" t="s">
        <v>22</v>
      </c>
      <c r="D1431" s="2" t="s">
        <v>27</v>
      </c>
      <c r="E1431" s="2">
        <v>2017</v>
      </c>
      <c r="F1431" s="2" t="s">
        <v>37</v>
      </c>
      <c r="G1431" s="4">
        <v>42962</v>
      </c>
      <c r="H1431" s="2" t="s">
        <v>1483</v>
      </c>
      <c r="I1431" s="2" t="s">
        <v>34</v>
      </c>
      <c r="J1431" s="5">
        <v>72</v>
      </c>
      <c r="K1431" s="6">
        <v>2282</v>
      </c>
      <c r="L1431" s="6">
        <v>8530</v>
      </c>
      <c r="M1431" s="6">
        <v>164304</v>
      </c>
      <c r="N1431" s="6">
        <v>614160</v>
      </c>
      <c r="O1431" s="11">
        <f t="shared" si="22"/>
        <v>449856</v>
      </c>
    </row>
    <row r="1432" spans="1:15" ht="15.6" thickTop="1" thickBot="1" x14ac:dyDescent="0.35">
      <c r="A1432" s="3">
        <v>43712</v>
      </c>
      <c r="B1432" s="2" t="s">
        <v>4</v>
      </c>
      <c r="C1432" s="2" t="s">
        <v>12</v>
      </c>
      <c r="D1432" s="2" t="s">
        <v>24</v>
      </c>
      <c r="E1432" s="2">
        <v>2019</v>
      </c>
      <c r="F1432" s="2" t="s">
        <v>37</v>
      </c>
      <c r="G1432" s="4">
        <v>43712</v>
      </c>
      <c r="H1432" s="2" t="s">
        <v>1484</v>
      </c>
      <c r="I1432" s="2" t="s">
        <v>35</v>
      </c>
      <c r="J1432" s="5">
        <v>60</v>
      </c>
      <c r="K1432" s="6">
        <v>8169</v>
      </c>
      <c r="L1432" s="6">
        <v>13472</v>
      </c>
      <c r="M1432" s="6">
        <v>490140</v>
      </c>
      <c r="N1432" s="6">
        <v>808320</v>
      </c>
      <c r="O1432" s="11">
        <f t="shared" si="22"/>
        <v>318180</v>
      </c>
    </row>
    <row r="1433" spans="1:15" ht="15.6" thickTop="1" thickBot="1" x14ac:dyDescent="0.35">
      <c r="A1433" s="3">
        <v>43093</v>
      </c>
      <c r="B1433" s="2" t="s">
        <v>5</v>
      </c>
      <c r="C1433" s="2" t="s">
        <v>17</v>
      </c>
      <c r="D1433" s="2" t="s">
        <v>25</v>
      </c>
      <c r="E1433" s="2">
        <v>2017</v>
      </c>
      <c r="F1433" s="2" t="s">
        <v>38</v>
      </c>
      <c r="G1433" s="4">
        <v>43093</v>
      </c>
      <c r="H1433" s="2" t="s">
        <v>1485</v>
      </c>
      <c r="I1433" s="2" t="s">
        <v>35</v>
      </c>
      <c r="J1433" s="5">
        <v>22</v>
      </c>
      <c r="K1433" s="6">
        <v>8983</v>
      </c>
      <c r="L1433" s="6">
        <v>10567</v>
      </c>
      <c r="M1433" s="6">
        <v>197626</v>
      </c>
      <c r="N1433" s="6">
        <v>232474</v>
      </c>
      <c r="O1433" s="11">
        <f t="shared" si="22"/>
        <v>34848</v>
      </c>
    </row>
    <row r="1434" spans="1:15" ht="15.6" thickTop="1" thickBot="1" x14ac:dyDescent="0.35">
      <c r="A1434" s="3">
        <v>43543</v>
      </c>
      <c r="B1434" s="2" t="s">
        <v>3</v>
      </c>
      <c r="C1434" s="2" t="s">
        <v>10</v>
      </c>
      <c r="D1434" s="2" t="s">
        <v>24</v>
      </c>
      <c r="E1434" s="2">
        <v>2019</v>
      </c>
      <c r="F1434" s="2" t="s">
        <v>33</v>
      </c>
      <c r="G1434" s="4">
        <v>43543</v>
      </c>
      <c r="H1434" s="2" t="s">
        <v>1486</v>
      </c>
      <c r="I1434" s="2" t="s">
        <v>35</v>
      </c>
      <c r="J1434" s="5">
        <v>39</v>
      </c>
      <c r="K1434" s="6">
        <v>6275</v>
      </c>
      <c r="L1434" s="6">
        <v>12891</v>
      </c>
      <c r="M1434" s="6">
        <v>244725</v>
      </c>
      <c r="N1434" s="6">
        <v>502749</v>
      </c>
      <c r="O1434" s="11">
        <f t="shared" si="22"/>
        <v>258024</v>
      </c>
    </row>
    <row r="1435" spans="1:15" ht="15.6" thickTop="1" thickBot="1" x14ac:dyDescent="0.35">
      <c r="A1435" s="3">
        <v>43450</v>
      </c>
      <c r="B1435" s="2" t="s">
        <v>3</v>
      </c>
      <c r="C1435" s="2" t="s">
        <v>9</v>
      </c>
      <c r="D1435" s="2" t="s">
        <v>26</v>
      </c>
      <c r="E1435" s="2">
        <v>2018</v>
      </c>
      <c r="F1435" s="2" t="s">
        <v>38</v>
      </c>
      <c r="G1435" s="4">
        <v>43450</v>
      </c>
      <c r="H1435" s="2" t="s">
        <v>1487</v>
      </c>
      <c r="I1435" s="2" t="s">
        <v>34</v>
      </c>
      <c r="J1435" s="5">
        <v>30</v>
      </c>
      <c r="K1435" s="6">
        <v>5403</v>
      </c>
      <c r="L1435" s="6">
        <v>10507</v>
      </c>
      <c r="M1435" s="6">
        <v>162090</v>
      </c>
      <c r="N1435" s="6">
        <v>315210</v>
      </c>
      <c r="O1435" s="11">
        <f t="shared" si="22"/>
        <v>153120</v>
      </c>
    </row>
    <row r="1436" spans="1:15" ht="15.6" thickTop="1" thickBot="1" x14ac:dyDescent="0.35">
      <c r="A1436" s="3">
        <v>42827</v>
      </c>
      <c r="B1436" s="2" t="s">
        <v>4</v>
      </c>
      <c r="C1436" s="2" t="s">
        <v>15</v>
      </c>
      <c r="D1436" s="2" t="s">
        <v>24</v>
      </c>
      <c r="E1436" s="2">
        <v>2017</v>
      </c>
      <c r="F1436" s="2" t="s">
        <v>36</v>
      </c>
      <c r="G1436" s="4">
        <v>42827</v>
      </c>
      <c r="H1436" s="2" t="s">
        <v>1488</v>
      </c>
      <c r="I1436" s="2" t="s">
        <v>34</v>
      </c>
      <c r="J1436" s="5">
        <v>43</v>
      </c>
      <c r="K1436" s="6">
        <v>7422</v>
      </c>
      <c r="L1436" s="6">
        <v>14177</v>
      </c>
      <c r="M1436" s="6">
        <v>319146</v>
      </c>
      <c r="N1436" s="6">
        <v>609611</v>
      </c>
      <c r="O1436" s="11">
        <f t="shared" si="22"/>
        <v>290465</v>
      </c>
    </row>
    <row r="1437" spans="1:15" ht="15.6" thickTop="1" thickBot="1" x14ac:dyDescent="0.35">
      <c r="A1437" s="3">
        <v>43706</v>
      </c>
      <c r="B1437" s="2" t="s">
        <v>4</v>
      </c>
      <c r="C1437" s="2" t="s">
        <v>14</v>
      </c>
      <c r="D1437" s="2" t="s">
        <v>25</v>
      </c>
      <c r="E1437" s="2">
        <v>2019</v>
      </c>
      <c r="F1437" s="2" t="s">
        <v>37</v>
      </c>
      <c r="G1437" s="4">
        <v>43706</v>
      </c>
      <c r="H1437" s="2" t="s">
        <v>1489</v>
      </c>
      <c r="I1437" s="2" t="s">
        <v>34</v>
      </c>
      <c r="J1437" s="5">
        <v>22</v>
      </c>
      <c r="K1437" s="6">
        <v>5290</v>
      </c>
      <c r="L1437" s="6">
        <v>6408</v>
      </c>
      <c r="M1437" s="6">
        <v>116380</v>
      </c>
      <c r="N1437" s="6">
        <v>140976</v>
      </c>
      <c r="O1437" s="11">
        <f t="shared" si="22"/>
        <v>24596</v>
      </c>
    </row>
    <row r="1438" spans="1:15" ht="15.6" thickTop="1" thickBot="1" x14ac:dyDescent="0.35">
      <c r="A1438" s="3">
        <v>44195</v>
      </c>
      <c r="B1438" s="2" t="s">
        <v>6</v>
      </c>
      <c r="C1438" s="2" t="s">
        <v>23</v>
      </c>
      <c r="D1438" s="2" t="s">
        <v>25</v>
      </c>
      <c r="E1438" s="2">
        <v>2020</v>
      </c>
      <c r="F1438" s="2" t="s">
        <v>38</v>
      </c>
      <c r="G1438" s="4">
        <v>44195</v>
      </c>
      <c r="H1438" s="2" t="s">
        <v>1490</v>
      </c>
      <c r="I1438" s="2" t="s">
        <v>34</v>
      </c>
      <c r="J1438" s="5">
        <v>50</v>
      </c>
      <c r="K1438" s="6">
        <v>7503</v>
      </c>
      <c r="L1438" s="6">
        <v>9547</v>
      </c>
      <c r="M1438" s="6">
        <v>375150</v>
      </c>
      <c r="N1438" s="6">
        <v>477350</v>
      </c>
      <c r="O1438" s="11">
        <f t="shared" si="22"/>
        <v>102200</v>
      </c>
    </row>
    <row r="1439" spans="1:15" ht="15.6" thickTop="1" thickBot="1" x14ac:dyDescent="0.35">
      <c r="A1439" s="3">
        <v>42937</v>
      </c>
      <c r="B1439" s="2" t="s">
        <v>6</v>
      </c>
      <c r="C1439" s="2" t="s">
        <v>21</v>
      </c>
      <c r="D1439" s="2" t="s">
        <v>25</v>
      </c>
      <c r="E1439" s="2">
        <v>2017</v>
      </c>
      <c r="F1439" s="2" t="s">
        <v>37</v>
      </c>
      <c r="G1439" s="4">
        <v>42937</v>
      </c>
      <c r="H1439" s="2" t="s">
        <v>1491</v>
      </c>
      <c r="I1439" s="2" t="s">
        <v>34</v>
      </c>
      <c r="J1439" s="5">
        <v>36</v>
      </c>
      <c r="K1439" s="6">
        <v>4450</v>
      </c>
      <c r="L1439" s="6">
        <v>6296</v>
      </c>
      <c r="M1439" s="6">
        <v>160200</v>
      </c>
      <c r="N1439" s="6">
        <v>226656</v>
      </c>
      <c r="O1439" s="11">
        <f t="shared" si="22"/>
        <v>66456</v>
      </c>
    </row>
    <row r="1440" spans="1:15" ht="15.6" thickTop="1" thickBot="1" x14ac:dyDescent="0.35">
      <c r="A1440" s="3">
        <v>43248</v>
      </c>
      <c r="B1440" s="2" t="s">
        <v>6</v>
      </c>
      <c r="C1440" s="2" t="s">
        <v>20</v>
      </c>
      <c r="D1440" s="2" t="s">
        <v>25</v>
      </c>
      <c r="E1440" s="2">
        <v>2018</v>
      </c>
      <c r="F1440" s="2" t="s">
        <v>36</v>
      </c>
      <c r="G1440" s="4">
        <v>43248</v>
      </c>
      <c r="H1440" s="2" t="s">
        <v>1492</v>
      </c>
      <c r="I1440" s="2" t="s">
        <v>34</v>
      </c>
      <c r="J1440" s="5">
        <v>80</v>
      </c>
      <c r="K1440" s="6">
        <v>5767</v>
      </c>
      <c r="L1440" s="6">
        <v>9654</v>
      </c>
      <c r="M1440" s="6">
        <v>461360</v>
      </c>
      <c r="N1440" s="6">
        <v>772320</v>
      </c>
      <c r="O1440" s="11">
        <f t="shared" si="22"/>
        <v>310960</v>
      </c>
    </row>
    <row r="1441" spans="1:15" ht="15.6" thickTop="1" thickBot="1" x14ac:dyDescent="0.35">
      <c r="A1441" s="3">
        <v>42889</v>
      </c>
      <c r="B1441" s="2" t="s">
        <v>3</v>
      </c>
      <c r="C1441" s="2" t="s">
        <v>8</v>
      </c>
      <c r="D1441" s="2" t="s">
        <v>25</v>
      </c>
      <c r="E1441" s="2">
        <v>2017</v>
      </c>
      <c r="F1441" s="2" t="s">
        <v>36</v>
      </c>
      <c r="G1441" s="4">
        <v>42889</v>
      </c>
      <c r="H1441" s="2" t="s">
        <v>1493</v>
      </c>
      <c r="I1441" s="2" t="s">
        <v>34</v>
      </c>
      <c r="J1441" s="5">
        <v>44</v>
      </c>
      <c r="K1441" s="6">
        <v>6865</v>
      </c>
      <c r="L1441" s="6">
        <v>10517</v>
      </c>
      <c r="M1441" s="6">
        <v>302060</v>
      </c>
      <c r="N1441" s="6">
        <v>462748</v>
      </c>
      <c r="O1441" s="11">
        <f t="shared" si="22"/>
        <v>160688</v>
      </c>
    </row>
    <row r="1442" spans="1:15" ht="15.6" thickTop="1" thickBot="1" x14ac:dyDescent="0.35">
      <c r="A1442" s="3">
        <v>43195</v>
      </c>
      <c r="B1442" s="2" t="s">
        <v>4</v>
      </c>
      <c r="C1442" s="2" t="s">
        <v>15</v>
      </c>
      <c r="D1442" s="2" t="s">
        <v>24</v>
      </c>
      <c r="E1442" s="2">
        <v>2018</v>
      </c>
      <c r="F1442" s="2" t="s">
        <v>36</v>
      </c>
      <c r="G1442" s="4">
        <v>43195</v>
      </c>
      <c r="H1442" s="2" t="s">
        <v>1494</v>
      </c>
      <c r="I1442" s="2" t="s">
        <v>34</v>
      </c>
      <c r="J1442" s="5">
        <v>39</v>
      </c>
      <c r="K1442" s="6">
        <v>4722</v>
      </c>
      <c r="L1442" s="6">
        <v>9971</v>
      </c>
      <c r="M1442" s="6">
        <v>184158</v>
      </c>
      <c r="N1442" s="6">
        <v>388869</v>
      </c>
      <c r="O1442" s="11">
        <f t="shared" si="22"/>
        <v>204711</v>
      </c>
    </row>
    <row r="1443" spans="1:15" ht="15.6" thickTop="1" thickBot="1" x14ac:dyDescent="0.35">
      <c r="A1443" s="3">
        <v>43397</v>
      </c>
      <c r="B1443" s="2" t="s">
        <v>6</v>
      </c>
      <c r="C1443" s="2" t="s">
        <v>21</v>
      </c>
      <c r="D1443" s="2" t="s">
        <v>27</v>
      </c>
      <c r="E1443" s="2">
        <v>2018</v>
      </c>
      <c r="F1443" s="2" t="s">
        <v>38</v>
      </c>
      <c r="G1443" s="4">
        <v>43397</v>
      </c>
      <c r="H1443" s="2" t="s">
        <v>1495</v>
      </c>
      <c r="I1443" s="2" t="s">
        <v>35</v>
      </c>
      <c r="J1443" s="5">
        <v>17</v>
      </c>
      <c r="K1443" s="6">
        <v>8057</v>
      </c>
      <c r="L1443" s="6">
        <v>11428</v>
      </c>
      <c r="M1443" s="6">
        <v>136969</v>
      </c>
      <c r="N1443" s="6">
        <v>194276</v>
      </c>
      <c r="O1443" s="11">
        <f t="shared" si="22"/>
        <v>57307</v>
      </c>
    </row>
    <row r="1444" spans="1:15" ht="15.6" thickTop="1" thickBot="1" x14ac:dyDescent="0.35">
      <c r="A1444" s="3">
        <v>42998</v>
      </c>
      <c r="B1444" s="2" t="s">
        <v>6</v>
      </c>
      <c r="C1444" s="2" t="s">
        <v>22</v>
      </c>
      <c r="D1444" s="2" t="s">
        <v>24</v>
      </c>
      <c r="E1444" s="2">
        <v>2017</v>
      </c>
      <c r="F1444" s="2" t="s">
        <v>37</v>
      </c>
      <c r="G1444" s="4">
        <v>42998</v>
      </c>
      <c r="H1444" s="2" t="s">
        <v>1496</v>
      </c>
      <c r="I1444" s="2" t="s">
        <v>34</v>
      </c>
      <c r="J1444" s="5">
        <v>94</v>
      </c>
      <c r="K1444" s="6">
        <v>7999</v>
      </c>
      <c r="L1444" s="6">
        <v>9362</v>
      </c>
      <c r="M1444" s="6">
        <v>751906</v>
      </c>
      <c r="N1444" s="6">
        <v>880028</v>
      </c>
      <c r="O1444" s="11">
        <f t="shared" si="22"/>
        <v>128122</v>
      </c>
    </row>
    <row r="1445" spans="1:15" ht="15.6" thickTop="1" thickBot="1" x14ac:dyDescent="0.35">
      <c r="A1445" s="3">
        <v>43908</v>
      </c>
      <c r="B1445" s="2" t="s">
        <v>6</v>
      </c>
      <c r="C1445" s="2" t="s">
        <v>20</v>
      </c>
      <c r="D1445" s="2" t="s">
        <v>26</v>
      </c>
      <c r="E1445" s="2">
        <v>2020</v>
      </c>
      <c r="F1445" s="2" t="s">
        <v>33</v>
      </c>
      <c r="G1445" s="4">
        <v>43908</v>
      </c>
      <c r="H1445" s="2" t="s">
        <v>1497</v>
      </c>
      <c r="I1445" s="2" t="s">
        <v>34</v>
      </c>
      <c r="J1445" s="5">
        <v>54</v>
      </c>
      <c r="K1445" s="6">
        <v>3118</v>
      </c>
      <c r="L1445" s="6">
        <v>4464</v>
      </c>
      <c r="M1445" s="6">
        <v>168372</v>
      </c>
      <c r="N1445" s="6">
        <v>241056</v>
      </c>
      <c r="O1445" s="11">
        <f t="shared" si="22"/>
        <v>72684</v>
      </c>
    </row>
    <row r="1446" spans="1:15" ht="15.6" thickTop="1" thickBot="1" x14ac:dyDescent="0.35">
      <c r="A1446" s="3">
        <v>42956</v>
      </c>
      <c r="B1446" s="2" t="s">
        <v>5</v>
      </c>
      <c r="C1446" s="2" t="s">
        <v>16</v>
      </c>
      <c r="D1446" s="2" t="s">
        <v>27</v>
      </c>
      <c r="E1446" s="2">
        <v>2017</v>
      </c>
      <c r="F1446" s="2" t="s">
        <v>37</v>
      </c>
      <c r="G1446" s="4">
        <v>42956</v>
      </c>
      <c r="H1446" s="2" t="s">
        <v>1498</v>
      </c>
      <c r="I1446" s="2" t="s">
        <v>35</v>
      </c>
      <c r="J1446" s="5">
        <v>28</v>
      </c>
      <c r="K1446" s="6">
        <v>8069</v>
      </c>
      <c r="L1446" s="6">
        <v>11210</v>
      </c>
      <c r="M1446" s="6">
        <v>225932</v>
      </c>
      <c r="N1446" s="6">
        <v>313880</v>
      </c>
      <c r="O1446" s="11">
        <f t="shared" si="22"/>
        <v>87948</v>
      </c>
    </row>
    <row r="1447" spans="1:15" ht="15.6" thickTop="1" thickBot="1" x14ac:dyDescent="0.35">
      <c r="A1447" s="3">
        <v>43607</v>
      </c>
      <c r="B1447" s="2" t="s">
        <v>6</v>
      </c>
      <c r="C1447" s="2" t="s">
        <v>23</v>
      </c>
      <c r="D1447" s="2" t="s">
        <v>27</v>
      </c>
      <c r="E1447" s="2">
        <v>2019</v>
      </c>
      <c r="F1447" s="2" t="s">
        <v>36</v>
      </c>
      <c r="G1447" s="4">
        <v>43607</v>
      </c>
      <c r="H1447" s="2" t="s">
        <v>1499</v>
      </c>
      <c r="I1447" s="2" t="s">
        <v>35</v>
      </c>
      <c r="J1447" s="5">
        <v>71</v>
      </c>
      <c r="K1447" s="6">
        <v>4001</v>
      </c>
      <c r="L1447" s="6">
        <v>7593</v>
      </c>
      <c r="M1447" s="6">
        <v>284071</v>
      </c>
      <c r="N1447" s="6">
        <v>539103</v>
      </c>
      <c r="O1447" s="11">
        <f t="shared" si="22"/>
        <v>255032</v>
      </c>
    </row>
    <row r="1448" spans="1:15" ht="15.6" thickTop="1" thickBot="1" x14ac:dyDescent="0.35">
      <c r="A1448" s="3">
        <v>43794</v>
      </c>
      <c r="B1448" s="2" t="s">
        <v>6</v>
      </c>
      <c r="C1448" s="2" t="s">
        <v>22</v>
      </c>
      <c r="D1448" s="2" t="s">
        <v>27</v>
      </c>
      <c r="E1448" s="2">
        <v>2019</v>
      </c>
      <c r="F1448" s="2" t="s">
        <v>38</v>
      </c>
      <c r="G1448" s="4">
        <v>43794</v>
      </c>
      <c r="H1448" s="2" t="s">
        <v>1500</v>
      </c>
      <c r="I1448" s="2" t="s">
        <v>35</v>
      </c>
      <c r="J1448" s="5">
        <v>20</v>
      </c>
      <c r="K1448" s="6">
        <v>4127</v>
      </c>
      <c r="L1448" s="6">
        <v>7426</v>
      </c>
      <c r="M1448" s="6">
        <v>82540</v>
      </c>
      <c r="N1448" s="6">
        <v>148520</v>
      </c>
      <c r="O1448" s="11">
        <f t="shared" si="22"/>
        <v>65980</v>
      </c>
    </row>
    <row r="1449" spans="1:15" ht="15.6" thickTop="1" thickBot="1" x14ac:dyDescent="0.35">
      <c r="A1449" s="3">
        <v>43766</v>
      </c>
      <c r="B1449" s="2" t="s">
        <v>4</v>
      </c>
      <c r="C1449" s="2" t="s">
        <v>14</v>
      </c>
      <c r="D1449" s="2" t="s">
        <v>27</v>
      </c>
      <c r="E1449" s="2">
        <v>2019</v>
      </c>
      <c r="F1449" s="2" t="s">
        <v>38</v>
      </c>
      <c r="G1449" s="4">
        <v>43766</v>
      </c>
      <c r="H1449" s="2" t="s">
        <v>1501</v>
      </c>
      <c r="I1449" s="2" t="s">
        <v>35</v>
      </c>
      <c r="J1449" s="5">
        <v>38</v>
      </c>
      <c r="K1449" s="6">
        <v>8905</v>
      </c>
      <c r="L1449" s="6">
        <v>12028</v>
      </c>
      <c r="M1449" s="6">
        <v>338390</v>
      </c>
      <c r="N1449" s="6">
        <v>457064</v>
      </c>
      <c r="O1449" s="11">
        <f t="shared" si="22"/>
        <v>118674</v>
      </c>
    </row>
    <row r="1450" spans="1:15" ht="15.6" thickTop="1" thickBot="1" x14ac:dyDescent="0.35">
      <c r="A1450" s="3">
        <v>43608</v>
      </c>
      <c r="B1450" s="2" t="s">
        <v>5</v>
      </c>
      <c r="C1450" s="2" t="s">
        <v>16</v>
      </c>
      <c r="D1450" s="2" t="s">
        <v>25</v>
      </c>
      <c r="E1450" s="2">
        <v>2019</v>
      </c>
      <c r="F1450" s="2" t="s">
        <v>36</v>
      </c>
      <c r="G1450" s="4">
        <v>43608</v>
      </c>
      <c r="H1450" s="2" t="s">
        <v>1502</v>
      </c>
      <c r="I1450" s="2" t="s">
        <v>34</v>
      </c>
      <c r="J1450" s="5">
        <v>77</v>
      </c>
      <c r="K1450" s="6">
        <v>6045</v>
      </c>
      <c r="L1450" s="6">
        <v>12372</v>
      </c>
      <c r="M1450" s="6">
        <v>465465</v>
      </c>
      <c r="N1450" s="6">
        <v>952644</v>
      </c>
      <c r="O1450" s="11">
        <f t="shared" si="22"/>
        <v>487179</v>
      </c>
    </row>
    <row r="1451" spans="1:15" ht="15.6" thickTop="1" thickBot="1" x14ac:dyDescent="0.35">
      <c r="A1451" s="3">
        <v>43482</v>
      </c>
      <c r="B1451" s="2" t="s">
        <v>4</v>
      </c>
      <c r="C1451" s="2" t="s">
        <v>14</v>
      </c>
      <c r="D1451" s="2" t="s">
        <v>25</v>
      </c>
      <c r="E1451" s="2">
        <v>2019</v>
      </c>
      <c r="F1451" s="2" t="s">
        <v>33</v>
      </c>
      <c r="G1451" s="4">
        <v>43482</v>
      </c>
      <c r="H1451" s="2" t="s">
        <v>1503</v>
      </c>
      <c r="I1451" s="2" t="s">
        <v>34</v>
      </c>
      <c r="J1451" s="5">
        <v>28</v>
      </c>
      <c r="K1451" s="6">
        <v>6213</v>
      </c>
      <c r="L1451" s="6">
        <v>10621</v>
      </c>
      <c r="M1451" s="6">
        <v>173964</v>
      </c>
      <c r="N1451" s="6">
        <v>297388</v>
      </c>
      <c r="O1451" s="11">
        <f t="shared" si="22"/>
        <v>123424</v>
      </c>
    </row>
    <row r="1452" spans="1:15" ht="15.6" thickTop="1" thickBot="1" x14ac:dyDescent="0.35">
      <c r="A1452" s="3">
        <v>43170</v>
      </c>
      <c r="B1452" s="2" t="s">
        <v>3</v>
      </c>
      <c r="C1452" s="2" t="s">
        <v>9</v>
      </c>
      <c r="D1452" s="2" t="s">
        <v>25</v>
      </c>
      <c r="E1452" s="2">
        <v>2018</v>
      </c>
      <c r="F1452" s="2" t="s">
        <v>33</v>
      </c>
      <c r="G1452" s="4">
        <v>43170</v>
      </c>
      <c r="H1452" s="2" t="s">
        <v>1504</v>
      </c>
      <c r="I1452" s="2" t="s">
        <v>34</v>
      </c>
      <c r="J1452" s="5">
        <v>41</v>
      </c>
      <c r="K1452" s="6">
        <v>8772</v>
      </c>
      <c r="L1452" s="6">
        <v>15034</v>
      </c>
      <c r="M1452" s="6">
        <v>359652</v>
      </c>
      <c r="N1452" s="6">
        <v>616394</v>
      </c>
      <c r="O1452" s="11">
        <f t="shared" si="22"/>
        <v>256742</v>
      </c>
    </row>
    <row r="1453" spans="1:15" ht="15.6" thickTop="1" thickBot="1" x14ac:dyDescent="0.35">
      <c r="A1453" s="3">
        <v>43449</v>
      </c>
      <c r="B1453" s="2" t="s">
        <v>4</v>
      </c>
      <c r="C1453" s="2" t="s">
        <v>13</v>
      </c>
      <c r="D1453" s="2" t="s">
        <v>24</v>
      </c>
      <c r="E1453" s="2">
        <v>2018</v>
      </c>
      <c r="F1453" s="2" t="s">
        <v>38</v>
      </c>
      <c r="G1453" s="4">
        <v>43449</v>
      </c>
      <c r="H1453" s="2" t="s">
        <v>1505</v>
      </c>
      <c r="I1453" s="2" t="s">
        <v>35</v>
      </c>
      <c r="J1453" s="5">
        <v>31</v>
      </c>
      <c r="K1453" s="6">
        <v>4368</v>
      </c>
      <c r="L1453" s="6">
        <v>5453</v>
      </c>
      <c r="M1453" s="6">
        <v>135408</v>
      </c>
      <c r="N1453" s="6">
        <v>169043</v>
      </c>
      <c r="O1453" s="11">
        <f t="shared" si="22"/>
        <v>33635</v>
      </c>
    </row>
    <row r="1454" spans="1:15" ht="15.6" thickTop="1" thickBot="1" x14ac:dyDescent="0.35">
      <c r="A1454" s="3">
        <v>43944</v>
      </c>
      <c r="B1454" s="2" t="s">
        <v>6</v>
      </c>
      <c r="C1454" s="2" t="s">
        <v>20</v>
      </c>
      <c r="D1454" s="2" t="s">
        <v>24</v>
      </c>
      <c r="E1454" s="2">
        <v>2020</v>
      </c>
      <c r="F1454" s="2" t="s">
        <v>36</v>
      </c>
      <c r="G1454" s="4">
        <v>43944</v>
      </c>
      <c r="H1454" s="2" t="s">
        <v>1506</v>
      </c>
      <c r="I1454" s="2" t="s">
        <v>34</v>
      </c>
      <c r="J1454" s="5">
        <v>35</v>
      </c>
      <c r="K1454" s="6">
        <v>7142</v>
      </c>
      <c r="L1454" s="6">
        <v>8816</v>
      </c>
      <c r="M1454" s="6">
        <v>249970</v>
      </c>
      <c r="N1454" s="6">
        <v>308560</v>
      </c>
      <c r="O1454" s="11">
        <f t="shared" si="22"/>
        <v>58590</v>
      </c>
    </row>
    <row r="1455" spans="1:15" ht="15.6" thickTop="1" thickBot="1" x14ac:dyDescent="0.35">
      <c r="A1455" s="3">
        <v>43856</v>
      </c>
      <c r="B1455" s="2" t="s">
        <v>6</v>
      </c>
      <c r="C1455" s="2" t="s">
        <v>20</v>
      </c>
      <c r="D1455" s="2" t="s">
        <v>25</v>
      </c>
      <c r="E1455" s="2">
        <v>2020</v>
      </c>
      <c r="F1455" s="2" t="s">
        <v>33</v>
      </c>
      <c r="G1455" s="4">
        <v>43856</v>
      </c>
      <c r="H1455" s="2" t="s">
        <v>1507</v>
      </c>
      <c r="I1455" s="2" t="s">
        <v>34</v>
      </c>
      <c r="J1455" s="5">
        <v>82</v>
      </c>
      <c r="K1455" s="6">
        <v>6934</v>
      </c>
      <c r="L1455" s="6">
        <v>12262</v>
      </c>
      <c r="M1455" s="6">
        <v>568588</v>
      </c>
      <c r="N1455" s="6">
        <v>1005484</v>
      </c>
      <c r="O1455" s="11">
        <f t="shared" si="22"/>
        <v>436896</v>
      </c>
    </row>
    <row r="1456" spans="1:15" ht="15.6" thickTop="1" thickBot="1" x14ac:dyDescent="0.35">
      <c r="A1456" s="3">
        <v>43474</v>
      </c>
      <c r="B1456" s="2" t="s">
        <v>5</v>
      </c>
      <c r="C1456" s="2" t="s">
        <v>18</v>
      </c>
      <c r="D1456" s="2" t="s">
        <v>26</v>
      </c>
      <c r="E1456" s="2">
        <v>2019</v>
      </c>
      <c r="F1456" s="2" t="s">
        <v>33</v>
      </c>
      <c r="G1456" s="4">
        <v>43474</v>
      </c>
      <c r="H1456" s="2" t="s">
        <v>1508</v>
      </c>
      <c r="I1456" s="2" t="s">
        <v>34</v>
      </c>
      <c r="J1456" s="5">
        <v>34</v>
      </c>
      <c r="K1456" s="6">
        <v>5012</v>
      </c>
      <c r="L1456" s="6">
        <v>9576</v>
      </c>
      <c r="M1456" s="6">
        <v>170408</v>
      </c>
      <c r="N1456" s="6">
        <v>325584</v>
      </c>
      <c r="O1456" s="11">
        <f t="shared" si="22"/>
        <v>155176</v>
      </c>
    </row>
    <row r="1457" spans="1:15" ht="15.6" thickTop="1" thickBot="1" x14ac:dyDescent="0.35">
      <c r="A1457" s="3">
        <v>42773</v>
      </c>
      <c r="B1457" s="2" t="s">
        <v>4</v>
      </c>
      <c r="C1457" s="2" t="s">
        <v>13</v>
      </c>
      <c r="D1457" s="2" t="s">
        <v>26</v>
      </c>
      <c r="E1457" s="2">
        <v>2017</v>
      </c>
      <c r="F1457" s="2" t="s">
        <v>33</v>
      </c>
      <c r="G1457" s="4">
        <v>42773</v>
      </c>
      <c r="H1457" s="2" t="s">
        <v>1509</v>
      </c>
      <c r="I1457" s="2" t="s">
        <v>35</v>
      </c>
      <c r="J1457" s="5">
        <v>72</v>
      </c>
      <c r="K1457" s="6">
        <v>6446</v>
      </c>
      <c r="L1457" s="6">
        <v>7747</v>
      </c>
      <c r="M1457" s="6">
        <v>464112</v>
      </c>
      <c r="N1457" s="6">
        <v>557784</v>
      </c>
      <c r="O1457" s="11">
        <f t="shared" si="22"/>
        <v>93672</v>
      </c>
    </row>
    <row r="1458" spans="1:15" ht="15.6" thickTop="1" thickBot="1" x14ac:dyDescent="0.35">
      <c r="A1458" s="3">
        <v>43656</v>
      </c>
      <c r="B1458" s="2" t="s">
        <v>6</v>
      </c>
      <c r="C1458" s="2" t="s">
        <v>20</v>
      </c>
      <c r="D1458" s="2" t="s">
        <v>24</v>
      </c>
      <c r="E1458" s="2">
        <v>2019</v>
      </c>
      <c r="F1458" s="2" t="s">
        <v>37</v>
      </c>
      <c r="G1458" s="4">
        <v>43656</v>
      </c>
      <c r="H1458" s="2" t="s">
        <v>1510</v>
      </c>
      <c r="I1458" s="2" t="s">
        <v>34</v>
      </c>
      <c r="J1458" s="5">
        <v>48</v>
      </c>
      <c r="K1458" s="6">
        <v>7151</v>
      </c>
      <c r="L1458" s="6">
        <v>10495</v>
      </c>
      <c r="M1458" s="6">
        <v>343248</v>
      </c>
      <c r="N1458" s="6">
        <v>503760</v>
      </c>
      <c r="O1458" s="11">
        <f t="shared" si="22"/>
        <v>160512</v>
      </c>
    </row>
    <row r="1459" spans="1:15" ht="15.6" thickTop="1" thickBot="1" x14ac:dyDescent="0.35">
      <c r="A1459" s="3">
        <v>43621</v>
      </c>
      <c r="B1459" s="2" t="s">
        <v>5</v>
      </c>
      <c r="C1459" s="2" t="s">
        <v>17</v>
      </c>
      <c r="D1459" s="2" t="s">
        <v>25</v>
      </c>
      <c r="E1459" s="2">
        <v>2019</v>
      </c>
      <c r="F1459" s="2" t="s">
        <v>36</v>
      </c>
      <c r="G1459" s="4">
        <v>43621</v>
      </c>
      <c r="H1459" s="2" t="s">
        <v>1511</v>
      </c>
      <c r="I1459" s="2" t="s">
        <v>35</v>
      </c>
      <c r="J1459" s="5">
        <v>95</v>
      </c>
      <c r="K1459" s="6">
        <v>7484</v>
      </c>
      <c r="L1459" s="6">
        <v>11632</v>
      </c>
      <c r="M1459" s="6">
        <v>710980</v>
      </c>
      <c r="N1459" s="6">
        <v>1105040</v>
      </c>
      <c r="O1459" s="11">
        <f t="shared" si="22"/>
        <v>394060</v>
      </c>
    </row>
    <row r="1460" spans="1:15" ht="15.6" thickTop="1" thickBot="1" x14ac:dyDescent="0.35">
      <c r="A1460" s="3">
        <v>44120</v>
      </c>
      <c r="B1460" s="2" t="s">
        <v>6</v>
      </c>
      <c r="C1460" s="2" t="s">
        <v>20</v>
      </c>
      <c r="D1460" s="2" t="s">
        <v>24</v>
      </c>
      <c r="E1460" s="2">
        <v>2020</v>
      </c>
      <c r="F1460" s="2" t="s">
        <v>38</v>
      </c>
      <c r="G1460" s="4">
        <v>44120</v>
      </c>
      <c r="H1460" s="2" t="s">
        <v>1512</v>
      </c>
      <c r="I1460" s="2" t="s">
        <v>34</v>
      </c>
      <c r="J1460" s="5">
        <v>64</v>
      </c>
      <c r="K1460" s="6">
        <v>8248</v>
      </c>
      <c r="L1460" s="6">
        <v>13986</v>
      </c>
      <c r="M1460" s="6">
        <v>527872</v>
      </c>
      <c r="N1460" s="6">
        <v>895104</v>
      </c>
      <c r="O1460" s="11">
        <f t="shared" si="22"/>
        <v>367232</v>
      </c>
    </row>
    <row r="1461" spans="1:15" ht="15.6" thickTop="1" thickBot="1" x14ac:dyDescent="0.35">
      <c r="A1461" s="3">
        <v>43586</v>
      </c>
      <c r="B1461" s="2" t="s">
        <v>3</v>
      </c>
      <c r="C1461" s="2" t="s">
        <v>9</v>
      </c>
      <c r="D1461" s="2" t="s">
        <v>25</v>
      </c>
      <c r="E1461" s="2">
        <v>2019</v>
      </c>
      <c r="F1461" s="2" t="s">
        <v>36</v>
      </c>
      <c r="G1461" s="4">
        <v>43586</v>
      </c>
      <c r="H1461" s="2" t="s">
        <v>1513</v>
      </c>
      <c r="I1461" s="2" t="s">
        <v>34</v>
      </c>
      <c r="J1461" s="5">
        <v>76</v>
      </c>
      <c r="K1461" s="6">
        <v>7222</v>
      </c>
      <c r="L1461" s="6">
        <v>9837</v>
      </c>
      <c r="M1461" s="6">
        <v>548872</v>
      </c>
      <c r="N1461" s="6">
        <v>747612</v>
      </c>
      <c r="O1461" s="11">
        <f t="shared" si="22"/>
        <v>198740</v>
      </c>
    </row>
    <row r="1462" spans="1:15" ht="15.6" thickTop="1" thickBot="1" x14ac:dyDescent="0.35">
      <c r="A1462" s="3">
        <v>43308</v>
      </c>
      <c r="B1462" s="2" t="s">
        <v>4</v>
      </c>
      <c r="C1462" s="2" t="s">
        <v>12</v>
      </c>
      <c r="D1462" s="2" t="s">
        <v>27</v>
      </c>
      <c r="E1462" s="2">
        <v>2018</v>
      </c>
      <c r="F1462" s="2" t="s">
        <v>37</v>
      </c>
      <c r="G1462" s="4">
        <v>43308</v>
      </c>
      <c r="H1462" s="2" t="s">
        <v>1514</v>
      </c>
      <c r="I1462" s="2" t="s">
        <v>34</v>
      </c>
      <c r="J1462" s="5">
        <v>51</v>
      </c>
      <c r="K1462" s="6">
        <v>4208</v>
      </c>
      <c r="L1462" s="6">
        <v>8780</v>
      </c>
      <c r="M1462" s="6">
        <v>214608</v>
      </c>
      <c r="N1462" s="6">
        <v>447780</v>
      </c>
      <c r="O1462" s="11">
        <f t="shared" si="22"/>
        <v>233172</v>
      </c>
    </row>
    <row r="1463" spans="1:15" ht="15.6" thickTop="1" thickBot="1" x14ac:dyDescent="0.35">
      <c r="A1463" s="3">
        <v>43256</v>
      </c>
      <c r="B1463" s="2" t="s">
        <v>3</v>
      </c>
      <c r="C1463" s="2" t="s">
        <v>7</v>
      </c>
      <c r="D1463" s="2" t="s">
        <v>25</v>
      </c>
      <c r="E1463" s="2">
        <v>2018</v>
      </c>
      <c r="F1463" s="2" t="s">
        <v>36</v>
      </c>
      <c r="G1463" s="4">
        <v>43256</v>
      </c>
      <c r="H1463" s="2" t="s">
        <v>1515</v>
      </c>
      <c r="I1463" s="2" t="s">
        <v>34</v>
      </c>
      <c r="J1463" s="5">
        <v>29</v>
      </c>
      <c r="K1463" s="6">
        <v>8987</v>
      </c>
      <c r="L1463" s="6">
        <v>13179</v>
      </c>
      <c r="M1463" s="6">
        <v>260623</v>
      </c>
      <c r="N1463" s="6">
        <v>382191</v>
      </c>
      <c r="O1463" s="11">
        <f t="shared" si="22"/>
        <v>121568</v>
      </c>
    </row>
    <row r="1464" spans="1:15" ht="15.6" thickTop="1" thickBot="1" x14ac:dyDescent="0.35">
      <c r="A1464" s="3">
        <v>43386</v>
      </c>
      <c r="B1464" s="2" t="s">
        <v>6</v>
      </c>
      <c r="C1464" s="2" t="s">
        <v>22</v>
      </c>
      <c r="D1464" s="2" t="s">
        <v>25</v>
      </c>
      <c r="E1464" s="2">
        <v>2018</v>
      </c>
      <c r="F1464" s="2" t="s">
        <v>38</v>
      </c>
      <c r="G1464" s="4">
        <v>43386</v>
      </c>
      <c r="H1464" s="2" t="s">
        <v>1516</v>
      </c>
      <c r="I1464" s="2" t="s">
        <v>35</v>
      </c>
      <c r="J1464" s="5">
        <v>34</v>
      </c>
      <c r="K1464" s="6">
        <v>4064</v>
      </c>
      <c r="L1464" s="6">
        <v>10268</v>
      </c>
      <c r="M1464" s="6">
        <v>138176</v>
      </c>
      <c r="N1464" s="6">
        <v>349112</v>
      </c>
      <c r="O1464" s="11">
        <f t="shared" si="22"/>
        <v>210936</v>
      </c>
    </row>
    <row r="1465" spans="1:15" ht="15.6" thickTop="1" thickBot="1" x14ac:dyDescent="0.35">
      <c r="A1465" s="3">
        <v>42891</v>
      </c>
      <c r="B1465" s="2" t="s">
        <v>6</v>
      </c>
      <c r="C1465" s="2" t="s">
        <v>23</v>
      </c>
      <c r="D1465" s="2" t="s">
        <v>26</v>
      </c>
      <c r="E1465" s="2">
        <v>2017</v>
      </c>
      <c r="F1465" s="2" t="s">
        <v>36</v>
      </c>
      <c r="G1465" s="4">
        <v>42891</v>
      </c>
      <c r="H1465" s="2" t="s">
        <v>1517</v>
      </c>
      <c r="I1465" s="2" t="s">
        <v>34</v>
      </c>
      <c r="J1465" s="5">
        <v>47</v>
      </c>
      <c r="K1465" s="6">
        <v>7471</v>
      </c>
      <c r="L1465" s="6">
        <v>11875</v>
      </c>
      <c r="M1465" s="6">
        <v>351137</v>
      </c>
      <c r="N1465" s="6">
        <v>558125</v>
      </c>
      <c r="O1465" s="11">
        <f t="shared" si="22"/>
        <v>206988</v>
      </c>
    </row>
    <row r="1466" spans="1:15" ht="15.6" thickTop="1" thickBot="1" x14ac:dyDescent="0.35">
      <c r="A1466" s="3">
        <v>43327</v>
      </c>
      <c r="B1466" s="2" t="s">
        <v>6</v>
      </c>
      <c r="C1466" s="2" t="s">
        <v>23</v>
      </c>
      <c r="D1466" s="2" t="s">
        <v>24</v>
      </c>
      <c r="E1466" s="2">
        <v>2018</v>
      </c>
      <c r="F1466" s="2" t="s">
        <v>37</v>
      </c>
      <c r="G1466" s="4">
        <v>43327</v>
      </c>
      <c r="H1466" s="2" t="s">
        <v>1518</v>
      </c>
      <c r="I1466" s="2" t="s">
        <v>34</v>
      </c>
      <c r="J1466" s="5">
        <v>44</v>
      </c>
      <c r="K1466" s="6">
        <v>5077</v>
      </c>
      <c r="L1466" s="6">
        <v>9950</v>
      </c>
      <c r="M1466" s="6">
        <v>223388</v>
      </c>
      <c r="N1466" s="6">
        <v>437800</v>
      </c>
      <c r="O1466" s="11">
        <f t="shared" si="22"/>
        <v>214412</v>
      </c>
    </row>
    <row r="1467" spans="1:15" ht="15.6" thickTop="1" thickBot="1" x14ac:dyDescent="0.35">
      <c r="A1467" s="3">
        <v>43387</v>
      </c>
      <c r="B1467" s="2" t="s">
        <v>5</v>
      </c>
      <c r="C1467" s="2" t="s">
        <v>19</v>
      </c>
      <c r="D1467" s="2" t="s">
        <v>24</v>
      </c>
      <c r="E1467" s="2">
        <v>2018</v>
      </c>
      <c r="F1467" s="2" t="s">
        <v>38</v>
      </c>
      <c r="G1467" s="4">
        <v>43387</v>
      </c>
      <c r="H1467" s="2" t="s">
        <v>1519</v>
      </c>
      <c r="I1467" s="2" t="s">
        <v>35</v>
      </c>
      <c r="J1467" s="5">
        <v>95</v>
      </c>
      <c r="K1467" s="6">
        <v>2293</v>
      </c>
      <c r="L1467" s="6">
        <v>8539</v>
      </c>
      <c r="M1467" s="6">
        <v>217835</v>
      </c>
      <c r="N1467" s="6">
        <v>811205</v>
      </c>
      <c r="O1467" s="11">
        <f t="shared" si="22"/>
        <v>593370</v>
      </c>
    </row>
    <row r="1468" spans="1:15" ht="15.6" thickTop="1" thickBot="1" x14ac:dyDescent="0.35">
      <c r="A1468" s="3">
        <v>43039</v>
      </c>
      <c r="B1468" s="2" t="s">
        <v>3</v>
      </c>
      <c r="C1468" s="2" t="s">
        <v>10</v>
      </c>
      <c r="D1468" s="2" t="s">
        <v>25</v>
      </c>
      <c r="E1468" s="2">
        <v>2017</v>
      </c>
      <c r="F1468" s="2" t="s">
        <v>38</v>
      </c>
      <c r="G1468" s="4">
        <v>43039</v>
      </c>
      <c r="H1468" s="2" t="s">
        <v>1520</v>
      </c>
      <c r="I1468" s="2" t="s">
        <v>35</v>
      </c>
      <c r="J1468" s="5">
        <v>45</v>
      </c>
      <c r="K1468" s="6">
        <v>4130</v>
      </c>
      <c r="L1468" s="6">
        <v>11007</v>
      </c>
      <c r="M1468" s="6">
        <v>185850</v>
      </c>
      <c r="N1468" s="6">
        <v>495315</v>
      </c>
      <c r="O1468" s="11">
        <f t="shared" si="22"/>
        <v>309465</v>
      </c>
    </row>
    <row r="1469" spans="1:15" ht="15.6" thickTop="1" thickBot="1" x14ac:dyDescent="0.35">
      <c r="A1469" s="3">
        <v>42901</v>
      </c>
      <c r="B1469" s="2" t="s">
        <v>5</v>
      </c>
      <c r="C1469" s="2" t="s">
        <v>17</v>
      </c>
      <c r="D1469" s="2" t="s">
        <v>25</v>
      </c>
      <c r="E1469" s="2">
        <v>2017</v>
      </c>
      <c r="F1469" s="2" t="s">
        <v>36</v>
      </c>
      <c r="G1469" s="4">
        <v>42901</v>
      </c>
      <c r="H1469" s="2" t="s">
        <v>1521</v>
      </c>
      <c r="I1469" s="2" t="s">
        <v>34</v>
      </c>
      <c r="J1469" s="5">
        <v>28</v>
      </c>
      <c r="K1469" s="6">
        <v>6437</v>
      </c>
      <c r="L1469" s="6">
        <v>10236</v>
      </c>
      <c r="M1469" s="6">
        <v>180236</v>
      </c>
      <c r="N1469" s="6">
        <v>286608</v>
      </c>
      <c r="O1469" s="11">
        <f t="shared" si="22"/>
        <v>106372</v>
      </c>
    </row>
    <row r="1470" spans="1:15" ht="15.6" thickTop="1" thickBot="1" x14ac:dyDescent="0.35">
      <c r="A1470" s="3">
        <v>44114</v>
      </c>
      <c r="B1470" s="2" t="s">
        <v>5</v>
      </c>
      <c r="C1470" s="2" t="s">
        <v>18</v>
      </c>
      <c r="D1470" s="2" t="s">
        <v>26</v>
      </c>
      <c r="E1470" s="2">
        <v>2020</v>
      </c>
      <c r="F1470" s="2" t="s">
        <v>38</v>
      </c>
      <c r="G1470" s="4">
        <v>44114</v>
      </c>
      <c r="H1470" s="2" t="s">
        <v>1522</v>
      </c>
      <c r="I1470" s="2" t="s">
        <v>34</v>
      </c>
      <c r="J1470" s="5">
        <v>23</v>
      </c>
      <c r="K1470" s="6">
        <v>3641</v>
      </c>
      <c r="L1470" s="6">
        <v>4649</v>
      </c>
      <c r="M1470" s="6">
        <v>83743</v>
      </c>
      <c r="N1470" s="6">
        <v>106927</v>
      </c>
      <c r="O1470" s="11">
        <f t="shared" si="22"/>
        <v>23184</v>
      </c>
    </row>
    <row r="1471" spans="1:15" ht="15.6" thickTop="1" thickBot="1" x14ac:dyDescent="0.35">
      <c r="A1471" s="3">
        <v>43028</v>
      </c>
      <c r="B1471" s="2" t="s">
        <v>3</v>
      </c>
      <c r="C1471" s="2" t="s">
        <v>7</v>
      </c>
      <c r="D1471" s="2" t="s">
        <v>27</v>
      </c>
      <c r="E1471" s="2">
        <v>2017</v>
      </c>
      <c r="F1471" s="2" t="s">
        <v>38</v>
      </c>
      <c r="G1471" s="4">
        <v>43028</v>
      </c>
      <c r="H1471" s="2" t="s">
        <v>1523</v>
      </c>
      <c r="I1471" s="2" t="s">
        <v>35</v>
      </c>
      <c r="J1471" s="5">
        <v>85</v>
      </c>
      <c r="K1471" s="6">
        <v>7651</v>
      </c>
      <c r="L1471" s="6">
        <v>12391</v>
      </c>
      <c r="M1471" s="6">
        <v>650335</v>
      </c>
      <c r="N1471" s="6">
        <v>1053235</v>
      </c>
      <c r="O1471" s="11">
        <f t="shared" si="22"/>
        <v>402900</v>
      </c>
    </row>
    <row r="1472" spans="1:15" ht="15.6" thickTop="1" thickBot="1" x14ac:dyDescent="0.35">
      <c r="A1472" s="3">
        <v>43726</v>
      </c>
      <c r="B1472" s="2" t="s">
        <v>4</v>
      </c>
      <c r="C1472" s="2" t="s">
        <v>14</v>
      </c>
      <c r="D1472" s="2" t="s">
        <v>26</v>
      </c>
      <c r="E1472" s="2">
        <v>2019</v>
      </c>
      <c r="F1472" s="2" t="s">
        <v>37</v>
      </c>
      <c r="G1472" s="4">
        <v>43726</v>
      </c>
      <c r="H1472" s="2" t="s">
        <v>1524</v>
      </c>
      <c r="I1472" s="2" t="s">
        <v>35</v>
      </c>
      <c r="J1472" s="5">
        <v>65</v>
      </c>
      <c r="K1472" s="6">
        <v>6672</v>
      </c>
      <c r="L1472" s="6">
        <v>8633</v>
      </c>
      <c r="M1472" s="6">
        <v>433680</v>
      </c>
      <c r="N1472" s="6">
        <v>561145</v>
      </c>
      <c r="O1472" s="11">
        <f t="shared" si="22"/>
        <v>127465</v>
      </c>
    </row>
    <row r="1473" spans="1:15" ht="15.6" thickTop="1" thickBot="1" x14ac:dyDescent="0.35">
      <c r="A1473" s="3">
        <v>44190</v>
      </c>
      <c r="B1473" s="2" t="s">
        <v>3</v>
      </c>
      <c r="C1473" s="2" t="s">
        <v>9</v>
      </c>
      <c r="D1473" s="2" t="s">
        <v>24</v>
      </c>
      <c r="E1473" s="2">
        <v>2020</v>
      </c>
      <c r="F1473" s="2" t="s">
        <v>38</v>
      </c>
      <c r="G1473" s="4">
        <v>44190</v>
      </c>
      <c r="H1473" s="2" t="s">
        <v>1525</v>
      </c>
      <c r="I1473" s="2" t="s">
        <v>34</v>
      </c>
      <c r="J1473" s="5">
        <v>25</v>
      </c>
      <c r="K1473" s="6">
        <v>6064</v>
      </c>
      <c r="L1473" s="6">
        <v>9878</v>
      </c>
      <c r="M1473" s="6">
        <v>151600</v>
      </c>
      <c r="N1473" s="6">
        <v>246950</v>
      </c>
      <c r="O1473" s="11">
        <f t="shared" si="22"/>
        <v>95350</v>
      </c>
    </row>
    <row r="1474" spans="1:15" ht="15.6" thickTop="1" thickBot="1" x14ac:dyDescent="0.35">
      <c r="A1474" s="3">
        <v>43904</v>
      </c>
      <c r="B1474" s="2" t="s">
        <v>6</v>
      </c>
      <c r="C1474" s="2" t="s">
        <v>20</v>
      </c>
      <c r="D1474" s="2" t="s">
        <v>25</v>
      </c>
      <c r="E1474" s="2">
        <v>2020</v>
      </c>
      <c r="F1474" s="2" t="s">
        <v>33</v>
      </c>
      <c r="G1474" s="4">
        <v>43904</v>
      </c>
      <c r="H1474" s="2" t="s">
        <v>1526</v>
      </c>
      <c r="I1474" s="2" t="s">
        <v>35</v>
      </c>
      <c r="J1474" s="5">
        <v>36</v>
      </c>
      <c r="K1474" s="6">
        <v>2511</v>
      </c>
      <c r="L1474" s="6">
        <v>8380</v>
      </c>
      <c r="M1474" s="6">
        <v>90396</v>
      </c>
      <c r="N1474" s="6">
        <v>301680</v>
      </c>
      <c r="O1474" s="11">
        <f t="shared" si="22"/>
        <v>211284</v>
      </c>
    </row>
    <row r="1475" spans="1:15" ht="15.6" thickTop="1" thickBot="1" x14ac:dyDescent="0.35">
      <c r="A1475" s="3">
        <v>44006</v>
      </c>
      <c r="B1475" s="2" t="s">
        <v>5</v>
      </c>
      <c r="C1475" s="2" t="s">
        <v>18</v>
      </c>
      <c r="D1475" s="2" t="s">
        <v>24</v>
      </c>
      <c r="E1475" s="2">
        <v>2020</v>
      </c>
      <c r="F1475" s="2" t="s">
        <v>36</v>
      </c>
      <c r="G1475" s="4">
        <v>44006</v>
      </c>
      <c r="H1475" s="2" t="s">
        <v>1527</v>
      </c>
      <c r="I1475" s="2" t="s">
        <v>35</v>
      </c>
      <c r="J1475" s="5">
        <v>73</v>
      </c>
      <c r="K1475" s="6">
        <v>2872</v>
      </c>
      <c r="L1475" s="6">
        <v>4036</v>
      </c>
      <c r="M1475" s="6">
        <v>209656</v>
      </c>
      <c r="N1475" s="6">
        <v>294628</v>
      </c>
      <c r="O1475" s="11">
        <f t="shared" ref="O1475:O1538" si="23">N1475-M1475</f>
        <v>84972</v>
      </c>
    </row>
    <row r="1476" spans="1:15" ht="15.6" thickTop="1" thickBot="1" x14ac:dyDescent="0.35">
      <c r="A1476" s="3">
        <v>43162</v>
      </c>
      <c r="B1476" s="2" t="s">
        <v>3</v>
      </c>
      <c r="C1476" s="2" t="s">
        <v>9</v>
      </c>
      <c r="D1476" s="2" t="s">
        <v>26</v>
      </c>
      <c r="E1476" s="2">
        <v>2018</v>
      </c>
      <c r="F1476" s="2" t="s">
        <v>33</v>
      </c>
      <c r="G1476" s="4">
        <v>43162</v>
      </c>
      <c r="H1476" s="2" t="s">
        <v>1528</v>
      </c>
      <c r="I1476" s="2" t="s">
        <v>35</v>
      </c>
      <c r="J1476" s="5">
        <v>25</v>
      </c>
      <c r="K1476" s="6">
        <v>8109</v>
      </c>
      <c r="L1476" s="6">
        <v>14987</v>
      </c>
      <c r="M1476" s="6">
        <v>202725</v>
      </c>
      <c r="N1476" s="6">
        <v>374675</v>
      </c>
      <c r="O1476" s="11">
        <f t="shared" si="23"/>
        <v>171950</v>
      </c>
    </row>
    <row r="1477" spans="1:15" ht="15.6" thickTop="1" thickBot="1" x14ac:dyDescent="0.35">
      <c r="A1477" s="3">
        <v>42870</v>
      </c>
      <c r="B1477" s="2" t="s">
        <v>3</v>
      </c>
      <c r="C1477" s="2" t="s">
        <v>9</v>
      </c>
      <c r="D1477" s="2" t="s">
        <v>27</v>
      </c>
      <c r="E1477" s="2">
        <v>2017</v>
      </c>
      <c r="F1477" s="2" t="s">
        <v>36</v>
      </c>
      <c r="G1477" s="4">
        <v>42870</v>
      </c>
      <c r="H1477" s="2" t="s">
        <v>1529</v>
      </c>
      <c r="I1477" s="2" t="s">
        <v>34</v>
      </c>
      <c r="J1477" s="5">
        <v>68</v>
      </c>
      <c r="K1477" s="6">
        <v>8187</v>
      </c>
      <c r="L1477" s="6">
        <v>9411</v>
      </c>
      <c r="M1477" s="6">
        <v>556716</v>
      </c>
      <c r="N1477" s="6">
        <v>639948</v>
      </c>
      <c r="O1477" s="11">
        <f t="shared" si="23"/>
        <v>83232</v>
      </c>
    </row>
    <row r="1478" spans="1:15" ht="15.6" thickTop="1" thickBot="1" x14ac:dyDescent="0.35">
      <c r="A1478" s="3">
        <v>43073</v>
      </c>
      <c r="B1478" s="2" t="s">
        <v>3</v>
      </c>
      <c r="C1478" s="2" t="s">
        <v>8</v>
      </c>
      <c r="D1478" s="2" t="s">
        <v>27</v>
      </c>
      <c r="E1478" s="2">
        <v>2017</v>
      </c>
      <c r="F1478" s="2" t="s">
        <v>38</v>
      </c>
      <c r="G1478" s="4">
        <v>43073</v>
      </c>
      <c r="H1478" s="2" t="s">
        <v>1530</v>
      </c>
      <c r="I1478" s="2" t="s">
        <v>35</v>
      </c>
      <c r="J1478" s="5">
        <v>19</v>
      </c>
      <c r="K1478" s="6">
        <v>7314</v>
      </c>
      <c r="L1478" s="6">
        <v>8923</v>
      </c>
      <c r="M1478" s="6">
        <v>138966</v>
      </c>
      <c r="N1478" s="6">
        <v>169537</v>
      </c>
      <c r="O1478" s="11">
        <f t="shared" si="23"/>
        <v>30571</v>
      </c>
    </row>
    <row r="1479" spans="1:15" ht="15.6" thickTop="1" thickBot="1" x14ac:dyDescent="0.35">
      <c r="A1479" s="3">
        <v>43004</v>
      </c>
      <c r="B1479" s="2" t="s">
        <v>6</v>
      </c>
      <c r="C1479" s="2" t="s">
        <v>20</v>
      </c>
      <c r="D1479" s="2" t="s">
        <v>27</v>
      </c>
      <c r="E1479" s="2">
        <v>2017</v>
      </c>
      <c r="F1479" s="2" t="s">
        <v>37</v>
      </c>
      <c r="G1479" s="4">
        <v>43004</v>
      </c>
      <c r="H1479" s="2" t="s">
        <v>1531</v>
      </c>
      <c r="I1479" s="2" t="s">
        <v>35</v>
      </c>
      <c r="J1479" s="5">
        <v>64</v>
      </c>
      <c r="K1479" s="6">
        <v>4201</v>
      </c>
      <c r="L1479" s="6">
        <v>5284</v>
      </c>
      <c r="M1479" s="6">
        <v>268864</v>
      </c>
      <c r="N1479" s="6">
        <v>338176</v>
      </c>
      <c r="O1479" s="11">
        <f t="shared" si="23"/>
        <v>69312</v>
      </c>
    </row>
    <row r="1480" spans="1:15" ht="15.6" thickTop="1" thickBot="1" x14ac:dyDescent="0.35">
      <c r="A1480" s="3">
        <v>44159</v>
      </c>
      <c r="B1480" s="2" t="s">
        <v>6</v>
      </c>
      <c r="C1480" s="2" t="s">
        <v>23</v>
      </c>
      <c r="D1480" s="2" t="s">
        <v>24</v>
      </c>
      <c r="E1480" s="2">
        <v>2020</v>
      </c>
      <c r="F1480" s="2" t="s">
        <v>38</v>
      </c>
      <c r="G1480" s="4">
        <v>44159</v>
      </c>
      <c r="H1480" s="2" t="s">
        <v>1532</v>
      </c>
      <c r="I1480" s="2" t="s">
        <v>35</v>
      </c>
      <c r="J1480" s="5">
        <v>37</v>
      </c>
      <c r="K1480" s="6">
        <v>8556</v>
      </c>
      <c r="L1480" s="6">
        <v>10278</v>
      </c>
      <c r="M1480" s="6">
        <v>316572</v>
      </c>
      <c r="N1480" s="6">
        <v>380286</v>
      </c>
      <c r="O1480" s="11">
        <f t="shared" si="23"/>
        <v>63714</v>
      </c>
    </row>
    <row r="1481" spans="1:15" ht="15.6" thickTop="1" thickBot="1" x14ac:dyDescent="0.35">
      <c r="A1481" s="3">
        <v>44171</v>
      </c>
      <c r="B1481" s="2" t="s">
        <v>6</v>
      </c>
      <c r="C1481" s="2" t="s">
        <v>23</v>
      </c>
      <c r="D1481" s="2" t="s">
        <v>26</v>
      </c>
      <c r="E1481" s="2">
        <v>2020</v>
      </c>
      <c r="F1481" s="2" t="s">
        <v>38</v>
      </c>
      <c r="G1481" s="4">
        <v>44171</v>
      </c>
      <c r="H1481" s="2" t="s">
        <v>1533</v>
      </c>
      <c r="I1481" s="2" t="s">
        <v>34</v>
      </c>
      <c r="J1481" s="5">
        <v>53</v>
      </c>
      <c r="K1481" s="6">
        <v>3578</v>
      </c>
      <c r="L1481" s="6">
        <v>4884</v>
      </c>
      <c r="M1481" s="6">
        <v>189634</v>
      </c>
      <c r="N1481" s="6">
        <v>258852</v>
      </c>
      <c r="O1481" s="11">
        <f t="shared" si="23"/>
        <v>69218</v>
      </c>
    </row>
    <row r="1482" spans="1:15" ht="15.6" thickTop="1" thickBot="1" x14ac:dyDescent="0.35">
      <c r="A1482" s="3">
        <v>43463</v>
      </c>
      <c r="B1482" s="2" t="s">
        <v>4</v>
      </c>
      <c r="C1482" s="2" t="s">
        <v>15</v>
      </c>
      <c r="D1482" s="2" t="s">
        <v>26</v>
      </c>
      <c r="E1482" s="2">
        <v>2018</v>
      </c>
      <c r="F1482" s="2" t="s">
        <v>38</v>
      </c>
      <c r="G1482" s="4">
        <v>43463</v>
      </c>
      <c r="H1482" s="2" t="s">
        <v>1534</v>
      </c>
      <c r="I1482" s="2" t="s">
        <v>34</v>
      </c>
      <c r="J1482" s="5">
        <v>76</v>
      </c>
      <c r="K1482" s="6">
        <v>8464</v>
      </c>
      <c r="L1482" s="6">
        <v>13838</v>
      </c>
      <c r="M1482" s="6">
        <v>643264</v>
      </c>
      <c r="N1482" s="6">
        <v>1051688</v>
      </c>
      <c r="O1482" s="11">
        <f t="shared" si="23"/>
        <v>408424</v>
      </c>
    </row>
    <row r="1483" spans="1:15" ht="15.6" thickTop="1" thickBot="1" x14ac:dyDescent="0.35">
      <c r="A1483" s="3">
        <v>43292</v>
      </c>
      <c r="B1483" s="2" t="s">
        <v>4</v>
      </c>
      <c r="C1483" s="2" t="s">
        <v>12</v>
      </c>
      <c r="D1483" s="2" t="s">
        <v>27</v>
      </c>
      <c r="E1483" s="2">
        <v>2018</v>
      </c>
      <c r="F1483" s="2" t="s">
        <v>37</v>
      </c>
      <c r="G1483" s="4">
        <v>43292</v>
      </c>
      <c r="H1483" s="2" t="s">
        <v>1535</v>
      </c>
      <c r="I1483" s="2" t="s">
        <v>34</v>
      </c>
      <c r="J1483" s="5">
        <v>97</v>
      </c>
      <c r="K1483" s="6">
        <v>3441</v>
      </c>
      <c r="L1483" s="6">
        <v>6482</v>
      </c>
      <c r="M1483" s="6">
        <v>333777</v>
      </c>
      <c r="N1483" s="6">
        <v>628754</v>
      </c>
      <c r="O1483" s="11">
        <f t="shared" si="23"/>
        <v>294977</v>
      </c>
    </row>
    <row r="1484" spans="1:15" ht="15.6" thickTop="1" thickBot="1" x14ac:dyDescent="0.35">
      <c r="A1484" s="3">
        <v>43544</v>
      </c>
      <c r="B1484" s="2" t="s">
        <v>3</v>
      </c>
      <c r="C1484" s="2" t="s">
        <v>7</v>
      </c>
      <c r="D1484" s="2" t="s">
        <v>25</v>
      </c>
      <c r="E1484" s="2">
        <v>2019</v>
      </c>
      <c r="F1484" s="2" t="s">
        <v>33</v>
      </c>
      <c r="G1484" s="4">
        <v>43544</v>
      </c>
      <c r="H1484" s="2" t="s">
        <v>1536</v>
      </c>
      <c r="I1484" s="2" t="s">
        <v>34</v>
      </c>
      <c r="J1484" s="5">
        <v>53</v>
      </c>
      <c r="K1484" s="6">
        <v>3756</v>
      </c>
      <c r="L1484" s="6">
        <v>5180</v>
      </c>
      <c r="M1484" s="6">
        <v>199068</v>
      </c>
      <c r="N1484" s="6">
        <v>274540</v>
      </c>
      <c r="O1484" s="11">
        <f t="shared" si="23"/>
        <v>75472</v>
      </c>
    </row>
    <row r="1485" spans="1:15" ht="15.6" thickTop="1" thickBot="1" x14ac:dyDescent="0.35">
      <c r="A1485" s="3">
        <v>43756</v>
      </c>
      <c r="B1485" s="2" t="s">
        <v>4</v>
      </c>
      <c r="C1485" s="2" t="s">
        <v>12</v>
      </c>
      <c r="D1485" s="2" t="s">
        <v>27</v>
      </c>
      <c r="E1485" s="2">
        <v>2019</v>
      </c>
      <c r="F1485" s="2" t="s">
        <v>38</v>
      </c>
      <c r="G1485" s="4">
        <v>43756</v>
      </c>
      <c r="H1485" s="2" t="s">
        <v>1537</v>
      </c>
      <c r="I1485" s="2" t="s">
        <v>34</v>
      </c>
      <c r="J1485" s="5">
        <v>88</v>
      </c>
      <c r="K1485" s="6">
        <v>4907</v>
      </c>
      <c r="L1485" s="6">
        <v>7975</v>
      </c>
      <c r="M1485" s="6">
        <v>431816</v>
      </c>
      <c r="N1485" s="6">
        <v>701800</v>
      </c>
      <c r="O1485" s="11">
        <f t="shared" si="23"/>
        <v>269984</v>
      </c>
    </row>
    <row r="1486" spans="1:15" ht="15.6" thickTop="1" thickBot="1" x14ac:dyDescent="0.35">
      <c r="A1486" s="3">
        <v>42900</v>
      </c>
      <c r="B1486" s="2" t="s">
        <v>5</v>
      </c>
      <c r="C1486" s="2" t="s">
        <v>16</v>
      </c>
      <c r="D1486" s="2" t="s">
        <v>24</v>
      </c>
      <c r="E1486" s="2">
        <v>2017</v>
      </c>
      <c r="F1486" s="2" t="s">
        <v>36</v>
      </c>
      <c r="G1486" s="4">
        <v>42900</v>
      </c>
      <c r="H1486" s="2" t="s">
        <v>1538</v>
      </c>
      <c r="I1486" s="2" t="s">
        <v>34</v>
      </c>
      <c r="J1486" s="5">
        <v>24</v>
      </c>
      <c r="K1486" s="6">
        <v>5604</v>
      </c>
      <c r="L1486" s="6">
        <v>7906</v>
      </c>
      <c r="M1486" s="6">
        <v>134496</v>
      </c>
      <c r="N1486" s="6">
        <v>189744</v>
      </c>
      <c r="O1486" s="11">
        <f t="shared" si="23"/>
        <v>55248</v>
      </c>
    </row>
    <row r="1487" spans="1:15" ht="15.6" thickTop="1" thickBot="1" x14ac:dyDescent="0.35">
      <c r="A1487" s="3">
        <v>43241</v>
      </c>
      <c r="B1487" s="2" t="s">
        <v>5</v>
      </c>
      <c r="C1487" s="2" t="s">
        <v>17</v>
      </c>
      <c r="D1487" s="2" t="s">
        <v>26</v>
      </c>
      <c r="E1487" s="2">
        <v>2018</v>
      </c>
      <c r="F1487" s="2" t="s">
        <v>36</v>
      </c>
      <c r="G1487" s="4">
        <v>43241</v>
      </c>
      <c r="H1487" s="2" t="s">
        <v>1539</v>
      </c>
      <c r="I1487" s="2" t="s">
        <v>35</v>
      </c>
      <c r="J1487" s="5">
        <v>84</v>
      </c>
      <c r="K1487" s="6">
        <v>3233</v>
      </c>
      <c r="L1487" s="6">
        <v>9125</v>
      </c>
      <c r="M1487" s="6">
        <v>271572</v>
      </c>
      <c r="N1487" s="6">
        <v>766500</v>
      </c>
      <c r="O1487" s="11">
        <f t="shared" si="23"/>
        <v>494928</v>
      </c>
    </row>
    <row r="1488" spans="1:15" ht="15.6" thickTop="1" thickBot="1" x14ac:dyDescent="0.35">
      <c r="A1488" s="3">
        <v>43775</v>
      </c>
      <c r="B1488" s="2" t="s">
        <v>3</v>
      </c>
      <c r="C1488" s="2" t="s">
        <v>10</v>
      </c>
      <c r="D1488" s="2" t="s">
        <v>25</v>
      </c>
      <c r="E1488" s="2">
        <v>2019</v>
      </c>
      <c r="F1488" s="2" t="s">
        <v>38</v>
      </c>
      <c r="G1488" s="4">
        <v>43775</v>
      </c>
      <c r="H1488" s="2" t="s">
        <v>1540</v>
      </c>
      <c r="I1488" s="2" t="s">
        <v>34</v>
      </c>
      <c r="J1488" s="5">
        <v>79</v>
      </c>
      <c r="K1488" s="6">
        <v>6511</v>
      </c>
      <c r="L1488" s="6">
        <v>13104</v>
      </c>
      <c r="M1488" s="6">
        <v>514369</v>
      </c>
      <c r="N1488" s="6">
        <v>1035216</v>
      </c>
      <c r="O1488" s="11">
        <f t="shared" si="23"/>
        <v>520847</v>
      </c>
    </row>
    <row r="1489" spans="1:15" ht="15.6" thickTop="1" thickBot="1" x14ac:dyDescent="0.35">
      <c r="A1489" s="3">
        <v>43380</v>
      </c>
      <c r="B1489" s="2" t="s">
        <v>3</v>
      </c>
      <c r="C1489" s="2" t="s">
        <v>7</v>
      </c>
      <c r="D1489" s="2" t="s">
        <v>27</v>
      </c>
      <c r="E1489" s="2">
        <v>2018</v>
      </c>
      <c r="F1489" s="2" t="s">
        <v>38</v>
      </c>
      <c r="G1489" s="4">
        <v>43380</v>
      </c>
      <c r="H1489" s="2" t="s">
        <v>1541</v>
      </c>
      <c r="I1489" s="2" t="s">
        <v>35</v>
      </c>
      <c r="J1489" s="5">
        <v>68</v>
      </c>
      <c r="K1489" s="6">
        <v>5521</v>
      </c>
      <c r="L1489" s="6">
        <v>11771</v>
      </c>
      <c r="M1489" s="6">
        <v>375428</v>
      </c>
      <c r="N1489" s="6">
        <v>800428</v>
      </c>
      <c r="O1489" s="11">
        <f t="shared" si="23"/>
        <v>425000</v>
      </c>
    </row>
    <row r="1490" spans="1:15" ht="15.6" thickTop="1" thickBot="1" x14ac:dyDescent="0.35">
      <c r="A1490" s="3">
        <v>43850</v>
      </c>
      <c r="B1490" s="2" t="s">
        <v>4</v>
      </c>
      <c r="C1490" s="2" t="s">
        <v>14</v>
      </c>
      <c r="D1490" s="2" t="s">
        <v>25</v>
      </c>
      <c r="E1490" s="2">
        <v>2020</v>
      </c>
      <c r="F1490" s="2" t="s">
        <v>33</v>
      </c>
      <c r="G1490" s="4">
        <v>43850</v>
      </c>
      <c r="H1490" s="2" t="s">
        <v>1542</v>
      </c>
      <c r="I1490" s="2" t="s">
        <v>35</v>
      </c>
      <c r="J1490" s="5">
        <v>38</v>
      </c>
      <c r="K1490" s="6">
        <v>2475</v>
      </c>
      <c r="L1490" s="6">
        <v>8218</v>
      </c>
      <c r="M1490" s="6">
        <v>94050</v>
      </c>
      <c r="N1490" s="6">
        <v>312284</v>
      </c>
      <c r="O1490" s="11">
        <f t="shared" si="23"/>
        <v>218234</v>
      </c>
    </row>
    <row r="1491" spans="1:15" ht="15.6" thickTop="1" thickBot="1" x14ac:dyDescent="0.35">
      <c r="A1491" s="3">
        <v>44046</v>
      </c>
      <c r="B1491" s="2" t="s">
        <v>5</v>
      </c>
      <c r="C1491" s="2" t="s">
        <v>18</v>
      </c>
      <c r="D1491" s="2" t="s">
        <v>25</v>
      </c>
      <c r="E1491" s="2">
        <v>2020</v>
      </c>
      <c r="F1491" s="2" t="s">
        <v>37</v>
      </c>
      <c r="G1491" s="4">
        <v>44046</v>
      </c>
      <c r="H1491" s="2" t="s">
        <v>1543</v>
      </c>
      <c r="I1491" s="2" t="s">
        <v>35</v>
      </c>
      <c r="J1491" s="5">
        <v>63</v>
      </c>
      <c r="K1491" s="6">
        <v>8508</v>
      </c>
      <c r="L1491" s="6">
        <v>14586</v>
      </c>
      <c r="M1491" s="6">
        <v>536004</v>
      </c>
      <c r="N1491" s="6">
        <v>918918</v>
      </c>
      <c r="O1491" s="11">
        <f t="shared" si="23"/>
        <v>382914</v>
      </c>
    </row>
    <row r="1492" spans="1:15" ht="15.6" thickTop="1" thickBot="1" x14ac:dyDescent="0.35">
      <c r="A1492" s="3">
        <v>42787</v>
      </c>
      <c r="B1492" s="2" t="s">
        <v>4</v>
      </c>
      <c r="C1492" s="2" t="s">
        <v>15</v>
      </c>
      <c r="D1492" s="2" t="s">
        <v>25</v>
      </c>
      <c r="E1492" s="2">
        <v>2017</v>
      </c>
      <c r="F1492" s="2" t="s">
        <v>33</v>
      </c>
      <c r="G1492" s="4">
        <v>42787</v>
      </c>
      <c r="H1492" s="2" t="s">
        <v>1544</v>
      </c>
      <c r="I1492" s="2" t="s">
        <v>35</v>
      </c>
      <c r="J1492" s="5">
        <v>46</v>
      </c>
      <c r="K1492" s="6">
        <v>3920</v>
      </c>
      <c r="L1492" s="6">
        <v>7744</v>
      </c>
      <c r="M1492" s="6">
        <v>180320</v>
      </c>
      <c r="N1492" s="6">
        <v>356224</v>
      </c>
      <c r="O1492" s="11">
        <f t="shared" si="23"/>
        <v>175904</v>
      </c>
    </row>
    <row r="1493" spans="1:15" ht="15.6" thickTop="1" thickBot="1" x14ac:dyDescent="0.35">
      <c r="A1493" s="3">
        <v>42844</v>
      </c>
      <c r="B1493" s="2" t="s">
        <v>5</v>
      </c>
      <c r="C1493" s="2" t="s">
        <v>16</v>
      </c>
      <c r="D1493" s="2" t="s">
        <v>27</v>
      </c>
      <c r="E1493" s="2">
        <v>2017</v>
      </c>
      <c r="F1493" s="2" t="s">
        <v>36</v>
      </c>
      <c r="G1493" s="4">
        <v>42844</v>
      </c>
      <c r="H1493" s="2" t="s">
        <v>1545</v>
      </c>
      <c r="I1493" s="2" t="s">
        <v>35</v>
      </c>
      <c r="J1493" s="5">
        <v>58</v>
      </c>
      <c r="K1493" s="6">
        <v>8216</v>
      </c>
      <c r="L1493" s="6">
        <v>14899</v>
      </c>
      <c r="M1493" s="6">
        <v>476528</v>
      </c>
      <c r="N1493" s="6">
        <v>864142</v>
      </c>
      <c r="O1493" s="11">
        <f t="shared" si="23"/>
        <v>387614</v>
      </c>
    </row>
    <row r="1494" spans="1:15" ht="15.6" thickTop="1" thickBot="1" x14ac:dyDescent="0.35">
      <c r="A1494" s="3">
        <v>42842</v>
      </c>
      <c r="B1494" s="2" t="s">
        <v>5</v>
      </c>
      <c r="C1494" s="2" t="s">
        <v>18</v>
      </c>
      <c r="D1494" s="2" t="s">
        <v>27</v>
      </c>
      <c r="E1494" s="2">
        <v>2017</v>
      </c>
      <c r="F1494" s="2" t="s">
        <v>36</v>
      </c>
      <c r="G1494" s="4">
        <v>42842</v>
      </c>
      <c r="H1494" s="2" t="s">
        <v>1546</v>
      </c>
      <c r="I1494" s="2" t="s">
        <v>35</v>
      </c>
      <c r="J1494" s="5">
        <v>19</v>
      </c>
      <c r="K1494" s="6">
        <v>4552</v>
      </c>
      <c r="L1494" s="6">
        <v>10885</v>
      </c>
      <c r="M1494" s="6">
        <v>86488</v>
      </c>
      <c r="N1494" s="6">
        <v>206815</v>
      </c>
      <c r="O1494" s="11">
        <f t="shared" si="23"/>
        <v>120327</v>
      </c>
    </row>
    <row r="1495" spans="1:15" ht="15.6" thickTop="1" thickBot="1" x14ac:dyDescent="0.35">
      <c r="A1495" s="3">
        <v>42793</v>
      </c>
      <c r="B1495" s="2" t="s">
        <v>6</v>
      </c>
      <c r="C1495" s="2" t="s">
        <v>21</v>
      </c>
      <c r="D1495" s="2" t="s">
        <v>25</v>
      </c>
      <c r="E1495" s="2">
        <v>2017</v>
      </c>
      <c r="F1495" s="2" t="s">
        <v>33</v>
      </c>
      <c r="G1495" s="4">
        <v>42793</v>
      </c>
      <c r="H1495" s="2" t="s">
        <v>1547</v>
      </c>
      <c r="I1495" s="2" t="s">
        <v>35</v>
      </c>
      <c r="J1495" s="5">
        <v>28</v>
      </c>
      <c r="K1495" s="6">
        <v>8855</v>
      </c>
      <c r="L1495" s="6">
        <v>12866</v>
      </c>
      <c r="M1495" s="6">
        <v>247940</v>
      </c>
      <c r="N1495" s="6">
        <v>360248</v>
      </c>
      <c r="O1495" s="11">
        <f t="shared" si="23"/>
        <v>112308</v>
      </c>
    </row>
    <row r="1496" spans="1:15" ht="15.6" thickTop="1" thickBot="1" x14ac:dyDescent="0.35">
      <c r="A1496" s="3">
        <v>42854</v>
      </c>
      <c r="B1496" s="2" t="s">
        <v>3</v>
      </c>
      <c r="C1496" s="2" t="s">
        <v>9</v>
      </c>
      <c r="D1496" s="2" t="s">
        <v>27</v>
      </c>
      <c r="E1496" s="2">
        <v>2017</v>
      </c>
      <c r="F1496" s="2" t="s">
        <v>36</v>
      </c>
      <c r="G1496" s="4">
        <v>42854</v>
      </c>
      <c r="H1496" s="2" t="s">
        <v>1548</v>
      </c>
      <c r="I1496" s="2" t="s">
        <v>35</v>
      </c>
      <c r="J1496" s="5">
        <v>29</v>
      </c>
      <c r="K1496" s="6">
        <v>3267</v>
      </c>
      <c r="L1496" s="6">
        <v>5498</v>
      </c>
      <c r="M1496" s="6">
        <v>94743</v>
      </c>
      <c r="N1496" s="6">
        <v>159442</v>
      </c>
      <c r="O1496" s="11">
        <f t="shared" si="23"/>
        <v>64699</v>
      </c>
    </row>
    <row r="1497" spans="1:15" ht="15.6" thickTop="1" thickBot="1" x14ac:dyDescent="0.35">
      <c r="A1497" s="3">
        <v>43037</v>
      </c>
      <c r="B1497" s="2" t="s">
        <v>4</v>
      </c>
      <c r="C1497" s="2" t="s">
        <v>13</v>
      </c>
      <c r="D1497" s="2" t="s">
        <v>25</v>
      </c>
      <c r="E1497" s="2">
        <v>2017</v>
      </c>
      <c r="F1497" s="2" t="s">
        <v>38</v>
      </c>
      <c r="G1497" s="4">
        <v>43037</v>
      </c>
      <c r="H1497" s="2" t="s">
        <v>1549</v>
      </c>
      <c r="I1497" s="2" t="s">
        <v>34</v>
      </c>
      <c r="J1497" s="5">
        <v>36</v>
      </c>
      <c r="K1497" s="6">
        <v>5643</v>
      </c>
      <c r="L1497" s="6">
        <v>10552</v>
      </c>
      <c r="M1497" s="6">
        <v>203148</v>
      </c>
      <c r="N1497" s="6">
        <v>379872</v>
      </c>
      <c r="O1497" s="11">
        <f t="shared" si="23"/>
        <v>176724</v>
      </c>
    </row>
    <row r="1498" spans="1:15" ht="15.6" thickTop="1" thickBot="1" x14ac:dyDescent="0.35">
      <c r="A1498" s="3">
        <v>43693</v>
      </c>
      <c r="B1498" s="2" t="s">
        <v>3</v>
      </c>
      <c r="C1498" s="2" t="s">
        <v>8</v>
      </c>
      <c r="D1498" s="2" t="s">
        <v>26</v>
      </c>
      <c r="E1498" s="2">
        <v>2019</v>
      </c>
      <c r="F1498" s="2" t="s">
        <v>37</v>
      </c>
      <c r="G1498" s="4">
        <v>43693</v>
      </c>
      <c r="H1498" s="2" t="s">
        <v>1550</v>
      </c>
      <c r="I1498" s="2" t="s">
        <v>34</v>
      </c>
      <c r="J1498" s="5">
        <v>66</v>
      </c>
      <c r="K1498" s="6">
        <v>7353</v>
      </c>
      <c r="L1498" s="6">
        <v>10426</v>
      </c>
      <c r="M1498" s="6">
        <v>485298</v>
      </c>
      <c r="N1498" s="6">
        <v>688116</v>
      </c>
      <c r="O1498" s="11">
        <f t="shared" si="23"/>
        <v>202818</v>
      </c>
    </row>
    <row r="1499" spans="1:15" ht="15.6" thickTop="1" thickBot="1" x14ac:dyDescent="0.35">
      <c r="A1499" s="3">
        <v>43075</v>
      </c>
      <c r="B1499" s="2" t="s">
        <v>3</v>
      </c>
      <c r="C1499" s="2" t="s">
        <v>10</v>
      </c>
      <c r="D1499" s="2" t="s">
        <v>26</v>
      </c>
      <c r="E1499" s="2">
        <v>2017</v>
      </c>
      <c r="F1499" s="2" t="s">
        <v>38</v>
      </c>
      <c r="G1499" s="4">
        <v>43075</v>
      </c>
      <c r="H1499" s="2" t="s">
        <v>1551</v>
      </c>
      <c r="I1499" s="2" t="s">
        <v>35</v>
      </c>
      <c r="J1499" s="5">
        <v>19</v>
      </c>
      <c r="K1499" s="6">
        <v>8372</v>
      </c>
      <c r="L1499" s="6">
        <v>13595</v>
      </c>
      <c r="M1499" s="6">
        <v>159068</v>
      </c>
      <c r="N1499" s="6">
        <v>258305</v>
      </c>
      <c r="O1499" s="11">
        <f t="shared" si="23"/>
        <v>99237</v>
      </c>
    </row>
    <row r="1500" spans="1:15" ht="15.6" thickTop="1" thickBot="1" x14ac:dyDescent="0.35">
      <c r="A1500" s="3">
        <v>43399</v>
      </c>
      <c r="B1500" s="2" t="s">
        <v>5</v>
      </c>
      <c r="C1500" s="2" t="s">
        <v>19</v>
      </c>
      <c r="D1500" s="2" t="s">
        <v>27</v>
      </c>
      <c r="E1500" s="2">
        <v>2018</v>
      </c>
      <c r="F1500" s="2" t="s">
        <v>38</v>
      </c>
      <c r="G1500" s="4">
        <v>43399</v>
      </c>
      <c r="H1500" s="2" t="s">
        <v>1552</v>
      </c>
      <c r="I1500" s="2" t="s">
        <v>34</v>
      </c>
      <c r="J1500" s="5">
        <v>40</v>
      </c>
      <c r="K1500" s="6">
        <v>7747</v>
      </c>
      <c r="L1500" s="6">
        <v>12470</v>
      </c>
      <c r="M1500" s="6">
        <v>309880</v>
      </c>
      <c r="N1500" s="6">
        <v>498800</v>
      </c>
      <c r="O1500" s="11">
        <f t="shared" si="23"/>
        <v>188920</v>
      </c>
    </row>
    <row r="1501" spans="1:15" ht="15.6" thickTop="1" thickBot="1" x14ac:dyDescent="0.35">
      <c r="A1501" s="3">
        <v>43604</v>
      </c>
      <c r="B1501" s="2" t="s">
        <v>6</v>
      </c>
      <c r="C1501" s="2" t="s">
        <v>20</v>
      </c>
      <c r="D1501" s="2" t="s">
        <v>26</v>
      </c>
      <c r="E1501" s="2">
        <v>2019</v>
      </c>
      <c r="F1501" s="2" t="s">
        <v>36</v>
      </c>
      <c r="G1501" s="4">
        <v>43604</v>
      </c>
      <c r="H1501" s="2" t="s">
        <v>1553</v>
      </c>
      <c r="I1501" s="2" t="s">
        <v>34</v>
      </c>
      <c r="J1501" s="5">
        <v>35</v>
      </c>
      <c r="K1501" s="6">
        <v>2276</v>
      </c>
      <c r="L1501" s="6">
        <v>6318</v>
      </c>
      <c r="M1501" s="6">
        <v>79660</v>
      </c>
      <c r="N1501" s="6">
        <v>221130</v>
      </c>
      <c r="O1501" s="11">
        <f t="shared" si="23"/>
        <v>141470</v>
      </c>
    </row>
    <row r="1502" spans="1:15" ht="15.6" thickTop="1" thickBot="1" x14ac:dyDescent="0.35">
      <c r="A1502" s="3">
        <v>42947</v>
      </c>
      <c r="B1502" s="2" t="s">
        <v>4</v>
      </c>
      <c r="C1502" s="2" t="s">
        <v>15</v>
      </c>
      <c r="D1502" s="2" t="s">
        <v>25</v>
      </c>
      <c r="E1502" s="2">
        <v>2017</v>
      </c>
      <c r="F1502" s="2" t="s">
        <v>37</v>
      </c>
      <c r="G1502" s="4">
        <v>42947</v>
      </c>
      <c r="H1502" s="2" t="s">
        <v>1554</v>
      </c>
      <c r="I1502" s="2" t="s">
        <v>34</v>
      </c>
      <c r="J1502" s="5">
        <v>33</v>
      </c>
      <c r="K1502" s="6">
        <v>7078</v>
      </c>
      <c r="L1502" s="6">
        <v>9686</v>
      </c>
      <c r="M1502" s="6">
        <v>233574</v>
      </c>
      <c r="N1502" s="6">
        <v>319638</v>
      </c>
      <c r="O1502" s="11">
        <f t="shared" si="23"/>
        <v>86064</v>
      </c>
    </row>
    <row r="1503" spans="1:15" ht="15.6" thickTop="1" thickBot="1" x14ac:dyDescent="0.35">
      <c r="A1503" s="3">
        <v>43614</v>
      </c>
      <c r="B1503" s="2" t="s">
        <v>4</v>
      </c>
      <c r="C1503" s="2" t="s">
        <v>14</v>
      </c>
      <c r="D1503" s="2" t="s">
        <v>26</v>
      </c>
      <c r="E1503" s="2">
        <v>2019</v>
      </c>
      <c r="F1503" s="2" t="s">
        <v>36</v>
      </c>
      <c r="G1503" s="4">
        <v>43614</v>
      </c>
      <c r="H1503" s="2" t="s">
        <v>1555</v>
      </c>
      <c r="I1503" s="2" t="s">
        <v>35</v>
      </c>
      <c r="J1503" s="5">
        <v>16</v>
      </c>
      <c r="K1503" s="6">
        <v>6611</v>
      </c>
      <c r="L1503" s="6">
        <v>9369</v>
      </c>
      <c r="M1503" s="6">
        <v>105776</v>
      </c>
      <c r="N1503" s="6">
        <v>149904</v>
      </c>
      <c r="O1503" s="11">
        <f t="shared" si="23"/>
        <v>44128</v>
      </c>
    </row>
    <row r="1504" spans="1:15" ht="15.6" thickTop="1" thickBot="1" x14ac:dyDescent="0.35">
      <c r="A1504" s="3">
        <v>43225</v>
      </c>
      <c r="B1504" s="2" t="s">
        <v>6</v>
      </c>
      <c r="C1504" s="2" t="s">
        <v>21</v>
      </c>
      <c r="D1504" s="2" t="s">
        <v>25</v>
      </c>
      <c r="E1504" s="2">
        <v>2018</v>
      </c>
      <c r="F1504" s="2" t="s">
        <v>36</v>
      </c>
      <c r="G1504" s="4">
        <v>43225</v>
      </c>
      <c r="H1504" s="2" t="s">
        <v>1556</v>
      </c>
      <c r="I1504" s="2" t="s">
        <v>35</v>
      </c>
      <c r="J1504" s="5">
        <v>89</v>
      </c>
      <c r="K1504" s="6">
        <v>7345</v>
      </c>
      <c r="L1504" s="6">
        <v>10591</v>
      </c>
      <c r="M1504" s="6">
        <v>653705</v>
      </c>
      <c r="N1504" s="6">
        <v>942599</v>
      </c>
      <c r="O1504" s="11">
        <f t="shared" si="23"/>
        <v>288894</v>
      </c>
    </row>
    <row r="1505" spans="1:15" ht="15.6" thickTop="1" thickBot="1" x14ac:dyDescent="0.35">
      <c r="A1505" s="3">
        <v>43118</v>
      </c>
      <c r="B1505" s="2" t="s">
        <v>5</v>
      </c>
      <c r="C1505" s="2" t="s">
        <v>18</v>
      </c>
      <c r="D1505" s="2" t="s">
        <v>25</v>
      </c>
      <c r="E1505" s="2">
        <v>2018</v>
      </c>
      <c r="F1505" s="2" t="s">
        <v>33</v>
      </c>
      <c r="G1505" s="4">
        <v>43118</v>
      </c>
      <c r="H1505" s="2" t="s">
        <v>1557</v>
      </c>
      <c r="I1505" s="2" t="s">
        <v>34</v>
      </c>
      <c r="J1505" s="5">
        <v>58</v>
      </c>
      <c r="K1505" s="6">
        <v>6385</v>
      </c>
      <c r="L1505" s="6">
        <v>8090</v>
      </c>
      <c r="M1505" s="6">
        <v>370330</v>
      </c>
      <c r="N1505" s="6">
        <v>469220</v>
      </c>
      <c r="O1505" s="11">
        <f t="shared" si="23"/>
        <v>98890</v>
      </c>
    </row>
    <row r="1506" spans="1:15" ht="15.6" thickTop="1" thickBot="1" x14ac:dyDescent="0.35">
      <c r="A1506" s="3">
        <v>43068</v>
      </c>
      <c r="B1506" s="2" t="s">
        <v>5</v>
      </c>
      <c r="C1506" s="2" t="s">
        <v>16</v>
      </c>
      <c r="D1506" s="2" t="s">
        <v>27</v>
      </c>
      <c r="E1506" s="2">
        <v>2017</v>
      </c>
      <c r="F1506" s="2" t="s">
        <v>38</v>
      </c>
      <c r="G1506" s="4">
        <v>43068</v>
      </c>
      <c r="H1506" s="2" t="s">
        <v>1558</v>
      </c>
      <c r="I1506" s="2" t="s">
        <v>35</v>
      </c>
      <c r="J1506" s="5">
        <v>75</v>
      </c>
      <c r="K1506" s="6">
        <v>2950</v>
      </c>
      <c r="L1506" s="6">
        <v>4842</v>
      </c>
      <c r="M1506" s="6">
        <v>221250</v>
      </c>
      <c r="N1506" s="6">
        <v>363150</v>
      </c>
      <c r="O1506" s="11">
        <f t="shared" si="23"/>
        <v>141900</v>
      </c>
    </row>
    <row r="1507" spans="1:15" ht="15.6" thickTop="1" thickBot="1" x14ac:dyDescent="0.35">
      <c r="A1507" s="3">
        <v>43678</v>
      </c>
      <c r="B1507" s="2" t="s">
        <v>4</v>
      </c>
      <c r="C1507" s="2" t="s">
        <v>14</v>
      </c>
      <c r="D1507" s="2" t="s">
        <v>26</v>
      </c>
      <c r="E1507" s="2">
        <v>2019</v>
      </c>
      <c r="F1507" s="2" t="s">
        <v>37</v>
      </c>
      <c r="G1507" s="4">
        <v>43678</v>
      </c>
      <c r="H1507" s="2" t="s">
        <v>1559</v>
      </c>
      <c r="I1507" s="2" t="s">
        <v>34</v>
      </c>
      <c r="J1507" s="5">
        <v>50</v>
      </c>
      <c r="K1507" s="6">
        <v>7977</v>
      </c>
      <c r="L1507" s="6">
        <v>13514</v>
      </c>
      <c r="M1507" s="6">
        <v>398850</v>
      </c>
      <c r="N1507" s="6">
        <v>675700</v>
      </c>
      <c r="O1507" s="11">
        <f t="shared" si="23"/>
        <v>276850</v>
      </c>
    </row>
    <row r="1508" spans="1:15" ht="15.6" thickTop="1" thickBot="1" x14ac:dyDescent="0.35">
      <c r="A1508" s="3">
        <v>43716</v>
      </c>
      <c r="B1508" s="2" t="s">
        <v>3</v>
      </c>
      <c r="C1508" s="2" t="s">
        <v>7</v>
      </c>
      <c r="D1508" s="2" t="s">
        <v>27</v>
      </c>
      <c r="E1508" s="2">
        <v>2019</v>
      </c>
      <c r="F1508" s="2" t="s">
        <v>37</v>
      </c>
      <c r="G1508" s="4">
        <v>43716</v>
      </c>
      <c r="H1508" s="2" t="s">
        <v>1560</v>
      </c>
      <c r="I1508" s="2" t="s">
        <v>35</v>
      </c>
      <c r="J1508" s="5">
        <v>73</v>
      </c>
      <c r="K1508" s="6">
        <v>3861</v>
      </c>
      <c r="L1508" s="6">
        <v>7725</v>
      </c>
      <c r="M1508" s="6">
        <v>281853</v>
      </c>
      <c r="N1508" s="6">
        <v>563925</v>
      </c>
      <c r="O1508" s="11">
        <f t="shared" si="23"/>
        <v>282072</v>
      </c>
    </row>
    <row r="1509" spans="1:15" ht="15.6" thickTop="1" thickBot="1" x14ac:dyDescent="0.35">
      <c r="A1509" s="3">
        <v>43593</v>
      </c>
      <c r="B1509" s="2" t="s">
        <v>3</v>
      </c>
      <c r="C1509" s="2" t="s">
        <v>8</v>
      </c>
      <c r="D1509" s="2" t="s">
        <v>25</v>
      </c>
      <c r="E1509" s="2">
        <v>2019</v>
      </c>
      <c r="F1509" s="2" t="s">
        <v>36</v>
      </c>
      <c r="G1509" s="4">
        <v>43593</v>
      </c>
      <c r="H1509" s="2" t="s">
        <v>1561</v>
      </c>
      <c r="I1509" s="2" t="s">
        <v>35</v>
      </c>
      <c r="J1509" s="5">
        <v>53</v>
      </c>
      <c r="K1509" s="6">
        <v>5182</v>
      </c>
      <c r="L1509" s="6">
        <v>7169</v>
      </c>
      <c r="M1509" s="6">
        <v>274646</v>
      </c>
      <c r="N1509" s="6">
        <v>379957</v>
      </c>
      <c r="O1509" s="11">
        <f t="shared" si="23"/>
        <v>105311</v>
      </c>
    </row>
    <row r="1510" spans="1:15" ht="15.6" thickTop="1" thickBot="1" x14ac:dyDescent="0.35">
      <c r="A1510" s="3">
        <v>43397</v>
      </c>
      <c r="B1510" s="2" t="s">
        <v>4</v>
      </c>
      <c r="C1510" s="2" t="s">
        <v>13</v>
      </c>
      <c r="D1510" s="2" t="s">
        <v>26</v>
      </c>
      <c r="E1510" s="2">
        <v>2018</v>
      </c>
      <c r="F1510" s="2" t="s">
        <v>38</v>
      </c>
      <c r="G1510" s="4">
        <v>43397</v>
      </c>
      <c r="H1510" s="2" t="s">
        <v>1562</v>
      </c>
      <c r="I1510" s="2" t="s">
        <v>34</v>
      </c>
      <c r="J1510" s="5">
        <v>69</v>
      </c>
      <c r="K1510" s="6">
        <v>2828</v>
      </c>
      <c r="L1510" s="6">
        <v>8314</v>
      </c>
      <c r="M1510" s="6">
        <v>195132</v>
      </c>
      <c r="N1510" s="6">
        <v>573666</v>
      </c>
      <c r="O1510" s="11">
        <f t="shared" si="23"/>
        <v>378534</v>
      </c>
    </row>
    <row r="1511" spans="1:15" ht="15.6" thickTop="1" thickBot="1" x14ac:dyDescent="0.35">
      <c r="A1511" s="3">
        <v>43553</v>
      </c>
      <c r="B1511" s="2" t="s">
        <v>5</v>
      </c>
      <c r="C1511" s="2" t="s">
        <v>17</v>
      </c>
      <c r="D1511" s="2" t="s">
        <v>27</v>
      </c>
      <c r="E1511" s="2">
        <v>2019</v>
      </c>
      <c r="F1511" s="2" t="s">
        <v>33</v>
      </c>
      <c r="G1511" s="4">
        <v>43553</v>
      </c>
      <c r="H1511" s="2" t="s">
        <v>1563</v>
      </c>
      <c r="I1511" s="2" t="s">
        <v>34</v>
      </c>
      <c r="J1511" s="5">
        <v>48</v>
      </c>
      <c r="K1511" s="6">
        <v>5202</v>
      </c>
      <c r="L1511" s="6">
        <v>7242</v>
      </c>
      <c r="M1511" s="6">
        <v>249696</v>
      </c>
      <c r="N1511" s="6">
        <v>347616</v>
      </c>
      <c r="O1511" s="11">
        <f t="shared" si="23"/>
        <v>97920</v>
      </c>
    </row>
    <row r="1512" spans="1:15" ht="15.6" thickTop="1" thickBot="1" x14ac:dyDescent="0.35">
      <c r="A1512" s="3">
        <v>43257</v>
      </c>
      <c r="B1512" s="2" t="s">
        <v>4</v>
      </c>
      <c r="C1512" s="2" t="s">
        <v>13</v>
      </c>
      <c r="D1512" s="2" t="s">
        <v>24</v>
      </c>
      <c r="E1512" s="2">
        <v>2018</v>
      </c>
      <c r="F1512" s="2" t="s">
        <v>36</v>
      </c>
      <c r="G1512" s="4">
        <v>43257</v>
      </c>
      <c r="H1512" s="2" t="s">
        <v>1564</v>
      </c>
      <c r="I1512" s="2" t="s">
        <v>34</v>
      </c>
      <c r="J1512" s="5">
        <v>26</v>
      </c>
      <c r="K1512" s="6">
        <v>3405</v>
      </c>
      <c r="L1512" s="6">
        <v>6333</v>
      </c>
      <c r="M1512" s="6">
        <v>88530</v>
      </c>
      <c r="N1512" s="6">
        <v>164658</v>
      </c>
      <c r="O1512" s="11">
        <f t="shared" si="23"/>
        <v>76128</v>
      </c>
    </row>
    <row r="1513" spans="1:15" ht="15.6" thickTop="1" thickBot="1" x14ac:dyDescent="0.35">
      <c r="A1513" s="3">
        <v>44043</v>
      </c>
      <c r="B1513" s="2" t="s">
        <v>5</v>
      </c>
      <c r="C1513" s="2" t="s">
        <v>19</v>
      </c>
      <c r="D1513" s="2" t="s">
        <v>24</v>
      </c>
      <c r="E1513" s="2">
        <v>2020</v>
      </c>
      <c r="F1513" s="2" t="s">
        <v>37</v>
      </c>
      <c r="G1513" s="4">
        <v>44043</v>
      </c>
      <c r="H1513" s="2" t="s">
        <v>1565</v>
      </c>
      <c r="I1513" s="2" t="s">
        <v>35</v>
      </c>
      <c r="J1513" s="5">
        <v>40</v>
      </c>
      <c r="K1513" s="6">
        <v>5412</v>
      </c>
      <c r="L1513" s="6">
        <v>7382</v>
      </c>
      <c r="M1513" s="6">
        <v>216480</v>
      </c>
      <c r="N1513" s="6">
        <v>295280</v>
      </c>
      <c r="O1513" s="11">
        <f t="shared" si="23"/>
        <v>78800</v>
      </c>
    </row>
    <row r="1514" spans="1:15" ht="15.6" thickTop="1" thickBot="1" x14ac:dyDescent="0.35">
      <c r="A1514" s="3">
        <v>43433</v>
      </c>
      <c r="B1514" s="2" t="s">
        <v>4</v>
      </c>
      <c r="C1514" s="2" t="s">
        <v>13</v>
      </c>
      <c r="D1514" s="2" t="s">
        <v>24</v>
      </c>
      <c r="E1514" s="2">
        <v>2018</v>
      </c>
      <c r="F1514" s="2" t="s">
        <v>38</v>
      </c>
      <c r="G1514" s="4">
        <v>43433</v>
      </c>
      <c r="H1514" s="2" t="s">
        <v>1566</v>
      </c>
      <c r="I1514" s="2" t="s">
        <v>34</v>
      </c>
      <c r="J1514" s="5">
        <v>73</v>
      </c>
      <c r="K1514" s="6">
        <v>3804</v>
      </c>
      <c r="L1514" s="6">
        <v>7578</v>
      </c>
      <c r="M1514" s="6">
        <v>277692</v>
      </c>
      <c r="N1514" s="6">
        <v>553194</v>
      </c>
      <c r="O1514" s="11">
        <f t="shared" si="23"/>
        <v>275502</v>
      </c>
    </row>
    <row r="1515" spans="1:15" ht="15.6" thickTop="1" thickBot="1" x14ac:dyDescent="0.35">
      <c r="A1515" s="3">
        <v>43201</v>
      </c>
      <c r="B1515" s="2" t="s">
        <v>3</v>
      </c>
      <c r="C1515" s="2" t="s">
        <v>8</v>
      </c>
      <c r="D1515" s="2" t="s">
        <v>27</v>
      </c>
      <c r="E1515" s="2">
        <v>2018</v>
      </c>
      <c r="F1515" s="2" t="s">
        <v>36</v>
      </c>
      <c r="G1515" s="4">
        <v>43201</v>
      </c>
      <c r="H1515" s="2" t="s">
        <v>1567</v>
      </c>
      <c r="I1515" s="2" t="s">
        <v>34</v>
      </c>
      <c r="J1515" s="5">
        <v>24</v>
      </c>
      <c r="K1515" s="6">
        <v>2498</v>
      </c>
      <c r="L1515" s="6">
        <v>3989</v>
      </c>
      <c r="M1515" s="6">
        <v>59952</v>
      </c>
      <c r="N1515" s="6">
        <v>95736</v>
      </c>
      <c r="O1515" s="11">
        <f t="shared" si="23"/>
        <v>35784</v>
      </c>
    </row>
    <row r="1516" spans="1:15" ht="15.6" thickTop="1" thickBot="1" x14ac:dyDescent="0.35">
      <c r="A1516" s="3">
        <v>43873</v>
      </c>
      <c r="B1516" s="2" t="s">
        <v>4</v>
      </c>
      <c r="C1516" s="2" t="s">
        <v>13</v>
      </c>
      <c r="D1516" s="2" t="s">
        <v>27</v>
      </c>
      <c r="E1516" s="2">
        <v>2020</v>
      </c>
      <c r="F1516" s="2" t="s">
        <v>33</v>
      </c>
      <c r="G1516" s="4">
        <v>43873</v>
      </c>
      <c r="H1516" s="2" t="s">
        <v>1568</v>
      </c>
      <c r="I1516" s="2" t="s">
        <v>34</v>
      </c>
      <c r="J1516" s="5">
        <v>41</v>
      </c>
      <c r="K1516" s="6">
        <v>3640</v>
      </c>
      <c r="L1516" s="6">
        <v>7819</v>
      </c>
      <c r="M1516" s="6">
        <v>149240</v>
      </c>
      <c r="N1516" s="6">
        <v>320579</v>
      </c>
      <c r="O1516" s="11">
        <f t="shared" si="23"/>
        <v>171339</v>
      </c>
    </row>
    <row r="1517" spans="1:15" ht="15.6" thickTop="1" thickBot="1" x14ac:dyDescent="0.35">
      <c r="A1517" s="3">
        <v>43617</v>
      </c>
      <c r="B1517" s="2" t="s">
        <v>6</v>
      </c>
      <c r="C1517" s="2" t="s">
        <v>21</v>
      </c>
      <c r="D1517" s="2" t="s">
        <v>24</v>
      </c>
      <c r="E1517" s="2">
        <v>2019</v>
      </c>
      <c r="F1517" s="2" t="s">
        <v>36</v>
      </c>
      <c r="G1517" s="4">
        <v>43617</v>
      </c>
      <c r="H1517" s="2" t="s">
        <v>1569</v>
      </c>
      <c r="I1517" s="2" t="s">
        <v>35</v>
      </c>
      <c r="J1517" s="5">
        <v>69</v>
      </c>
      <c r="K1517" s="6">
        <v>3324</v>
      </c>
      <c r="L1517" s="6">
        <v>8981</v>
      </c>
      <c r="M1517" s="6">
        <v>229356</v>
      </c>
      <c r="N1517" s="6">
        <v>619689</v>
      </c>
      <c r="O1517" s="11">
        <f t="shared" si="23"/>
        <v>390333</v>
      </c>
    </row>
    <row r="1518" spans="1:15" ht="15.6" thickTop="1" thickBot="1" x14ac:dyDescent="0.35">
      <c r="A1518" s="3">
        <v>43611</v>
      </c>
      <c r="B1518" s="2" t="s">
        <v>5</v>
      </c>
      <c r="C1518" s="2" t="s">
        <v>19</v>
      </c>
      <c r="D1518" s="2" t="s">
        <v>24</v>
      </c>
      <c r="E1518" s="2">
        <v>2019</v>
      </c>
      <c r="F1518" s="2" t="s">
        <v>36</v>
      </c>
      <c r="G1518" s="4">
        <v>43611</v>
      </c>
      <c r="H1518" s="2" t="s">
        <v>1570</v>
      </c>
      <c r="I1518" s="2" t="s">
        <v>35</v>
      </c>
      <c r="J1518" s="5">
        <v>36</v>
      </c>
      <c r="K1518" s="6">
        <v>4642</v>
      </c>
      <c r="L1518" s="6">
        <v>9170</v>
      </c>
      <c r="M1518" s="6">
        <v>167112</v>
      </c>
      <c r="N1518" s="6">
        <v>330120</v>
      </c>
      <c r="O1518" s="11">
        <f t="shared" si="23"/>
        <v>163008</v>
      </c>
    </row>
    <row r="1519" spans="1:15" ht="15.6" thickTop="1" thickBot="1" x14ac:dyDescent="0.35">
      <c r="A1519" s="3">
        <v>44067</v>
      </c>
      <c r="B1519" s="2" t="s">
        <v>3</v>
      </c>
      <c r="C1519" s="2" t="s">
        <v>10</v>
      </c>
      <c r="D1519" s="2" t="s">
        <v>26</v>
      </c>
      <c r="E1519" s="2">
        <v>2020</v>
      </c>
      <c r="F1519" s="2" t="s">
        <v>37</v>
      </c>
      <c r="G1519" s="4">
        <v>44067</v>
      </c>
      <c r="H1519" s="2" t="s">
        <v>1571</v>
      </c>
      <c r="I1519" s="2" t="s">
        <v>34</v>
      </c>
      <c r="J1519" s="5">
        <v>10</v>
      </c>
      <c r="K1519" s="6">
        <v>5655</v>
      </c>
      <c r="L1519" s="6">
        <v>7946</v>
      </c>
      <c r="M1519" s="6">
        <v>56550</v>
      </c>
      <c r="N1519" s="6">
        <v>79460</v>
      </c>
      <c r="O1519" s="11">
        <f t="shared" si="23"/>
        <v>22910</v>
      </c>
    </row>
    <row r="1520" spans="1:15" ht="15.6" thickTop="1" thickBot="1" x14ac:dyDescent="0.35">
      <c r="A1520" s="3">
        <v>43489</v>
      </c>
      <c r="B1520" s="2" t="s">
        <v>4</v>
      </c>
      <c r="C1520" s="2" t="s">
        <v>13</v>
      </c>
      <c r="D1520" s="2" t="s">
        <v>27</v>
      </c>
      <c r="E1520" s="2">
        <v>2019</v>
      </c>
      <c r="F1520" s="2" t="s">
        <v>33</v>
      </c>
      <c r="G1520" s="4">
        <v>43489</v>
      </c>
      <c r="H1520" s="2" t="s">
        <v>1572</v>
      </c>
      <c r="I1520" s="2" t="s">
        <v>34</v>
      </c>
      <c r="J1520" s="5">
        <v>98</v>
      </c>
      <c r="K1520" s="6">
        <v>3278</v>
      </c>
      <c r="L1520" s="6">
        <v>4895</v>
      </c>
      <c r="M1520" s="6">
        <v>321244</v>
      </c>
      <c r="N1520" s="6">
        <v>479710</v>
      </c>
      <c r="O1520" s="11">
        <f t="shared" si="23"/>
        <v>158466</v>
      </c>
    </row>
    <row r="1521" spans="1:15" ht="15.6" thickTop="1" thickBot="1" x14ac:dyDescent="0.35">
      <c r="A1521" s="3">
        <v>43603</v>
      </c>
      <c r="B1521" s="2" t="s">
        <v>3</v>
      </c>
      <c r="C1521" s="2" t="s">
        <v>10</v>
      </c>
      <c r="D1521" s="2" t="s">
        <v>26</v>
      </c>
      <c r="E1521" s="2">
        <v>2019</v>
      </c>
      <c r="F1521" s="2" t="s">
        <v>36</v>
      </c>
      <c r="G1521" s="4">
        <v>43603</v>
      </c>
      <c r="H1521" s="2" t="s">
        <v>1573</v>
      </c>
      <c r="I1521" s="2" t="s">
        <v>35</v>
      </c>
      <c r="J1521" s="5">
        <v>89</v>
      </c>
      <c r="K1521" s="6">
        <v>4377</v>
      </c>
      <c r="L1521" s="6">
        <v>5540</v>
      </c>
      <c r="M1521" s="6">
        <v>389553</v>
      </c>
      <c r="N1521" s="6">
        <v>493060</v>
      </c>
      <c r="O1521" s="11">
        <f t="shared" si="23"/>
        <v>103507</v>
      </c>
    </row>
    <row r="1522" spans="1:15" ht="15.6" thickTop="1" thickBot="1" x14ac:dyDescent="0.35">
      <c r="A1522" s="3">
        <v>43783</v>
      </c>
      <c r="B1522" s="2" t="s">
        <v>4</v>
      </c>
      <c r="C1522" s="2" t="s">
        <v>15</v>
      </c>
      <c r="D1522" s="2" t="s">
        <v>26</v>
      </c>
      <c r="E1522" s="2">
        <v>2019</v>
      </c>
      <c r="F1522" s="2" t="s">
        <v>38</v>
      </c>
      <c r="G1522" s="4">
        <v>43783</v>
      </c>
      <c r="H1522" s="2" t="s">
        <v>1574</v>
      </c>
      <c r="I1522" s="2" t="s">
        <v>34</v>
      </c>
      <c r="J1522" s="5">
        <v>85</v>
      </c>
      <c r="K1522" s="6">
        <v>4384</v>
      </c>
      <c r="L1522" s="6">
        <v>10945</v>
      </c>
      <c r="M1522" s="6">
        <v>372640</v>
      </c>
      <c r="N1522" s="6">
        <v>930325</v>
      </c>
      <c r="O1522" s="11">
        <f t="shared" si="23"/>
        <v>557685</v>
      </c>
    </row>
    <row r="1523" spans="1:15" ht="15.6" thickTop="1" thickBot="1" x14ac:dyDescent="0.35">
      <c r="A1523" s="3">
        <v>44027</v>
      </c>
      <c r="B1523" s="2" t="s">
        <v>5</v>
      </c>
      <c r="C1523" s="2" t="s">
        <v>19</v>
      </c>
      <c r="D1523" s="2" t="s">
        <v>24</v>
      </c>
      <c r="E1523" s="2">
        <v>2020</v>
      </c>
      <c r="F1523" s="2" t="s">
        <v>37</v>
      </c>
      <c r="G1523" s="4">
        <v>44027</v>
      </c>
      <c r="H1523" s="2" t="s">
        <v>1575</v>
      </c>
      <c r="I1523" s="2" t="s">
        <v>35</v>
      </c>
      <c r="J1523" s="5">
        <v>22</v>
      </c>
      <c r="K1523" s="6">
        <v>7509</v>
      </c>
      <c r="L1523" s="6">
        <v>10610</v>
      </c>
      <c r="M1523" s="6">
        <v>165198</v>
      </c>
      <c r="N1523" s="6">
        <v>233420</v>
      </c>
      <c r="O1523" s="11">
        <f t="shared" si="23"/>
        <v>68222</v>
      </c>
    </row>
    <row r="1524" spans="1:15" ht="15.6" thickTop="1" thickBot="1" x14ac:dyDescent="0.35">
      <c r="A1524" s="3">
        <v>44028</v>
      </c>
      <c r="B1524" s="2" t="s">
        <v>3</v>
      </c>
      <c r="C1524" s="2" t="s">
        <v>7</v>
      </c>
      <c r="D1524" s="2" t="s">
        <v>26</v>
      </c>
      <c r="E1524" s="2">
        <v>2020</v>
      </c>
      <c r="F1524" s="2" t="s">
        <v>37</v>
      </c>
      <c r="G1524" s="4">
        <v>44028</v>
      </c>
      <c r="H1524" s="2" t="s">
        <v>1576</v>
      </c>
      <c r="I1524" s="2" t="s">
        <v>34</v>
      </c>
      <c r="J1524" s="5">
        <v>70</v>
      </c>
      <c r="K1524" s="6">
        <v>5246</v>
      </c>
      <c r="L1524" s="6">
        <v>11044</v>
      </c>
      <c r="M1524" s="6">
        <v>367220</v>
      </c>
      <c r="N1524" s="6">
        <v>773080</v>
      </c>
      <c r="O1524" s="11">
        <f t="shared" si="23"/>
        <v>405860</v>
      </c>
    </row>
    <row r="1525" spans="1:15" ht="15.6" thickTop="1" thickBot="1" x14ac:dyDescent="0.35">
      <c r="A1525" s="3">
        <v>43674</v>
      </c>
      <c r="B1525" s="2" t="s">
        <v>6</v>
      </c>
      <c r="C1525" s="2" t="s">
        <v>22</v>
      </c>
      <c r="D1525" s="2" t="s">
        <v>25</v>
      </c>
      <c r="E1525" s="2">
        <v>2019</v>
      </c>
      <c r="F1525" s="2" t="s">
        <v>37</v>
      </c>
      <c r="G1525" s="4">
        <v>43674</v>
      </c>
      <c r="H1525" s="2" t="s">
        <v>1577</v>
      </c>
      <c r="I1525" s="2" t="s">
        <v>34</v>
      </c>
      <c r="J1525" s="5">
        <v>38</v>
      </c>
      <c r="K1525" s="6">
        <v>8948</v>
      </c>
      <c r="L1525" s="6">
        <v>11652</v>
      </c>
      <c r="M1525" s="6">
        <v>340024</v>
      </c>
      <c r="N1525" s="6">
        <v>442776</v>
      </c>
      <c r="O1525" s="11">
        <f t="shared" si="23"/>
        <v>102752</v>
      </c>
    </row>
    <row r="1526" spans="1:15" ht="15.6" thickTop="1" thickBot="1" x14ac:dyDescent="0.35">
      <c r="A1526" s="3">
        <v>42881</v>
      </c>
      <c r="B1526" s="2" t="s">
        <v>3</v>
      </c>
      <c r="C1526" s="2" t="s">
        <v>8</v>
      </c>
      <c r="D1526" s="2" t="s">
        <v>27</v>
      </c>
      <c r="E1526" s="2">
        <v>2017</v>
      </c>
      <c r="F1526" s="2" t="s">
        <v>36</v>
      </c>
      <c r="G1526" s="4">
        <v>42881</v>
      </c>
      <c r="H1526" s="2" t="s">
        <v>1578</v>
      </c>
      <c r="I1526" s="2" t="s">
        <v>34</v>
      </c>
      <c r="J1526" s="5">
        <v>69</v>
      </c>
      <c r="K1526" s="6">
        <v>6649</v>
      </c>
      <c r="L1526" s="6">
        <v>9842</v>
      </c>
      <c r="M1526" s="6">
        <v>458781</v>
      </c>
      <c r="N1526" s="6">
        <v>679098</v>
      </c>
      <c r="O1526" s="11">
        <f t="shared" si="23"/>
        <v>220317</v>
      </c>
    </row>
    <row r="1527" spans="1:15" ht="15.6" thickTop="1" thickBot="1" x14ac:dyDescent="0.35">
      <c r="A1527" s="3">
        <v>42960</v>
      </c>
      <c r="B1527" s="2" t="s">
        <v>3</v>
      </c>
      <c r="C1527" s="2" t="s">
        <v>7</v>
      </c>
      <c r="D1527" s="2" t="s">
        <v>24</v>
      </c>
      <c r="E1527" s="2">
        <v>2017</v>
      </c>
      <c r="F1527" s="2" t="s">
        <v>37</v>
      </c>
      <c r="G1527" s="4">
        <v>42960</v>
      </c>
      <c r="H1527" s="2" t="s">
        <v>1579</v>
      </c>
      <c r="I1527" s="2" t="s">
        <v>34</v>
      </c>
      <c r="J1527" s="5">
        <v>26</v>
      </c>
      <c r="K1527" s="6">
        <v>3442</v>
      </c>
      <c r="L1527" s="6">
        <v>5629</v>
      </c>
      <c r="M1527" s="6">
        <v>89492</v>
      </c>
      <c r="N1527" s="6">
        <v>146354</v>
      </c>
      <c r="O1527" s="11">
        <f t="shared" si="23"/>
        <v>56862</v>
      </c>
    </row>
    <row r="1528" spans="1:15" ht="15.6" thickTop="1" thickBot="1" x14ac:dyDescent="0.35">
      <c r="A1528" s="3">
        <v>43243</v>
      </c>
      <c r="B1528" s="2" t="s">
        <v>5</v>
      </c>
      <c r="C1528" s="2" t="s">
        <v>19</v>
      </c>
      <c r="D1528" s="2" t="s">
        <v>24</v>
      </c>
      <c r="E1528" s="2">
        <v>2018</v>
      </c>
      <c r="F1528" s="2" t="s">
        <v>36</v>
      </c>
      <c r="G1528" s="4">
        <v>43243</v>
      </c>
      <c r="H1528" s="2" t="s">
        <v>1580</v>
      </c>
      <c r="I1528" s="2" t="s">
        <v>35</v>
      </c>
      <c r="J1528" s="5">
        <v>75</v>
      </c>
      <c r="K1528" s="6">
        <v>2256</v>
      </c>
      <c r="L1528" s="6">
        <v>6179</v>
      </c>
      <c r="M1528" s="6">
        <v>169200</v>
      </c>
      <c r="N1528" s="6">
        <v>463425</v>
      </c>
      <c r="O1528" s="11">
        <f t="shared" si="23"/>
        <v>294225</v>
      </c>
    </row>
    <row r="1529" spans="1:15" ht="15.6" thickTop="1" thickBot="1" x14ac:dyDescent="0.35">
      <c r="A1529" s="3">
        <v>42791</v>
      </c>
      <c r="B1529" s="2" t="s">
        <v>6</v>
      </c>
      <c r="C1529" s="2" t="s">
        <v>23</v>
      </c>
      <c r="D1529" s="2" t="s">
        <v>27</v>
      </c>
      <c r="E1529" s="2">
        <v>2017</v>
      </c>
      <c r="F1529" s="2" t="s">
        <v>33</v>
      </c>
      <c r="G1529" s="4">
        <v>42791</v>
      </c>
      <c r="H1529" s="2" t="s">
        <v>1581</v>
      </c>
      <c r="I1529" s="2" t="s">
        <v>35</v>
      </c>
      <c r="J1529" s="5">
        <v>66</v>
      </c>
      <c r="K1529" s="6">
        <v>3192</v>
      </c>
      <c r="L1529" s="6">
        <v>6006</v>
      </c>
      <c r="M1529" s="6">
        <v>210672</v>
      </c>
      <c r="N1529" s="6">
        <v>396396</v>
      </c>
      <c r="O1529" s="11">
        <f t="shared" si="23"/>
        <v>185724</v>
      </c>
    </row>
    <row r="1530" spans="1:15" ht="15.6" thickTop="1" thickBot="1" x14ac:dyDescent="0.35">
      <c r="A1530" s="3">
        <v>42807</v>
      </c>
      <c r="B1530" s="2" t="s">
        <v>6</v>
      </c>
      <c r="C1530" s="2" t="s">
        <v>23</v>
      </c>
      <c r="D1530" s="2" t="s">
        <v>27</v>
      </c>
      <c r="E1530" s="2">
        <v>2017</v>
      </c>
      <c r="F1530" s="2" t="s">
        <v>33</v>
      </c>
      <c r="G1530" s="4">
        <v>42807</v>
      </c>
      <c r="H1530" s="2" t="s">
        <v>1582</v>
      </c>
      <c r="I1530" s="2" t="s">
        <v>34</v>
      </c>
      <c r="J1530" s="5">
        <v>59</v>
      </c>
      <c r="K1530" s="6">
        <v>2258</v>
      </c>
      <c r="L1530" s="6">
        <v>6668</v>
      </c>
      <c r="M1530" s="6">
        <v>133222</v>
      </c>
      <c r="N1530" s="6">
        <v>393412</v>
      </c>
      <c r="O1530" s="11">
        <f t="shared" si="23"/>
        <v>260190</v>
      </c>
    </row>
    <row r="1531" spans="1:15" ht="15.6" thickTop="1" thickBot="1" x14ac:dyDescent="0.35">
      <c r="A1531" s="3">
        <v>42765</v>
      </c>
      <c r="B1531" s="2" t="s">
        <v>6</v>
      </c>
      <c r="C1531" s="2" t="s">
        <v>21</v>
      </c>
      <c r="D1531" s="2" t="s">
        <v>26</v>
      </c>
      <c r="E1531" s="2">
        <v>2017</v>
      </c>
      <c r="F1531" s="2" t="s">
        <v>33</v>
      </c>
      <c r="G1531" s="4">
        <v>42765</v>
      </c>
      <c r="H1531" s="2" t="s">
        <v>1583</v>
      </c>
      <c r="I1531" s="2" t="s">
        <v>35</v>
      </c>
      <c r="J1531" s="5">
        <v>95</v>
      </c>
      <c r="K1531" s="6">
        <v>2252</v>
      </c>
      <c r="L1531" s="6">
        <v>4986</v>
      </c>
      <c r="M1531" s="6">
        <v>213940</v>
      </c>
      <c r="N1531" s="6">
        <v>473670</v>
      </c>
      <c r="O1531" s="11">
        <f t="shared" si="23"/>
        <v>259730</v>
      </c>
    </row>
    <row r="1532" spans="1:15" ht="15.6" thickTop="1" thickBot="1" x14ac:dyDescent="0.35">
      <c r="A1532" s="3">
        <v>43363</v>
      </c>
      <c r="B1532" s="2" t="s">
        <v>5</v>
      </c>
      <c r="C1532" s="2" t="s">
        <v>19</v>
      </c>
      <c r="D1532" s="2" t="s">
        <v>26</v>
      </c>
      <c r="E1532" s="2">
        <v>2018</v>
      </c>
      <c r="F1532" s="2" t="s">
        <v>37</v>
      </c>
      <c r="G1532" s="4">
        <v>43363</v>
      </c>
      <c r="H1532" s="2" t="s">
        <v>1584</v>
      </c>
      <c r="I1532" s="2" t="s">
        <v>35</v>
      </c>
      <c r="J1532" s="5">
        <v>47</v>
      </c>
      <c r="K1532" s="6">
        <v>6115</v>
      </c>
      <c r="L1532" s="6">
        <v>10308</v>
      </c>
      <c r="M1532" s="6">
        <v>287405</v>
      </c>
      <c r="N1532" s="6">
        <v>484476</v>
      </c>
      <c r="O1532" s="11">
        <f t="shared" si="23"/>
        <v>197071</v>
      </c>
    </row>
    <row r="1533" spans="1:15" ht="15.6" thickTop="1" thickBot="1" x14ac:dyDescent="0.35">
      <c r="A1533" s="3">
        <v>43685</v>
      </c>
      <c r="B1533" s="2" t="s">
        <v>5</v>
      </c>
      <c r="C1533" s="2" t="s">
        <v>17</v>
      </c>
      <c r="D1533" s="2" t="s">
        <v>25</v>
      </c>
      <c r="E1533" s="2">
        <v>2019</v>
      </c>
      <c r="F1533" s="2" t="s">
        <v>37</v>
      </c>
      <c r="G1533" s="4">
        <v>43685</v>
      </c>
      <c r="H1533" s="2" t="s">
        <v>1585</v>
      </c>
      <c r="I1533" s="2" t="s">
        <v>35</v>
      </c>
      <c r="J1533" s="5">
        <v>81</v>
      </c>
      <c r="K1533" s="6">
        <v>4500</v>
      </c>
      <c r="L1533" s="6">
        <v>6815</v>
      </c>
      <c r="M1533" s="6">
        <v>364500</v>
      </c>
      <c r="N1533" s="6">
        <v>552015</v>
      </c>
      <c r="O1533" s="11">
        <f t="shared" si="23"/>
        <v>187515</v>
      </c>
    </row>
    <row r="1534" spans="1:15" ht="15.6" thickTop="1" thickBot="1" x14ac:dyDescent="0.35">
      <c r="A1534" s="3">
        <v>43866</v>
      </c>
      <c r="B1534" s="2" t="s">
        <v>4</v>
      </c>
      <c r="C1534" s="2" t="s">
        <v>14</v>
      </c>
      <c r="D1534" s="2" t="s">
        <v>25</v>
      </c>
      <c r="E1534" s="2">
        <v>2020</v>
      </c>
      <c r="F1534" s="2" t="s">
        <v>33</v>
      </c>
      <c r="G1534" s="4">
        <v>43866</v>
      </c>
      <c r="H1534" s="2" t="s">
        <v>1586</v>
      </c>
      <c r="I1534" s="2" t="s">
        <v>35</v>
      </c>
      <c r="J1534" s="5">
        <v>78</v>
      </c>
      <c r="K1534" s="6">
        <v>7856</v>
      </c>
      <c r="L1534" s="6">
        <v>10442</v>
      </c>
      <c r="M1534" s="6">
        <v>612768</v>
      </c>
      <c r="N1534" s="6">
        <v>814476</v>
      </c>
      <c r="O1534" s="11">
        <f t="shared" si="23"/>
        <v>201708</v>
      </c>
    </row>
    <row r="1535" spans="1:15" ht="15.6" thickTop="1" thickBot="1" x14ac:dyDescent="0.35">
      <c r="A1535" s="3">
        <v>42790</v>
      </c>
      <c r="B1535" s="2" t="s">
        <v>3</v>
      </c>
      <c r="C1535" s="2" t="s">
        <v>9</v>
      </c>
      <c r="D1535" s="2" t="s">
        <v>27</v>
      </c>
      <c r="E1535" s="2">
        <v>2017</v>
      </c>
      <c r="F1535" s="2" t="s">
        <v>33</v>
      </c>
      <c r="G1535" s="4">
        <v>42790</v>
      </c>
      <c r="H1535" s="2" t="s">
        <v>1587</v>
      </c>
      <c r="I1535" s="2" t="s">
        <v>34</v>
      </c>
      <c r="J1535" s="5">
        <v>55</v>
      </c>
      <c r="K1535" s="6">
        <v>6922</v>
      </c>
      <c r="L1535" s="6">
        <v>13217</v>
      </c>
      <c r="M1535" s="6">
        <v>380710</v>
      </c>
      <c r="N1535" s="6">
        <v>726935</v>
      </c>
      <c r="O1535" s="11">
        <f t="shared" si="23"/>
        <v>346225</v>
      </c>
    </row>
    <row r="1536" spans="1:15" ht="15.6" thickTop="1" thickBot="1" x14ac:dyDescent="0.35">
      <c r="A1536" s="3">
        <v>44157</v>
      </c>
      <c r="B1536" s="2" t="s">
        <v>3</v>
      </c>
      <c r="C1536" s="2" t="s">
        <v>8</v>
      </c>
      <c r="D1536" s="2" t="s">
        <v>26</v>
      </c>
      <c r="E1536" s="2">
        <v>2020</v>
      </c>
      <c r="F1536" s="2" t="s">
        <v>38</v>
      </c>
      <c r="G1536" s="4">
        <v>44157</v>
      </c>
      <c r="H1536" s="2" t="s">
        <v>1588</v>
      </c>
      <c r="I1536" s="2" t="s">
        <v>35</v>
      </c>
      <c r="J1536" s="5">
        <v>29</v>
      </c>
      <c r="K1536" s="6">
        <v>7666</v>
      </c>
      <c r="L1536" s="6">
        <v>13044</v>
      </c>
      <c r="M1536" s="6">
        <v>222314</v>
      </c>
      <c r="N1536" s="6">
        <v>378276</v>
      </c>
      <c r="O1536" s="11">
        <f t="shared" si="23"/>
        <v>155962</v>
      </c>
    </row>
    <row r="1537" spans="1:15" ht="15.6" thickTop="1" thickBot="1" x14ac:dyDescent="0.35">
      <c r="A1537" s="3">
        <v>42873</v>
      </c>
      <c r="B1537" s="2" t="s">
        <v>5</v>
      </c>
      <c r="C1537" s="2" t="s">
        <v>17</v>
      </c>
      <c r="D1537" s="2" t="s">
        <v>26</v>
      </c>
      <c r="E1537" s="2">
        <v>2017</v>
      </c>
      <c r="F1537" s="2" t="s">
        <v>36</v>
      </c>
      <c r="G1537" s="4">
        <v>42873</v>
      </c>
      <c r="H1537" s="2" t="s">
        <v>1589</v>
      </c>
      <c r="I1537" s="2" t="s">
        <v>35</v>
      </c>
      <c r="J1537" s="5">
        <v>27</v>
      </c>
      <c r="K1537" s="6">
        <v>7818</v>
      </c>
      <c r="L1537" s="6">
        <v>12092</v>
      </c>
      <c r="M1537" s="6">
        <v>211086</v>
      </c>
      <c r="N1537" s="6">
        <v>326484</v>
      </c>
      <c r="O1537" s="11">
        <f t="shared" si="23"/>
        <v>115398</v>
      </c>
    </row>
    <row r="1538" spans="1:15" ht="15.6" thickTop="1" thickBot="1" x14ac:dyDescent="0.35">
      <c r="A1538" s="3">
        <v>42962</v>
      </c>
      <c r="B1538" s="2" t="s">
        <v>3</v>
      </c>
      <c r="C1538" s="2" t="s">
        <v>9</v>
      </c>
      <c r="D1538" s="2" t="s">
        <v>25</v>
      </c>
      <c r="E1538" s="2">
        <v>2017</v>
      </c>
      <c r="F1538" s="2" t="s">
        <v>37</v>
      </c>
      <c r="G1538" s="4">
        <v>42962</v>
      </c>
      <c r="H1538" s="2" t="s">
        <v>1590</v>
      </c>
      <c r="I1538" s="2" t="s">
        <v>34</v>
      </c>
      <c r="J1538" s="5">
        <v>50</v>
      </c>
      <c r="K1538" s="6">
        <v>2770</v>
      </c>
      <c r="L1538" s="6">
        <v>8333</v>
      </c>
      <c r="M1538" s="6">
        <v>138500</v>
      </c>
      <c r="N1538" s="6">
        <v>416650</v>
      </c>
      <c r="O1538" s="11">
        <f t="shared" si="23"/>
        <v>278150</v>
      </c>
    </row>
    <row r="1539" spans="1:15" ht="15.6" thickTop="1" thickBot="1" x14ac:dyDescent="0.35">
      <c r="A1539" s="3">
        <v>43894</v>
      </c>
      <c r="B1539" s="2" t="s">
        <v>5</v>
      </c>
      <c r="C1539" s="2" t="s">
        <v>18</v>
      </c>
      <c r="D1539" s="2" t="s">
        <v>24</v>
      </c>
      <c r="E1539" s="2">
        <v>2020</v>
      </c>
      <c r="F1539" s="2" t="s">
        <v>33</v>
      </c>
      <c r="G1539" s="4">
        <v>43894</v>
      </c>
      <c r="H1539" s="2" t="s">
        <v>1591</v>
      </c>
      <c r="I1539" s="2" t="s">
        <v>34</v>
      </c>
      <c r="J1539" s="5">
        <v>48</v>
      </c>
      <c r="K1539" s="6">
        <v>3779</v>
      </c>
      <c r="L1539" s="6">
        <v>8461</v>
      </c>
      <c r="M1539" s="6">
        <v>181392</v>
      </c>
      <c r="N1539" s="6">
        <v>406128</v>
      </c>
      <c r="O1539" s="11">
        <f t="shared" ref="O1539:O1602" si="24">N1539-M1539</f>
        <v>224736</v>
      </c>
    </row>
    <row r="1540" spans="1:15" ht="15.6" thickTop="1" thickBot="1" x14ac:dyDescent="0.35">
      <c r="A1540" s="3">
        <v>42891</v>
      </c>
      <c r="B1540" s="2" t="s">
        <v>3</v>
      </c>
      <c r="C1540" s="2" t="s">
        <v>10</v>
      </c>
      <c r="D1540" s="2" t="s">
        <v>27</v>
      </c>
      <c r="E1540" s="2">
        <v>2017</v>
      </c>
      <c r="F1540" s="2" t="s">
        <v>36</v>
      </c>
      <c r="G1540" s="4">
        <v>42891</v>
      </c>
      <c r="H1540" s="2" t="s">
        <v>1592</v>
      </c>
      <c r="I1540" s="2" t="s">
        <v>34</v>
      </c>
      <c r="J1540" s="5">
        <v>61</v>
      </c>
      <c r="K1540" s="6">
        <v>7457</v>
      </c>
      <c r="L1540" s="6">
        <v>13097</v>
      </c>
      <c r="M1540" s="6">
        <v>454877</v>
      </c>
      <c r="N1540" s="6">
        <v>798917</v>
      </c>
      <c r="O1540" s="11">
        <f t="shared" si="24"/>
        <v>344040</v>
      </c>
    </row>
    <row r="1541" spans="1:15" ht="15.6" thickTop="1" thickBot="1" x14ac:dyDescent="0.35">
      <c r="A1541" s="3">
        <v>43903</v>
      </c>
      <c r="B1541" s="2" t="s">
        <v>5</v>
      </c>
      <c r="C1541" s="2" t="s">
        <v>19</v>
      </c>
      <c r="D1541" s="2" t="s">
        <v>25</v>
      </c>
      <c r="E1541" s="2">
        <v>2020</v>
      </c>
      <c r="F1541" s="2" t="s">
        <v>33</v>
      </c>
      <c r="G1541" s="4">
        <v>43903</v>
      </c>
      <c r="H1541" s="2" t="s">
        <v>1593</v>
      </c>
      <c r="I1541" s="2" t="s">
        <v>34</v>
      </c>
      <c r="J1541" s="5">
        <v>71</v>
      </c>
      <c r="K1541" s="6">
        <v>8853</v>
      </c>
      <c r="L1541" s="6">
        <v>12010</v>
      </c>
      <c r="M1541" s="6">
        <v>628563</v>
      </c>
      <c r="N1541" s="6">
        <v>852710</v>
      </c>
      <c r="O1541" s="11">
        <f t="shared" si="24"/>
        <v>224147</v>
      </c>
    </row>
    <row r="1542" spans="1:15" ht="15.6" thickTop="1" thickBot="1" x14ac:dyDescent="0.35">
      <c r="A1542" s="3">
        <v>44173</v>
      </c>
      <c r="B1542" s="2" t="s">
        <v>5</v>
      </c>
      <c r="C1542" s="2" t="s">
        <v>17</v>
      </c>
      <c r="D1542" s="2" t="s">
        <v>24</v>
      </c>
      <c r="E1542" s="2">
        <v>2020</v>
      </c>
      <c r="F1542" s="2" t="s">
        <v>38</v>
      </c>
      <c r="G1542" s="4">
        <v>44173</v>
      </c>
      <c r="H1542" s="2" t="s">
        <v>1594</v>
      </c>
      <c r="I1542" s="2" t="s">
        <v>35</v>
      </c>
      <c r="J1542" s="5">
        <v>48</v>
      </c>
      <c r="K1542" s="6">
        <v>7247</v>
      </c>
      <c r="L1542" s="6">
        <v>14072</v>
      </c>
      <c r="M1542" s="6">
        <v>347856</v>
      </c>
      <c r="N1542" s="6">
        <v>675456</v>
      </c>
      <c r="O1542" s="11">
        <f t="shared" si="24"/>
        <v>327600</v>
      </c>
    </row>
    <row r="1543" spans="1:15" ht="15.6" thickTop="1" thickBot="1" x14ac:dyDescent="0.35">
      <c r="A1543" s="3">
        <v>43434</v>
      </c>
      <c r="B1543" s="2" t="s">
        <v>3</v>
      </c>
      <c r="C1543" s="2" t="s">
        <v>9</v>
      </c>
      <c r="D1543" s="2" t="s">
        <v>26</v>
      </c>
      <c r="E1543" s="2">
        <v>2018</v>
      </c>
      <c r="F1543" s="2" t="s">
        <v>38</v>
      </c>
      <c r="G1543" s="4">
        <v>43434</v>
      </c>
      <c r="H1543" s="2" t="s">
        <v>1595</v>
      </c>
      <c r="I1543" s="2" t="s">
        <v>34</v>
      </c>
      <c r="J1543" s="5">
        <v>30</v>
      </c>
      <c r="K1543" s="6">
        <v>7629</v>
      </c>
      <c r="L1543" s="6">
        <v>9221</v>
      </c>
      <c r="M1543" s="6">
        <v>228870</v>
      </c>
      <c r="N1543" s="6">
        <v>276630</v>
      </c>
      <c r="O1543" s="11">
        <f t="shared" si="24"/>
        <v>47760</v>
      </c>
    </row>
    <row r="1544" spans="1:15" ht="15.6" thickTop="1" thickBot="1" x14ac:dyDescent="0.35">
      <c r="A1544" s="3">
        <v>44093</v>
      </c>
      <c r="B1544" s="2" t="s">
        <v>4</v>
      </c>
      <c r="C1544" s="2" t="s">
        <v>13</v>
      </c>
      <c r="D1544" s="2" t="s">
        <v>25</v>
      </c>
      <c r="E1544" s="2">
        <v>2020</v>
      </c>
      <c r="F1544" s="2" t="s">
        <v>37</v>
      </c>
      <c r="G1544" s="4">
        <v>44093</v>
      </c>
      <c r="H1544" s="2" t="s">
        <v>1596</v>
      </c>
      <c r="I1544" s="2" t="s">
        <v>34</v>
      </c>
      <c r="J1544" s="5">
        <v>83</v>
      </c>
      <c r="K1544" s="6">
        <v>7518</v>
      </c>
      <c r="L1544" s="6">
        <v>13154</v>
      </c>
      <c r="M1544" s="6">
        <v>623994</v>
      </c>
      <c r="N1544" s="6">
        <v>1091782</v>
      </c>
      <c r="O1544" s="11">
        <f t="shared" si="24"/>
        <v>467788</v>
      </c>
    </row>
    <row r="1545" spans="1:15" ht="15.6" thickTop="1" thickBot="1" x14ac:dyDescent="0.35">
      <c r="A1545" s="3">
        <v>42902</v>
      </c>
      <c r="B1545" s="2" t="s">
        <v>4</v>
      </c>
      <c r="C1545" s="2" t="s">
        <v>14</v>
      </c>
      <c r="D1545" s="2" t="s">
        <v>27</v>
      </c>
      <c r="E1545" s="2">
        <v>2017</v>
      </c>
      <c r="F1545" s="2" t="s">
        <v>36</v>
      </c>
      <c r="G1545" s="4">
        <v>42902</v>
      </c>
      <c r="H1545" s="2" t="s">
        <v>1597</v>
      </c>
      <c r="I1545" s="2" t="s">
        <v>34</v>
      </c>
      <c r="J1545" s="5">
        <v>66</v>
      </c>
      <c r="K1545" s="6">
        <v>4702</v>
      </c>
      <c r="L1545" s="6">
        <v>6413</v>
      </c>
      <c r="M1545" s="6">
        <v>310332</v>
      </c>
      <c r="N1545" s="6">
        <v>423258</v>
      </c>
      <c r="O1545" s="11">
        <f t="shared" si="24"/>
        <v>112926</v>
      </c>
    </row>
    <row r="1546" spans="1:15" ht="15.6" thickTop="1" thickBot="1" x14ac:dyDescent="0.35">
      <c r="A1546" s="3">
        <v>44060</v>
      </c>
      <c r="B1546" s="2" t="s">
        <v>3</v>
      </c>
      <c r="C1546" s="2" t="s">
        <v>7</v>
      </c>
      <c r="D1546" s="2" t="s">
        <v>26</v>
      </c>
      <c r="E1546" s="2">
        <v>2020</v>
      </c>
      <c r="F1546" s="2" t="s">
        <v>37</v>
      </c>
      <c r="G1546" s="4">
        <v>44060</v>
      </c>
      <c r="H1546" s="2" t="s">
        <v>1598</v>
      </c>
      <c r="I1546" s="2" t="s">
        <v>34</v>
      </c>
      <c r="J1546" s="5">
        <v>59</v>
      </c>
      <c r="K1546" s="6">
        <v>4133</v>
      </c>
      <c r="L1546" s="6">
        <v>7772</v>
      </c>
      <c r="M1546" s="6">
        <v>243847</v>
      </c>
      <c r="N1546" s="6">
        <v>458548</v>
      </c>
      <c r="O1546" s="11">
        <f t="shared" si="24"/>
        <v>214701</v>
      </c>
    </row>
    <row r="1547" spans="1:15" ht="15.6" thickTop="1" thickBot="1" x14ac:dyDescent="0.35">
      <c r="A1547" s="3">
        <v>44075</v>
      </c>
      <c r="B1547" s="2" t="s">
        <v>3</v>
      </c>
      <c r="C1547" s="2" t="s">
        <v>10</v>
      </c>
      <c r="D1547" s="2" t="s">
        <v>27</v>
      </c>
      <c r="E1547" s="2">
        <v>2020</v>
      </c>
      <c r="F1547" s="2" t="s">
        <v>37</v>
      </c>
      <c r="G1547" s="4">
        <v>44075</v>
      </c>
      <c r="H1547" s="2" t="s">
        <v>1599</v>
      </c>
      <c r="I1547" s="2" t="s">
        <v>34</v>
      </c>
      <c r="J1547" s="5">
        <v>35</v>
      </c>
      <c r="K1547" s="6">
        <v>3026</v>
      </c>
      <c r="L1547" s="6">
        <v>5652</v>
      </c>
      <c r="M1547" s="6">
        <v>105910</v>
      </c>
      <c r="N1547" s="6">
        <v>197820</v>
      </c>
      <c r="O1547" s="11">
        <f t="shared" si="24"/>
        <v>91910</v>
      </c>
    </row>
    <row r="1548" spans="1:15" ht="15.6" thickTop="1" thickBot="1" x14ac:dyDescent="0.35">
      <c r="A1548" s="3">
        <v>43630</v>
      </c>
      <c r="B1548" s="2" t="s">
        <v>4</v>
      </c>
      <c r="C1548" s="2" t="s">
        <v>14</v>
      </c>
      <c r="D1548" s="2" t="s">
        <v>26</v>
      </c>
      <c r="E1548" s="2">
        <v>2019</v>
      </c>
      <c r="F1548" s="2" t="s">
        <v>36</v>
      </c>
      <c r="G1548" s="4">
        <v>43630</v>
      </c>
      <c r="H1548" s="2" t="s">
        <v>1600</v>
      </c>
      <c r="I1548" s="2" t="s">
        <v>34</v>
      </c>
      <c r="J1548" s="5">
        <v>21</v>
      </c>
      <c r="K1548" s="6">
        <v>8731</v>
      </c>
      <c r="L1548" s="6">
        <v>13343</v>
      </c>
      <c r="M1548" s="6">
        <v>183351</v>
      </c>
      <c r="N1548" s="6">
        <v>280203</v>
      </c>
      <c r="O1548" s="11">
        <f t="shared" si="24"/>
        <v>96852</v>
      </c>
    </row>
    <row r="1549" spans="1:15" ht="15.6" thickTop="1" thickBot="1" x14ac:dyDescent="0.35">
      <c r="A1549" s="3">
        <v>43723</v>
      </c>
      <c r="B1549" s="2" t="s">
        <v>4</v>
      </c>
      <c r="C1549" s="2" t="s">
        <v>15</v>
      </c>
      <c r="D1549" s="2" t="s">
        <v>24</v>
      </c>
      <c r="E1549" s="2">
        <v>2019</v>
      </c>
      <c r="F1549" s="2" t="s">
        <v>37</v>
      </c>
      <c r="G1549" s="4">
        <v>43723</v>
      </c>
      <c r="H1549" s="2" t="s">
        <v>1601</v>
      </c>
      <c r="I1549" s="2" t="s">
        <v>34</v>
      </c>
      <c r="J1549" s="5">
        <v>53</v>
      </c>
      <c r="K1549" s="6">
        <v>6884</v>
      </c>
      <c r="L1549" s="6">
        <v>7990</v>
      </c>
      <c r="M1549" s="6">
        <v>364852</v>
      </c>
      <c r="N1549" s="6">
        <v>423470</v>
      </c>
      <c r="O1549" s="11">
        <f t="shared" si="24"/>
        <v>58618</v>
      </c>
    </row>
    <row r="1550" spans="1:15" ht="15.6" thickTop="1" thickBot="1" x14ac:dyDescent="0.35">
      <c r="A1550" s="3">
        <v>43492</v>
      </c>
      <c r="B1550" s="2" t="s">
        <v>3</v>
      </c>
      <c r="C1550" s="2" t="s">
        <v>7</v>
      </c>
      <c r="D1550" s="2" t="s">
        <v>27</v>
      </c>
      <c r="E1550" s="2">
        <v>2019</v>
      </c>
      <c r="F1550" s="2" t="s">
        <v>33</v>
      </c>
      <c r="G1550" s="4">
        <v>43492</v>
      </c>
      <c r="H1550" s="2" t="s">
        <v>1602</v>
      </c>
      <c r="I1550" s="2" t="s">
        <v>34</v>
      </c>
      <c r="J1550" s="5">
        <v>19</v>
      </c>
      <c r="K1550" s="6">
        <v>7897</v>
      </c>
      <c r="L1550" s="6">
        <v>14691</v>
      </c>
      <c r="M1550" s="6">
        <v>150043</v>
      </c>
      <c r="N1550" s="6">
        <v>279129</v>
      </c>
      <c r="O1550" s="11">
        <f t="shared" si="24"/>
        <v>129086</v>
      </c>
    </row>
    <row r="1551" spans="1:15" ht="15.6" thickTop="1" thickBot="1" x14ac:dyDescent="0.35">
      <c r="A1551" s="3">
        <v>42743</v>
      </c>
      <c r="B1551" s="2" t="s">
        <v>3</v>
      </c>
      <c r="C1551" s="2" t="s">
        <v>10</v>
      </c>
      <c r="D1551" s="2" t="s">
        <v>24</v>
      </c>
      <c r="E1551" s="2">
        <v>2017</v>
      </c>
      <c r="F1551" s="2" t="s">
        <v>33</v>
      </c>
      <c r="G1551" s="4">
        <v>42743</v>
      </c>
      <c r="H1551" s="2" t="s">
        <v>1603</v>
      </c>
      <c r="I1551" s="2" t="s">
        <v>35</v>
      </c>
      <c r="J1551" s="5">
        <v>51</v>
      </c>
      <c r="K1551" s="6">
        <v>3297</v>
      </c>
      <c r="L1551" s="6">
        <v>5966</v>
      </c>
      <c r="M1551" s="6">
        <v>168147</v>
      </c>
      <c r="N1551" s="6">
        <v>304266</v>
      </c>
      <c r="O1551" s="11">
        <f t="shared" si="24"/>
        <v>136119</v>
      </c>
    </row>
    <row r="1552" spans="1:15" ht="15.6" thickTop="1" thickBot="1" x14ac:dyDescent="0.35">
      <c r="A1552" s="3">
        <v>44087</v>
      </c>
      <c r="B1552" s="2" t="s">
        <v>4</v>
      </c>
      <c r="C1552" s="2" t="s">
        <v>15</v>
      </c>
      <c r="D1552" s="2" t="s">
        <v>26</v>
      </c>
      <c r="E1552" s="2">
        <v>2020</v>
      </c>
      <c r="F1552" s="2" t="s">
        <v>37</v>
      </c>
      <c r="G1552" s="4">
        <v>44087</v>
      </c>
      <c r="H1552" s="2" t="s">
        <v>1604</v>
      </c>
      <c r="I1552" s="2" t="s">
        <v>35</v>
      </c>
      <c r="J1552" s="5">
        <v>69</v>
      </c>
      <c r="K1552" s="6">
        <v>7582</v>
      </c>
      <c r="L1552" s="6">
        <v>13476</v>
      </c>
      <c r="M1552" s="6">
        <v>523158</v>
      </c>
      <c r="N1552" s="6">
        <v>929844</v>
      </c>
      <c r="O1552" s="11">
        <f t="shared" si="24"/>
        <v>406686</v>
      </c>
    </row>
    <row r="1553" spans="1:15" ht="15.6" thickTop="1" thickBot="1" x14ac:dyDescent="0.35">
      <c r="A1553" s="3">
        <v>42818</v>
      </c>
      <c r="B1553" s="2" t="s">
        <v>4</v>
      </c>
      <c r="C1553" s="2" t="s">
        <v>14</v>
      </c>
      <c r="D1553" s="2" t="s">
        <v>24</v>
      </c>
      <c r="E1553" s="2">
        <v>2017</v>
      </c>
      <c r="F1553" s="2" t="s">
        <v>33</v>
      </c>
      <c r="G1553" s="4">
        <v>42818</v>
      </c>
      <c r="H1553" s="2" t="s">
        <v>1605</v>
      </c>
      <c r="I1553" s="2" t="s">
        <v>35</v>
      </c>
      <c r="J1553" s="5">
        <v>76</v>
      </c>
      <c r="K1553" s="6">
        <v>2587</v>
      </c>
      <c r="L1553" s="6">
        <v>9034</v>
      </c>
      <c r="M1553" s="6">
        <v>196612</v>
      </c>
      <c r="N1553" s="6">
        <v>686584</v>
      </c>
      <c r="O1553" s="11">
        <f t="shared" si="24"/>
        <v>489972</v>
      </c>
    </row>
    <row r="1554" spans="1:15" ht="15.6" thickTop="1" thickBot="1" x14ac:dyDescent="0.35">
      <c r="A1554" s="3">
        <v>44174</v>
      </c>
      <c r="B1554" s="2" t="s">
        <v>4</v>
      </c>
      <c r="C1554" s="2" t="s">
        <v>14</v>
      </c>
      <c r="D1554" s="2" t="s">
        <v>26</v>
      </c>
      <c r="E1554" s="2">
        <v>2020</v>
      </c>
      <c r="F1554" s="2" t="s">
        <v>38</v>
      </c>
      <c r="G1554" s="4">
        <v>44174</v>
      </c>
      <c r="H1554" s="2" t="s">
        <v>1606</v>
      </c>
      <c r="I1554" s="2" t="s">
        <v>34</v>
      </c>
      <c r="J1554" s="5">
        <v>54</v>
      </c>
      <c r="K1554" s="6">
        <v>8027</v>
      </c>
      <c r="L1554" s="6">
        <v>14280</v>
      </c>
      <c r="M1554" s="6">
        <v>433458</v>
      </c>
      <c r="N1554" s="6">
        <v>771120</v>
      </c>
      <c r="O1554" s="11">
        <f t="shared" si="24"/>
        <v>337662</v>
      </c>
    </row>
    <row r="1555" spans="1:15" ht="15.6" thickTop="1" thickBot="1" x14ac:dyDescent="0.35">
      <c r="A1555" s="3">
        <v>43487</v>
      </c>
      <c r="B1555" s="2" t="s">
        <v>4</v>
      </c>
      <c r="C1555" s="2" t="s">
        <v>15</v>
      </c>
      <c r="D1555" s="2" t="s">
        <v>27</v>
      </c>
      <c r="E1555" s="2">
        <v>2019</v>
      </c>
      <c r="F1555" s="2" t="s">
        <v>33</v>
      </c>
      <c r="G1555" s="4">
        <v>43487</v>
      </c>
      <c r="H1555" s="2" t="s">
        <v>1607</v>
      </c>
      <c r="I1555" s="2" t="s">
        <v>35</v>
      </c>
      <c r="J1555" s="5">
        <v>31</v>
      </c>
      <c r="K1555" s="6">
        <v>3381</v>
      </c>
      <c r="L1555" s="6">
        <v>9274</v>
      </c>
      <c r="M1555" s="6">
        <v>104811</v>
      </c>
      <c r="N1555" s="6">
        <v>287494</v>
      </c>
      <c r="O1555" s="11">
        <f t="shared" si="24"/>
        <v>182683</v>
      </c>
    </row>
    <row r="1556" spans="1:15" ht="15.6" thickTop="1" thickBot="1" x14ac:dyDescent="0.35">
      <c r="A1556" s="3">
        <v>43458</v>
      </c>
      <c r="B1556" s="2" t="s">
        <v>4</v>
      </c>
      <c r="C1556" s="2" t="s">
        <v>14</v>
      </c>
      <c r="D1556" s="2" t="s">
        <v>24</v>
      </c>
      <c r="E1556" s="2">
        <v>2018</v>
      </c>
      <c r="F1556" s="2" t="s">
        <v>38</v>
      </c>
      <c r="G1556" s="4">
        <v>43458</v>
      </c>
      <c r="H1556" s="2" t="s">
        <v>1608</v>
      </c>
      <c r="I1556" s="2" t="s">
        <v>35</v>
      </c>
      <c r="J1556" s="5">
        <v>51</v>
      </c>
      <c r="K1556" s="6">
        <v>3729</v>
      </c>
      <c r="L1556" s="6">
        <v>8904</v>
      </c>
      <c r="M1556" s="6">
        <v>190179</v>
      </c>
      <c r="N1556" s="6">
        <v>454104</v>
      </c>
      <c r="O1556" s="11">
        <f t="shared" si="24"/>
        <v>263925</v>
      </c>
    </row>
    <row r="1557" spans="1:15" ht="15.6" thickTop="1" thickBot="1" x14ac:dyDescent="0.35">
      <c r="A1557" s="3">
        <v>43260</v>
      </c>
      <c r="B1557" s="2" t="s">
        <v>5</v>
      </c>
      <c r="C1557" s="2" t="s">
        <v>16</v>
      </c>
      <c r="D1557" s="2" t="s">
        <v>27</v>
      </c>
      <c r="E1557" s="2">
        <v>2018</v>
      </c>
      <c r="F1557" s="2" t="s">
        <v>36</v>
      </c>
      <c r="G1557" s="4">
        <v>43260</v>
      </c>
      <c r="H1557" s="2" t="s">
        <v>1609</v>
      </c>
      <c r="I1557" s="2" t="s">
        <v>35</v>
      </c>
      <c r="J1557" s="5">
        <v>68</v>
      </c>
      <c r="K1557" s="6">
        <v>2911</v>
      </c>
      <c r="L1557" s="6">
        <v>7346</v>
      </c>
      <c r="M1557" s="6">
        <v>197948</v>
      </c>
      <c r="N1557" s="6">
        <v>499528</v>
      </c>
      <c r="O1557" s="11">
        <f t="shared" si="24"/>
        <v>301580</v>
      </c>
    </row>
    <row r="1558" spans="1:15" ht="15.6" thickTop="1" thickBot="1" x14ac:dyDescent="0.35">
      <c r="A1558" s="3">
        <v>43794</v>
      </c>
      <c r="B1558" s="2" t="s">
        <v>4</v>
      </c>
      <c r="C1558" s="2" t="s">
        <v>14</v>
      </c>
      <c r="D1558" s="2" t="s">
        <v>24</v>
      </c>
      <c r="E1558" s="2">
        <v>2019</v>
      </c>
      <c r="F1558" s="2" t="s">
        <v>38</v>
      </c>
      <c r="G1558" s="4">
        <v>43794</v>
      </c>
      <c r="H1558" s="2" t="s">
        <v>1610</v>
      </c>
      <c r="I1558" s="2" t="s">
        <v>35</v>
      </c>
      <c r="J1558" s="5">
        <v>48</v>
      </c>
      <c r="K1558" s="6">
        <v>8323</v>
      </c>
      <c r="L1558" s="6">
        <v>10352</v>
      </c>
      <c r="M1558" s="6">
        <v>399504</v>
      </c>
      <c r="N1558" s="6">
        <v>496896</v>
      </c>
      <c r="O1558" s="11">
        <f t="shared" si="24"/>
        <v>97392</v>
      </c>
    </row>
    <row r="1559" spans="1:15" ht="15.6" thickTop="1" thickBot="1" x14ac:dyDescent="0.35">
      <c r="A1559" s="3">
        <v>43751</v>
      </c>
      <c r="B1559" s="2" t="s">
        <v>4</v>
      </c>
      <c r="C1559" s="2" t="s">
        <v>15</v>
      </c>
      <c r="D1559" s="2" t="s">
        <v>26</v>
      </c>
      <c r="E1559" s="2">
        <v>2019</v>
      </c>
      <c r="F1559" s="2" t="s">
        <v>38</v>
      </c>
      <c r="G1559" s="4">
        <v>43751</v>
      </c>
      <c r="H1559" s="2" t="s">
        <v>1611</v>
      </c>
      <c r="I1559" s="2" t="s">
        <v>34</v>
      </c>
      <c r="J1559" s="5">
        <v>70</v>
      </c>
      <c r="K1559" s="6">
        <v>8106</v>
      </c>
      <c r="L1559" s="6">
        <v>13393</v>
      </c>
      <c r="M1559" s="6">
        <v>567420</v>
      </c>
      <c r="N1559" s="6">
        <v>937510</v>
      </c>
      <c r="O1559" s="11">
        <f t="shared" si="24"/>
        <v>370090</v>
      </c>
    </row>
    <row r="1560" spans="1:15" ht="15.6" thickTop="1" thickBot="1" x14ac:dyDescent="0.35">
      <c r="A1560" s="3">
        <v>43202</v>
      </c>
      <c r="B1560" s="2" t="s">
        <v>5</v>
      </c>
      <c r="C1560" s="2" t="s">
        <v>18</v>
      </c>
      <c r="D1560" s="2" t="s">
        <v>26</v>
      </c>
      <c r="E1560" s="2">
        <v>2018</v>
      </c>
      <c r="F1560" s="2" t="s">
        <v>36</v>
      </c>
      <c r="G1560" s="4">
        <v>43202</v>
      </c>
      <c r="H1560" s="2" t="s">
        <v>1612</v>
      </c>
      <c r="I1560" s="2" t="s">
        <v>35</v>
      </c>
      <c r="J1560" s="5">
        <v>89</v>
      </c>
      <c r="K1560" s="6">
        <v>8074</v>
      </c>
      <c r="L1560" s="6">
        <v>12812</v>
      </c>
      <c r="M1560" s="6">
        <v>718586</v>
      </c>
      <c r="N1560" s="6">
        <v>1140268</v>
      </c>
      <c r="O1560" s="11">
        <f t="shared" si="24"/>
        <v>421682</v>
      </c>
    </row>
    <row r="1561" spans="1:15" ht="15.6" thickTop="1" thickBot="1" x14ac:dyDescent="0.35">
      <c r="A1561" s="3">
        <v>43278</v>
      </c>
      <c r="B1561" s="2" t="s">
        <v>4</v>
      </c>
      <c r="C1561" s="2" t="s">
        <v>14</v>
      </c>
      <c r="D1561" s="2" t="s">
        <v>26</v>
      </c>
      <c r="E1561" s="2">
        <v>2018</v>
      </c>
      <c r="F1561" s="2" t="s">
        <v>36</v>
      </c>
      <c r="G1561" s="4">
        <v>43278</v>
      </c>
      <c r="H1561" s="2" t="s">
        <v>1613</v>
      </c>
      <c r="I1561" s="2" t="s">
        <v>35</v>
      </c>
      <c r="J1561" s="5">
        <v>77</v>
      </c>
      <c r="K1561" s="6">
        <v>6989</v>
      </c>
      <c r="L1561" s="6">
        <v>13923</v>
      </c>
      <c r="M1561" s="6">
        <v>538153</v>
      </c>
      <c r="N1561" s="6">
        <v>1072071</v>
      </c>
      <c r="O1561" s="11">
        <f t="shared" si="24"/>
        <v>533918</v>
      </c>
    </row>
    <row r="1562" spans="1:15" ht="15.6" thickTop="1" thickBot="1" x14ac:dyDescent="0.35">
      <c r="A1562" s="3">
        <v>44043</v>
      </c>
      <c r="B1562" s="2" t="s">
        <v>3</v>
      </c>
      <c r="C1562" s="2" t="s">
        <v>10</v>
      </c>
      <c r="D1562" s="2" t="s">
        <v>27</v>
      </c>
      <c r="E1562" s="2">
        <v>2020</v>
      </c>
      <c r="F1562" s="2" t="s">
        <v>37</v>
      </c>
      <c r="G1562" s="4">
        <v>44043</v>
      </c>
      <c r="H1562" s="2" t="s">
        <v>1614</v>
      </c>
      <c r="I1562" s="2" t="s">
        <v>34</v>
      </c>
      <c r="J1562" s="5">
        <v>54</v>
      </c>
      <c r="K1562" s="6">
        <v>2342</v>
      </c>
      <c r="L1562" s="6">
        <v>7829</v>
      </c>
      <c r="M1562" s="6">
        <v>126468</v>
      </c>
      <c r="N1562" s="6">
        <v>422766</v>
      </c>
      <c r="O1562" s="11">
        <f t="shared" si="24"/>
        <v>296298</v>
      </c>
    </row>
    <row r="1563" spans="1:15" ht="15.6" thickTop="1" thickBot="1" x14ac:dyDescent="0.35">
      <c r="A1563" s="3">
        <v>42737</v>
      </c>
      <c r="B1563" s="2" t="s">
        <v>4</v>
      </c>
      <c r="C1563" s="2" t="s">
        <v>13</v>
      </c>
      <c r="D1563" s="2" t="s">
        <v>27</v>
      </c>
      <c r="E1563" s="2">
        <v>2017</v>
      </c>
      <c r="F1563" s="2" t="s">
        <v>33</v>
      </c>
      <c r="G1563" s="4">
        <v>42737</v>
      </c>
      <c r="H1563" s="2" t="s">
        <v>1615</v>
      </c>
      <c r="I1563" s="2" t="s">
        <v>34</v>
      </c>
      <c r="J1563" s="5">
        <v>78</v>
      </c>
      <c r="K1563" s="6">
        <v>4631</v>
      </c>
      <c r="L1563" s="6">
        <v>6903</v>
      </c>
      <c r="M1563" s="6">
        <v>361218</v>
      </c>
      <c r="N1563" s="6">
        <v>538434</v>
      </c>
      <c r="O1563" s="11">
        <f t="shared" si="24"/>
        <v>177216</v>
      </c>
    </row>
    <row r="1564" spans="1:15" ht="15.6" thickTop="1" thickBot="1" x14ac:dyDescent="0.35">
      <c r="A1564" s="3">
        <v>43272</v>
      </c>
      <c r="B1564" s="2" t="s">
        <v>4</v>
      </c>
      <c r="C1564" s="2" t="s">
        <v>12</v>
      </c>
      <c r="D1564" s="2" t="s">
        <v>26</v>
      </c>
      <c r="E1564" s="2">
        <v>2018</v>
      </c>
      <c r="F1564" s="2" t="s">
        <v>36</v>
      </c>
      <c r="G1564" s="4">
        <v>43272</v>
      </c>
      <c r="H1564" s="2" t="s">
        <v>1616</v>
      </c>
      <c r="I1564" s="2" t="s">
        <v>35</v>
      </c>
      <c r="J1564" s="5">
        <v>80</v>
      </c>
      <c r="K1564" s="6">
        <v>6062</v>
      </c>
      <c r="L1564" s="6">
        <v>9044</v>
      </c>
      <c r="M1564" s="6">
        <v>484960</v>
      </c>
      <c r="N1564" s="6">
        <v>723520</v>
      </c>
      <c r="O1564" s="11">
        <f t="shared" si="24"/>
        <v>238560</v>
      </c>
    </row>
    <row r="1565" spans="1:15" ht="15.6" thickTop="1" thickBot="1" x14ac:dyDescent="0.35">
      <c r="A1565" s="3">
        <v>43162</v>
      </c>
      <c r="B1565" s="2" t="s">
        <v>4</v>
      </c>
      <c r="C1565" s="2" t="s">
        <v>14</v>
      </c>
      <c r="D1565" s="2" t="s">
        <v>25</v>
      </c>
      <c r="E1565" s="2">
        <v>2018</v>
      </c>
      <c r="F1565" s="2" t="s">
        <v>33</v>
      </c>
      <c r="G1565" s="4">
        <v>43162</v>
      </c>
      <c r="H1565" s="2" t="s">
        <v>1617</v>
      </c>
      <c r="I1565" s="2" t="s">
        <v>35</v>
      </c>
      <c r="J1565" s="5">
        <v>83</v>
      </c>
      <c r="K1565" s="6">
        <v>4293</v>
      </c>
      <c r="L1565" s="6">
        <v>11016</v>
      </c>
      <c r="M1565" s="6">
        <v>356319</v>
      </c>
      <c r="N1565" s="6">
        <v>914328</v>
      </c>
      <c r="O1565" s="11">
        <f t="shared" si="24"/>
        <v>558009</v>
      </c>
    </row>
    <row r="1566" spans="1:15" ht="15.6" thickTop="1" thickBot="1" x14ac:dyDescent="0.35">
      <c r="A1566" s="3">
        <v>43004</v>
      </c>
      <c r="B1566" s="2" t="s">
        <v>5</v>
      </c>
      <c r="C1566" s="2" t="s">
        <v>16</v>
      </c>
      <c r="D1566" s="2" t="s">
        <v>27</v>
      </c>
      <c r="E1566" s="2">
        <v>2017</v>
      </c>
      <c r="F1566" s="2" t="s">
        <v>37</v>
      </c>
      <c r="G1566" s="4">
        <v>43004</v>
      </c>
      <c r="H1566" s="2" t="s">
        <v>1618</v>
      </c>
      <c r="I1566" s="2" t="s">
        <v>35</v>
      </c>
      <c r="J1566" s="5">
        <v>17</v>
      </c>
      <c r="K1566" s="6">
        <v>4353</v>
      </c>
      <c r="L1566" s="6">
        <v>7852</v>
      </c>
      <c r="M1566" s="6">
        <v>74001</v>
      </c>
      <c r="N1566" s="6">
        <v>133484</v>
      </c>
      <c r="O1566" s="11">
        <f t="shared" si="24"/>
        <v>59483</v>
      </c>
    </row>
    <row r="1567" spans="1:15" ht="15.6" thickTop="1" thickBot="1" x14ac:dyDescent="0.35">
      <c r="A1567" s="3">
        <v>44044</v>
      </c>
      <c r="B1567" s="2" t="s">
        <v>6</v>
      </c>
      <c r="C1567" s="2" t="s">
        <v>20</v>
      </c>
      <c r="D1567" s="2" t="s">
        <v>27</v>
      </c>
      <c r="E1567" s="2">
        <v>2020</v>
      </c>
      <c r="F1567" s="2" t="s">
        <v>37</v>
      </c>
      <c r="G1567" s="4">
        <v>44044</v>
      </c>
      <c r="H1567" s="2" t="s">
        <v>1619</v>
      </c>
      <c r="I1567" s="2" t="s">
        <v>35</v>
      </c>
      <c r="J1567" s="5">
        <v>19</v>
      </c>
      <c r="K1567" s="6">
        <v>8817</v>
      </c>
      <c r="L1567" s="6">
        <v>11462</v>
      </c>
      <c r="M1567" s="6">
        <v>167523</v>
      </c>
      <c r="N1567" s="6">
        <v>217778</v>
      </c>
      <c r="O1567" s="11">
        <f t="shared" si="24"/>
        <v>50255</v>
      </c>
    </row>
    <row r="1568" spans="1:15" ht="15.6" thickTop="1" thickBot="1" x14ac:dyDescent="0.35">
      <c r="A1568" s="3">
        <v>43762</v>
      </c>
      <c r="B1568" s="2" t="s">
        <v>4</v>
      </c>
      <c r="C1568" s="2" t="s">
        <v>14</v>
      </c>
      <c r="D1568" s="2" t="s">
        <v>24</v>
      </c>
      <c r="E1568" s="2">
        <v>2019</v>
      </c>
      <c r="F1568" s="2" t="s">
        <v>38</v>
      </c>
      <c r="G1568" s="4">
        <v>43762</v>
      </c>
      <c r="H1568" s="2" t="s">
        <v>1620</v>
      </c>
      <c r="I1568" s="2" t="s">
        <v>34</v>
      </c>
      <c r="J1568" s="5">
        <v>38</v>
      </c>
      <c r="K1568" s="6">
        <v>8400</v>
      </c>
      <c r="L1568" s="6">
        <v>12351</v>
      </c>
      <c r="M1568" s="6">
        <v>319200</v>
      </c>
      <c r="N1568" s="6">
        <v>469338</v>
      </c>
      <c r="O1568" s="11">
        <f t="shared" si="24"/>
        <v>150138</v>
      </c>
    </row>
    <row r="1569" spans="1:15" ht="15.6" thickTop="1" thickBot="1" x14ac:dyDescent="0.35">
      <c r="A1569" s="3">
        <v>43971</v>
      </c>
      <c r="B1569" s="2" t="s">
        <v>4</v>
      </c>
      <c r="C1569" s="2" t="s">
        <v>15</v>
      </c>
      <c r="D1569" s="2" t="s">
        <v>25</v>
      </c>
      <c r="E1569" s="2">
        <v>2020</v>
      </c>
      <c r="F1569" s="2" t="s">
        <v>36</v>
      </c>
      <c r="G1569" s="4">
        <v>43971</v>
      </c>
      <c r="H1569" s="2" t="s">
        <v>1621</v>
      </c>
      <c r="I1569" s="2" t="s">
        <v>34</v>
      </c>
      <c r="J1569" s="5">
        <v>46</v>
      </c>
      <c r="K1569" s="6">
        <v>3664</v>
      </c>
      <c r="L1569" s="6">
        <v>7566</v>
      </c>
      <c r="M1569" s="6">
        <v>168544</v>
      </c>
      <c r="N1569" s="6">
        <v>348036</v>
      </c>
      <c r="O1569" s="11">
        <f t="shared" si="24"/>
        <v>179492</v>
      </c>
    </row>
    <row r="1570" spans="1:15" ht="15.6" thickTop="1" thickBot="1" x14ac:dyDescent="0.35">
      <c r="A1570" s="3">
        <v>44029</v>
      </c>
      <c r="B1570" s="2" t="s">
        <v>4</v>
      </c>
      <c r="C1570" s="2" t="s">
        <v>13</v>
      </c>
      <c r="D1570" s="2" t="s">
        <v>25</v>
      </c>
      <c r="E1570" s="2">
        <v>2020</v>
      </c>
      <c r="F1570" s="2" t="s">
        <v>37</v>
      </c>
      <c r="G1570" s="4">
        <v>44029</v>
      </c>
      <c r="H1570" s="2" t="s">
        <v>1622</v>
      </c>
      <c r="I1570" s="2" t="s">
        <v>34</v>
      </c>
      <c r="J1570" s="5">
        <v>69</v>
      </c>
      <c r="K1570" s="6">
        <v>5834</v>
      </c>
      <c r="L1570" s="6">
        <v>11574</v>
      </c>
      <c r="M1570" s="6">
        <v>402546</v>
      </c>
      <c r="N1570" s="6">
        <v>798606</v>
      </c>
      <c r="O1570" s="11">
        <f t="shared" si="24"/>
        <v>396060</v>
      </c>
    </row>
    <row r="1571" spans="1:15" ht="15.6" thickTop="1" thickBot="1" x14ac:dyDescent="0.35">
      <c r="A1571" s="3">
        <v>43955</v>
      </c>
      <c r="B1571" s="2" t="s">
        <v>5</v>
      </c>
      <c r="C1571" s="2" t="s">
        <v>19</v>
      </c>
      <c r="D1571" s="2" t="s">
        <v>26</v>
      </c>
      <c r="E1571" s="2">
        <v>2020</v>
      </c>
      <c r="F1571" s="2" t="s">
        <v>36</v>
      </c>
      <c r="G1571" s="4">
        <v>43955</v>
      </c>
      <c r="H1571" s="2" t="s">
        <v>1623</v>
      </c>
      <c r="I1571" s="2" t="s">
        <v>35</v>
      </c>
      <c r="J1571" s="5">
        <v>16</v>
      </c>
      <c r="K1571" s="6">
        <v>2142</v>
      </c>
      <c r="L1571" s="6">
        <v>4429</v>
      </c>
      <c r="M1571" s="6">
        <v>34272</v>
      </c>
      <c r="N1571" s="6">
        <v>70864</v>
      </c>
      <c r="O1571" s="11">
        <f t="shared" si="24"/>
        <v>36592</v>
      </c>
    </row>
    <row r="1572" spans="1:15" ht="15.6" thickTop="1" thickBot="1" x14ac:dyDescent="0.35">
      <c r="A1572" s="3">
        <v>43182</v>
      </c>
      <c r="B1572" s="2" t="s">
        <v>3</v>
      </c>
      <c r="C1572" s="2" t="s">
        <v>9</v>
      </c>
      <c r="D1572" s="2" t="s">
        <v>24</v>
      </c>
      <c r="E1572" s="2">
        <v>2018</v>
      </c>
      <c r="F1572" s="2" t="s">
        <v>33</v>
      </c>
      <c r="G1572" s="4">
        <v>43182</v>
      </c>
      <c r="H1572" s="2" t="s">
        <v>1624</v>
      </c>
      <c r="I1572" s="2" t="s">
        <v>34</v>
      </c>
      <c r="J1572" s="5">
        <v>24</v>
      </c>
      <c r="K1572" s="6">
        <v>2724</v>
      </c>
      <c r="L1572" s="6">
        <v>7769</v>
      </c>
      <c r="M1572" s="6">
        <v>65376</v>
      </c>
      <c r="N1572" s="6">
        <v>186456</v>
      </c>
      <c r="O1572" s="11">
        <f t="shared" si="24"/>
        <v>121080</v>
      </c>
    </row>
    <row r="1573" spans="1:15" ht="15.6" thickTop="1" thickBot="1" x14ac:dyDescent="0.35">
      <c r="A1573" s="3">
        <v>43972</v>
      </c>
      <c r="B1573" s="2" t="s">
        <v>3</v>
      </c>
      <c r="C1573" s="2" t="s">
        <v>7</v>
      </c>
      <c r="D1573" s="2" t="s">
        <v>27</v>
      </c>
      <c r="E1573" s="2">
        <v>2020</v>
      </c>
      <c r="F1573" s="2" t="s">
        <v>36</v>
      </c>
      <c r="G1573" s="4">
        <v>43972</v>
      </c>
      <c r="H1573" s="2" t="s">
        <v>1625</v>
      </c>
      <c r="I1573" s="2" t="s">
        <v>34</v>
      </c>
      <c r="J1573" s="5">
        <v>57</v>
      </c>
      <c r="K1573" s="6">
        <v>4266</v>
      </c>
      <c r="L1573" s="6">
        <v>10772</v>
      </c>
      <c r="M1573" s="6">
        <v>243162</v>
      </c>
      <c r="N1573" s="6">
        <v>614004</v>
      </c>
      <c r="O1573" s="11">
        <f t="shared" si="24"/>
        <v>370842</v>
      </c>
    </row>
    <row r="1574" spans="1:15" ht="15.6" thickTop="1" thickBot="1" x14ac:dyDescent="0.35">
      <c r="A1574" s="3">
        <v>43963</v>
      </c>
      <c r="B1574" s="2" t="s">
        <v>4</v>
      </c>
      <c r="C1574" s="2" t="s">
        <v>15</v>
      </c>
      <c r="D1574" s="2" t="s">
        <v>24</v>
      </c>
      <c r="E1574" s="2">
        <v>2020</v>
      </c>
      <c r="F1574" s="2" t="s">
        <v>36</v>
      </c>
      <c r="G1574" s="4">
        <v>43963</v>
      </c>
      <c r="H1574" s="2" t="s">
        <v>1626</v>
      </c>
      <c r="I1574" s="2" t="s">
        <v>34</v>
      </c>
      <c r="J1574" s="5">
        <v>92</v>
      </c>
      <c r="K1574" s="6">
        <v>5279</v>
      </c>
      <c r="L1574" s="6">
        <v>7612</v>
      </c>
      <c r="M1574" s="6">
        <v>485668</v>
      </c>
      <c r="N1574" s="6">
        <v>700304</v>
      </c>
      <c r="O1574" s="11">
        <f t="shared" si="24"/>
        <v>214636</v>
      </c>
    </row>
    <row r="1575" spans="1:15" ht="15.6" thickTop="1" thickBot="1" x14ac:dyDescent="0.35">
      <c r="A1575" s="3">
        <v>44100</v>
      </c>
      <c r="B1575" s="2" t="s">
        <v>3</v>
      </c>
      <c r="C1575" s="2" t="s">
        <v>7</v>
      </c>
      <c r="D1575" s="2" t="s">
        <v>27</v>
      </c>
      <c r="E1575" s="2">
        <v>2020</v>
      </c>
      <c r="F1575" s="2" t="s">
        <v>37</v>
      </c>
      <c r="G1575" s="4">
        <v>44100</v>
      </c>
      <c r="H1575" s="2" t="s">
        <v>1627</v>
      </c>
      <c r="I1575" s="2" t="s">
        <v>35</v>
      </c>
      <c r="J1575" s="5">
        <v>91</v>
      </c>
      <c r="K1575" s="6">
        <v>7649</v>
      </c>
      <c r="L1575" s="6">
        <v>10030</v>
      </c>
      <c r="M1575" s="6">
        <v>696059</v>
      </c>
      <c r="N1575" s="6">
        <v>912730</v>
      </c>
      <c r="O1575" s="11">
        <f t="shared" si="24"/>
        <v>216671</v>
      </c>
    </row>
    <row r="1576" spans="1:15" ht="15.6" thickTop="1" thickBot="1" x14ac:dyDescent="0.35">
      <c r="A1576" s="3">
        <v>43916</v>
      </c>
      <c r="B1576" s="2" t="s">
        <v>4</v>
      </c>
      <c r="C1576" s="2" t="s">
        <v>12</v>
      </c>
      <c r="D1576" s="2" t="s">
        <v>27</v>
      </c>
      <c r="E1576" s="2">
        <v>2020</v>
      </c>
      <c r="F1576" s="2" t="s">
        <v>33</v>
      </c>
      <c r="G1576" s="4">
        <v>43916</v>
      </c>
      <c r="H1576" s="2" t="s">
        <v>1628</v>
      </c>
      <c r="I1576" s="2" t="s">
        <v>35</v>
      </c>
      <c r="J1576" s="5">
        <v>70</v>
      </c>
      <c r="K1576" s="6">
        <v>3684</v>
      </c>
      <c r="L1576" s="6">
        <v>9791</v>
      </c>
      <c r="M1576" s="6">
        <v>257880</v>
      </c>
      <c r="N1576" s="6">
        <v>685370</v>
      </c>
      <c r="O1576" s="11">
        <f t="shared" si="24"/>
        <v>427490</v>
      </c>
    </row>
    <row r="1577" spans="1:15" ht="15.6" thickTop="1" thickBot="1" x14ac:dyDescent="0.35">
      <c r="A1577" s="3">
        <v>44142</v>
      </c>
      <c r="B1577" s="2" t="s">
        <v>5</v>
      </c>
      <c r="C1577" s="2" t="s">
        <v>18</v>
      </c>
      <c r="D1577" s="2" t="s">
        <v>25</v>
      </c>
      <c r="E1577" s="2">
        <v>2020</v>
      </c>
      <c r="F1577" s="2" t="s">
        <v>38</v>
      </c>
      <c r="G1577" s="4">
        <v>44142</v>
      </c>
      <c r="H1577" s="2" t="s">
        <v>1629</v>
      </c>
      <c r="I1577" s="2" t="s">
        <v>34</v>
      </c>
      <c r="J1577" s="5">
        <v>68</v>
      </c>
      <c r="K1577" s="6">
        <v>3028</v>
      </c>
      <c r="L1577" s="6">
        <v>6801</v>
      </c>
      <c r="M1577" s="6">
        <v>205904</v>
      </c>
      <c r="N1577" s="6">
        <v>462468</v>
      </c>
      <c r="O1577" s="11">
        <f t="shared" si="24"/>
        <v>256564</v>
      </c>
    </row>
    <row r="1578" spans="1:15" ht="15.6" thickTop="1" thickBot="1" x14ac:dyDescent="0.35">
      <c r="A1578" s="3">
        <v>43487</v>
      </c>
      <c r="B1578" s="2" t="s">
        <v>6</v>
      </c>
      <c r="C1578" s="2" t="s">
        <v>23</v>
      </c>
      <c r="D1578" s="2" t="s">
        <v>24</v>
      </c>
      <c r="E1578" s="2">
        <v>2019</v>
      </c>
      <c r="F1578" s="2" t="s">
        <v>33</v>
      </c>
      <c r="G1578" s="4">
        <v>43487</v>
      </c>
      <c r="H1578" s="2" t="s">
        <v>1630</v>
      </c>
      <c r="I1578" s="2" t="s">
        <v>35</v>
      </c>
      <c r="J1578" s="5">
        <v>84</v>
      </c>
      <c r="K1578" s="6">
        <v>6564</v>
      </c>
      <c r="L1578" s="6">
        <v>13217</v>
      </c>
      <c r="M1578" s="6">
        <v>551376</v>
      </c>
      <c r="N1578" s="6">
        <v>1110228</v>
      </c>
      <c r="O1578" s="11">
        <f t="shared" si="24"/>
        <v>558852</v>
      </c>
    </row>
    <row r="1579" spans="1:15" ht="15.6" thickTop="1" thickBot="1" x14ac:dyDescent="0.35">
      <c r="A1579" s="3">
        <v>43183</v>
      </c>
      <c r="B1579" s="2" t="s">
        <v>6</v>
      </c>
      <c r="C1579" s="2" t="s">
        <v>23</v>
      </c>
      <c r="D1579" s="2" t="s">
        <v>24</v>
      </c>
      <c r="E1579" s="2">
        <v>2018</v>
      </c>
      <c r="F1579" s="2" t="s">
        <v>33</v>
      </c>
      <c r="G1579" s="4">
        <v>43183</v>
      </c>
      <c r="H1579" s="2" t="s">
        <v>1631</v>
      </c>
      <c r="I1579" s="2" t="s">
        <v>35</v>
      </c>
      <c r="J1579" s="5">
        <v>16</v>
      </c>
      <c r="K1579" s="6">
        <v>5376</v>
      </c>
      <c r="L1579" s="6">
        <v>11430</v>
      </c>
      <c r="M1579" s="6">
        <v>86016</v>
      </c>
      <c r="N1579" s="6">
        <v>182880</v>
      </c>
      <c r="O1579" s="11">
        <f t="shared" si="24"/>
        <v>96864</v>
      </c>
    </row>
    <row r="1580" spans="1:15" ht="15.6" thickTop="1" thickBot="1" x14ac:dyDescent="0.35">
      <c r="A1580" s="3">
        <v>44041</v>
      </c>
      <c r="B1580" s="2" t="s">
        <v>6</v>
      </c>
      <c r="C1580" s="2" t="s">
        <v>21</v>
      </c>
      <c r="D1580" s="2" t="s">
        <v>25</v>
      </c>
      <c r="E1580" s="2">
        <v>2020</v>
      </c>
      <c r="F1580" s="2" t="s">
        <v>37</v>
      </c>
      <c r="G1580" s="4">
        <v>44041</v>
      </c>
      <c r="H1580" s="2" t="s">
        <v>1632</v>
      </c>
      <c r="I1580" s="2" t="s">
        <v>34</v>
      </c>
      <c r="J1580" s="5">
        <v>93</v>
      </c>
      <c r="K1580" s="6">
        <v>2834</v>
      </c>
      <c r="L1580" s="6">
        <v>5155</v>
      </c>
      <c r="M1580" s="6">
        <v>263562</v>
      </c>
      <c r="N1580" s="6">
        <v>479415</v>
      </c>
      <c r="O1580" s="11">
        <f t="shared" si="24"/>
        <v>215853</v>
      </c>
    </row>
    <row r="1581" spans="1:15" ht="15.6" thickTop="1" thickBot="1" x14ac:dyDescent="0.35">
      <c r="A1581" s="3">
        <v>43528</v>
      </c>
      <c r="B1581" s="2" t="s">
        <v>5</v>
      </c>
      <c r="C1581" s="2" t="s">
        <v>16</v>
      </c>
      <c r="D1581" s="2" t="s">
        <v>25</v>
      </c>
      <c r="E1581" s="2">
        <v>2019</v>
      </c>
      <c r="F1581" s="2" t="s">
        <v>33</v>
      </c>
      <c r="G1581" s="4">
        <v>43528</v>
      </c>
      <c r="H1581" s="2" t="s">
        <v>1633</v>
      </c>
      <c r="I1581" s="2" t="s">
        <v>34</v>
      </c>
      <c r="J1581" s="5">
        <v>61</v>
      </c>
      <c r="K1581" s="6">
        <v>5660</v>
      </c>
      <c r="L1581" s="6">
        <v>9803</v>
      </c>
      <c r="M1581" s="6">
        <v>345260</v>
      </c>
      <c r="N1581" s="6">
        <v>597983</v>
      </c>
      <c r="O1581" s="11">
        <f t="shared" si="24"/>
        <v>252723</v>
      </c>
    </row>
    <row r="1582" spans="1:15" ht="15.6" thickTop="1" thickBot="1" x14ac:dyDescent="0.35">
      <c r="A1582" s="3">
        <v>42992</v>
      </c>
      <c r="B1582" s="2" t="s">
        <v>4</v>
      </c>
      <c r="C1582" s="2" t="s">
        <v>12</v>
      </c>
      <c r="D1582" s="2" t="s">
        <v>24</v>
      </c>
      <c r="E1582" s="2">
        <v>2017</v>
      </c>
      <c r="F1582" s="2" t="s">
        <v>37</v>
      </c>
      <c r="G1582" s="4">
        <v>42992</v>
      </c>
      <c r="H1582" s="2" t="s">
        <v>1634</v>
      </c>
      <c r="I1582" s="2" t="s">
        <v>35</v>
      </c>
      <c r="J1582" s="5">
        <v>32</v>
      </c>
      <c r="K1582" s="6">
        <v>3377</v>
      </c>
      <c r="L1582" s="6">
        <v>6745</v>
      </c>
      <c r="M1582" s="6">
        <v>108064</v>
      </c>
      <c r="N1582" s="6">
        <v>215840</v>
      </c>
      <c r="O1582" s="11">
        <f t="shared" si="24"/>
        <v>107776</v>
      </c>
    </row>
    <row r="1583" spans="1:15" ht="15.6" thickTop="1" thickBot="1" x14ac:dyDescent="0.35">
      <c r="A1583" s="3">
        <v>43093</v>
      </c>
      <c r="B1583" s="2" t="s">
        <v>3</v>
      </c>
      <c r="C1583" s="2" t="s">
        <v>8</v>
      </c>
      <c r="D1583" s="2" t="s">
        <v>24</v>
      </c>
      <c r="E1583" s="2">
        <v>2017</v>
      </c>
      <c r="F1583" s="2" t="s">
        <v>38</v>
      </c>
      <c r="G1583" s="4">
        <v>43093</v>
      </c>
      <c r="H1583" s="2" t="s">
        <v>1635</v>
      </c>
      <c r="I1583" s="2" t="s">
        <v>35</v>
      </c>
      <c r="J1583" s="5">
        <v>93</v>
      </c>
      <c r="K1583" s="6">
        <v>2872</v>
      </c>
      <c r="L1583" s="6">
        <v>9453</v>
      </c>
      <c r="M1583" s="6">
        <v>267096</v>
      </c>
      <c r="N1583" s="6">
        <v>879129</v>
      </c>
      <c r="O1583" s="11">
        <f t="shared" si="24"/>
        <v>612033</v>
      </c>
    </row>
    <row r="1584" spans="1:15" ht="15.6" thickTop="1" thickBot="1" x14ac:dyDescent="0.35">
      <c r="A1584" s="3">
        <v>42875</v>
      </c>
      <c r="B1584" s="2" t="s">
        <v>3</v>
      </c>
      <c r="C1584" s="2" t="s">
        <v>10</v>
      </c>
      <c r="D1584" s="2" t="s">
        <v>27</v>
      </c>
      <c r="E1584" s="2">
        <v>2017</v>
      </c>
      <c r="F1584" s="2" t="s">
        <v>36</v>
      </c>
      <c r="G1584" s="4">
        <v>42875</v>
      </c>
      <c r="H1584" s="2" t="s">
        <v>1636</v>
      </c>
      <c r="I1584" s="2" t="s">
        <v>35</v>
      </c>
      <c r="J1584" s="5">
        <v>89</v>
      </c>
      <c r="K1584" s="6">
        <v>5885</v>
      </c>
      <c r="L1584" s="6">
        <v>11069</v>
      </c>
      <c r="M1584" s="6">
        <v>523765</v>
      </c>
      <c r="N1584" s="6">
        <v>985141</v>
      </c>
      <c r="O1584" s="11">
        <f t="shared" si="24"/>
        <v>461376</v>
      </c>
    </row>
    <row r="1585" spans="1:15" ht="15.6" thickTop="1" thickBot="1" x14ac:dyDescent="0.35">
      <c r="A1585" s="3">
        <v>43658</v>
      </c>
      <c r="B1585" s="2" t="s">
        <v>4</v>
      </c>
      <c r="C1585" s="2" t="s">
        <v>14</v>
      </c>
      <c r="D1585" s="2" t="s">
        <v>25</v>
      </c>
      <c r="E1585" s="2">
        <v>2019</v>
      </c>
      <c r="F1585" s="2" t="s">
        <v>37</v>
      </c>
      <c r="G1585" s="4">
        <v>43658</v>
      </c>
      <c r="H1585" s="2" t="s">
        <v>1637</v>
      </c>
      <c r="I1585" s="2" t="s">
        <v>34</v>
      </c>
      <c r="J1585" s="5">
        <v>41</v>
      </c>
      <c r="K1585" s="6">
        <v>7394</v>
      </c>
      <c r="L1585" s="6">
        <v>9206</v>
      </c>
      <c r="M1585" s="6">
        <v>303154</v>
      </c>
      <c r="N1585" s="6">
        <v>377446</v>
      </c>
      <c r="O1585" s="11">
        <f t="shared" si="24"/>
        <v>74292</v>
      </c>
    </row>
    <row r="1586" spans="1:15" ht="15.6" thickTop="1" thickBot="1" x14ac:dyDescent="0.35">
      <c r="A1586" s="3">
        <v>43622</v>
      </c>
      <c r="B1586" s="2" t="s">
        <v>5</v>
      </c>
      <c r="C1586" s="2" t="s">
        <v>18</v>
      </c>
      <c r="D1586" s="2" t="s">
        <v>24</v>
      </c>
      <c r="E1586" s="2">
        <v>2019</v>
      </c>
      <c r="F1586" s="2" t="s">
        <v>36</v>
      </c>
      <c r="G1586" s="4">
        <v>43622</v>
      </c>
      <c r="H1586" s="2" t="s">
        <v>1638</v>
      </c>
      <c r="I1586" s="2" t="s">
        <v>35</v>
      </c>
      <c r="J1586" s="5">
        <v>55</v>
      </c>
      <c r="K1586" s="6">
        <v>8517</v>
      </c>
      <c r="L1586" s="6">
        <v>14512</v>
      </c>
      <c r="M1586" s="6">
        <v>468435</v>
      </c>
      <c r="N1586" s="6">
        <v>798160</v>
      </c>
      <c r="O1586" s="11">
        <f t="shared" si="24"/>
        <v>329725</v>
      </c>
    </row>
    <row r="1587" spans="1:15" ht="15.6" thickTop="1" thickBot="1" x14ac:dyDescent="0.35">
      <c r="A1587" s="3">
        <v>43197</v>
      </c>
      <c r="B1587" s="2" t="s">
        <v>3</v>
      </c>
      <c r="C1587" s="2" t="s">
        <v>8</v>
      </c>
      <c r="D1587" s="2" t="s">
        <v>26</v>
      </c>
      <c r="E1587" s="2">
        <v>2018</v>
      </c>
      <c r="F1587" s="2" t="s">
        <v>36</v>
      </c>
      <c r="G1587" s="4">
        <v>43197</v>
      </c>
      <c r="H1587" s="2" t="s">
        <v>1639</v>
      </c>
      <c r="I1587" s="2" t="s">
        <v>34</v>
      </c>
      <c r="J1587" s="5">
        <v>86</v>
      </c>
      <c r="K1587" s="6">
        <v>3739</v>
      </c>
      <c r="L1587" s="6">
        <v>7362</v>
      </c>
      <c r="M1587" s="6">
        <v>321554</v>
      </c>
      <c r="N1587" s="6">
        <v>633132</v>
      </c>
      <c r="O1587" s="11">
        <f t="shared" si="24"/>
        <v>311578</v>
      </c>
    </row>
    <row r="1588" spans="1:15" ht="15.6" thickTop="1" thickBot="1" x14ac:dyDescent="0.35">
      <c r="A1588" s="3">
        <v>43018</v>
      </c>
      <c r="B1588" s="2" t="s">
        <v>4</v>
      </c>
      <c r="C1588" s="2" t="s">
        <v>14</v>
      </c>
      <c r="D1588" s="2" t="s">
        <v>25</v>
      </c>
      <c r="E1588" s="2">
        <v>2017</v>
      </c>
      <c r="F1588" s="2" t="s">
        <v>38</v>
      </c>
      <c r="G1588" s="4">
        <v>43018</v>
      </c>
      <c r="H1588" s="2" t="s">
        <v>1640</v>
      </c>
      <c r="I1588" s="2" t="s">
        <v>35</v>
      </c>
      <c r="J1588" s="5">
        <v>25</v>
      </c>
      <c r="K1588" s="6">
        <v>3159</v>
      </c>
      <c r="L1588" s="6">
        <v>5478</v>
      </c>
      <c r="M1588" s="6">
        <v>78975</v>
      </c>
      <c r="N1588" s="6">
        <v>136950</v>
      </c>
      <c r="O1588" s="11">
        <f t="shared" si="24"/>
        <v>57975</v>
      </c>
    </row>
    <row r="1589" spans="1:15" ht="15.6" thickTop="1" thickBot="1" x14ac:dyDescent="0.35">
      <c r="A1589" s="3">
        <v>44039</v>
      </c>
      <c r="B1589" s="2" t="s">
        <v>3</v>
      </c>
      <c r="C1589" s="2" t="s">
        <v>10</v>
      </c>
      <c r="D1589" s="2" t="s">
        <v>24</v>
      </c>
      <c r="E1589" s="2">
        <v>2020</v>
      </c>
      <c r="F1589" s="2" t="s">
        <v>37</v>
      </c>
      <c r="G1589" s="4">
        <v>44039</v>
      </c>
      <c r="H1589" s="2" t="s">
        <v>1641</v>
      </c>
      <c r="I1589" s="2" t="s">
        <v>34</v>
      </c>
      <c r="J1589" s="5">
        <v>85</v>
      </c>
      <c r="K1589" s="6">
        <v>2413</v>
      </c>
      <c r="L1589" s="6">
        <v>3679</v>
      </c>
      <c r="M1589" s="6">
        <v>205105</v>
      </c>
      <c r="N1589" s="6">
        <v>312715</v>
      </c>
      <c r="O1589" s="11">
        <f t="shared" si="24"/>
        <v>107610</v>
      </c>
    </row>
    <row r="1590" spans="1:15" ht="15.6" thickTop="1" thickBot="1" x14ac:dyDescent="0.35">
      <c r="A1590" s="3">
        <v>44091</v>
      </c>
      <c r="B1590" s="2" t="s">
        <v>4</v>
      </c>
      <c r="C1590" s="2" t="s">
        <v>15</v>
      </c>
      <c r="D1590" s="2" t="s">
        <v>24</v>
      </c>
      <c r="E1590" s="2">
        <v>2020</v>
      </c>
      <c r="F1590" s="2" t="s">
        <v>37</v>
      </c>
      <c r="G1590" s="4">
        <v>44091</v>
      </c>
      <c r="H1590" s="2" t="s">
        <v>1642</v>
      </c>
      <c r="I1590" s="2" t="s">
        <v>35</v>
      </c>
      <c r="J1590" s="5">
        <v>72</v>
      </c>
      <c r="K1590" s="6">
        <v>2408</v>
      </c>
      <c r="L1590" s="6">
        <v>8975</v>
      </c>
      <c r="M1590" s="6">
        <v>173376</v>
      </c>
      <c r="N1590" s="6">
        <v>646200</v>
      </c>
      <c r="O1590" s="11">
        <f t="shared" si="24"/>
        <v>472824</v>
      </c>
    </row>
    <row r="1591" spans="1:15" ht="15.6" thickTop="1" thickBot="1" x14ac:dyDescent="0.35">
      <c r="A1591" s="3">
        <v>43631</v>
      </c>
      <c r="B1591" s="2" t="s">
        <v>4</v>
      </c>
      <c r="C1591" s="2" t="s">
        <v>15</v>
      </c>
      <c r="D1591" s="2" t="s">
        <v>27</v>
      </c>
      <c r="E1591" s="2">
        <v>2019</v>
      </c>
      <c r="F1591" s="2" t="s">
        <v>36</v>
      </c>
      <c r="G1591" s="4">
        <v>43631</v>
      </c>
      <c r="H1591" s="2" t="s">
        <v>1643</v>
      </c>
      <c r="I1591" s="2" t="s">
        <v>35</v>
      </c>
      <c r="J1591" s="5">
        <v>96</v>
      </c>
      <c r="K1591" s="6">
        <v>6307</v>
      </c>
      <c r="L1591" s="6">
        <v>10131</v>
      </c>
      <c r="M1591" s="6">
        <v>605472</v>
      </c>
      <c r="N1591" s="6">
        <v>972576</v>
      </c>
      <c r="O1591" s="11">
        <f t="shared" si="24"/>
        <v>367104</v>
      </c>
    </row>
    <row r="1592" spans="1:15" ht="15.6" thickTop="1" thickBot="1" x14ac:dyDescent="0.35">
      <c r="A1592" s="3">
        <v>43356</v>
      </c>
      <c r="B1592" s="2" t="s">
        <v>6</v>
      </c>
      <c r="C1592" s="2" t="s">
        <v>20</v>
      </c>
      <c r="D1592" s="2" t="s">
        <v>27</v>
      </c>
      <c r="E1592" s="2">
        <v>2018</v>
      </c>
      <c r="F1592" s="2" t="s">
        <v>37</v>
      </c>
      <c r="G1592" s="4">
        <v>43356</v>
      </c>
      <c r="H1592" s="2" t="s">
        <v>1644</v>
      </c>
      <c r="I1592" s="2" t="s">
        <v>34</v>
      </c>
      <c r="J1592" s="5">
        <v>68</v>
      </c>
      <c r="K1592" s="6">
        <v>4274</v>
      </c>
      <c r="L1592" s="6">
        <v>10163</v>
      </c>
      <c r="M1592" s="6">
        <v>290632</v>
      </c>
      <c r="N1592" s="6">
        <v>691084</v>
      </c>
      <c r="O1592" s="11">
        <f t="shared" si="24"/>
        <v>400452</v>
      </c>
    </row>
    <row r="1593" spans="1:15" ht="15.6" thickTop="1" thickBot="1" x14ac:dyDescent="0.35">
      <c r="A1593" s="3">
        <v>44001</v>
      </c>
      <c r="B1593" s="2" t="s">
        <v>3</v>
      </c>
      <c r="C1593" s="2" t="s">
        <v>8</v>
      </c>
      <c r="D1593" s="2" t="s">
        <v>27</v>
      </c>
      <c r="E1593" s="2">
        <v>2020</v>
      </c>
      <c r="F1593" s="2" t="s">
        <v>36</v>
      </c>
      <c r="G1593" s="4">
        <v>44001</v>
      </c>
      <c r="H1593" s="2" t="s">
        <v>1645</v>
      </c>
      <c r="I1593" s="2" t="s">
        <v>34</v>
      </c>
      <c r="J1593" s="5">
        <v>67</v>
      </c>
      <c r="K1593" s="6">
        <v>5192</v>
      </c>
      <c r="L1593" s="6">
        <v>9033</v>
      </c>
      <c r="M1593" s="6">
        <v>347864</v>
      </c>
      <c r="N1593" s="6">
        <v>605211</v>
      </c>
      <c r="O1593" s="11">
        <f t="shared" si="24"/>
        <v>257347</v>
      </c>
    </row>
    <row r="1594" spans="1:15" ht="15.6" thickTop="1" thickBot="1" x14ac:dyDescent="0.35">
      <c r="A1594" s="3">
        <v>43087</v>
      </c>
      <c r="B1594" s="2" t="s">
        <v>3</v>
      </c>
      <c r="C1594" s="2" t="s">
        <v>10</v>
      </c>
      <c r="D1594" s="2" t="s">
        <v>25</v>
      </c>
      <c r="E1594" s="2">
        <v>2017</v>
      </c>
      <c r="F1594" s="2" t="s">
        <v>38</v>
      </c>
      <c r="G1594" s="4">
        <v>43087</v>
      </c>
      <c r="H1594" s="2" t="s">
        <v>1646</v>
      </c>
      <c r="I1594" s="2" t="s">
        <v>35</v>
      </c>
      <c r="J1594" s="5">
        <v>18</v>
      </c>
      <c r="K1594" s="6">
        <v>2551</v>
      </c>
      <c r="L1594" s="6">
        <v>6190</v>
      </c>
      <c r="M1594" s="6">
        <v>45918</v>
      </c>
      <c r="N1594" s="6">
        <v>111420</v>
      </c>
      <c r="O1594" s="11">
        <f t="shared" si="24"/>
        <v>65502</v>
      </c>
    </row>
    <row r="1595" spans="1:15" ht="15.6" thickTop="1" thickBot="1" x14ac:dyDescent="0.35">
      <c r="A1595" s="3">
        <v>43159</v>
      </c>
      <c r="B1595" s="2" t="s">
        <v>6</v>
      </c>
      <c r="C1595" s="2" t="s">
        <v>23</v>
      </c>
      <c r="D1595" s="2" t="s">
        <v>27</v>
      </c>
      <c r="E1595" s="2">
        <v>2018</v>
      </c>
      <c r="F1595" s="2" t="s">
        <v>33</v>
      </c>
      <c r="G1595" s="4">
        <v>43159</v>
      </c>
      <c r="H1595" s="2" t="s">
        <v>1647</v>
      </c>
      <c r="I1595" s="2" t="s">
        <v>35</v>
      </c>
      <c r="J1595" s="5">
        <v>15</v>
      </c>
      <c r="K1595" s="6">
        <v>6808</v>
      </c>
      <c r="L1595" s="6">
        <v>13647</v>
      </c>
      <c r="M1595" s="6">
        <v>102120</v>
      </c>
      <c r="N1595" s="6">
        <v>204705</v>
      </c>
      <c r="O1595" s="11">
        <f t="shared" si="24"/>
        <v>102585</v>
      </c>
    </row>
    <row r="1596" spans="1:15" ht="15.6" thickTop="1" thickBot="1" x14ac:dyDescent="0.35">
      <c r="A1596" s="3">
        <v>43178</v>
      </c>
      <c r="B1596" s="2" t="s">
        <v>6</v>
      </c>
      <c r="C1596" s="2" t="s">
        <v>22</v>
      </c>
      <c r="D1596" s="2" t="s">
        <v>25</v>
      </c>
      <c r="E1596" s="2">
        <v>2018</v>
      </c>
      <c r="F1596" s="2" t="s">
        <v>33</v>
      </c>
      <c r="G1596" s="4">
        <v>43178</v>
      </c>
      <c r="H1596" s="2" t="s">
        <v>1648</v>
      </c>
      <c r="I1596" s="2" t="s">
        <v>34</v>
      </c>
      <c r="J1596" s="5">
        <v>50</v>
      </c>
      <c r="K1596" s="6">
        <v>8345</v>
      </c>
      <c r="L1596" s="6">
        <v>9805</v>
      </c>
      <c r="M1596" s="6">
        <v>417250</v>
      </c>
      <c r="N1596" s="6">
        <v>490250</v>
      </c>
      <c r="O1596" s="11">
        <f t="shared" si="24"/>
        <v>73000</v>
      </c>
    </row>
    <row r="1597" spans="1:15" ht="15.6" thickTop="1" thickBot="1" x14ac:dyDescent="0.35">
      <c r="A1597" s="3">
        <v>43797</v>
      </c>
      <c r="B1597" s="2" t="s">
        <v>3</v>
      </c>
      <c r="C1597" s="2" t="s">
        <v>8</v>
      </c>
      <c r="D1597" s="2" t="s">
        <v>24</v>
      </c>
      <c r="E1597" s="2">
        <v>2019</v>
      </c>
      <c r="F1597" s="2" t="s">
        <v>38</v>
      </c>
      <c r="G1597" s="4">
        <v>43797</v>
      </c>
      <c r="H1597" s="2" t="s">
        <v>1649</v>
      </c>
      <c r="I1597" s="2" t="s">
        <v>34</v>
      </c>
      <c r="J1597" s="5">
        <v>36</v>
      </c>
      <c r="K1597" s="6">
        <v>2853</v>
      </c>
      <c r="L1597" s="6">
        <v>7863</v>
      </c>
      <c r="M1597" s="6">
        <v>102708</v>
      </c>
      <c r="N1597" s="6">
        <v>283068</v>
      </c>
      <c r="O1597" s="11">
        <f t="shared" si="24"/>
        <v>180360</v>
      </c>
    </row>
    <row r="1598" spans="1:15" ht="15.6" thickTop="1" thickBot="1" x14ac:dyDescent="0.35">
      <c r="A1598" s="3">
        <v>43135</v>
      </c>
      <c r="B1598" s="2" t="s">
        <v>5</v>
      </c>
      <c r="C1598" s="2" t="s">
        <v>19</v>
      </c>
      <c r="D1598" s="2" t="s">
        <v>25</v>
      </c>
      <c r="E1598" s="2">
        <v>2018</v>
      </c>
      <c r="F1598" s="2" t="s">
        <v>33</v>
      </c>
      <c r="G1598" s="4">
        <v>43135</v>
      </c>
      <c r="H1598" s="2" t="s">
        <v>1650</v>
      </c>
      <c r="I1598" s="2" t="s">
        <v>35</v>
      </c>
      <c r="J1598" s="5">
        <v>57</v>
      </c>
      <c r="K1598" s="6">
        <v>5843</v>
      </c>
      <c r="L1598" s="6">
        <v>8767</v>
      </c>
      <c r="M1598" s="6">
        <v>333051</v>
      </c>
      <c r="N1598" s="6">
        <v>499719</v>
      </c>
      <c r="O1598" s="11">
        <f t="shared" si="24"/>
        <v>166668</v>
      </c>
    </row>
    <row r="1599" spans="1:15" ht="15.6" thickTop="1" thickBot="1" x14ac:dyDescent="0.35">
      <c r="A1599" s="3">
        <v>43861</v>
      </c>
      <c r="B1599" s="2" t="s">
        <v>5</v>
      </c>
      <c r="C1599" s="2" t="s">
        <v>17</v>
      </c>
      <c r="D1599" s="2" t="s">
        <v>25</v>
      </c>
      <c r="E1599" s="2">
        <v>2020</v>
      </c>
      <c r="F1599" s="2" t="s">
        <v>33</v>
      </c>
      <c r="G1599" s="4">
        <v>43861</v>
      </c>
      <c r="H1599" s="2" t="s">
        <v>1651</v>
      </c>
      <c r="I1599" s="2" t="s">
        <v>35</v>
      </c>
      <c r="J1599" s="5">
        <v>58</v>
      </c>
      <c r="K1599" s="6">
        <v>7540</v>
      </c>
      <c r="L1599" s="6">
        <v>13937</v>
      </c>
      <c r="M1599" s="6">
        <v>437320</v>
      </c>
      <c r="N1599" s="6">
        <v>808346</v>
      </c>
      <c r="O1599" s="11">
        <f t="shared" si="24"/>
        <v>371026</v>
      </c>
    </row>
    <row r="1600" spans="1:15" ht="15.6" thickTop="1" thickBot="1" x14ac:dyDescent="0.35">
      <c r="A1600" s="3">
        <v>43275</v>
      </c>
      <c r="B1600" s="2" t="s">
        <v>6</v>
      </c>
      <c r="C1600" s="2" t="s">
        <v>23</v>
      </c>
      <c r="D1600" s="2" t="s">
        <v>26</v>
      </c>
      <c r="E1600" s="2">
        <v>2018</v>
      </c>
      <c r="F1600" s="2" t="s">
        <v>36</v>
      </c>
      <c r="G1600" s="4">
        <v>43275</v>
      </c>
      <c r="H1600" s="2" t="s">
        <v>1652</v>
      </c>
      <c r="I1600" s="2" t="s">
        <v>35</v>
      </c>
      <c r="J1600" s="5">
        <v>30</v>
      </c>
      <c r="K1600" s="6">
        <v>4953</v>
      </c>
      <c r="L1600" s="6">
        <v>10359</v>
      </c>
      <c r="M1600" s="6">
        <v>148590</v>
      </c>
      <c r="N1600" s="6">
        <v>310770</v>
      </c>
      <c r="O1600" s="11">
        <f t="shared" si="24"/>
        <v>162180</v>
      </c>
    </row>
    <row r="1601" spans="1:15" ht="15.6" thickTop="1" thickBot="1" x14ac:dyDescent="0.35">
      <c r="A1601" s="3">
        <v>42965</v>
      </c>
      <c r="B1601" s="2" t="s">
        <v>3</v>
      </c>
      <c r="C1601" s="2" t="s">
        <v>8</v>
      </c>
      <c r="D1601" s="2" t="s">
        <v>24</v>
      </c>
      <c r="E1601" s="2">
        <v>2017</v>
      </c>
      <c r="F1601" s="2" t="s">
        <v>37</v>
      </c>
      <c r="G1601" s="4">
        <v>42965</v>
      </c>
      <c r="H1601" s="2" t="s">
        <v>1653</v>
      </c>
      <c r="I1601" s="2" t="s">
        <v>35</v>
      </c>
      <c r="J1601" s="5">
        <v>70</v>
      </c>
      <c r="K1601" s="6">
        <v>5687</v>
      </c>
      <c r="L1601" s="6">
        <v>7023</v>
      </c>
      <c r="M1601" s="6">
        <v>398090</v>
      </c>
      <c r="N1601" s="6">
        <v>491610</v>
      </c>
      <c r="O1601" s="11">
        <f t="shared" si="24"/>
        <v>93520</v>
      </c>
    </row>
    <row r="1602" spans="1:15" ht="15.6" thickTop="1" thickBot="1" x14ac:dyDescent="0.35">
      <c r="A1602" s="3">
        <v>43779</v>
      </c>
      <c r="B1602" s="2" t="s">
        <v>6</v>
      </c>
      <c r="C1602" s="2" t="s">
        <v>23</v>
      </c>
      <c r="D1602" s="2" t="s">
        <v>25</v>
      </c>
      <c r="E1602" s="2">
        <v>2019</v>
      </c>
      <c r="F1602" s="2" t="s">
        <v>38</v>
      </c>
      <c r="G1602" s="4">
        <v>43779</v>
      </c>
      <c r="H1602" s="2" t="s">
        <v>1654</v>
      </c>
      <c r="I1602" s="2" t="s">
        <v>35</v>
      </c>
      <c r="J1602" s="5">
        <v>11</v>
      </c>
      <c r="K1602" s="6">
        <v>4371</v>
      </c>
      <c r="L1602" s="6">
        <v>9420</v>
      </c>
      <c r="M1602" s="6">
        <v>48081</v>
      </c>
      <c r="N1602" s="6">
        <v>103620</v>
      </c>
      <c r="O1602" s="11">
        <f t="shared" si="24"/>
        <v>55539</v>
      </c>
    </row>
    <row r="1603" spans="1:15" ht="15.6" thickTop="1" thickBot="1" x14ac:dyDescent="0.35">
      <c r="A1603" s="3">
        <v>43972</v>
      </c>
      <c r="B1603" s="2" t="s">
        <v>4</v>
      </c>
      <c r="C1603" s="2" t="s">
        <v>12</v>
      </c>
      <c r="D1603" s="2" t="s">
        <v>25</v>
      </c>
      <c r="E1603" s="2">
        <v>2020</v>
      </c>
      <c r="F1603" s="2" t="s">
        <v>36</v>
      </c>
      <c r="G1603" s="4">
        <v>43972</v>
      </c>
      <c r="H1603" s="2" t="s">
        <v>1655</v>
      </c>
      <c r="I1603" s="2" t="s">
        <v>34</v>
      </c>
      <c r="J1603" s="5">
        <v>39</v>
      </c>
      <c r="K1603" s="6">
        <v>6960</v>
      </c>
      <c r="L1603" s="6">
        <v>12434</v>
      </c>
      <c r="M1603" s="6">
        <v>271440</v>
      </c>
      <c r="N1603" s="6">
        <v>484926</v>
      </c>
      <c r="O1603" s="11">
        <f t="shared" ref="O1603:O1666" si="25">N1603-M1603</f>
        <v>213486</v>
      </c>
    </row>
    <row r="1604" spans="1:15" ht="15.6" thickTop="1" thickBot="1" x14ac:dyDescent="0.35">
      <c r="A1604" s="3">
        <v>43964</v>
      </c>
      <c r="B1604" s="2" t="s">
        <v>4</v>
      </c>
      <c r="C1604" s="2" t="s">
        <v>12</v>
      </c>
      <c r="D1604" s="2" t="s">
        <v>27</v>
      </c>
      <c r="E1604" s="2">
        <v>2020</v>
      </c>
      <c r="F1604" s="2" t="s">
        <v>36</v>
      </c>
      <c r="G1604" s="4">
        <v>43964</v>
      </c>
      <c r="H1604" s="2" t="s">
        <v>1656</v>
      </c>
      <c r="I1604" s="2" t="s">
        <v>35</v>
      </c>
      <c r="J1604" s="5">
        <v>59</v>
      </c>
      <c r="K1604" s="6">
        <v>5978</v>
      </c>
      <c r="L1604" s="6">
        <v>10614</v>
      </c>
      <c r="M1604" s="6">
        <v>352702</v>
      </c>
      <c r="N1604" s="6">
        <v>626226</v>
      </c>
      <c r="O1604" s="11">
        <f t="shared" si="25"/>
        <v>273524</v>
      </c>
    </row>
    <row r="1605" spans="1:15" ht="15.6" thickTop="1" thickBot="1" x14ac:dyDescent="0.35">
      <c r="A1605" s="3">
        <v>43626</v>
      </c>
      <c r="B1605" s="2" t="s">
        <v>3</v>
      </c>
      <c r="C1605" s="2" t="s">
        <v>9</v>
      </c>
      <c r="D1605" s="2" t="s">
        <v>26</v>
      </c>
      <c r="E1605" s="2">
        <v>2019</v>
      </c>
      <c r="F1605" s="2" t="s">
        <v>36</v>
      </c>
      <c r="G1605" s="4">
        <v>43626</v>
      </c>
      <c r="H1605" s="2" t="s">
        <v>1657</v>
      </c>
      <c r="I1605" s="2" t="s">
        <v>35</v>
      </c>
      <c r="J1605" s="5">
        <v>53</v>
      </c>
      <c r="K1605" s="6">
        <v>7300</v>
      </c>
      <c r="L1605" s="6">
        <v>10571</v>
      </c>
      <c r="M1605" s="6">
        <v>386900</v>
      </c>
      <c r="N1605" s="6">
        <v>560263</v>
      </c>
      <c r="O1605" s="11">
        <f t="shared" si="25"/>
        <v>173363</v>
      </c>
    </row>
    <row r="1606" spans="1:15" ht="15.6" thickTop="1" thickBot="1" x14ac:dyDescent="0.35">
      <c r="A1606" s="3">
        <v>43427</v>
      </c>
      <c r="B1606" s="2" t="s">
        <v>5</v>
      </c>
      <c r="C1606" s="2" t="s">
        <v>19</v>
      </c>
      <c r="D1606" s="2" t="s">
        <v>26</v>
      </c>
      <c r="E1606" s="2">
        <v>2018</v>
      </c>
      <c r="F1606" s="2" t="s">
        <v>38</v>
      </c>
      <c r="G1606" s="4">
        <v>43427</v>
      </c>
      <c r="H1606" s="2" t="s">
        <v>1658</v>
      </c>
      <c r="I1606" s="2" t="s">
        <v>34</v>
      </c>
      <c r="J1606" s="5">
        <v>27</v>
      </c>
      <c r="K1606" s="6">
        <v>7828</v>
      </c>
      <c r="L1606" s="6">
        <v>13491</v>
      </c>
      <c r="M1606" s="6">
        <v>211356</v>
      </c>
      <c r="N1606" s="6">
        <v>364257</v>
      </c>
      <c r="O1606" s="11">
        <f t="shared" si="25"/>
        <v>152901</v>
      </c>
    </row>
    <row r="1607" spans="1:15" ht="15.6" thickTop="1" thickBot="1" x14ac:dyDescent="0.35">
      <c r="A1607" s="3">
        <v>43192</v>
      </c>
      <c r="B1607" s="2" t="s">
        <v>6</v>
      </c>
      <c r="C1607" s="2" t="s">
        <v>20</v>
      </c>
      <c r="D1607" s="2" t="s">
        <v>24</v>
      </c>
      <c r="E1607" s="2">
        <v>2018</v>
      </c>
      <c r="F1607" s="2" t="s">
        <v>36</v>
      </c>
      <c r="G1607" s="4">
        <v>43192</v>
      </c>
      <c r="H1607" s="2" t="s">
        <v>1659</v>
      </c>
      <c r="I1607" s="2" t="s">
        <v>34</v>
      </c>
      <c r="J1607" s="5">
        <v>26</v>
      </c>
      <c r="K1607" s="6">
        <v>7839</v>
      </c>
      <c r="L1607" s="6">
        <v>12992</v>
      </c>
      <c r="M1607" s="6">
        <v>203814</v>
      </c>
      <c r="N1607" s="6">
        <v>337792</v>
      </c>
      <c r="O1607" s="11">
        <f t="shared" si="25"/>
        <v>133978</v>
      </c>
    </row>
    <row r="1608" spans="1:15" ht="15.6" thickTop="1" thickBot="1" x14ac:dyDescent="0.35">
      <c r="A1608" s="3">
        <v>42907</v>
      </c>
      <c r="B1608" s="2" t="s">
        <v>3</v>
      </c>
      <c r="C1608" s="2" t="s">
        <v>10</v>
      </c>
      <c r="D1608" s="2" t="s">
        <v>27</v>
      </c>
      <c r="E1608" s="2">
        <v>2017</v>
      </c>
      <c r="F1608" s="2" t="s">
        <v>36</v>
      </c>
      <c r="G1608" s="4">
        <v>42907</v>
      </c>
      <c r="H1608" s="2" t="s">
        <v>1660</v>
      </c>
      <c r="I1608" s="2" t="s">
        <v>35</v>
      </c>
      <c r="J1608" s="5">
        <v>63</v>
      </c>
      <c r="K1608" s="6">
        <v>2782</v>
      </c>
      <c r="L1608" s="6">
        <v>9160</v>
      </c>
      <c r="M1608" s="6">
        <v>175266</v>
      </c>
      <c r="N1608" s="6">
        <v>577080</v>
      </c>
      <c r="O1608" s="11">
        <f t="shared" si="25"/>
        <v>401814</v>
      </c>
    </row>
    <row r="1609" spans="1:15" ht="15.6" thickTop="1" thickBot="1" x14ac:dyDescent="0.35">
      <c r="A1609" s="3">
        <v>43426</v>
      </c>
      <c r="B1609" s="2" t="s">
        <v>4</v>
      </c>
      <c r="C1609" s="2" t="s">
        <v>14</v>
      </c>
      <c r="D1609" s="2" t="s">
        <v>24</v>
      </c>
      <c r="E1609" s="2">
        <v>2018</v>
      </c>
      <c r="F1609" s="2" t="s">
        <v>38</v>
      </c>
      <c r="G1609" s="4">
        <v>43426</v>
      </c>
      <c r="H1609" s="2" t="s">
        <v>1661</v>
      </c>
      <c r="I1609" s="2" t="s">
        <v>35</v>
      </c>
      <c r="J1609" s="5">
        <v>64</v>
      </c>
      <c r="K1609" s="6">
        <v>6373</v>
      </c>
      <c r="L1609" s="6">
        <v>13221</v>
      </c>
      <c r="M1609" s="6">
        <v>407872</v>
      </c>
      <c r="N1609" s="6">
        <v>846144</v>
      </c>
      <c r="O1609" s="11">
        <f t="shared" si="25"/>
        <v>438272</v>
      </c>
    </row>
    <row r="1610" spans="1:15" ht="15.6" thickTop="1" thickBot="1" x14ac:dyDescent="0.35">
      <c r="A1610" s="3">
        <v>43297</v>
      </c>
      <c r="B1610" s="2" t="s">
        <v>4</v>
      </c>
      <c r="C1610" s="2" t="s">
        <v>13</v>
      </c>
      <c r="D1610" s="2" t="s">
        <v>27</v>
      </c>
      <c r="E1610" s="2">
        <v>2018</v>
      </c>
      <c r="F1610" s="2" t="s">
        <v>37</v>
      </c>
      <c r="G1610" s="4">
        <v>43297</v>
      </c>
      <c r="H1610" s="2" t="s">
        <v>1662</v>
      </c>
      <c r="I1610" s="2" t="s">
        <v>35</v>
      </c>
      <c r="J1610" s="5">
        <v>31</v>
      </c>
      <c r="K1610" s="6">
        <v>4950</v>
      </c>
      <c r="L1610" s="6">
        <v>9505</v>
      </c>
      <c r="M1610" s="6">
        <v>153450</v>
      </c>
      <c r="N1610" s="6">
        <v>294655</v>
      </c>
      <c r="O1610" s="11">
        <f t="shared" si="25"/>
        <v>141205</v>
      </c>
    </row>
    <row r="1611" spans="1:15" ht="15.6" thickTop="1" thickBot="1" x14ac:dyDescent="0.35">
      <c r="A1611" s="3">
        <v>43628</v>
      </c>
      <c r="B1611" s="2" t="s">
        <v>4</v>
      </c>
      <c r="C1611" s="2" t="s">
        <v>12</v>
      </c>
      <c r="D1611" s="2" t="s">
        <v>27</v>
      </c>
      <c r="E1611" s="2">
        <v>2019</v>
      </c>
      <c r="F1611" s="2" t="s">
        <v>36</v>
      </c>
      <c r="G1611" s="4">
        <v>43628</v>
      </c>
      <c r="H1611" s="2" t="s">
        <v>1663</v>
      </c>
      <c r="I1611" s="2" t="s">
        <v>35</v>
      </c>
      <c r="J1611" s="5">
        <v>66</v>
      </c>
      <c r="K1611" s="6">
        <v>3788</v>
      </c>
      <c r="L1611" s="6">
        <v>8504</v>
      </c>
      <c r="M1611" s="6">
        <v>250008</v>
      </c>
      <c r="N1611" s="6">
        <v>561264</v>
      </c>
      <c r="O1611" s="11">
        <f t="shared" si="25"/>
        <v>311256</v>
      </c>
    </row>
    <row r="1612" spans="1:15" ht="15.6" thickTop="1" thickBot="1" x14ac:dyDescent="0.35">
      <c r="A1612" s="3">
        <v>43758</v>
      </c>
      <c r="B1612" s="2" t="s">
        <v>3</v>
      </c>
      <c r="C1612" s="2" t="s">
        <v>9</v>
      </c>
      <c r="D1612" s="2" t="s">
        <v>24</v>
      </c>
      <c r="E1612" s="2">
        <v>2019</v>
      </c>
      <c r="F1612" s="2" t="s">
        <v>38</v>
      </c>
      <c r="G1612" s="4">
        <v>43758</v>
      </c>
      <c r="H1612" s="2" t="s">
        <v>1664</v>
      </c>
      <c r="I1612" s="2" t="s">
        <v>34</v>
      </c>
      <c r="J1612" s="5">
        <v>62</v>
      </c>
      <c r="K1612" s="6">
        <v>8426</v>
      </c>
      <c r="L1612" s="6">
        <v>12824</v>
      </c>
      <c r="M1612" s="6">
        <v>522412</v>
      </c>
      <c r="N1612" s="6">
        <v>795088</v>
      </c>
      <c r="O1612" s="11">
        <f t="shared" si="25"/>
        <v>272676</v>
      </c>
    </row>
    <row r="1613" spans="1:15" ht="15.6" thickTop="1" thickBot="1" x14ac:dyDescent="0.35">
      <c r="A1613" s="3">
        <v>43700</v>
      </c>
      <c r="B1613" s="2" t="s">
        <v>4</v>
      </c>
      <c r="C1613" s="2" t="s">
        <v>12</v>
      </c>
      <c r="D1613" s="2" t="s">
        <v>25</v>
      </c>
      <c r="E1613" s="2">
        <v>2019</v>
      </c>
      <c r="F1613" s="2" t="s">
        <v>37</v>
      </c>
      <c r="G1613" s="4">
        <v>43700</v>
      </c>
      <c r="H1613" s="2" t="s">
        <v>1665</v>
      </c>
      <c r="I1613" s="2" t="s">
        <v>35</v>
      </c>
      <c r="J1613" s="5">
        <v>51</v>
      </c>
      <c r="K1613" s="6">
        <v>5350</v>
      </c>
      <c r="L1613" s="6">
        <v>6383</v>
      </c>
      <c r="M1613" s="6">
        <v>272850</v>
      </c>
      <c r="N1613" s="6">
        <v>325533</v>
      </c>
      <c r="O1613" s="11">
        <f t="shared" si="25"/>
        <v>52683</v>
      </c>
    </row>
    <row r="1614" spans="1:15" ht="15.6" thickTop="1" thickBot="1" x14ac:dyDescent="0.35">
      <c r="A1614" s="3">
        <v>43143</v>
      </c>
      <c r="B1614" s="2" t="s">
        <v>4</v>
      </c>
      <c r="C1614" s="2" t="s">
        <v>15</v>
      </c>
      <c r="D1614" s="2" t="s">
        <v>26</v>
      </c>
      <c r="E1614" s="2">
        <v>2018</v>
      </c>
      <c r="F1614" s="2" t="s">
        <v>33</v>
      </c>
      <c r="G1614" s="4">
        <v>43143</v>
      </c>
      <c r="H1614" s="2" t="s">
        <v>1666</v>
      </c>
      <c r="I1614" s="2" t="s">
        <v>34</v>
      </c>
      <c r="J1614" s="5">
        <v>77</v>
      </c>
      <c r="K1614" s="6">
        <v>2630</v>
      </c>
      <c r="L1614" s="6">
        <v>6020</v>
      </c>
      <c r="M1614" s="6">
        <v>202510</v>
      </c>
      <c r="N1614" s="6">
        <v>463540</v>
      </c>
      <c r="O1614" s="11">
        <f t="shared" si="25"/>
        <v>261030</v>
      </c>
    </row>
    <row r="1615" spans="1:15" ht="15.6" thickTop="1" thickBot="1" x14ac:dyDescent="0.35">
      <c r="A1615" s="3">
        <v>43244</v>
      </c>
      <c r="B1615" s="2" t="s">
        <v>4</v>
      </c>
      <c r="C1615" s="2" t="s">
        <v>12</v>
      </c>
      <c r="D1615" s="2" t="s">
        <v>27</v>
      </c>
      <c r="E1615" s="2">
        <v>2018</v>
      </c>
      <c r="F1615" s="2" t="s">
        <v>36</v>
      </c>
      <c r="G1615" s="4">
        <v>43244</v>
      </c>
      <c r="H1615" s="2" t="s">
        <v>1667</v>
      </c>
      <c r="I1615" s="2" t="s">
        <v>35</v>
      </c>
      <c r="J1615" s="5">
        <v>93</v>
      </c>
      <c r="K1615" s="6">
        <v>5334</v>
      </c>
      <c r="L1615" s="6">
        <v>8815</v>
      </c>
      <c r="M1615" s="6">
        <v>496062</v>
      </c>
      <c r="N1615" s="6">
        <v>819795</v>
      </c>
      <c r="O1615" s="11">
        <f t="shared" si="25"/>
        <v>323733</v>
      </c>
    </row>
    <row r="1616" spans="1:15" ht="15.6" thickTop="1" thickBot="1" x14ac:dyDescent="0.35">
      <c r="A1616" s="3">
        <v>43136</v>
      </c>
      <c r="B1616" s="2" t="s">
        <v>4</v>
      </c>
      <c r="C1616" s="2" t="s">
        <v>12</v>
      </c>
      <c r="D1616" s="2" t="s">
        <v>24</v>
      </c>
      <c r="E1616" s="2">
        <v>2018</v>
      </c>
      <c r="F1616" s="2" t="s">
        <v>33</v>
      </c>
      <c r="G1616" s="4">
        <v>43136</v>
      </c>
      <c r="H1616" s="2" t="s">
        <v>1668</v>
      </c>
      <c r="I1616" s="2" t="s">
        <v>35</v>
      </c>
      <c r="J1616" s="5">
        <v>60</v>
      </c>
      <c r="K1616" s="6">
        <v>2804</v>
      </c>
      <c r="L1616" s="6">
        <v>8258</v>
      </c>
      <c r="M1616" s="6">
        <v>168240</v>
      </c>
      <c r="N1616" s="6">
        <v>495480</v>
      </c>
      <c r="O1616" s="11">
        <f t="shared" si="25"/>
        <v>327240</v>
      </c>
    </row>
    <row r="1617" spans="1:15" ht="15.6" thickTop="1" thickBot="1" x14ac:dyDescent="0.35">
      <c r="A1617" s="3">
        <v>43475</v>
      </c>
      <c r="B1617" s="2" t="s">
        <v>3</v>
      </c>
      <c r="C1617" s="2" t="s">
        <v>10</v>
      </c>
      <c r="D1617" s="2" t="s">
        <v>26</v>
      </c>
      <c r="E1617" s="2">
        <v>2019</v>
      </c>
      <c r="F1617" s="2" t="s">
        <v>33</v>
      </c>
      <c r="G1617" s="4">
        <v>43475</v>
      </c>
      <c r="H1617" s="2" t="s">
        <v>1669</v>
      </c>
      <c r="I1617" s="2" t="s">
        <v>34</v>
      </c>
      <c r="J1617" s="5">
        <v>79</v>
      </c>
      <c r="K1617" s="6">
        <v>4915</v>
      </c>
      <c r="L1617" s="6">
        <v>10677</v>
      </c>
      <c r="M1617" s="6">
        <v>388285</v>
      </c>
      <c r="N1617" s="6">
        <v>843483</v>
      </c>
      <c r="O1617" s="11">
        <f t="shared" si="25"/>
        <v>455198</v>
      </c>
    </row>
    <row r="1618" spans="1:15" ht="15.6" thickTop="1" thickBot="1" x14ac:dyDescent="0.35">
      <c r="A1618" s="3">
        <v>43483</v>
      </c>
      <c r="B1618" s="2" t="s">
        <v>3</v>
      </c>
      <c r="C1618" s="2" t="s">
        <v>10</v>
      </c>
      <c r="D1618" s="2" t="s">
        <v>27</v>
      </c>
      <c r="E1618" s="2">
        <v>2019</v>
      </c>
      <c r="F1618" s="2" t="s">
        <v>33</v>
      </c>
      <c r="G1618" s="4">
        <v>43483</v>
      </c>
      <c r="H1618" s="2" t="s">
        <v>1670</v>
      </c>
      <c r="I1618" s="2" t="s">
        <v>34</v>
      </c>
      <c r="J1618" s="5">
        <v>22</v>
      </c>
      <c r="K1618" s="6">
        <v>4086</v>
      </c>
      <c r="L1618" s="6">
        <v>5173</v>
      </c>
      <c r="M1618" s="6">
        <v>89892</v>
      </c>
      <c r="N1618" s="6">
        <v>113806</v>
      </c>
      <c r="O1618" s="11">
        <f t="shared" si="25"/>
        <v>23914</v>
      </c>
    </row>
    <row r="1619" spans="1:15" ht="15.6" thickTop="1" thickBot="1" x14ac:dyDescent="0.35">
      <c r="A1619" s="3">
        <v>43740</v>
      </c>
      <c r="B1619" s="2" t="s">
        <v>3</v>
      </c>
      <c r="C1619" s="2" t="s">
        <v>7</v>
      </c>
      <c r="D1619" s="2" t="s">
        <v>26</v>
      </c>
      <c r="E1619" s="2">
        <v>2019</v>
      </c>
      <c r="F1619" s="2" t="s">
        <v>38</v>
      </c>
      <c r="G1619" s="4">
        <v>43740</v>
      </c>
      <c r="H1619" s="2" t="s">
        <v>1671</v>
      </c>
      <c r="I1619" s="2" t="s">
        <v>35</v>
      </c>
      <c r="J1619" s="5">
        <v>66</v>
      </c>
      <c r="K1619" s="6">
        <v>2251</v>
      </c>
      <c r="L1619" s="6">
        <v>6941</v>
      </c>
      <c r="M1619" s="6">
        <v>148566</v>
      </c>
      <c r="N1619" s="6">
        <v>458106</v>
      </c>
      <c r="O1619" s="11">
        <f t="shared" si="25"/>
        <v>309540</v>
      </c>
    </row>
    <row r="1620" spans="1:15" ht="15.6" thickTop="1" thickBot="1" x14ac:dyDescent="0.35">
      <c r="A1620" s="3">
        <v>43342</v>
      </c>
      <c r="B1620" s="2" t="s">
        <v>6</v>
      </c>
      <c r="C1620" s="2" t="s">
        <v>22</v>
      </c>
      <c r="D1620" s="2" t="s">
        <v>26</v>
      </c>
      <c r="E1620" s="2">
        <v>2018</v>
      </c>
      <c r="F1620" s="2" t="s">
        <v>37</v>
      </c>
      <c r="G1620" s="4">
        <v>43342</v>
      </c>
      <c r="H1620" s="2" t="s">
        <v>1672</v>
      </c>
      <c r="I1620" s="2" t="s">
        <v>34</v>
      </c>
      <c r="J1620" s="5">
        <v>73</v>
      </c>
      <c r="K1620" s="6">
        <v>2711</v>
      </c>
      <c r="L1620" s="6">
        <v>7584</v>
      </c>
      <c r="M1620" s="6">
        <v>197903</v>
      </c>
      <c r="N1620" s="6">
        <v>553632</v>
      </c>
      <c r="O1620" s="11">
        <f t="shared" si="25"/>
        <v>355729</v>
      </c>
    </row>
    <row r="1621" spans="1:15" ht="15.6" thickTop="1" thickBot="1" x14ac:dyDescent="0.35">
      <c r="A1621" s="3">
        <v>43660</v>
      </c>
      <c r="B1621" s="2" t="s">
        <v>5</v>
      </c>
      <c r="C1621" s="2" t="s">
        <v>16</v>
      </c>
      <c r="D1621" s="2" t="s">
        <v>27</v>
      </c>
      <c r="E1621" s="2">
        <v>2019</v>
      </c>
      <c r="F1621" s="2" t="s">
        <v>37</v>
      </c>
      <c r="G1621" s="4">
        <v>43660</v>
      </c>
      <c r="H1621" s="2" t="s">
        <v>1673</v>
      </c>
      <c r="I1621" s="2" t="s">
        <v>35</v>
      </c>
      <c r="J1621" s="5">
        <v>22</v>
      </c>
      <c r="K1621" s="6">
        <v>3595</v>
      </c>
      <c r="L1621" s="6">
        <v>10083</v>
      </c>
      <c r="M1621" s="6">
        <v>79090</v>
      </c>
      <c r="N1621" s="6">
        <v>221826</v>
      </c>
      <c r="O1621" s="11">
        <f t="shared" si="25"/>
        <v>142736</v>
      </c>
    </row>
    <row r="1622" spans="1:15" ht="15.6" thickTop="1" thickBot="1" x14ac:dyDescent="0.35">
      <c r="A1622" s="3">
        <v>42906</v>
      </c>
      <c r="B1622" s="2" t="s">
        <v>5</v>
      </c>
      <c r="C1622" s="2" t="s">
        <v>18</v>
      </c>
      <c r="D1622" s="2" t="s">
        <v>27</v>
      </c>
      <c r="E1622" s="2">
        <v>2017</v>
      </c>
      <c r="F1622" s="2" t="s">
        <v>36</v>
      </c>
      <c r="G1622" s="4">
        <v>42906</v>
      </c>
      <c r="H1622" s="2" t="s">
        <v>1674</v>
      </c>
      <c r="I1622" s="2" t="s">
        <v>34</v>
      </c>
      <c r="J1622" s="5">
        <v>59</v>
      </c>
      <c r="K1622" s="6">
        <v>6529</v>
      </c>
      <c r="L1622" s="6">
        <v>11592</v>
      </c>
      <c r="M1622" s="6">
        <v>385211</v>
      </c>
      <c r="N1622" s="6">
        <v>683928</v>
      </c>
      <c r="O1622" s="11">
        <f t="shared" si="25"/>
        <v>298717</v>
      </c>
    </row>
    <row r="1623" spans="1:15" ht="15.6" thickTop="1" thickBot="1" x14ac:dyDescent="0.35">
      <c r="A1623" s="3">
        <v>43181</v>
      </c>
      <c r="B1623" s="2" t="s">
        <v>4</v>
      </c>
      <c r="C1623" s="2" t="s">
        <v>13</v>
      </c>
      <c r="D1623" s="2" t="s">
        <v>25</v>
      </c>
      <c r="E1623" s="2">
        <v>2018</v>
      </c>
      <c r="F1623" s="2" t="s">
        <v>33</v>
      </c>
      <c r="G1623" s="4">
        <v>43181</v>
      </c>
      <c r="H1623" s="2" t="s">
        <v>1675</v>
      </c>
      <c r="I1623" s="2" t="s">
        <v>34</v>
      </c>
      <c r="J1623" s="5">
        <v>13</v>
      </c>
      <c r="K1623" s="6">
        <v>5944</v>
      </c>
      <c r="L1623" s="6">
        <v>10530</v>
      </c>
      <c r="M1623" s="6">
        <v>77272</v>
      </c>
      <c r="N1623" s="6">
        <v>136890</v>
      </c>
      <c r="O1623" s="11">
        <f t="shared" si="25"/>
        <v>59618</v>
      </c>
    </row>
    <row r="1624" spans="1:15" ht="15.6" thickTop="1" thickBot="1" x14ac:dyDescent="0.35">
      <c r="A1624" s="3">
        <v>44180</v>
      </c>
      <c r="B1624" s="2" t="s">
        <v>3</v>
      </c>
      <c r="C1624" s="2" t="s">
        <v>7</v>
      </c>
      <c r="D1624" s="2" t="s">
        <v>27</v>
      </c>
      <c r="E1624" s="2">
        <v>2020</v>
      </c>
      <c r="F1624" s="2" t="s">
        <v>38</v>
      </c>
      <c r="G1624" s="4">
        <v>44180</v>
      </c>
      <c r="H1624" s="2" t="s">
        <v>1676</v>
      </c>
      <c r="I1624" s="2" t="s">
        <v>34</v>
      </c>
      <c r="J1624" s="5">
        <v>85</v>
      </c>
      <c r="K1624" s="6">
        <v>4961</v>
      </c>
      <c r="L1624" s="6">
        <v>7235</v>
      </c>
      <c r="M1624" s="6">
        <v>421685</v>
      </c>
      <c r="N1624" s="6">
        <v>614975</v>
      </c>
      <c r="O1624" s="11">
        <f t="shared" si="25"/>
        <v>193290</v>
      </c>
    </row>
    <row r="1625" spans="1:15" ht="15.6" thickTop="1" thickBot="1" x14ac:dyDescent="0.35">
      <c r="A1625" s="3">
        <v>42929</v>
      </c>
      <c r="B1625" s="2" t="s">
        <v>4</v>
      </c>
      <c r="C1625" s="2" t="s">
        <v>13</v>
      </c>
      <c r="D1625" s="2" t="s">
        <v>27</v>
      </c>
      <c r="E1625" s="2">
        <v>2017</v>
      </c>
      <c r="F1625" s="2" t="s">
        <v>37</v>
      </c>
      <c r="G1625" s="4">
        <v>42929</v>
      </c>
      <c r="H1625" s="2" t="s">
        <v>1677</v>
      </c>
      <c r="I1625" s="2" t="s">
        <v>34</v>
      </c>
      <c r="J1625" s="5">
        <v>40</v>
      </c>
      <c r="K1625" s="6">
        <v>4253</v>
      </c>
      <c r="L1625" s="6">
        <v>8559</v>
      </c>
      <c r="M1625" s="6">
        <v>170120</v>
      </c>
      <c r="N1625" s="6">
        <v>342360</v>
      </c>
      <c r="O1625" s="11">
        <f t="shared" si="25"/>
        <v>172240</v>
      </c>
    </row>
    <row r="1626" spans="1:15" ht="15.6" thickTop="1" thickBot="1" x14ac:dyDescent="0.35">
      <c r="A1626" s="3">
        <v>42835</v>
      </c>
      <c r="B1626" s="2" t="s">
        <v>3</v>
      </c>
      <c r="C1626" s="2" t="s">
        <v>10</v>
      </c>
      <c r="D1626" s="2" t="s">
        <v>26</v>
      </c>
      <c r="E1626" s="2">
        <v>2017</v>
      </c>
      <c r="F1626" s="2" t="s">
        <v>36</v>
      </c>
      <c r="G1626" s="4">
        <v>42835</v>
      </c>
      <c r="H1626" s="2" t="s">
        <v>1678</v>
      </c>
      <c r="I1626" s="2" t="s">
        <v>34</v>
      </c>
      <c r="J1626" s="5">
        <v>35</v>
      </c>
      <c r="K1626" s="6">
        <v>7606</v>
      </c>
      <c r="L1626" s="6">
        <v>10170</v>
      </c>
      <c r="M1626" s="6">
        <v>266210</v>
      </c>
      <c r="N1626" s="6">
        <v>355950</v>
      </c>
      <c r="O1626" s="11">
        <f t="shared" si="25"/>
        <v>89740</v>
      </c>
    </row>
    <row r="1627" spans="1:15" ht="15.6" thickTop="1" thickBot="1" x14ac:dyDescent="0.35">
      <c r="A1627" s="3">
        <v>42988</v>
      </c>
      <c r="B1627" s="2" t="s">
        <v>3</v>
      </c>
      <c r="C1627" s="2" t="s">
        <v>7</v>
      </c>
      <c r="D1627" s="2" t="s">
        <v>26</v>
      </c>
      <c r="E1627" s="2">
        <v>2017</v>
      </c>
      <c r="F1627" s="2" t="s">
        <v>37</v>
      </c>
      <c r="G1627" s="4">
        <v>42988</v>
      </c>
      <c r="H1627" s="2" t="s">
        <v>1679</v>
      </c>
      <c r="I1627" s="2" t="s">
        <v>34</v>
      </c>
      <c r="J1627" s="5">
        <v>63</v>
      </c>
      <c r="K1627" s="6">
        <v>8662</v>
      </c>
      <c r="L1627" s="6">
        <v>13708</v>
      </c>
      <c r="M1627" s="6">
        <v>545706</v>
      </c>
      <c r="N1627" s="6">
        <v>863604</v>
      </c>
      <c r="O1627" s="11">
        <f t="shared" si="25"/>
        <v>317898</v>
      </c>
    </row>
    <row r="1628" spans="1:15" ht="15.6" thickTop="1" thickBot="1" x14ac:dyDescent="0.35">
      <c r="A1628" s="3">
        <v>43994</v>
      </c>
      <c r="B1628" s="2" t="s">
        <v>3</v>
      </c>
      <c r="C1628" s="2" t="s">
        <v>9</v>
      </c>
      <c r="D1628" s="2" t="s">
        <v>26</v>
      </c>
      <c r="E1628" s="2">
        <v>2020</v>
      </c>
      <c r="F1628" s="2" t="s">
        <v>36</v>
      </c>
      <c r="G1628" s="4">
        <v>43994</v>
      </c>
      <c r="H1628" s="2" t="s">
        <v>1680</v>
      </c>
      <c r="I1628" s="2" t="s">
        <v>34</v>
      </c>
      <c r="J1628" s="5">
        <v>84</v>
      </c>
      <c r="K1628" s="6">
        <v>3276</v>
      </c>
      <c r="L1628" s="6">
        <v>7236</v>
      </c>
      <c r="M1628" s="6">
        <v>275184</v>
      </c>
      <c r="N1628" s="6">
        <v>607824</v>
      </c>
      <c r="O1628" s="11">
        <f t="shared" si="25"/>
        <v>332640</v>
      </c>
    </row>
    <row r="1629" spans="1:15" ht="15.6" thickTop="1" thickBot="1" x14ac:dyDescent="0.35">
      <c r="A1629" s="3">
        <v>43346</v>
      </c>
      <c r="B1629" s="2" t="s">
        <v>5</v>
      </c>
      <c r="C1629" s="2" t="s">
        <v>18</v>
      </c>
      <c r="D1629" s="2" t="s">
        <v>26</v>
      </c>
      <c r="E1629" s="2">
        <v>2018</v>
      </c>
      <c r="F1629" s="2" t="s">
        <v>37</v>
      </c>
      <c r="G1629" s="4">
        <v>43346</v>
      </c>
      <c r="H1629" s="2" t="s">
        <v>1681</v>
      </c>
      <c r="I1629" s="2" t="s">
        <v>34</v>
      </c>
      <c r="J1629" s="5">
        <v>28</v>
      </c>
      <c r="K1629" s="6">
        <v>4651</v>
      </c>
      <c r="L1629" s="6">
        <v>10873</v>
      </c>
      <c r="M1629" s="6">
        <v>130228</v>
      </c>
      <c r="N1629" s="6">
        <v>304444</v>
      </c>
      <c r="O1629" s="11">
        <f t="shared" si="25"/>
        <v>174216</v>
      </c>
    </row>
    <row r="1630" spans="1:15" ht="15.6" thickTop="1" thickBot="1" x14ac:dyDescent="0.35">
      <c r="A1630" s="3">
        <v>42797</v>
      </c>
      <c r="B1630" s="2" t="s">
        <v>4</v>
      </c>
      <c r="C1630" s="2" t="s">
        <v>13</v>
      </c>
      <c r="D1630" s="2" t="s">
        <v>25</v>
      </c>
      <c r="E1630" s="2">
        <v>2017</v>
      </c>
      <c r="F1630" s="2" t="s">
        <v>33</v>
      </c>
      <c r="G1630" s="4">
        <v>42797</v>
      </c>
      <c r="H1630" s="2" t="s">
        <v>1682</v>
      </c>
      <c r="I1630" s="2" t="s">
        <v>34</v>
      </c>
      <c r="J1630" s="5">
        <v>72</v>
      </c>
      <c r="K1630" s="6">
        <v>8578</v>
      </c>
      <c r="L1630" s="6">
        <v>9860</v>
      </c>
      <c r="M1630" s="6">
        <v>617616</v>
      </c>
      <c r="N1630" s="6">
        <v>709920</v>
      </c>
      <c r="O1630" s="11">
        <f t="shared" si="25"/>
        <v>92304</v>
      </c>
    </row>
    <row r="1631" spans="1:15" ht="15.6" thickTop="1" thickBot="1" x14ac:dyDescent="0.35">
      <c r="A1631" s="3">
        <v>43649</v>
      </c>
      <c r="B1631" s="2" t="s">
        <v>6</v>
      </c>
      <c r="C1631" s="2" t="s">
        <v>21</v>
      </c>
      <c r="D1631" s="2" t="s">
        <v>24</v>
      </c>
      <c r="E1631" s="2">
        <v>2019</v>
      </c>
      <c r="F1631" s="2" t="s">
        <v>37</v>
      </c>
      <c r="G1631" s="4">
        <v>43649</v>
      </c>
      <c r="H1631" s="2" t="s">
        <v>1683</v>
      </c>
      <c r="I1631" s="2" t="s">
        <v>35</v>
      </c>
      <c r="J1631" s="5">
        <v>90</v>
      </c>
      <c r="K1631" s="6">
        <v>8862</v>
      </c>
      <c r="L1631" s="6">
        <v>11909</v>
      </c>
      <c r="M1631" s="6">
        <v>797580</v>
      </c>
      <c r="N1631" s="6">
        <v>1071810</v>
      </c>
      <c r="O1631" s="11">
        <f t="shared" si="25"/>
        <v>274230</v>
      </c>
    </row>
    <row r="1632" spans="1:15" ht="15.6" thickTop="1" thickBot="1" x14ac:dyDescent="0.35">
      <c r="A1632" s="3">
        <v>43267</v>
      </c>
      <c r="B1632" s="2" t="s">
        <v>6</v>
      </c>
      <c r="C1632" s="2" t="s">
        <v>23</v>
      </c>
      <c r="D1632" s="2" t="s">
        <v>25</v>
      </c>
      <c r="E1632" s="2">
        <v>2018</v>
      </c>
      <c r="F1632" s="2" t="s">
        <v>36</v>
      </c>
      <c r="G1632" s="4">
        <v>43267</v>
      </c>
      <c r="H1632" s="2" t="s">
        <v>1684</v>
      </c>
      <c r="I1632" s="2" t="s">
        <v>35</v>
      </c>
      <c r="J1632" s="5">
        <v>60</v>
      </c>
      <c r="K1632" s="6">
        <v>2943</v>
      </c>
      <c r="L1632" s="6">
        <v>8827</v>
      </c>
      <c r="M1632" s="6">
        <v>176580</v>
      </c>
      <c r="N1632" s="6">
        <v>529620</v>
      </c>
      <c r="O1632" s="11">
        <f t="shared" si="25"/>
        <v>353040</v>
      </c>
    </row>
    <row r="1633" spans="1:15" ht="15.6" thickTop="1" thickBot="1" x14ac:dyDescent="0.35">
      <c r="A1633" s="3">
        <v>43666</v>
      </c>
      <c r="B1633" s="2" t="s">
        <v>5</v>
      </c>
      <c r="C1633" s="2" t="s">
        <v>18</v>
      </c>
      <c r="D1633" s="2" t="s">
        <v>26</v>
      </c>
      <c r="E1633" s="2">
        <v>2019</v>
      </c>
      <c r="F1633" s="2" t="s">
        <v>37</v>
      </c>
      <c r="G1633" s="4">
        <v>43666</v>
      </c>
      <c r="H1633" s="2" t="s">
        <v>1685</v>
      </c>
      <c r="I1633" s="2" t="s">
        <v>35</v>
      </c>
      <c r="J1633" s="5">
        <v>29</v>
      </c>
      <c r="K1633" s="6">
        <v>2258</v>
      </c>
      <c r="L1633" s="6">
        <v>7628</v>
      </c>
      <c r="M1633" s="6">
        <v>65482</v>
      </c>
      <c r="N1633" s="6">
        <v>221212</v>
      </c>
      <c r="O1633" s="11">
        <f t="shared" si="25"/>
        <v>155730</v>
      </c>
    </row>
    <row r="1634" spans="1:15" ht="15.6" thickTop="1" thickBot="1" x14ac:dyDescent="0.35">
      <c r="A1634" s="3">
        <v>43481</v>
      </c>
      <c r="B1634" s="2" t="s">
        <v>4</v>
      </c>
      <c r="C1634" s="2" t="s">
        <v>13</v>
      </c>
      <c r="D1634" s="2" t="s">
        <v>24</v>
      </c>
      <c r="E1634" s="2">
        <v>2019</v>
      </c>
      <c r="F1634" s="2" t="s">
        <v>33</v>
      </c>
      <c r="G1634" s="4">
        <v>43481</v>
      </c>
      <c r="H1634" s="2" t="s">
        <v>1686</v>
      </c>
      <c r="I1634" s="2" t="s">
        <v>34</v>
      </c>
      <c r="J1634" s="5">
        <v>46</v>
      </c>
      <c r="K1634" s="6">
        <v>4998</v>
      </c>
      <c r="L1634" s="6">
        <v>6000</v>
      </c>
      <c r="M1634" s="6">
        <v>229908</v>
      </c>
      <c r="N1634" s="6">
        <v>276000</v>
      </c>
      <c r="O1634" s="11">
        <f t="shared" si="25"/>
        <v>46092</v>
      </c>
    </row>
    <row r="1635" spans="1:15" ht="15.6" thickTop="1" thickBot="1" x14ac:dyDescent="0.35">
      <c r="A1635" s="3">
        <v>43284</v>
      </c>
      <c r="B1635" s="2" t="s">
        <v>6</v>
      </c>
      <c r="C1635" s="2" t="s">
        <v>20</v>
      </c>
      <c r="D1635" s="2" t="s">
        <v>26</v>
      </c>
      <c r="E1635" s="2">
        <v>2018</v>
      </c>
      <c r="F1635" s="2" t="s">
        <v>37</v>
      </c>
      <c r="G1635" s="4">
        <v>43284</v>
      </c>
      <c r="H1635" s="2" t="s">
        <v>1687</v>
      </c>
      <c r="I1635" s="2" t="s">
        <v>35</v>
      </c>
      <c r="J1635" s="5">
        <v>45</v>
      </c>
      <c r="K1635" s="6">
        <v>6180</v>
      </c>
      <c r="L1635" s="6">
        <v>11402</v>
      </c>
      <c r="M1635" s="6">
        <v>278100</v>
      </c>
      <c r="N1635" s="6">
        <v>513090</v>
      </c>
      <c r="O1635" s="11">
        <f t="shared" si="25"/>
        <v>234990</v>
      </c>
    </row>
    <row r="1636" spans="1:15" ht="15.6" thickTop="1" thickBot="1" x14ac:dyDescent="0.35">
      <c r="A1636" s="3">
        <v>43767</v>
      </c>
      <c r="B1636" s="2" t="s">
        <v>6</v>
      </c>
      <c r="C1636" s="2" t="s">
        <v>23</v>
      </c>
      <c r="D1636" s="2" t="s">
        <v>27</v>
      </c>
      <c r="E1636" s="2">
        <v>2019</v>
      </c>
      <c r="F1636" s="2" t="s">
        <v>38</v>
      </c>
      <c r="G1636" s="4">
        <v>43767</v>
      </c>
      <c r="H1636" s="2" t="s">
        <v>1688</v>
      </c>
      <c r="I1636" s="2" t="s">
        <v>35</v>
      </c>
      <c r="J1636" s="5">
        <v>11</v>
      </c>
      <c r="K1636" s="6">
        <v>8902</v>
      </c>
      <c r="L1636" s="6">
        <v>15188</v>
      </c>
      <c r="M1636" s="6">
        <v>97922</v>
      </c>
      <c r="N1636" s="6">
        <v>167068</v>
      </c>
      <c r="O1636" s="11">
        <f t="shared" si="25"/>
        <v>69146</v>
      </c>
    </row>
    <row r="1637" spans="1:15" ht="15.6" thickTop="1" thickBot="1" x14ac:dyDescent="0.35">
      <c r="A1637" s="3">
        <v>43125</v>
      </c>
      <c r="B1637" s="2" t="s">
        <v>6</v>
      </c>
      <c r="C1637" s="2" t="s">
        <v>21</v>
      </c>
      <c r="D1637" s="2" t="s">
        <v>27</v>
      </c>
      <c r="E1637" s="2">
        <v>2018</v>
      </c>
      <c r="F1637" s="2" t="s">
        <v>33</v>
      </c>
      <c r="G1637" s="4">
        <v>43125</v>
      </c>
      <c r="H1637" s="2" t="s">
        <v>1689</v>
      </c>
      <c r="I1637" s="2" t="s">
        <v>34</v>
      </c>
      <c r="J1637" s="5">
        <v>51</v>
      </c>
      <c r="K1637" s="6">
        <v>2900</v>
      </c>
      <c r="L1637" s="6">
        <v>4404</v>
      </c>
      <c r="M1637" s="6">
        <v>147900</v>
      </c>
      <c r="N1637" s="6">
        <v>224604</v>
      </c>
      <c r="O1637" s="11">
        <f t="shared" si="25"/>
        <v>76704</v>
      </c>
    </row>
    <row r="1638" spans="1:15" ht="15.6" thickTop="1" thickBot="1" x14ac:dyDescent="0.35">
      <c r="A1638" s="3">
        <v>43852</v>
      </c>
      <c r="B1638" s="2" t="s">
        <v>5</v>
      </c>
      <c r="C1638" s="2" t="s">
        <v>16</v>
      </c>
      <c r="D1638" s="2" t="s">
        <v>27</v>
      </c>
      <c r="E1638" s="2">
        <v>2020</v>
      </c>
      <c r="F1638" s="2" t="s">
        <v>33</v>
      </c>
      <c r="G1638" s="4">
        <v>43852</v>
      </c>
      <c r="H1638" s="2" t="s">
        <v>1690</v>
      </c>
      <c r="I1638" s="2" t="s">
        <v>34</v>
      </c>
      <c r="J1638" s="5">
        <v>82</v>
      </c>
      <c r="K1638" s="6">
        <v>2525</v>
      </c>
      <c r="L1638" s="6">
        <v>8774</v>
      </c>
      <c r="M1638" s="6">
        <v>207050</v>
      </c>
      <c r="N1638" s="6">
        <v>719468</v>
      </c>
      <c r="O1638" s="11">
        <f t="shared" si="25"/>
        <v>512418</v>
      </c>
    </row>
    <row r="1639" spans="1:15" ht="15.6" thickTop="1" thickBot="1" x14ac:dyDescent="0.35">
      <c r="A1639" s="3">
        <v>43608</v>
      </c>
      <c r="B1639" s="2" t="s">
        <v>3</v>
      </c>
      <c r="C1639" s="2" t="s">
        <v>7</v>
      </c>
      <c r="D1639" s="2" t="s">
        <v>25</v>
      </c>
      <c r="E1639" s="2">
        <v>2019</v>
      </c>
      <c r="F1639" s="2" t="s">
        <v>36</v>
      </c>
      <c r="G1639" s="4">
        <v>43608</v>
      </c>
      <c r="H1639" s="2" t="s">
        <v>1691</v>
      </c>
      <c r="I1639" s="2" t="s">
        <v>34</v>
      </c>
      <c r="J1639" s="5">
        <v>90</v>
      </c>
      <c r="K1639" s="6">
        <v>8134</v>
      </c>
      <c r="L1639" s="6">
        <v>14969</v>
      </c>
      <c r="M1639" s="6">
        <v>732060</v>
      </c>
      <c r="N1639" s="6">
        <v>1347210</v>
      </c>
      <c r="O1639" s="11">
        <f t="shared" si="25"/>
        <v>615150</v>
      </c>
    </row>
    <row r="1640" spans="1:15" ht="15.6" thickTop="1" thickBot="1" x14ac:dyDescent="0.35">
      <c r="A1640" s="3">
        <v>43435</v>
      </c>
      <c r="B1640" s="2" t="s">
        <v>6</v>
      </c>
      <c r="C1640" s="2" t="s">
        <v>23</v>
      </c>
      <c r="D1640" s="2" t="s">
        <v>26</v>
      </c>
      <c r="E1640" s="2">
        <v>2018</v>
      </c>
      <c r="F1640" s="2" t="s">
        <v>38</v>
      </c>
      <c r="G1640" s="4">
        <v>43435</v>
      </c>
      <c r="H1640" s="2" t="s">
        <v>1692</v>
      </c>
      <c r="I1640" s="2" t="s">
        <v>35</v>
      </c>
      <c r="J1640" s="5">
        <v>38</v>
      </c>
      <c r="K1640" s="6">
        <v>4109</v>
      </c>
      <c r="L1640" s="6">
        <v>8954</v>
      </c>
      <c r="M1640" s="6">
        <v>156142</v>
      </c>
      <c r="N1640" s="6">
        <v>340252</v>
      </c>
      <c r="O1640" s="11">
        <f t="shared" si="25"/>
        <v>184110</v>
      </c>
    </row>
    <row r="1641" spans="1:15" ht="15.6" thickTop="1" thickBot="1" x14ac:dyDescent="0.35">
      <c r="A1641" s="3">
        <v>43394</v>
      </c>
      <c r="B1641" s="2" t="s">
        <v>6</v>
      </c>
      <c r="C1641" s="2" t="s">
        <v>22</v>
      </c>
      <c r="D1641" s="2" t="s">
        <v>27</v>
      </c>
      <c r="E1641" s="2">
        <v>2018</v>
      </c>
      <c r="F1641" s="2" t="s">
        <v>38</v>
      </c>
      <c r="G1641" s="4">
        <v>43394</v>
      </c>
      <c r="H1641" s="2" t="s">
        <v>1693</v>
      </c>
      <c r="I1641" s="2" t="s">
        <v>35</v>
      </c>
      <c r="J1641" s="5">
        <v>30</v>
      </c>
      <c r="K1641" s="6">
        <v>3797</v>
      </c>
      <c r="L1641" s="6">
        <v>9266</v>
      </c>
      <c r="M1641" s="6">
        <v>113910</v>
      </c>
      <c r="N1641" s="6">
        <v>277980</v>
      </c>
      <c r="O1641" s="11">
        <f t="shared" si="25"/>
        <v>164070</v>
      </c>
    </row>
    <row r="1642" spans="1:15" ht="15.6" thickTop="1" thickBot="1" x14ac:dyDescent="0.35">
      <c r="A1642" s="3">
        <v>43573</v>
      </c>
      <c r="B1642" s="2" t="s">
        <v>6</v>
      </c>
      <c r="C1642" s="2" t="s">
        <v>21</v>
      </c>
      <c r="D1642" s="2" t="s">
        <v>27</v>
      </c>
      <c r="E1642" s="2">
        <v>2019</v>
      </c>
      <c r="F1642" s="2" t="s">
        <v>36</v>
      </c>
      <c r="G1642" s="4">
        <v>43573</v>
      </c>
      <c r="H1642" s="2" t="s">
        <v>1694</v>
      </c>
      <c r="I1642" s="2" t="s">
        <v>35</v>
      </c>
      <c r="J1642" s="5">
        <v>22</v>
      </c>
      <c r="K1642" s="6">
        <v>6671</v>
      </c>
      <c r="L1642" s="6">
        <v>11783</v>
      </c>
      <c r="M1642" s="6">
        <v>146762</v>
      </c>
      <c r="N1642" s="6">
        <v>259226</v>
      </c>
      <c r="O1642" s="11">
        <f t="shared" si="25"/>
        <v>112464</v>
      </c>
    </row>
    <row r="1643" spans="1:15" ht="15.6" thickTop="1" thickBot="1" x14ac:dyDescent="0.35">
      <c r="A1643" s="3">
        <v>43205</v>
      </c>
      <c r="B1643" s="2" t="s">
        <v>6</v>
      </c>
      <c r="C1643" s="2" t="s">
        <v>21</v>
      </c>
      <c r="D1643" s="2" t="s">
        <v>27</v>
      </c>
      <c r="E1643" s="2">
        <v>2018</v>
      </c>
      <c r="F1643" s="2" t="s">
        <v>36</v>
      </c>
      <c r="G1643" s="4">
        <v>43205</v>
      </c>
      <c r="H1643" s="2" t="s">
        <v>1695</v>
      </c>
      <c r="I1643" s="2" t="s">
        <v>35</v>
      </c>
      <c r="J1643" s="5">
        <v>45</v>
      </c>
      <c r="K1643" s="6">
        <v>4970</v>
      </c>
      <c r="L1643" s="6">
        <v>9996</v>
      </c>
      <c r="M1643" s="6">
        <v>223650</v>
      </c>
      <c r="N1643" s="6">
        <v>449820</v>
      </c>
      <c r="O1643" s="11">
        <f t="shared" si="25"/>
        <v>226170</v>
      </c>
    </row>
    <row r="1644" spans="1:15" ht="15.6" thickTop="1" thickBot="1" x14ac:dyDescent="0.35">
      <c r="A1644" s="3">
        <v>44157</v>
      </c>
      <c r="B1644" s="2" t="s">
        <v>6</v>
      </c>
      <c r="C1644" s="2" t="s">
        <v>21</v>
      </c>
      <c r="D1644" s="2" t="s">
        <v>26</v>
      </c>
      <c r="E1644" s="2">
        <v>2020</v>
      </c>
      <c r="F1644" s="2" t="s">
        <v>38</v>
      </c>
      <c r="G1644" s="4">
        <v>44157</v>
      </c>
      <c r="H1644" s="2" t="s">
        <v>1696</v>
      </c>
      <c r="I1644" s="2" t="s">
        <v>34</v>
      </c>
      <c r="J1644" s="5">
        <v>47</v>
      </c>
      <c r="K1644" s="6">
        <v>2437</v>
      </c>
      <c r="L1644" s="6">
        <v>9180</v>
      </c>
      <c r="M1644" s="6">
        <v>114539</v>
      </c>
      <c r="N1644" s="6">
        <v>431460</v>
      </c>
      <c r="O1644" s="11">
        <f t="shared" si="25"/>
        <v>316921</v>
      </c>
    </row>
    <row r="1645" spans="1:15" ht="15.6" thickTop="1" thickBot="1" x14ac:dyDescent="0.35">
      <c r="A1645" s="3">
        <v>44101</v>
      </c>
      <c r="B1645" s="2" t="s">
        <v>6</v>
      </c>
      <c r="C1645" s="2" t="s">
        <v>21</v>
      </c>
      <c r="D1645" s="2" t="s">
        <v>27</v>
      </c>
      <c r="E1645" s="2">
        <v>2020</v>
      </c>
      <c r="F1645" s="2" t="s">
        <v>37</v>
      </c>
      <c r="G1645" s="4">
        <v>44101</v>
      </c>
      <c r="H1645" s="2" t="s">
        <v>1697</v>
      </c>
      <c r="I1645" s="2" t="s">
        <v>34</v>
      </c>
      <c r="J1645" s="5">
        <v>69</v>
      </c>
      <c r="K1645" s="6">
        <v>3623</v>
      </c>
      <c r="L1645" s="6">
        <v>5207</v>
      </c>
      <c r="M1645" s="6">
        <v>249987</v>
      </c>
      <c r="N1645" s="6">
        <v>359283</v>
      </c>
      <c r="O1645" s="11">
        <f t="shared" si="25"/>
        <v>109296</v>
      </c>
    </row>
    <row r="1646" spans="1:15" ht="15.6" thickTop="1" thickBot="1" x14ac:dyDescent="0.35">
      <c r="A1646" s="3">
        <v>43137</v>
      </c>
      <c r="B1646" s="2" t="s">
        <v>4</v>
      </c>
      <c r="C1646" s="2" t="s">
        <v>13</v>
      </c>
      <c r="D1646" s="2" t="s">
        <v>27</v>
      </c>
      <c r="E1646" s="2">
        <v>2018</v>
      </c>
      <c r="F1646" s="2" t="s">
        <v>33</v>
      </c>
      <c r="G1646" s="4">
        <v>43137</v>
      </c>
      <c r="H1646" s="2" t="s">
        <v>1698</v>
      </c>
      <c r="I1646" s="2" t="s">
        <v>34</v>
      </c>
      <c r="J1646" s="5">
        <v>57</v>
      </c>
      <c r="K1646" s="6">
        <v>2247</v>
      </c>
      <c r="L1646" s="6">
        <v>5687</v>
      </c>
      <c r="M1646" s="6">
        <v>128079</v>
      </c>
      <c r="N1646" s="6">
        <v>324159</v>
      </c>
      <c r="O1646" s="11">
        <f t="shared" si="25"/>
        <v>196080</v>
      </c>
    </row>
    <row r="1647" spans="1:15" ht="15.6" thickTop="1" thickBot="1" x14ac:dyDescent="0.35">
      <c r="A1647" s="3">
        <v>43204</v>
      </c>
      <c r="B1647" s="2" t="s">
        <v>4</v>
      </c>
      <c r="C1647" s="2" t="s">
        <v>12</v>
      </c>
      <c r="D1647" s="2" t="s">
        <v>25</v>
      </c>
      <c r="E1647" s="2">
        <v>2018</v>
      </c>
      <c r="F1647" s="2" t="s">
        <v>36</v>
      </c>
      <c r="G1647" s="4">
        <v>43204</v>
      </c>
      <c r="H1647" s="2" t="s">
        <v>1699</v>
      </c>
      <c r="I1647" s="2" t="s">
        <v>34</v>
      </c>
      <c r="J1647" s="5">
        <v>91</v>
      </c>
      <c r="K1647" s="6">
        <v>2469</v>
      </c>
      <c r="L1647" s="6">
        <v>4875</v>
      </c>
      <c r="M1647" s="6">
        <v>224679</v>
      </c>
      <c r="N1647" s="6">
        <v>443625</v>
      </c>
      <c r="O1647" s="11">
        <f t="shared" si="25"/>
        <v>218946</v>
      </c>
    </row>
    <row r="1648" spans="1:15" ht="15.6" thickTop="1" thickBot="1" x14ac:dyDescent="0.35">
      <c r="A1648" s="3">
        <v>43080</v>
      </c>
      <c r="B1648" s="2" t="s">
        <v>3</v>
      </c>
      <c r="C1648" s="2" t="s">
        <v>7</v>
      </c>
      <c r="D1648" s="2" t="s">
        <v>25</v>
      </c>
      <c r="E1648" s="2">
        <v>2017</v>
      </c>
      <c r="F1648" s="2" t="s">
        <v>38</v>
      </c>
      <c r="G1648" s="4">
        <v>43080</v>
      </c>
      <c r="H1648" s="2" t="s">
        <v>1700</v>
      </c>
      <c r="I1648" s="2" t="s">
        <v>35</v>
      </c>
      <c r="J1648" s="5">
        <v>30</v>
      </c>
      <c r="K1648" s="6">
        <v>7521</v>
      </c>
      <c r="L1648" s="6">
        <v>12331</v>
      </c>
      <c r="M1648" s="6">
        <v>225630</v>
      </c>
      <c r="N1648" s="6">
        <v>369930</v>
      </c>
      <c r="O1648" s="11">
        <f t="shared" si="25"/>
        <v>144300</v>
      </c>
    </row>
    <row r="1649" spans="1:15" ht="15.6" thickTop="1" thickBot="1" x14ac:dyDescent="0.35">
      <c r="A1649" s="3">
        <v>42789</v>
      </c>
      <c r="B1649" s="2" t="s">
        <v>4</v>
      </c>
      <c r="C1649" s="2" t="s">
        <v>13</v>
      </c>
      <c r="D1649" s="2" t="s">
        <v>26</v>
      </c>
      <c r="E1649" s="2">
        <v>2017</v>
      </c>
      <c r="F1649" s="2" t="s">
        <v>33</v>
      </c>
      <c r="G1649" s="4">
        <v>42789</v>
      </c>
      <c r="H1649" s="2" t="s">
        <v>1701</v>
      </c>
      <c r="I1649" s="2" t="s">
        <v>34</v>
      </c>
      <c r="J1649" s="5">
        <v>37</v>
      </c>
      <c r="K1649" s="6">
        <v>8950</v>
      </c>
      <c r="L1649" s="6">
        <v>13415</v>
      </c>
      <c r="M1649" s="6">
        <v>331150</v>
      </c>
      <c r="N1649" s="6">
        <v>496355</v>
      </c>
      <c r="O1649" s="11">
        <f t="shared" si="25"/>
        <v>165205</v>
      </c>
    </row>
    <row r="1650" spans="1:15" ht="15.6" thickTop="1" thickBot="1" x14ac:dyDescent="0.35">
      <c r="A1650" s="3">
        <v>43317</v>
      </c>
      <c r="B1650" s="2" t="s">
        <v>6</v>
      </c>
      <c r="C1650" s="2" t="s">
        <v>21</v>
      </c>
      <c r="D1650" s="2" t="s">
        <v>27</v>
      </c>
      <c r="E1650" s="2">
        <v>2018</v>
      </c>
      <c r="F1650" s="2" t="s">
        <v>37</v>
      </c>
      <c r="G1650" s="4">
        <v>43317</v>
      </c>
      <c r="H1650" s="2" t="s">
        <v>1702</v>
      </c>
      <c r="I1650" s="2" t="s">
        <v>35</v>
      </c>
      <c r="J1650" s="5">
        <v>32</v>
      </c>
      <c r="K1650" s="6">
        <v>4718</v>
      </c>
      <c r="L1650" s="6">
        <v>9111</v>
      </c>
      <c r="M1650" s="6">
        <v>150976</v>
      </c>
      <c r="N1650" s="6">
        <v>291552</v>
      </c>
      <c r="O1650" s="11">
        <f t="shared" si="25"/>
        <v>140576</v>
      </c>
    </row>
    <row r="1651" spans="1:15" ht="15.6" thickTop="1" thickBot="1" x14ac:dyDescent="0.35">
      <c r="A1651" s="3">
        <v>44087</v>
      </c>
      <c r="B1651" s="2" t="s">
        <v>6</v>
      </c>
      <c r="C1651" s="2" t="s">
        <v>23</v>
      </c>
      <c r="D1651" s="2" t="s">
        <v>27</v>
      </c>
      <c r="E1651" s="2">
        <v>2020</v>
      </c>
      <c r="F1651" s="2" t="s">
        <v>37</v>
      </c>
      <c r="G1651" s="4">
        <v>44087</v>
      </c>
      <c r="H1651" s="2" t="s">
        <v>1703</v>
      </c>
      <c r="I1651" s="2" t="s">
        <v>34</v>
      </c>
      <c r="J1651" s="5">
        <v>49</v>
      </c>
      <c r="K1651" s="6">
        <v>8691</v>
      </c>
      <c r="L1651" s="6">
        <v>10248</v>
      </c>
      <c r="M1651" s="6">
        <v>425859</v>
      </c>
      <c r="N1651" s="6">
        <v>502152</v>
      </c>
      <c r="O1651" s="11">
        <f t="shared" si="25"/>
        <v>76293</v>
      </c>
    </row>
    <row r="1652" spans="1:15" ht="15.6" thickTop="1" thickBot="1" x14ac:dyDescent="0.35">
      <c r="A1652" s="3">
        <v>43740</v>
      </c>
      <c r="B1652" s="2" t="s">
        <v>5</v>
      </c>
      <c r="C1652" s="2" t="s">
        <v>16</v>
      </c>
      <c r="D1652" s="2" t="s">
        <v>27</v>
      </c>
      <c r="E1652" s="2">
        <v>2019</v>
      </c>
      <c r="F1652" s="2" t="s">
        <v>38</v>
      </c>
      <c r="G1652" s="4">
        <v>43740</v>
      </c>
      <c r="H1652" s="2" t="s">
        <v>1704</v>
      </c>
      <c r="I1652" s="2" t="s">
        <v>34</v>
      </c>
      <c r="J1652" s="5">
        <v>15</v>
      </c>
      <c r="K1652" s="6">
        <v>3828</v>
      </c>
      <c r="L1652" s="6">
        <v>8582</v>
      </c>
      <c r="M1652" s="6">
        <v>57420</v>
      </c>
      <c r="N1652" s="6">
        <v>128730</v>
      </c>
      <c r="O1652" s="11">
        <f t="shared" si="25"/>
        <v>71310</v>
      </c>
    </row>
    <row r="1653" spans="1:15" ht="15.6" thickTop="1" thickBot="1" x14ac:dyDescent="0.35">
      <c r="A1653" s="3">
        <v>44162</v>
      </c>
      <c r="B1653" s="2" t="s">
        <v>4</v>
      </c>
      <c r="C1653" s="2" t="s">
        <v>14</v>
      </c>
      <c r="D1653" s="2" t="s">
        <v>24</v>
      </c>
      <c r="E1653" s="2">
        <v>2020</v>
      </c>
      <c r="F1653" s="2" t="s">
        <v>38</v>
      </c>
      <c r="G1653" s="4">
        <v>44162</v>
      </c>
      <c r="H1653" s="2" t="s">
        <v>1705</v>
      </c>
      <c r="I1653" s="2" t="s">
        <v>34</v>
      </c>
      <c r="J1653" s="5">
        <v>21</v>
      </c>
      <c r="K1653" s="6">
        <v>7104</v>
      </c>
      <c r="L1653" s="6">
        <v>12902</v>
      </c>
      <c r="M1653" s="6">
        <v>149184</v>
      </c>
      <c r="N1653" s="6">
        <v>270942</v>
      </c>
      <c r="O1653" s="11">
        <f t="shared" si="25"/>
        <v>121758</v>
      </c>
    </row>
    <row r="1654" spans="1:15" ht="15.6" thickTop="1" thickBot="1" x14ac:dyDescent="0.35">
      <c r="A1654" s="3">
        <v>43358</v>
      </c>
      <c r="B1654" s="2" t="s">
        <v>3</v>
      </c>
      <c r="C1654" s="2" t="s">
        <v>9</v>
      </c>
      <c r="D1654" s="2" t="s">
        <v>24</v>
      </c>
      <c r="E1654" s="2">
        <v>2018</v>
      </c>
      <c r="F1654" s="2" t="s">
        <v>37</v>
      </c>
      <c r="G1654" s="4">
        <v>43358</v>
      </c>
      <c r="H1654" s="2" t="s">
        <v>1706</v>
      </c>
      <c r="I1654" s="2" t="s">
        <v>35</v>
      </c>
      <c r="J1654" s="5">
        <v>51</v>
      </c>
      <c r="K1654" s="6">
        <v>5107</v>
      </c>
      <c r="L1654" s="6">
        <v>9677</v>
      </c>
      <c r="M1654" s="6">
        <v>260457</v>
      </c>
      <c r="N1654" s="6">
        <v>493527</v>
      </c>
      <c r="O1654" s="11">
        <f t="shared" si="25"/>
        <v>233070</v>
      </c>
    </row>
    <row r="1655" spans="1:15" ht="15.6" thickTop="1" thickBot="1" x14ac:dyDescent="0.35">
      <c r="A1655" s="3">
        <v>43100</v>
      </c>
      <c r="B1655" s="2" t="s">
        <v>3</v>
      </c>
      <c r="C1655" s="2" t="s">
        <v>7</v>
      </c>
      <c r="D1655" s="2" t="s">
        <v>26</v>
      </c>
      <c r="E1655" s="2">
        <v>2017</v>
      </c>
      <c r="F1655" s="2" t="s">
        <v>38</v>
      </c>
      <c r="G1655" s="4">
        <v>43100</v>
      </c>
      <c r="H1655" s="2" t="s">
        <v>1707</v>
      </c>
      <c r="I1655" s="2" t="s">
        <v>34</v>
      </c>
      <c r="J1655" s="5">
        <v>54</v>
      </c>
      <c r="K1655" s="6">
        <v>6960</v>
      </c>
      <c r="L1655" s="6">
        <v>10016</v>
      </c>
      <c r="M1655" s="6">
        <v>375840</v>
      </c>
      <c r="N1655" s="6">
        <v>540864</v>
      </c>
      <c r="O1655" s="11">
        <f t="shared" si="25"/>
        <v>165024</v>
      </c>
    </row>
    <row r="1656" spans="1:15" ht="15.6" thickTop="1" thickBot="1" x14ac:dyDescent="0.35">
      <c r="A1656" s="3">
        <v>43796</v>
      </c>
      <c r="B1656" s="2" t="s">
        <v>4</v>
      </c>
      <c r="C1656" s="2" t="s">
        <v>12</v>
      </c>
      <c r="D1656" s="2" t="s">
        <v>25</v>
      </c>
      <c r="E1656" s="2">
        <v>2019</v>
      </c>
      <c r="F1656" s="2" t="s">
        <v>38</v>
      </c>
      <c r="G1656" s="4">
        <v>43796</v>
      </c>
      <c r="H1656" s="2" t="s">
        <v>1708</v>
      </c>
      <c r="I1656" s="2" t="s">
        <v>34</v>
      </c>
      <c r="J1656" s="5">
        <v>73</v>
      </c>
      <c r="K1656" s="6">
        <v>6659</v>
      </c>
      <c r="L1656" s="6">
        <v>8493</v>
      </c>
      <c r="M1656" s="6">
        <v>486107</v>
      </c>
      <c r="N1656" s="6">
        <v>619989</v>
      </c>
      <c r="O1656" s="11">
        <f t="shared" si="25"/>
        <v>133882</v>
      </c>
    </row>
    <row r="1657" spans="1:15" ht="15.6" thickTop="1" thickBot="1" x14ac:dyDescent="0.35">
      <c r="A1657" s="3">
        <v>43915</v>
      </c>
      <c r="B1657" s="2" t="s">
        <v>6</v>
      </c>
      <c r="C1657" s="2" t="s">
        <v>23</v>
      </c>
      <c r="D1657" s="2" t="s">
        <v>26</v>
      </c>
      <c r="E1657" s="2">
        <v>2020</v>
      </c>
      <c r="F1657" s="2" t="s">
        <v>33</v>
      </c>
      <c r="G1657" s="4">
        <v>43915</v>
      </c>
      <c r="H1657" s="2" t="s">
        <v>1709</v>
      </c>
      <c r="I1657" s="2" t="s">
        <v>34</v>
      </c>
      <c r="J1657" s="5">
        <v>21</v>
      </c>
      <c r="K1657" s="6">
        <v>2656</v>
      </c>
      <c r="L1657" s="6">
        <v>7245</v>
      </c>
      <c r="M1657" s="6">
        <v>55776</v>
      </c>
      <c r="N1657" s="6">
        <v>152145</v>
      </c>
      <c r="O1657" s="11">
        <f t="shared" si="25"/>
        <v>96369</v>
      </c>
    </row>
    <row r="1658" spans="1:15" ht="15.6" thickTop="1" thickBot="1" x14ac:dyDescent="0.35">
      <c r="A1658" s="3">
        <v>43399</v>
      </c>
      <c r="B1658" s="2" t="s">
        <v>4</v>
      </c>
      <c r="C1658" s="2" t="s">
        <v>15</v>
      </c>
      <c r="D1658" s="2" t="s">
        <v>26</v>
      </c>
      <c r="E1658" s="2">
        <v>2018</v>
      </c>
      <c r="F1658" s="2" t="s">
        <v>38</v>
      </c>
      <c r="G1658" s="4">
        <v>43399</v>
      </c>
      <c r="H1658" s="2" t="s">
        <v>1710</v>
      </c>
      <c r="I1658" s="2" t="s">
        <v>34</v>
      </c>
      <c r="J1658" s="5">
        <v>73</v>
      </c>
      <c r="K1658" s="6">
        <v>7348</v>
      </c>
      <c r="L1658" s="6">
        <v>9826</v>
      </c>
      <c r="M1658" s="6">
        <v>536404</v>
      </c>
      <c r="N1658" s="6">
        <v>717298</v>
      </c>
      <c r="O1658" s="11">
        <f t="shared" si="25"/>
        <v>180894</v>
      </c>
    </row>
    <row r="1659" spans="1:15" ht="15.6" thickTop="1" thickBot="1" x14ac:dyDescent="0.35">
      <c r="A1659" s="3">
        <v>42999</v>
      </c>
      <c r="B1659" s="2" t="s">
        <v>5</v>
      </c>
      <c r="C1659" s="2" t="s">
        <v>19</v>
      </c>
      <c r="D1659" s="2" t="s">
        <v>27</v>
      </c>
      <c r="E1659" s="2">
        <v>2017</v>
      </c>
      <c r="F1659" s="2" t="s">
        <v>37</v>
      </c>
      <c r="G1659" s="4">
        <v>42999</v>
      </c>
      <c r="H1659" s="2" t="s">
        <v>1711</v>
      </c>
      <c r="I1659" s="2" t="s">
        <v>34</v>
      </c>
      <c r="J1659" s="5">
        <v>38</v>
      </c>
      <c r="K1659" s="6">
        <v>5499</v>
      </c>
      <c r="L1659" s="6">
        <v>8757</v>
      </c>
      <c r="M1659" s="6">
        <v>208962</v>
      </c>
      <c r="N1659" s="6">
        <v>332766</v>
      </c>
      <c r="O1659" s="11">
        <f t="shared" si="25"/>
        <v>123804</v>
      </c>
    </row>
    <row r="1660" spans="1:15" ht="15.6" thickTop="1" thickBot="1" x14ac:dyDescent="0.35">
      <c r="A1660" s="3">
        <v>43785</v>
      </c>
      <c r="B1660" s="2" t="s">
        <v>3</v>
      </c>
      <c r="C1660" s="2" t="s">
        <v>8</v>
      </c>
      <c r="D1660" s="2" t="s">
        <v>25</v>
      </c>
      <c r="E1660" s="2">
        <v>2019</v>
      </c>
      <c r="F1660" s="2" t="s">
        <v>38</v>
      </c>
      <c r="G1660" s="4">
        <v>43785</v>
      </c>
      <c r="H1660" s="2" t="s">
        <v>1712</v>
      </c>
      <c r="I1660" s="2" t="s">
        <v>35</v>
      </c>
      <c r="J1660" s="5">
        <v>29</v>
      </c>
      <c r="K1660" s="6">
        <v>3235</v>
      </c>
      <c r="L1660" s="6">
        <v>5777</v>
      </c>
      <c r="M1660" s="6">
        <v>93815</v>
      </c>
      <c r="N1660" s="6">
        <v>167533</v>
      </c>
      <c r="O1660" s="11">
        <f t="shared" si="25"/>
        <v>73718</v>
      </c>
    </row>
    <row r="1661" spans="1:15" ht="15.6" thickTop="1" thickBot="1" x14ac:dyDescent="0.35">
      <c r="A1661" s="3">
        <v>42933</v>
      </c>
      <c r="B1661" s="2" t="s">
        <v>3</v>
      </c>
      <c r="C1661" s="2" t="s">
        <v>8</v>
      </c>
      <c r="D1661" s="2" t="s">
        <v>24</v>
      </c>
      <c r="E1661" s="2">
        <v>2017</v>
      </c>
      <c r="F1661" s="2" t="s">
        <v>37</v>
      </c>
      <c r="G1661" s="4">
        <v>42933</v>
      </c>
      <c r="H1661" s="2" t="s">
        <v>1713</v>
      </c>
      <c r="I1661" s="2" t="s">
        <v>35</v>
      </c>
      <c r="J1661" s="5">
        <v>74</v>
      </c>
      <c r="K1661" s="6">
        <v>7500</v>
      </c>
      <c r="L1661" s="6">
        <v>13875</v>
      </c>
      <c r="M1661" s="6">
        <v>555000</v>
      </c>
      <c r="N1661" s="6">
        <v>1026750</v>
      </c>
      <c r="O1661" s="11">
        <f t="shared" si="25"/>
        <v>471750</v>
      </c>
    </row>
    <row r="1662" spans="1:15" ht="15.6" thickTop="1" thickBot="1" x14ac:dyDescent="0.35">
      <c r="A1662" s="3">
        <v>44021</v>
      </c>
      <c r="B1662" s="2" t="s">
        <v>3</v>
      </c>
      <c r="C1662" s="2" t="s">
        <v>8</v>
      </c>
      <c r="D1662" s="2" t="s">
        <v>24</v>
      </c>
      <c r="E1662" s="2">
        <v>2020</v>
      </c>
      <c r="F1662" s="2" t="s">
        <v>37</v>
      </c>
      <c r="G1662" s="4">
        <v>44021</v>
      </c>
      <c r="H1662" s="2" t="s">
        <v>1714</v>
      </c>
      <c r="I1662" s="2" t="s">
        <v>34</v>
      </c>
      <c r="J1662" s="5">
        <v>40</v>
      </c>
      <c r="K1662" s="6">
        <v>6433</v>
      </c>
      <c r="L1662" s="6">
        <v>12501</v>
      </c>
      <c r="M1662" s="6">
        <v>257320</v>
      </c>
      <c r="N1662" s="6">
        <v>500040</v>
      </c>
      <c r="O1662" s="11">
        <f t="shared" si="25"/>
        <v>242720</v>
      </c>
    </row>
    <row r="1663" spans="1:15" ht="15.6" thickTop="1" thickBot="1" x14ac:dyDescent="0.35">
      <c r="A1663" s="3">
        <v>44056</v>
      </c>
      <c r="B1663" s="2" t="s">
        <v>4</v>
      </c>
      <c r="C1663" s="2" t="s">
        <v>12</v>
      </c>
      <c r="D1663" s="2" t="s">
        <v>26</v>
      </c>
      <c r="E1663" s="2">
        <v>2020</v>
      </c>
      <c r="F1663" s="2" t="s">
        <v>37</v>
      </c>
      <c r="G1663" s="4">
        <v>44056</v>
      </c>
      <c r="H1663" s="2" t="s">
        <v>1715</v>
      </c>
      <c r="I1663" s="2" t="s">
        <v>35</v>
      </c>
      <c r="J1663" s="5">
        <v>96</v>
      </c>
      <c r="K1663" s="6">
        <v>4118</v>
      </c>
      <c r="L1663" s="6">
        <v>8692</v>
      </c>
      <c r="M1663" s="6">
        <v>395328</v>
      </c>
      <c r="N1663" s="6">
        <v>834432</v>
      </c>
      <c r="O1663" s="11">
        <f t="shared" si="25"/>
        <v>439104</v>
      </c>
    </row>
    <row r="1664" spans="1:15" ht="15.6" thickTop="1" thickBot="1" x14ac:dyDescent="0.35">
      <c r="A1664" s="3">
        <v>43585</v>
      </c>
      <c r="B1664" s="2" t="s">
        <v>6</v>
      </c>
      <c r="C1664" s="2" t="s">
        <v>21</v>
      </c>
      <c r="D1664" s="2" t="s">
        <v>24</v>
      </c>
      <c r="E1664" s="2">
        <v>2019</v>
      </c>
      <c r="F1664" s="2" t="s">
        <v>36</v>
      </c>
      <c r="G1664" s="4">
        <v>43585</v>
      </c>
      <c r="H1664" s="2" t="s">
        <v>1716</v>
      </c>
      <c r="I1664" s="2" t="s">
        <v>34</v>
      </c>
      <c r="J1664" s="5">
        <v>94</v>
      </c>
      <c r="K1664" s="6">
        <v>8717</v>
      </c>
      <c r="L1664" s="6">
        <v>10368</v>
      </c>
      <c r="M1664" s="6">
        <v>819398</v>
      </c>
      <c r="N1664" s="6">
        <v>974592</v>
      </c>
      <c r="O1664" s="11">
        <f t="shared" si="25"/>
        <v>155194</v>
      </c>
    </row>
    <row r="1665" spans="1:15" ht="15.6" thickTop="1" thickBot="1" x14ac:dyDescent="0.35">
      <c r="A1665" s="3">
        <v>42924</v>
      </c>
      <c r="B1665" s="2" t="s">
        <v>6</v>
      </c>
      <c r="C1665" s="2" t="s">
        <v>20</v>
      </c>
      <c r="D1665" s="2" t="s">
        <v>27</v>
      </c>
      <c r="E1665" s="2">
        <v>2017</v>
      </c>
      <c r="F1665" s="2" t="s">
        <v>37</v>
      </c>
      <c r="G1665" s="4">
        <v>42924</v>
      </c>
      <c r="H1665" s="2" t="s">
        <v>1717</v>
      </c>
      <c r="I1665" s="2" t="s">
        <v>35</v>
      </c>
      <c r="J1665" s="5">
        <v>96</v>
      </c>
      <c r="K1665" s="6">
        <v>8085</v>
      </c>
      <c r="L1665" s="6">
        <v>10192</v>
      </c>
      <c r="M1665" s="6">
        <v>776160</v>
      </c>
      <c r="N1665" s="6">
        <v>978432</v>
      </c>
      <c r="O1665" s="11">
        <f t="shared" si="25"/>
        <v>202272</v>
      </c>
    </row>
    <row r="1666" spans="1:15" ht="15.6" thickTop="1" thickBot="1" x14ac:dyDescent="0.35">
      <c r="A1666" s="3">
        <v>42834</v>
      </c>
      <c r="B1666" s="2" t="s">
        <v>6</v>
      </c>
      <c r="C1666" s="2" t="s">
        <v>22</v>
      </c>
      <c r="D1666" s="2" t="s">
        <v>27</v>
      </c>
      <c r="E1666" s="2">
        <v>2017</v>
      </c>
      <c r="F1666" s="2" t="s">
        <v>36</v>
      </c>
      <c r="G1666" s="4">
        <v>42834</v>
      </c>
      <c r="H1666" s="2" t="s">
        <v>1718</v>
      </c>
      <c r="I1666" s="2" t="s">
        <v>35</v>
      </c>
      <c r="J1666" s="5">
        <v>67</v>
      </c>
      <c r="K1666" s="6">
        <v>3110</v>
      </c>
      <c r="L1666" s="6">
        <v>5294</v>
      </c>
      <c r="M1666" s="6">
        <v>208370</v>
      </c>
      <c r="N1666" s="6">
        <v>354698</v>
      </c>
      <c r="O1666" s="11">
        <f t="shared" si="25"/>
        <v>146328</v>
      </c>
    </row>
    <row r="1667" spans="1:15" ht="15.6" thickTop="1" thickBot="1" x14ac:dyDescent="0.35">
      <c r="A1667" s="3">
        <v>43684</v>
      </c>
      <c r="B1667" s="2" t="s">
        <v>5</v>
      </c>
      <c r="C1667" s="2" t="s">
        <v>16</v>
      </c>
      <c r="D1667" s="2" t="s">
        <v>24</v>
      </c>
      <c r="E1667" s="2">
        <v>2019</v>
      </c>
      <c r="F1667" s="2" t="s">
        <v>37</v>
      </c>
      <c r="G1667" s="4">
        <v>43684</v>
      </c>
      <c r="H1667" s="2" t="s">
        <v>1719</v>
      </c>
      <c r="I1667" s="2" t="s">
        <v>35</v>
      </c>
      <c r="J1667" s="5">
        <v>26</v>
      </c>
      <c r="K1667" s="6">
        <v>5355</v>
      </c>
      <c r="L1667" s="6">
        <v>9005</v>
      </c>
      <c r="M1667" s="6">
        <v>139230</v>
      </c>
      <c r="N1667" s="6">
        <v>234130</v>
      </c>
      <c r="O1667" s="11">
        <f t="shared" ref="O1667:O1730" si="26">N1667-M1667</f>
        <v>94900</v>
      </c>
    </row>
    <row r="1668" spans="1:15" ht="15.6" thickTop="1" thickBot="1" x14ac:dyDescent="0.35">
      <c r="A1668" s="3">
        <v>43406</v>
      </c>
      <c r="B1668" s="2" t="s">
        <v>3</v>
      </c>
      <c r="C1668" s="2" t="s">
        <v>9</v>
      </c>
      <c r="D1668" s="2" t="s">
        <v>24</v>
      </c>
      <c r="E1668" s="2">
        <v>2018</v>
      </c>
      <c r="F1668" s="2" t="s">
        <v>38</v>
      </c>
      <c r="G1668" s="4">
        <v>43406</v>
      </c>
      <c r="H1668" s="2" t="s">
        <v>1720</v>
      </c>
      <c r="I1668" s="2" t="s">
        <v>35</v>
      </c>
      <c r="J1668" s="5">
        <v>95</v>
      </c>
      <c r="K1668" s="6">
        <v>6215</v>
      </c>
      <c r="L1668" s="6">
        <v>10479</v>
      </c>
      <c r="M1668" s="6">
        <v>590425</v>
      </c>
      <c r="N1668" s="6">
        <v>995505</v>
      </c>
      <c r="O1668" s="11">
        <f t="shared" si="26"/>
        <v>405080</v>
      </c>
    </row>
    <row r="1669" spans="1:15" ht="15.6" thickTop="1" thickBot="1" x14ac:dyDescent="0.35">
      <c r="A1669" s="3">
        <v>43928</v>
      </c>
      <c r="B1669" s="2" t="s">
        <v>6</v>
      </c>
      <c r="C1669" s="2" t="s">
        <v>20</v>
      </c>
      <c r="D1669" s="2" t="s">
        <v>24</v>
      </c>
      <c r="E1669" s="2">
        <v>2020</v>
      </c>
      <c r="F1669" s="2" t="s">
        <v>36</v>
      </c>
      <c r="G1669" s="4">
        <v>43928</v>
      </c>
      <c r="H1669" s="2" t="s">
        <v>1721</v>
      </c>
      <c r="I1669" s="2" t="s">
        <v>35</v>
      </c>
      <c r="J1669" s="5">
        <v>81</v>
      </c>
      <c r="K1669" s="6">
        <v>3065</v>
      </c>
      <c r="L1669" s="6">
        <v>8882</v>
      </c>
      <c r="M1669" s="6">
        <v>248265</v>
      </c>
      <c r="N1669" s="6">
        <v>719442</v>
      </c>
      <c r="O1669" s="11">
        <f t="shared" si="26"/>
        <v>471177</v>
      </c>
    </row>
    <row r="1670" spans="1:15" ht="15.6" thickTop="1" thickBot="1" x14ac:dyDescent="0.35">
      <c r="A1670" s="3">
        <v>44058</v>
      </c>
      <c r="B1670" s="2" t="s">
        <v>6</v>
      </c>
      <c r="C1670" s="2" t="s">
        <v>22</v>
      </c>
      <c r="D1670" s="2" t="s">
        <v>25</v>
      </c>
      <c r="E1670" s="2">
        <v>2020</v>
      </c>
      <c r="F1670" s="2" t="s">
        <v>37</v>
      </c>
      <c r="G1670" s="4">
        <v>44058</v>
      </c>
      <c r="H1670" s="2" t="s">
        <v>1722</v>
      </c>
      <c r="I1670" s="2" t="s">
        <v>34</v>
      </c>
      <c r="J1670" s="5">
        <v>31</v>
      </c>
      <c r="K1670" s="6">
        <v>6999</v>
      </c>
      <c r="L1670" s="6">
        <v>9460</v>
      </c>
      <c r="M1670" s="6">
        <v>216969</v>
      </c>
      <c r="N1670" s="6">
        <v>293260</v>
      </c>
      <c r="O1670" s="11">
        <f t="shared" si="26"/>
        <v>76291</v>
      </c>
    </row>
    <row r="1671" spans="1:15" ht="15.6" thickTop="1" thickBot="1" x14ac:dyDescent="0.35">
      <c r="A1671" s="3">
        <v>44071</v>
      </c>
      <c r="B1671" s="2" t="s">
        <v>3</v>
      </c>
      <c r="C1671" s="2" t="s">
        <v>10</v>
      </c>
      <c r="D1671" s="2" t="s">
        <v>24</v>
      </c>
      <c r="E1671" s="2">
        <v>2020</v>
      </c>
      <c r="F1671" s="2" t="s">
        <v>37</v>
      </c>
      <c r="G1671" s="4">
        <v>44071</v>
      </c>
      <c r="H1671" s="2" t="s">
        <v>1723</v>
      </c>
      <c r="I1671" s="2" t="s">
        <v>34</v>
      </c>
      <c r="J1671" s="5">
        <v>49</v>
      </c>
      <c r="K1671" s="6">
        <v>7228</v>
      </c>
      <c r="L1671" s="6">
        <v>10449</v>
      </c>
      <c r="M1671" s="6">
        <v>354172</v>
      </c>
      <c r="N1671" s="6">
        <v>512001</v>
      </c>
      <c r="O1671" s="11">
        <f t="shared" si="26"/>
        <v>157829</v>
      </c>
    </row>
    <row r="1672" spans="1:15" ht="15.6" thickTop="1" thickBot="1" x14ac:dyDescent="0.35">
      <c r="A1672" s="3">
        <v>43827</v>
      </c>
      <c r="B1672" s="2" t="s">
        <v>5</v>
      </c>
      <c r="C1672" s="2" t="s">
        <v>19</v>
      </c>
      <c r="D1672" s="2" t="s">
        <v>26</v>
      </c>
      <c r="E1672" s="2">
        <v>2019</v>
      </c>
      <c r="F1672" s="2" t="s">
        <v>38</v>
      </c>
      <c r="G1672" s="4">
        <v>43827</v>
      </c>
      <c r="H1672" s="2" t="s">
        <v>1724</v>
      </c>
      <c r="I1672" s="2" t="s">
        <v>34</v>
      </c>
      <c r="J1672" s="5">
        <v>15</v>
      </c>
      <c r="K1672" s="6">
        <v>5942</v>
      </c>
      <c r="L1672" s="6">
        <v>10079</v>
      </c>
      <c r="M1672" s="6">
        <v>89130</v>
      </c>
      <c r="N1672" s="6">
        <v>151185</v>
      </c>
      <c r="O1672" s="11">
        <f t="shared" si="26"/>
        <v>62055</v>
      </c>
    </row>
    <row r="1673" spans="1:15" ht="15.6" thickTop="1" thickBot="1" x14ac:dyDescent="0.35">
      <c r="A1673" s="3">
        <v>43255</v>
      </c>
      <c r="B1673" s="2" t="s">
        <v>5</v>
      </c>
      <c r="C1673" s="2" t="s">
        <v>19</v>
      </c>
      <c r="D1673" s="2" t="s">
        <v>27</v>
      </c>
      <c r="E1673" s="2">
        <v>2018</v>
      </c>
      <c r="F1673" s="2" t="s">
        <v>36</v>
      </c>
      <c r="G1673" s="4">
        <v>43255</v>
      </c>
      <c r="H1673" s="2" t="s">
        <v>1725</v>
      </c>
      <c r="I1673" s="2" t="s">
        <v>34</v>
      </c>
      <c r="J1673" s="5">
        <v>30</v>
      </c>
      <c r="K1673" s="6">
        <v>8791</v>
      </c>
      <c r="L1673" s="6">
        <v>12274</v>
      </c>
      <c r="M1673" s="6">
        <v>263730</v>
      </c>
      <c r="N1673" s="6">
        <v>368220</v>
      </c>
      <c r="O1673" s="11">
        <f t="shared" si="26"/>
        <v>104490</v>
      </c>
    </row>
    <row r="1674" spans="1:15" ht="15.6" thickTop="1" thickBot="1" x14ac:dyDescent="0.35">
      <c r="A1674" s="3">
        <v>43926</v>
      </c>
      <c r="B1674" s="2" t="s">
        <v>6</v>
      </c>
      <c r="C1674" s="2" t="s">
        <v>22</v>
      </c>
      <c r="D1674" s="2" t="s">
        <v>24</v>
      </c>
      <c r="E1674" s="2">
        <v>2020</v>
      </c>
      <c r="F1674" s="2" t="s">
        <v>36</v>
      </c>
      <c r="G1674" s="4">
        <v>43926</v>
      </c>
      <c r="H1674" s="2" t="s">
        <v>1726</v>
      </c>
      <c r="I1674" s="2" t="s">
        <v>34</v>
      </c>
      <c r="J1674" s="5">
        <v>14</v>
      </c>
      <c r="K1674" s="6">
        <v>5013</v>
      </c>
      <c r="L1674" s="6">
        <v>9299</v>
      </c>
      <c r="M1674" s="6">
        <v>70182</v>
      </c>
      <c r="N1674" s="6">
        <v>130186</v>
      </c>
      <c r="O1674" s="11">
        <f t="shared" si="26"/>
        <v>60004</v>
      </c>
    </row>
    <row r="1675" spans="1:15" ht="15.6" thickTop="1" thickBot="1" x14ac:dyDescent="0.35">
      <c r="A1675" s="3">
        <v>43360</v>
      </c>
      <c r="B1675" s="2" t="s">
        <v>3</v>
      </c>
      <c r="C1675" s="2" t="s">
        <v>7</v>
      </c>
      <c r="D1675" s="2" t="s">
        <v>24</v>
      </c>
      <c r="E1675" s="2">
        <v>2018</v>
      </c>
      <c r="F1675" s="2" t="s">
        <v>37</v>
      </c>
      <c r="G1675" s="4">
        <v>43360</v>
      </c>
      <c r="H1675" s="2" t="s">
        <v>1727</v>
      </c>
      <c r="I1675" s="2" t="s">
        <v>34</v>
      </c>
      <c r="J1675" s="5">
        <v>87</v>
      </c>
      <c r="K1675" s="6">
        <v>8707</v>
      </c>
      <c r="L1675" s="6">
        <v>14275</v>
      </c>
      <c r="M1675" s="6">
        <v>757509</v>
      </c>
      <c r="N1675" s="6">
        <v>1241925</v>
      </c>
      <c r="O1675" s="11">
        <f t="shared" si="26"/>
        <v>484416</v>
      </c>
    </row>
    <row r="1676" spans="1:15" ht="15.6" thickTop="1" thickBot="1" x14ac:dyDescent="0.35">
      <c r="A1676" s="3">
        <v>43122</v>
      </c>
      <c r="B1676" s="2" t="s">
        <v>6</v>
      </c>
      <c r="C1676" s="2" t="s">
        <v>22</v>
      </c>
      <c r="D1676" s="2" t="s">
        <v>27</v>
      </c>
      <c r="E1676" s="2">
        <v>2018</v>
      </c>
      <c r="F1676" s="2" t="s">
        <v>33</v>
      </c>
      <c r="G1676" s="4">
        <v>43122</v>
      </c>
      <c r="H1676" s="2" t="s">
        <v>1728</v>
      </c>
      <c r="I1676" s="2" t="s">
        <v>35</v>
      </c>
      <c r="J1676" s="5">
        <v>56</v>
      </c>
      <c r="K1676" s="6">
        <v>6107</v>
      </c>
      <c r="L1676" s="6">
        <v>11776</v>
      </c>
      <c r="M1676" s="6">
        <v>341992</v>
      </c>
      <c r="N1676" s="6">
        <v>659456</v>
      </c>
      <c r="O1676" s="11">
        <f t="shared" si="26"/>
        <v>317464</v>
      </c>
    </row>
    <row r="1677" spans="1:15" ht="15.6" thickTop="1" thickBot="1" x14ac:dyDescent="0.35">
      <c r="A1677" s="3">
        <v>43583</v>
      </c>
      <c r="B1677" s="2" t="s">
        <v>4</v>
      </c>
      <c r="C1677" s="2" t="s">
        <v>15</v>
      </c>
      <c r="D1677" s="2" t="s">
        <v>27</v>
      </c>
      <c r="E1677" s="2">
        <v>2019</v>
      </c>
      <c r="F1677" s="2" t="s">
        <v>36</v>
      </c>
      <c r="G1677" s="4">
        <v>43583</v>
      </c>
      <c r="H1677" s="2" t="s">
        <v>1729</v>
      </c>
      <c r="I1677" s="2" t="s">
        <v>34</v>
      </c>
      <c r="J1677" s="5">
        <v>65</v>
      </c>
      <c r="K1677" s="6">
        <v>7273</v>
      </c>
      <c r="L1677" s="6">
        <v>13997</v>
      </c>
      <c r="M1677" s="6">
        <v>472745</v>
      </c>
      <c r="N1677" s="6">
        <v>909805</v>
      </c>
      <c r="O1677" s="11">
        <f t="shared" si="26"/>
        <v>437060</v>
      </c>
    </row>
    <row r="1678" spans="1:15" ht="15.6" thickTop="1" thickBot="1" x14ac:dyDescent="0.35">
      <c r="A1678" s="3">
        <v>43086</v>
      </c>
      <c r="B1678" s="2" t="s">
        <v>5</v>
      </c>
      <c r="C1678" s="2" t="s">
        <v>18</v>
      </c>
      <c r="D1678" s="2" t="s">
        <v>25</v>
      </c>
      <c r="E1678" s="2">
        <v>2017</v>
      </c>
      <c r="F1678" s="2" t="s">
        <v>38</v>
      </c>
      <c r="G1678" s="4">
        <v>43086</v>
      </c>
      <c r="H1678" s="2" t="s">
        <v>1730</v>
      </c>
      <c r="I1678" s="2" t="s">
        <v>34</v>
      </c>
      <c r="J1678" s="5">
        <v>47</v>
      </c>
      <c r="K1678" s="6">
        <v>8432</v>
      </c>
      <c r="L1678" s="6">
        <v>10875</v>
      </c>
      <c r="M1678" s="6">
        <v>396304</v>
      </c>
      <c r="N1678" s="6">
        <v>511125</v>
      </c>
      <c r="O1678" s="11">
        <f t="shared" si="26"/>
        <v>114821</v>
      </c>
    </row>
    <row r="1679" spans="1:15" ht="15.6" thickTop="1" thickBot="1" x14ac:dyDescent="0.35">
      <c r="A1679" s="3">
        <v>44051</v>
      </c>
      <c r="B1679" s="2" t="s">
        <v>4</v>
      </c>
      <c r="C1679" s="2" t="s">
        <v>15</v>
      </c>
      <c r="D1679" s="2" t="s">
        <v>25</v>
      </c>
      <c r="E1679" s="2">
        <v>2020</v>
      </c>
      <c r="F1679" s="2" t="s">
        <v>37</v>
      </c>
      <c r="G1679" s="4">
        <v>44051</v>
      </c>
      <c r="H1679" s="2" t="s">
        <v>1731</v>
      </c>
      <c r="I1679" s="2" t="s">
        <v>34</v>
      </c>
      <c r="J1679" s="5">
        <v>61</v>
      </c>
      <c r="K1679" s="6">
        <v>5229</v>
      </c>
      <c r="L1679" s="6">
        <v>6749</v>
      </c>
      <c r="M1679" s="6">
        <v>318969</v>
      </c>
      <c r="N1679" s="6">
        <v>411689</v>
      </c>
      <c r="O1679" s="11">
        <f t="shared" si="26"/>
        <v>92720</v>
      </c>
    </row>
    <row r="1680" spans="1:15" ht="15.6" thickTop="1" thickBot="1" x14ac:dyDescent="0.35">
      <c r="A1680" s="3">
        <v>43467</v>
      </c>
      <c r="B1680" s="2" t="s">
        <v>5</v>
      </c>
      <c r="C1680" s="2" t="s">
        <v>19</v>
      </c>
      <c r="D1680" s="2" t="s">
        <v>24</v>
      </c>
      <c r="E1680" s="2">
        <v>2019</v>
      </c>
      <c r="F1680" s="2" t="s">
        <v>33</v>
      </c>
      <c r="G1680" s="4">
        <v>43467</v>
      </c>
      <c r="H1680" s="2" t="s">
        <v>1732</v>
      </c>
      <c r="I1680" s="2" t="s">
        <v>34</v>
      </c>
      <c r="J1680" s="5">
        <v>92</v>
      </c>
      <c r="K1680" s="6">
        <v>2245</v>
      </c>
      <c r="L1680" s="6">
        <v>8602</v>
      </c>
      <c r="M1680" s="6">
        <v>206540</v>
      </c>
      <c r="N1680" s="6">
        <v>791384</v>
      </c>
      <c r="O1680" s="11">
        <f t="shared" si="26"/>
        <v>584844</v>
      </c>
    </row>
    <row r="1681" spans="1:15" ht="15.6" thickTop="1" thickBot="1" x14ac:dyDescent="0.35">
      <c r="A1681" s="3">
        <v>44157</v>
      </c>
      <c r="B1681" s="2" t="s">
        <v>5</v>
      </c>
      <c r="C1681" s="2" t="s">
        <v>17</v>
      </c>
      <c r="D1681" s="2" t="s">
        <v>24</v>
      </c>
      <c r="E1681" s="2">
        <v>2020</v>
      </c>
      <c r="F1681" s="2" t="s">
        <v>38</v>
      </c>
      <c r="G1681" s="4">
        <v>44157</v>
      </c>
      <c r="H1681" s="2" t="s">
        <v>1733</v>
      </c>
      <c r="I1681" s="2" t="s">
        <v>34</v>
      </c>
      <c r="J1681" s="5">
        <v>37</v>
      </c>
      <c r="K1681" s="6">
        <v>2265</v>
      </c>
      <c r="L1681" s="6">
        <v>3899</v>
      </c>
      <c r="M1681" s="6">
        <v>83805</v>
      </c>
      <c r="N1681" s="6">
        <v>144263</v>
      </c>
      <c r="O1681" s="11">
        <f t="shared" si="26"/>
        <v>60458</v>
      </c>
    </row>
    <row r="1682" spans="1:15" ht="15.6" thickTop="1" thickBot="1" x14ac:dyDescent="0.35">
      <c r="A1682" s="3">
        <v>43881</v>
      </c>
      <c r="B1682" s="2" t="s">
        <v>3</v>
      </c>
      <c r="C1682" s="2" t="s">
        <v>8</v>
      </c>
      <c r="D1682" s="2" t="s">
        <v>25</v>
      </c>
      <c r="E1682" s="2">
        <v>2020</v>
      </c>
      <c r="F1682" s="2" t="s">
        <v>33</v>
      </c>
      <c r="G1682" s="4">
        <v>43881</v>
      </c>
      <c r="H1682" s="2" t="s">
        <v>1734</v>
      </c>
      <c r="I1682" s="2" t="s">
        <v>34</v>
      </c>
      <c r="J1682" s="5">
        <v>52</v>
      </c>
      <c r="K1682" s="6">
        <v>3209</v>
      </c>
      <c r="L1682" s="6">
        <v>10003</v>
      </c>
      <c r="M1682" s="6">
        <v>166868</v>
      </c>
      <c r="N1682" s="6">
        <v>520156</v>
      </c>
      <c r="O1682" s="11">
        <f t="shared" si="26"/>
        <v>353288</v>
      </c>
    </row>
    <row r="1683" spans="1:15" ht="15.6" thickTop="1" thickBot="1" x14ac:dyDescent="0.35">
      <c r="A1683" s="3">
        <v>44030</v>
      </c>
      <c r="B1683" s="2" t="s">
        <v>4</v>
      </c>
      <c r="C1683" s="2" t="s">
        <v>14</v>
      </c>
      <c r="D1683" s="2" t="s">
        <v>26</v>
      </c>
      <c r="E1683" s="2">
        <v>2020</v>
      </c>
      <c r="F1683" s="2" t="s">
        <v>37</v>
      </c>
      <c r="G1683" s="4">
        <v>44030</v>
      </c>
      <c r="H1683" s="2" t="s">
        <v>1735</v>
      </c>
      <c r="I1683" s="2" t="s">
        <v>34</v>
      </c>
      <c r="J1683" s="5">
        <v>29</v>
      </c>
      <c r="K1683" s="6">
        <v>3429</v>
      </c>
      <c r="L1683" s="6">
        <v>7996</v>
      </c>
      <c r="M1683" s="6">
        <v>99441</v>
      </c>
      <c r="N1683" s="6">
        <v>231884</v>
      </c>
      <c r="O1683" s="11">
        <f t="shared" si="26"/>
        <v>132443</v>
      </c>
    </row>
    <row r="1684" spans="1:15" ht="15.6" thickTop="1" thickBot="1" x14ac:dyDescent="0.35">
      <c r="A1684" s="3">
        <v>42960</v>
      </c>
      <c r="B1684" s="2" t="s">
        <v>5</v>
      </c>
      <c r="C1684" s="2" t="s">
        <v>16</v>
      </c>
      <c r="D1684" s="2" t="s">
        <v>26</v>
      </c>
      <c r="E1684" s="2">
        <v>2017</v>
      </c>
      <c r="F1684" s="2" t="s">
        <v>37</v>
      </c>
      <c r="G1684" s="4">
        <v>42960</v>
      </c>
      <c r="H1684" s="2" t="s">
        <v>1736</v>
      </c>
      <c r="I1684" s="2" t="s">
        <v>34</v>
      </c>
      <c r="J1684" s="5">
        <v>35</v>
      </c>
      <c r="K1684" s="6">
        <v>4195</v>
      </c>
      <c r="L1684" s="6">
        <v>9729</v>
      </c>
      <c r="M1684" s="6">
        <v>146825</v>
      </c>
      <c r="N1684" s="6">
        <v>340515</v>
      </c>
      <c r="O1684" s="11">
        <f t="shared" si="26"/>
        <v>193690</v>
      </c>
    </row>
    <row r="1685" spans="1:15" ht="15.6" thickTop="1" thickBot="1" x14ac:dyDescent="0.35">
      <c r="A1685" s="3">
        <v>44191</v>
      </c>
      <c r="B1685" s="2" t="s">
        <v>3</v>
      </c>
      <c r="C1685" s="2" t="s">
        <v>10</v>
      </c>
      <c r="D1685" s="2" t="s">
        <v>25</v>
      </c>
      <c r="E1685" s="2">
        <v>2020</v>
      </c>
      <c r="F1685" s="2" t="s">
        <v>38</v>
      </c>
      <c r="G1685" s="4">
        <v>44191</v>
      </c>
      <c r="H1685" s="2" t="s">
        <v>1737</v>
      </c>
      <c r="I1685" s="2" t="s">
        <v>35</v>
      </c>
      <c r="J1685" s="5">
        <v>19</v>
      </c>
      <c r="K1685" s="6">
        <v>8208</v>
      </c>
      <c r="L1685" s="6">
        <v>11306</v>
      </c>
      <c r="M1685" s="6">
        <v>155952</v>
      </c>
      <c r="N1685" s="6">
        <v>214814</v>
      </c>
      <c r="O1685" s="11">
        <f t="shared" si="26"/>
        <v>58862</v>
      </c>
    </row>
    <row r="1686" spans="1:15" ht="15.6" thickTop="1" thickBot="1" x14ac:dyDescent="0.35">
      <c r="A1686" s="3">
        <v>43155</v>
      </c>
      <c r="B1686" s="2" t="s">
        <v>5</v>
      </c>
      <c r="C1686" s="2" t="s">
        <v>19</v>
      </c>
      <c r="D1686" s="2" t="s">
        <v>26</v>
      </c>
      <c r="E1686" s="2">
        <v>2018</v>
      </c>
      <c r="F1686" s="2" t="s">
        <v>33</v>
      </c>
      <c r="G1686" s="4">
        <v>43155</v>
      </c>
      <c r="H1686" s="2" t="s">
        <v>1738</v>
      </c>
      <c r="I1686" s="2" t="s">
        <v>35</v>
      </c>
      <c r="J1686" s="5">
        <v>73</v>
      </c>
      <c r="K1686" s="6">
        <v>6204</v>
      </c>
      <c r="L1686" s="6">
        <v>7502</v>
      </c>
      <c r="M1686" s="6">
        <v>452892</v>
      </c>
      <c r="N1686" s="6">
        <v>547646</v>
      </c>
      <c r="O1686" s="11">
        <f t="shared" si="26"/>
        <v>94754</v>
      </c>
    </row>
    <row r="1687" spans="1:15" ht="15.6" thickTop="1" thickBot="1" x14ac:dyDescent="0.35">
      <c r="A1687" s="3">
        <v>43370</v>
      </c>
      <c r="B1687" s="2" t="s">
        <v>4</v>
      </c>
      <c r="C1687" s="2" t="s">
        <v>14</v>
      </c>
      <c r="D1687" s="2" t="s">
        <v>25</v>
      </c>
      <c r="E1687" s="2">
        <v>2018</v>
      </c>
      <c r="F1687" s="2" t="s">
        <v>37</v>
      </c>
      <c r="G1687" s="4">
        <v>43370</v>
      </c>
      <c r="H1687" s="2" t="s">
        <v>1739</v>
      </c>
      <c r="I1687" s="2" t="s">
        <v>34</v>
      </c>
      <c r="J1687" s="5">
        <v>46</v>
      </c>
      <c r="K1687" s="6">
        <v>7531</v>
      </c>
      <c r="L1687" s="6">
        <v>12219</v>
      </c>
      <c r="M1687" s="6">
        <v>346426</v>
      </c>
      <c r="N1687" s="6">
        <v>562074</v>
      </c>
      <c r="O1687" s="11">
        <f t="shared" si="26"/>
        <v>215648</v>
      </c>
    </row>
    <row r="1688" spans="1:15" ht="15.6" thickTop="1" thickBot="1" x14ac:dyDescent="0.35">
      <c r="A1688" s="3">
        <v>44018</v>
      </c>
      <c r="B1688" s="2" t="s">
        <v>6</v>
      </c>
      <c r="C1688" s="2" t="s">
        <v>22</v>
      </c>
      <c r="D1688" s="2" t="s">
        <v>27</v>
      </c>
      <c r="E1688" s="2">
        <v>2020</v>
      </c>
      <c r="F1688" s="2" t="s">
        <v>37</v>
      </c>
      <c r="G1688" s="4">
        <v>44018</v>
      </c>
      <c r="H1688" s="2" t="s">
        <v>1740</v>
      </c>
      <c r="I1688" s="2" t="s">
        <v>34</v>
      </c>
      <c r="J1688" s="5">
        <v>29</v>
      </c>
      <c r="K1688" s="6">
        <v>5708</v>
      </c>
      <c r="L1688" s="6">
        <v>12389</v>
      </c>
      <c r="M1688" s="6">
        <v>165532</v>
      </c>
      <c r="N1688" s="6">
        <v>359281</v>
      </c>
      <c r="O1688" s="11">
        <f t="shared" si="26"/>
        <v>193749</v>
      </c>
    </row>
    <row r="1689" spans="1:15" ht="15.6" thickTop="1" thickBot="1" x14ac:dyDescent="0.35">
      <c r="A1689" s="3">
        <v>43630</v>
      </c>
      <c r="B1689" s="2" t="s">
        <v>3</v>
      </c>
      <c r="C1689" s="2" t="s">
        <v>9</v>
      </c>
      <c r="D1689" s="2" t="s">
        <v>24</v>
      </c>
      <c r="E1689" s="2">
        <v>2019</v>
      </c>
      <c r="F1689" s="2" t="s">
        <v>36</v>
      </c>
      <c r="G1689" s="4">
        <v>43630</v>
      </c>
      <c r="H1689" s="2" t="s">
        <v>1741</v>
      </c>
      <c r="I1689" s="2" t="s">
        <v>34</v>
      </c>
      <c r="J1689" s="5">
        <v>19</v>
      </c>
      <c r="K1689" s="6">
        <v>6168</v>
      </c>
      <c r="L1689" s="6">
        <v>10099</v>
      </c>
      <c r="M1689" s="6">
        <v>117192</v>
      </c>
      <c r="N1689" s="6">
        <v>191881</v>
      </c>
      <c r="O1689" s="11">
        <f t="shared" si="26"/>
        <v>74689</v>
      </c>
    </row>
    <row r="1690" spans="1:15" ht="15.6" thickTop="1" thickBot="1" x14ac:dyDescent="0.35">
      <c r="A1690" s="3">
        <v>43088</v>
      </c>
      <c r="B1690" s="2" t="s">
        <v>3</v>
      </c>
      <c r="C1690" s="2" t="s">
        <v>7</v>
      </c>
      <c r="D1690" s="2" t="s">
        <v>24</v>
      </c>
      <c r="E1690" s="2">
        <v>2017</v>
      </c>
      <c r="F1690" s="2" t="s">
        <v>38</v>
      </c>
      <c r="G1690" s="4">
        <v>43088</v>
      </c>
      <c r="H1690" s="2" t="s">
        <v>1742</v>
      </c>
      <c r="I1690" s="2" t="s">
        <v>34</v>
      </c>
      <c r="J1690" s="5">
        <v>90</v>
      </c>
      <c r="K1690" s="6">
        <v>7866</v>
      </c>
      <c r="L1690" s="6">
        <v>13804</v>
      </c>
      <c r="M1690" s="6">
        <v>707940</v>
      </c>
      <c r="N1690" s="6">
        <v>1242360</v>
      </c>
      <c r="O1690" s="11">
        <f t="shared" si="26"/>
        <v>534420</v>
      </c>
    </row>
    <row r="1691" spans="1:15" ht="15.6" thickTop="1" thickBot="1" x14ac:dyDescent="0.35">
      <c r="A1691" s="3">
        <v>44173</v>
      </c>
      <c r="B1691" s="2" t="s">
        <v>4</v>
      </c>
      <c r="C1691" s="2" t="s">
        <v>13</v>
      </c>
      <c r="D1691" s="2" t="s">
        <v>25</v>
      </c>
      <c r="E1691" s="2">
        <v>2020</v>
      </c>
      <c r="F1691" s="2" t="s">
        <v>38</v>
      </c>
      <c r="G1691" s="4">
        <v>44173</v>
      </c>
      <c r="H1691" s="2" t="s">
        <v>1743</v>
      </c>
      <c r="I1691" s="2" t="s">
        <v>35</v>
      </c>
      <c r="J1691" s="5">
        <v>17</v>
      </c>
      <c r="K1691" s="6">
        <v>3705</v>
      </c>
      <c r="L1691" s="6">
        <v>9463</v>
      </c>
      <c r="M1691" s="6">
        <v>62985</v>
      </c>
      <c r="N1691" s="6">
        <v>160871</v>
      </c>
      <c r="O1691" s="11">
        <f t="shared" si="26"/>
        <v>97886</v>
      </c>
    </row>
    <row r="1692" spans="1:15" ht="15.6" thickTop="1" thickBot="1" x14ac:dyDescent="0.35">
      <c r="A1692" s="3">
        <v>43454</v>
      </c>
      <c r="B1692" s="2" t="s">
        <v>3</v>
      </c>
      <c r="C1692" s="2" t="s">
        <v>9</v>
      </c>
      <c r="D1692" s="2" t="s">
        <v>24</v>
      </c>
      <c r="E1692" s="2">
        <v>2018</v>
      </c>
      <c r="F1692" s="2" t="s">
        <v>38</v>
      </c>
      <c r="G1692" s="4">
        <v>43454</v>
      </c>
      <c r="H1692" s="2" t="s">
        <v>1744</v>
      </c>
      <c r="I1692" s="2" t="s">
        <v>34</v>
      </c>
      <c r="J1692" s="5">
        <v>75</v>
      </c>
      <c r="K1692" s="6">
        <v>3191</v>
      </c>
      <c r="L1692" s="6">
        <v>7310</v>
      </c>
      <c r="M1692" s="6">
        <v>239325</v>
      </c>
      <c r="N1692" s="6">
        <v>548250</v>
      </c>
      <c r="O1692" s="11">
        <f t="shared" si="26"/>
        <v>308925</v>
      </c>
    </row>
    <row r="1693" spans="1:15" ht="15.6" thickTop="1" thickBot="1" x14ac:dyDescent="0.35">
      <c r="A1693" s="3">
        <v>42921</v>
      </c>
      <c r="B1693" s="2" t="s">
        <v>4</v>
      </c>
      <c r="C1693" s="2" t="s">
        <v>13</v>
      </c>
      <c r="D1693" s="2" t="s">
        <v>24</v>
      </c>
      <c r="E1693" s="2">
        <v>2017</v>
      </c>
      <c r="F1693" s="2" t="s">
        <v>37</v>
      </c>
      <c r="G1693" s="4">
        <v>42921</v>
      </c>
      <c r="H1693" s="2" t="s">
        <v>1745</v>
      </c>
      <c r="I1693" s="2" t="s">
        <v>35</v>
      </c>
      <c r="J1693" s="5">
        <v>31</v>
      </c>
      <c r="K1693" s="6">
        <v>7119</v>
      </c>
      <c r="L1693" s="6">
        <v>9366</v>
      </c>
      <c r="M1693" s="6">
        <v>220689</v>
      </c>
      <c r="N1693" s="6">
        <v>290346</v>
      </c>
      <c r="O1693" s="11">
        <f t="shared" si="26"/>
        <v>69657</v>
      </c>
    </row>
    <row r="1694" spans="1:15" ht="15.6" thickTop="1" thickBot="1" x14ac:dyDescent="0.35">
      <c r="A1694" s="3">
        <v>42797</v>
      </c>
      <c r="B1694" s="2" t="s">
        <v>6</v>
      </c>
      <c r="C1694" s="2" t="s">
        <v>21</v>
      </c>
      <c r="D1694" s="2" t="s">
        <v>26</v>
      </c>
      <c r="E1694" s="2">
        <v>2017</v>
      </c>
      <c r="F1694" s="2" t="s">
        <v>33</v>
      </c>
      <c r="G1694" s="4">
        <v>42797</v>
      </c>
      <c r="H1694" s="2" t="s">
        <v>1746</v>
      </c>
      <c r="I1694" s="2" t="s">
        <v>35</v>
      </c>
      <c r="J1694" s="5">
        <v>25</v>
      </c>
      <c r="K1694" s="6">
        <v>3161</v>
      </c>
      <c r="L1694" s="6">
        <v>4583</v>
      </c>
      <c r="M1694" s="6">
        <v>79025</v>
      </c>
      <c r="N1694" s="6">
        <v>114575</v>
      </c>
      <c r="O1694" s="11">
        <f t="shared" si="26"/>
        <v>35550</v>
      </c>
    </row>
    <row r="1695" spans="1:15" ht="15.6" thickTop="1" thickBot="1" x14ac:dyDescent="0.35">
      <c r="A1695" s="3">
        <v>43356</v>
      </c>
      <c r="B1695" s="2" t="s">
        <v>4</v>
      </c>
      <c r="C1695" s="2" t="s">
        <v>12</v>
      </c>
      <c r="D1695" s="2" t="s">
        <v>27</v>
      </c>
      <c r="E1695" s="2">
        <v>2018</v>
      </c>
      <c r="F1695" s="2" t="s">
        <v>37</v>
      </c>
      <c r="G1695" s="4">
        <v>43356</v>
      </c>
      <c r="H1695" s="2" t="s">
        <v>1747</v>
      </c>
      <c r="I1695" s="2" t="s">
        <v>34</v>
      </c>
      <c r="J1695" s="5">
        <v>55</v>
      </c>
      <c r="K1695" s="6">
        <v>3884</v>
      </c>
      <c r="L1695" s="6">
        <v>8374</v>
      </c>
      <c r="M1695" s="6">
        <v>213620</v>
      </c>
      <c r="N1695" s="6">
        <v>460570</v>
      </c>
      <c r="O1695" s="11">
        <f t="shared" si="26"/>
        <v>246950</v>
      </c>
    </row>
    <row r="1696" spans="1:15" ht="15.6" thickTop="1" thickBot="1" x14ac:dyDescent="0.35">
      <c r="A1696" s="3">
        <v>43611</v>
      </c>
      <c r="B1696" s="2" t="s">
        <v>4</v>
      </c>
      <c r="C1696" s="2" t="s">
        <v>15</v>
      </c>
      <c r="D1696" s="2" t="s">
        <v>24</v>
      </c>
      <c r="E1696" s="2">
        <v>2019</v>
      </c>
      <c r="F1696" s="2" t="s">
        <v>36</v>
      </c>
      <c r="G1696" s="4">
        <v>43611</v>
      </c>
      <c r="H1696" s="2" t="s">
        <v>1748</v>
      </c>
      <c r="I1696" s="2" t="s">
        <v>35</v>
      </c>
      <c r="J1696" s="5">
        <v>58</v>
      </c>
      <c r="K1696" s="6">
        <v>3074</v>
      </c>
      <c r="L1696" s="6">
        <v>7033</v>
      </c>
      <c r="M1696" s="6">
        <v>178292</v>
      </c>
      <c r="N1696" s="6">
        <v>407914</v>
      </c>
      <c r="O1696" s="11">
        <f t="shared" si="26"/>
        <v>229622</v>
      </c>
    </row>
    <row r="1697" spans="1:15" ht="15.6" thickTop="1" thickBot="1" x14ac:dyDescent="0.35">
      <c r="A1697" s="3">
        <v>43935</v>
      </c>
      <c r="B1697" s="2" t="s">
        <v>5</v>
      </c>
      <c r="C1697" s="2" t="s">
        <v>19</v>
      </c>
      <c r="D1697" s="2" t="s">
        <v>25</v>
      </c>
      <c r="E1697" s="2">
        <v>2020</v>
      </c>
      <c r="F1697" s="2" t="s">
        <v>36</v>
      </c>
      <c r="G1697" s="4">
        <v>43935</v>
      </c>
      <c r="H1697" s="2" t="s">
        <v>1749</v>
      </c>
      <c r="I1697" s="2" t="s">
        <v>34</v>
      </c>
      <c r="J1697" s="5">
        <v>62</v>
      </c>
      <c r="K1697" s="6">
        <v>8938</v>
      </c>
      <c r="L1697" s="6">
        <v>12468</v>
      </c>
      <c r="M1697" s="6">
        <v>554156</v>
      </c>
      <c r="N1697" s="6">
        <v>773016</v>
      </c>
      <c r="O1697" s="11">
        <f t="shared" si="26"/>
        <v>218860</v>
      </c>
    </row>
    <row r="1698" spans="1:15" ht="15.6" thickTop="1" thickBot="1" x14ac:dyDescent="0.35">
      <c r="A1698" s="3">
        <v>43141</v>
      </c>
      <c r="B1698" s="2" t="s">
        <v>5</v>
      </c>
      <c r="C1698" s="2" t="s">
        <v>17</v>
      </c>
      <c r="D1698" s="2" t="s">
        <v>25</v>
      </c>
      <c r="E1698" s="2">
        <v>2018</v>
      </c>
      <c r="F1698" s="2" t="s">
        <v>33</v>
      </c>
      <c r="G1698" s="4">
        <v>43141</v>
      </c>
      <c r="H1698" s="2" t="s">
        <v>1750</v>
      </c>
      <c r="I1698" s="2" t="s">
        <v>34</v>
      </c>
      <c r="J1698" s="5">
        <v>64</v>
      </c>
      <c r="K1698" s="6">
        <v>3151</v>
      </c>
      <c r="L1698" s="6">
        <v>6934</v>
      </c>
      <c r="M1698" s="6">
        <v>201664</v>
      </c>
      <c r="N1698" s="6">
        <v>443776</v>
      </c>
      <c r="O1698" s="11">
        <f t="shared" si="26"/>
        <v>242112</v>
      </c>
    </row>
    <row r="1699" spans="1:15" ht="15.6" thickTop="1" thickBot="1" x14ac:dyDescent="0.35">
      <c r="A1699" s="3">
        <v>43012</v>
      </c>
      <c r="B1699" s="2" t="s">
        <v>3</v>
      </c>
      <c r="C1699" s="2" t="s">
        <v>7</v>
      </c>
      <c r="D1699" s="2" t="s">
        <v>27</v>
      </c>
      <c r="E1699" s="2">
        <v>2017</v>
      </c>
      <c r="F1699" s="2" t="s">
        <v>38</v>
      </c>
      <c r="G1699" s="4">
        <v>43012</v>
      </c>
      <c r="H1699" s="2" t="s">
        <v>1751</v>
      </c>
      <c r="I1699" s="2" t="s">
        <v>34</v>
      </c>
      <c r="J1699" s="5">
        <v>44</v>
      </c>
      <c r="K1699" s="6">
        <v>2223</v>
      </c>
      <c r="L1699" s="6">
        <v>8058</v>
      </c>
      <c r="M1699" s="6">
        <v>97812</v>
      </c>
      <c r="N1699" s="6">
        <v>354552</v>
      </c>
      <c r="O1699" s="11">
        <f t="shared" si="26"/>
        <v>256740</v>
      </c>
    </row>
    <row r="1700" spans="1:15" ht="15.6" thickTop="1" thickBot="1" x14ac:dyDescent="0.35">
      <c r="A1700" s="3">
        <v>43443</v>
      </c>
      <c r="B1700" s="2" t="s">
        <v>5</v>
      </c>
      <c r="C1700" s="2" t="s">
        <v>19</v>
      </c>
      <c r="D1700" s="2" t="s">
        <v>26</v>
      </c>
      <c r="E1700" s="2">
        <v>2018</v>
      </c>
      <c r="F1700" s="2" t="s">
        <v>38</v>
      </c>
      <c r="G1700" s="4">
        <v>43443</v>
      </c>
      <c r="H1700" s="2" t="s">
        <v>1752</v>
      </c>
      <c r="I1700" s="2" t="s">
        <v>35</v>
      </c>
      <c r="J1700" s="5">
        <v>77</v>
      </c>
      <c r="K1700" s="6">
        <v>8412</v>
      </c>
      <c r="L1700" s="6">
        <v>13785</v>
      </c>
      <c r="M1700" s="6">
        <v>647724</v>
      </c>
      <c r="N1700" s="6">
        <v>1061445</v>
      </c>
      <c r="O1700" s="11">
        <f t="shared" si="26"/>
        <v>413721</v>
      </c>
    </row>
    <row r="1701" spans="1:15" ht="15.6" thickTop="1" thickBot="1" x14ac:dyDescent="0.35">
      <c r="A1701" s="3">
        <v>42851</v>
      </c>
      <c r="B1701" s="2" t="s">
        <v>4</v>
      </c>
      <c r="C1701" s="2" t="s">
        <v>15</v>
      </c>
      <c r="D1701" s="2" t="s">
        <v>25</v>
      </c>
      <c r="E1701" s="2">
        <v>2017</v>
      </c>
      <c r="F1701" s="2" t="s">
        <v>36</v>
      </c>
      <c r="G1701" s="4">
        <v>42851</v>
      </c>
      <c r="H1701" s="2" t="s">
        <v>1753</v>
      </c>
      <c r="I1701" s="2" t="s">
        <v>35</v>
      </c>
      <c r="J1701" s="5">
        <v>17</v>
      </c>
      <c r="K1701" s="6">
        <v>5043</v>
      </c>
      <c r="L1701" s="6">
        <v>7064</v>
      </c>
      <c r="M1701" s="6">
        <v>85731</v>
      </c>
      <c r="N1701" s="6">
        <v>120088</v>
      </c>
      <c r="O1701" s="11">
        <f t="shared" si="26"/>
        <v>34357</v>
      </c>
    </row>
    <row r="1702" spans="1:15" ht="15.6" thickTop="1" thickBot="1" x14ac:dyDescent="0.35">
      <c r="A1702" s="3">
        <v>42774</v>
      </c>
      <c r="B1702" s="2" t="s">
        <v>6</v>
      </c>
      <c r="C1702" s="2" t="s">
        <v>22</v>
      </c>
      <c r="D1702" s="2" t="s">
        <v>24</v>
      </c>
      <c r="E1702" s="2">
        <v>2017</v>
      </c>
      <c r="F1702" s="2" t="s">
        <v>33</v>
      </c>
      <c r="G1702" s="4">
        <v>42774</v>
      </c>
      <c r="H1702" s="2" t="s">
        <v>1754</v>
      </c>
      <c r="I1702" s="2" t="s">
        <v>35</v>
      </c>
      <c r="J1702" s="5">
        <v>39</v>
      </c>
      <c r="K1702" s="6">
        <v>5828</v>
      </c>
      <c r="L1702" s="6">
        <v>8389</v>
      </c>
      <c r="M1702" s="6">
        <v>227292</v>
      </c>
      <c r="N1702" s="6">
        <v>327171</v>
      </c>
      <c r="O1702" s="11">
        <f t="shared" si="26"/>
        <v>99879</v>
      </c>
    </row>
    <row r="1703" spans="1:15" ht="15.6" thickTop="1" thickBot="1" x14ac:dyDescent="0.35">
      <c r="A1703" s="3">
        <v>43056</v>
      </c>
      <c r="B1703" s="2" t="s">
        <v>4</v>
      </c>
      <c r="C1703" s="2" t="s">
        <v>12</v>
      </c>
      <c r="D1703" s="2" t="s">
        <v>24</v>
      </c>
      <c r="E1703" s="2">
        <v>2017</v>
      </c>
      <c r="F1703" s="2" t="s">
        <v>38</v>
      </c>
      <c r="G1703" s="4">
        <v>43056</v>
      </c>
      <c r="H1703" s="2" t="s">
        <v>1755</v>
      </c>
      <c r="I1703" s="2" t="s">
        <v>35</v>
      </c>
      <c r="J1703" s="5">
        <v>43</v>
      </c>
      <c r="K1703" s="6">
        <v>6655</v>
      </c>
      <c r="L1703" s="6">
        <v>7842</v>
      </c>
      <c r="M1703" s="6">
        <v>286165</v>
      </c>
      <c r="N1703" s="6">
        <v>337206</v>
      </c>
      <c r="O1703" s="11">
        <f t="shared" si="26"/>
        <v>51041</v>
      </c>
    </row>
    <row r="1704" spans="1:15" ht="15.6" thickTop="1" thickBot="1" x14ac:dyDescent="0.35">
      <c r="A1704" s="3">
        <v>43545</v>
      </c>
      <c r="B1704" s="2" t="s">
        <v>6</v>
      </c>
      <c r="C1704" s="2" t="s">
        <v>21</v>
      </c>
      <c r="D1704" s="2" t="s">
        <v>25</v>
      </c>
      <c r="E1704" s="2">
        <v>2019</v>
      </c>
      <c r="F1704" s="2" t="s">
        <v>33</v>
      </c>
      <c r="G1704" s="4">
        <v>43545</v>
      </c>
      <c r="H1704" s="2" t="s">
        <v>1756</v>
      </c>
      <c r="I1704" s="2" t="s">
        <v>34</v>
      </c>
      <c r="J1704" s="5">
        <v>23</v>
      </c>
      <c r="K1704" s="6">
        <v>4229</v>
      </c>
      <c r="L1704" s="6">
        <v>10687</v>
      </c>
      <c r="M1704" s="6">
        <v>97267</v>
      </c>
      <c r="N1704" s="6">
        <v>245801</v>
      </c>
      <c r="O1704" s="11">
        <f t="shared" si="26"/>
        <v>148534</v>
      </c>
    </row>
    <row r="1705" spans="1:15" ht="15.6" thickTop="1" thickBot="1" x14ac:dyDescent="0.35">
      <c r="A1705" s="3">
        <v>43088</v>
      </c>
      <c r="B1705" s="2" t="s">
        <v>4</v>
      </c>
      <c r="C1705" s="2" t="s">
        <v>12</v>
      </c>
      <c r="D1705" s="2" t="s">
        <v>24</v>
      </c>
      <c r="E1705" s="2">
        <v>2017</v>
      </c>
      <c r="F1705" s="2" t="s">
        <v>38</v>
      </c>
      <c r="G1705" s="4">
        <v>43088</v>
      </c>
      <c r="H1705" s="2" t="s">
        <v>1757</v>
      </c>
      <c r="I1705" s="2" t="s">
        <v>35</v>
      </c>
      <c r="J1705" s="5">
        <v>11</v>
      </c>
      <c r="K1705" s="6">
        <v>8869</v>
      </c>
      <c r="L1705" s="6">
        <v>10848</v>
      </c>
      <c r="M1705" s="6">
        <v>97559</v>
      </c>
      <c r="N1705" s="6">
        <v>119328</v>
      </c>
      <c r="O1705" s="11">
        <f t="shared" si="26"/>
        <v>21769</v>
      </c>
    </row>
    <row r="1706" spans="1:15" ht="15.6" thickTop="1" thickBot="1" x14ac:dyDescent="0.35">
      <c r="A1706" s="3">
        <v>43482</v>
      </c>
      <c r="B1706" s="2" t="s">
        <v>5</v>
      </c>
      <c r="C1706" s="2" t="s">
        <v>18</v>
      </c>
      <c r="D1706" s="2" t="s">
        <v>27</v>
      </c>
      <c r="E1706" s="2">
        <v>2019</v>
      </c>
      <c r="F1706" s="2" t="s">
        <v>33</v>
      </c>
      <c r="G1706" s="4">
        <v>43482</v>
      </c>
      <c r="H1706" s="2" t="s">
        <v>1758</v>
      </c>
      <c r="I1706" s="2" t="s">
        <v>34</v>
      </c>
      <c r="J1706" s="5">
        <v>82</v>
      </c>
      <c r="K1706" s="6">
        <v>6865</v>
      </c>
      <c r="L1706" s="6">
        <v>8530</v>
      </c>
      <c r="M1706" s="6">
        <v>562930</v>
      </c>
      <c r="N1706" s="6">
        <v>699460</v>
      </c>
      <c r="O1706" s="11">
        <f t="shared" si="26"/>
        <v>136530</v>
      </c>
    </row>
    <row r="1707" spans="1:15" ht="15.6" thickTop="1" thickBot="1" x14ac:dyDescent="0.35">
      <c r="A1707" s="3">
        <v>44089</v>
      </c>
      <c r="B1707" s="2" t="s">
        <v>4</v>
      </c>
      <c r="C1707" s="2" t="s">
        <v>13</v>
      </c>
      <c r="D1707" s="2" t="s">
        <v>24</v>
      </c>
      <c r="E1707" s="2">
        <v>2020</v>
      </c>
      <c r="F1707" s="2" t="s">
        <v>37</v>
      </c>
      <c r="G1707" s="4">
        <v>44089</v>
      </c>
      <c r="H1707" s="2" t="s">
        <v>1759</v>
      </c>
      <c r="I1707" s="2" t="s">
        <v>34</v>
      </c>
      <c r="J1707" s="5">
        <v>32</v>
      </c>
      <c r="K1707" s="6">
        <v>5962</v>
      </c>
      <c r="L1707" s="6">
        <v>7812</v>
      </c>
      <c r="M1707" s="6">
        <v>190784</v>
      </c>
      <c r="N1707" s="6">
        <v>249984</v>
      </c>
      <c r="O1707" s="11">
        <f t="shared" si="26"/>
        <v>59200</v>
      </c>
    </row>
    <row r="1708" spans="1:15" ht="15.6" thickTop="1" thickBot="1" x14ac:dyDescent="0.35">
      <c r="A1708" s="3">
        <v>43624</v>
      </c>
      <c r="B1708" s="2" t="s">
        <v>4</v>
      </c>
      <c r="C1708" s="2" t="s">
        <v>12</v>
      </c>
      <c r="D1708" s="2" t="s">
        <v>26</v>
      </c>
      <c r="E1708" s="2">
        <v>2019</v>
      </c>
      <c r="F1708" s="2" t="s">
        <v>36</v>
      </c>
      <c r="G1708" s="4">
        <v>43624</v>
      </c>
      <c r="H1708" s="2" t="s">
        <v>1760</v>
      </c>
      <c r="I1708" s="2" t="s">
        <v>34</v>
      </c>
      <c r="J1708" s="5">
        <v>11</v>
      </c>
      <c r="K1708" s="6">
        <v>2466</v>
      </c>
      <c r="L1708" s="6">
        <v>6506</v>
      </c>
      <c r="M1708" s="6">
        <v>27126</v>
      </c>
      <c r="N1708" s="6">
        <v>71566</v>
      </c>
      <c r="O1708" s="11">
        <f t="shared" si="26"/>
        <v>44440</v>
      </c>
    </row>
    <row r="1709" spans="1:15" ht="15.6" thickTop="1" thickBot="1" x14ac:dyDescent="0.35">
      <c r="A1709" s="3">
        <v>43724</v>
      </c>
      <c r="B1709" s="2" t="s">
        <v>4</v>
      </c>
      <c r="C1709" s="2" t="s">
        <v>12</v>
      </c>
      <c r="D1709" s="2" t="s">
        <v>27</v>
      </c>
      <c r="E1709" s="2">
        <v>2019</v>
      </c>
      <c r="F1709" s="2" t="s">
        <v>37</v>
      </c>
      <c r="G1709" s="4">
        <v>43724</v>
      </c>
      <c r="H1709" s="2" t="s">
        <v>1761</v>
      </c>
      <c r="I1709" s="2" t="s">
        <v>34</v>
      </c>
      <c r="J1709" s="5">
        <v>18</v>
      </c>
      <c r="K1709" s="6">
        <v>5557</v>
      </c>
      <c r="L1709" s="6">
        <v>9150</v>
      </c>
      <c r="M1709" s="6">
        <v>100026</v>
      </c>
      <c r="N1709" s="6">
        <v>164700</v>
      </c>
      <c r="O1709" s="11">
        <f t="shared" si="26"/>
        <v>64674</v>
      </c>
    </row>
    <row r="1710" spans="1:15" ht="15.6" thickTop="1" thickBot="1" x14ac:dyDescent="0.35">
      <c r="A1710" s="3">
        <v>43127</v>
      </c>
      <c r="B1710" s="2" t="s">
        <v>4</v>
      </c>
      <c r="C1710" s="2" t="s">
        <v>15</v>
      </c>
      <c r="D1710" s="2" t="s">
        <v>26</v>
      </c>
      <c r="E1710" s="2">
        <v>2018</v>
      </c>
      <c r="F1710" s="2" t="s">
        <v>33</v>
      </c>
      <c r="G1710" s="4">
        <v>43127</v>
      </c>
      <c r="H1710" s="2" t="s">
        <v>1762</v>
      </c>
      <c r="I1710" s="2" t="s">
        <v>35</v>
      </c>
      <c r="J1710" s="5">
        <v>42</v>
      </c>
      <c r="K1710" s="6">
        <v>5368</v>
      </c>
      <c r="L1710" s="6">
        <v>9396</v>
      </c>
      <c r="M1710" s="6">
        <v>225456</v>
      </c>
      <c r="N1710" s="6">
        <v>394632</v>
      </c>
      <c r="O1710" s="11">
        <f t="shared" si="26"/>
        <v>169176</v>
      </c>
    </row>
    <row r="1711" spans="1:15" ht="15.6" thickTop="1" thickBot="1" x14ac:dyDescent="0.35">
      <c r="A1711" s="3">
        <v>43653</v>
      </c>
      <c r="B1711" s="2" t="s">
        <v>4</v>
      </c>
      <c r="C1711" s="2" t="s">
        <v>13</v>
      </c>
      <c r="D1711" s="2" t="s">
        <v>26</v>
      </c>
      <c r="E1711" s="2">
        <v>2019</v>
      </c>
      <c r="F1711" s="2" t="s">
        <v>37</v>
      </c>
      <c r="G1711" s="4">
        <v>43653</v>
      </c>
      <c r="H1711" s="2" t="s">
        <v>1763</v>
      </c>
      <c r="I1711" s="2" t="s">
        <v>34</v>
      </c>
      <c r="J1711" s="5">
        <v>67</v>
      </c>
      <c r="K1711" s="6">
        <v>3988</v>
      </c>
      <c r="L1711" s="6">
        <v>8954</v>
      </c>
      <c r="M1711" s="6">
        <v>267196</v>
      </c>
      <c r="N1711" s="6">
        <v>599918</v>
      </c>
      <c r="O1711" s="11">
        <f t="shared" si="26"/>
        <v>332722</v>
      </c>
    </row>
    <row r="1712" spans="1:15" ht="15.6" thickTop="1" thickBot="1" x14ac:dyDescent="0.35">
      <c r="A1712" s="3">
        <v>43410</v>
      </c>
      <c r="B1712" s="2" t="s">
        <v>4</v>
      </c>
      <c r="C1712" s="2" t="s">
        <v>14</v>
      </c>
      <c r="D1712" s="2" t="s">
        <v>24</v>
      </c>
      <c r="E1712" s="2">
        <v>2018</v>
      </c>
      <c r="F1712" s="2" t="s">
        <v>38</v>
      </c>
      <c r="G1712" s="4">
        <v>43410</v>
      </c>
      <c r="H1712" s="2" t="s">
        <v>1764</v>
      </c>
      <c r="I1712" s="2" t="s">
        <v>35</v>
      </c>
      <c r="J1712" s="5">
        <v>26</v>
      </c>
      <c r="K1712" s="6">
        <v>4312</v>
      </c>
      <c r="L1712" s="6">
        <v>10224</v>
      </c>
      <c r="M1712" s="6">
        <v>112112</v>
      </c>
      <c r="N1712" s="6">
        <v>265824</v>
      </c>
      <c r="O1712" s="11">
        <f t="shared" si="26"/>
        <v>153712</v>
      </c>
    </row>
    <row r="1713" spans="1:15" ht="15.6" thickTop="1" thickBot="1" x14ac:dyDescent="0.35">
      <c r="A1713" s="3">
        <v>43146</v>
      </c>
      <c r="B1713" s="2" t="s">
        <v>5</v>
      </c>
      <c r="C1713" s="2" t="s">
        <v>18</v>
      </c>
      <c r="D1713" s="2" t="s">
        <v>27</v>
      </c>
      <c r="E1713" s="2">
        <v>2018</v>
      </c>
      <c r="F1713" s="2" t="s">
        <v>33</v>
      </c>
      <c r="G1713" s="4">
        <v>43146</v>
      </c>
      <c r="H1713" s="2" t="s">
        <v>1765</v>
      </c>
      <c r="I1713" s="2" t="s">
        <v>35</v>
      </c>
      <c r="J1713" s="5">
        <v>75</v>
      </c>
      <c r="K1713" s="6">
        <v>7267</v>
      </c>
      <c r="L1713" s="6">
        <v>9864</v>
      </c>
      <c r="M1713" s="6">
        <v>545025</v>
      </c>
      <c r="N1713" s="6">
        <v>739800</v>
      </c>
      <c r="O1713" s="11">
        <f t="shared" si="26"/>
        <v>194775</v>
      </c>
    </row>
    <row r="1714" spans="1:15" ht="15.6" thickTop="1" thickBot="1" x14ac:dyDescent="0.35">
      <c r="A1714" s="3">
        <v>43616</v>
      </c>
      <c r="B1714" s="2" t="s">
        <v>4</v>
      </c>
      <c r="C1714" s="2" t="s">
        <v>12</v>
      </c>
      <c r="D1714" s="2" t="s">
        <v>24</v>
      </c>
      <c r="E1714" s="2">
        <v>2019</v>
      </c>
      <c r="F1714" s="2" t="s">
        <v>36</v>
      </c>
      <c r="G1714" s="4">
        <v>43616</v>
      </c>
      <c r="H1714" s="2" t="s">
        <v>1766</v>
      </c>
      <c r="I1714" s="2" t="s">
        <v>35</v>
      </c>
      <c r="J1714" s="5">
        <v>47</v>
      </c>
      <c r="K1714" s="6">
        <v>6975</v>
      </c>
      <c r="L1714" s="6">
        <v>13697</v>
      </c>
      <c r="M1714" s="6">
        <v>327825</v>
      </c>
      <c r="N1714" s="6">
        <v>643759</v>
      </c>
      <c r="O1714" s="11">
        <f t="shared" si="26"/>
        <v>315934</v>
      </c>
    </row>
    <row r="1715" spans="1:15" ht="15.6" thickTop="1" thickBot="1" x14ac:dyDescent="0.35">
      <c r="A1715" s="3">
        <v>42945</v>
      </c>
      <c r="B1715" s="2" t="s">
        <v>5</v>
      </c>
      <c r="C1715" s="2" t="s">
        <v>17</v>
      </c>
      <c r="D1715" s="2" t="s">
        <v>27</v>
      </c>
      <c r="E1715" s="2">
        <v>2017</v>
      </c>
      <c r="F1715" s="2" t="s">
        <v>37</v>
      </c>
      <c r="G1715" s="4">
        <v>42945</v>
      </c>
      <c r="H1715" s="2" t="s">
        <v>1767</v>
      </c>
      <c r="I1715" s="2" t="s">
        <v>35</v>
      </c>
      <c r="J1715" s="5">
        <v>40</v>
      </c>
      <c r="K1715" s="6">
        <v>4634</v>
      </c>
      <c r="L1715" s="6">
        <v>9368</v>
      </c>
      <c r="M1715" s="6">
        <v>185360</v>
      </c>
      <c r="N1715" s="6">
        <v>374720</v>
      </c>
      <c r="O1715" s="11">
        <f t="shared" si="26"/>
        <v>189360</v>
      </c>
    </row>
    <row r="1716" spans="1:15" ht="15.6" thickTop="1" thickBot="1" x14ac:dyDescent="0.35">
      <c r="A1716" s="3">
        <v>43366</v>
      </c>
      <c r="B1716" s="2" t="s">
        <v>5</v>
      </c>
      <c r="C1716" s="2" t="s">
        <v>18</v>
      </c>
      <c r="D1716" s="2" t="s">
        <v>24</v>
      </c>
      <c r="E1716" s="2">
        <v>2018</v>
      </c>
      <c r="F1716" s="2" t="s">
        <v>37</v>
      </c>
      <c r="G1716" s="4">
        <v>43366</v>
      </c>
      <c r="H1716" s="2" t="s">
        <v>1768</v>
      </c>
      <c r="I1716" s="2" t="s">
        <v>34</v>
      </c>
      <c r="J1716" s="5">
        <v>30</v>
      </c>
      <c r="K1716" s="6">
        <v>8174</v>
      </c>
      <c r="L1716" s="6">
        <v>12575</v>
      </c>
      <c r="M1716" s="6">
        <v>245220</v>
      </c>
      <c r="N1716" s="6">
        <v>377250</v>
      </c>
      <c r="O1716" s="11">
        <f t="shared" si="26"/>
        <v>132030</v>
      </c>
    </row>
    <row r="1717" spans="1:15" ht="15.6" thickTop="1" thickBot="1" x14ac:dyDescent="0.35">
      <c r="A1717" s="3">
        <v>43022</v>
      </c>
      <c r="B1717" s="2" t="s">
        <v>4</v>
      </c>
      <c r="C1717" s="2" t="s">
        <v>14</v>
      </c>
      <c r="D1717" s="2" t="s">
        <v>26</v>
      </c>
      <c r="E1717" s="2">
        <v>2017</v>
      </c>
      <c r="F1717" s="2" t="s">
        <v>38</v>
      </c>
      <c r="G1717" s="4">
        <v>43022</v>
      </c>
      <c r="H1717" s="2" t="s">
        <v>1769</v>
      </c>
      <c r="I1717" s="2" t="s">
        <v>34</v>
      </c>
      <c r="J1717" s="5">
        <v>72</v>
      </c>
      <c r="K1717" s="6">
        <v>3814</v>
      </c>
      <c r="L1717" s="6">
        <v>7869</v>
      </c>
      <c r="M1717" s="6">
        <v>274608</v>
      </c>
      <c r="N1717" s="6">
        <v>566568</v>
      </c>
      <c r="O1717" s="11">
        <f t="shared" si="26"/>
        <v>291960</v>
      </c>
    </row>
    <row r="1718" spans="1:15" ht="15.6" thickTop="1" thickBot="1" x14ac:dyDescent="0.35">
      <c r="A1718" s="3">
        <v>43943</v>
      </c>
      <c r="B1718" s="2" t="s">
        <v>6</v>
      </c>
      <c r="C1718" s="2" t="s">
        <v>23</v>
      </c>
      <c r="D1718" s="2" t="s">
        <v>27</v>
      </c>
      <c r="E1718" s="2">
        <v>2020</v>
      </c>
      <c r="F1718" s="2" t="s">
        <v>36</v>
      </c>
      <c r="G1718" s="4">
        <v>43943</v>
      </c>
      <c r="H1718" s="2" t="s">
        <v>1770</v>
      </c>
      <c r="I1718" s="2" t="s">
        <v>35</v>
      </c>
      <c r="J1718" s="5">
        <v>20</v>
      </c>
      <c r="K1718" s="6">
        <v>4803</v>
      </c>
      <c r="L1718" s="6">
        <v>9334</v>
      </c>
      <c r="M1718" s="6">
        <v>96060</v>
      </c>
      <c r="N1718" s="6">
        <v>186680</v>
      </c>
      <c r="O1718" s="11">
        <f t="shared" si="26"/>
        <v>90620</v>
      </c>
    </row>
    <row r="1719" spans="1:15" ht="15.6" thickTop="1" thickBot="1" x14ac:dyDescent="0.35">
      <c r="A1719" s="3">
        <v>44083</v>
      </c>
      <c r="B1719" s="2" t="s">
        <v>5</v>
      </c>
      <c r="C1719" s="2" t="s">
        <v>19</v>
      </c>
      <c r="D1719" s="2" t="s">
        <v>26</v>
      </c>
      <c r="E1719" s="2">
        <v>2020</v>
      </c>
      <c r="F1719" s="2" t="s">
        <v>37</v>
      </c>
      <c r="G1719" s="4">
        <v>44083</v>
      </c>
      <c r="H1719" s="2" t="s">
        <v>1771</v>
      </c>
      <c r="I1719" s="2" t="s">
        <v>34</v>
      </c>
      <c r="J1719" s="5">
        <v>91</v>
      </c>
      <c r="K1719" s="6">
        <v>6215</v>
      </c>
      <c r="L1719" s="6">
        <v>7349</v>
      </c>
      <c r="M1719" s="6">
        <v>565565</v>
      </c>
      <c r="N1719" s="6">
        <v>668759</v>
      </c>
      <c r="O1719" s="11">
        <f t="shared" si="26"/>
        <v>103194</v>
      </c>
    </row>
    <row r="1720" spans="1:15" ht="15.6" thickTop="1" thickBot="1" x14ac:dyDescent="0.35">
      <c r="A1720" s="3">
        <v>43976</v>
      </c>
      <c r="B1720" s="2" t="s">
        <v>5</v>
      </c>
      <c r="C1720" s="2" t="s">
        <v>16</v>
      </c>
      <c r="D1720" s="2" t="s">
        <v>25</v>
      </c>
      <c r="E1720" s="2">
        <v>2020</v>
      </c>
      <c r="F1720" s="2" t="s">
        <v>36</v>
      </c>
      <c r="G1720" s="4">
        <v>43976</v>
      </c>
      <c r="H1720" s="2" t="s">
        <v>1772</v>
      </c>
      <c r="I1720" s="2" t="s">
        <v>34</v>
      </c>
      <c r="J1720" s="5">
        <v>13</v>
      </c>
      <c r="K1720" s="6">
        <v>4163</v>
      </c>
      <c r="L1720" s="6">
        <v>5791</v>
      </c>
      <c r="M1720" s="6">
        <v>54119</v>
      </c>
      <c r="N1720" s="6">
        <v>75283</v>
      </c>
      <c r="O1720" s="11">
        <f t="shared" si="26"/>
        <v>21164</v>
      </c>
    </row>
    <row r="1721" spans="1:15" ht="15.6" thickTop="1" thickBot="1" x14ac:dyDescent="0.35">
      <c r="A1721" s="3">
        <v>43974</v>
      </c>
      <c r="B1721" s="2" t="s">
        <v>3</v>
      </c>
      <c r="C1721" s="2" t="s">
        <v>9</v>
      </c>
      <c r="D1721" s="2" t="s">
        <v>27</v>
      </c>
      <c r="E1721" s="2">
        <v>2020</v>
      </c>
      <c r="F1721" s="2" t="s">
        <v>36</v>
      </c>
      <c r="G1721" s="4">
        <v>43974</v>
      </c>
      <c r="H1721" s="2" t="s">
        <v>1773</v>
      </c>
      <c r="I1721" s="2" t="s">
        <v>35</v>
      </c>
      <c r="J1721" s="5">
        <v>83</v>
      </c>
      <c r="K1721" s="6">
        <v>2717</v>
      </c>
      <c r="L1721" s="6">
        <v>5304</v>
      </c>
      <c r="M1721" s="6">
        <v>225511</v>
      </c>
      <c r="N1721" s="6">
        <v>440232</v>
      </c>
      <c r="O1721" s="11">
        <f t="shared" si="26"/>
        <v>214721</v>
      </c>
    </row>
    <row r="1722" spans="1:15" ht="15.6" thickTop="1" thickBot="1" x14ac:dyDescent="0.35">
      <c r="A1722" s="3">
        <v>43784</v>
      </c>
      <c r="B1722" s="2" t="s">
        <v>4</v>
      </c>
      <c r="C1722" s="2" t="s">
        <v>12</v>
      </c>
      <c r="D1722" s="2" t="s">
        <v>26</v>
      </c>
      <c r="E1722" s="2">
        <v>2019</v>
      </c>
      <c r="F1722" s="2" t="s">
        <v>38</v>
      </c>
      <c r="G1722" s="4">
        <v>43784</v>
      </c>
      <c r="H1722" s="2" t="s">
        <v>1774</v>
      </c>
      <c r="I1722" s="2" t="s">
        <v>34</v>
      </c>
      <c r="J1722" s="5">
        <v>64</v>
      </c>
      <c r="K1722" s="6">
        <v>5284</v>
      </c>
      <c r="L1722" s="6">
        <v>7091</v>
      </c>
      <c r="M1722" s="6">
        <v>338176</v>
      </c>
      <c r="N1722" s="6">
        <v>453824</v>
      </c>
      <c r="O1722" s="11">
        <f t="shared" si="26"/>
        <v>115648</v>
      </c>
    </row>
    <row r="1723" spans="1:15" ht="15.6" thickTop="1" thickBot="1" x14ac:dyDescent="0.35">
      <c r="A1723" s="3">
        <v>42769</v>
      </c>
      <c r="B1723" s="2" t="s">
        <v>4</v>
      </c>
      <c r="C1723" s="2" t="s">
        <v>13</v>
      </c>
      <c r="D1723" s="2" t="s">
        <v>27</v>
      </c>
      <c r="E1723" s="2">
        <v>2017</v>
      </c>
      <c r="F1723" s="2" t="s">
        <v>33</v>
      </c>
      <c r="G1723" s="4">
        <v>42769</v>
      </c>
      <c r="H1723" s="2" t="s">
        <v>1775</v>
      </c>
      <c r="I1723" s="2" t="s">
        <v>35</v>
      </c>
      <c r="J1723" s="5">
        <v>43</v>
      </c>
      <c r="K1723" s="6">
        <v>2114</v>
      </c>
      <c r="L1723" s="6">
        <v>6007</v>
      </c>
      <c r="M1723" s="6">
        <v>90902</v>
      </c>
      <c r="N1723" s="6">
        <v>258301</v>
      </c>
      <c r="O1723" s="11">
        <f t="shared" si="26"/>
        <v>167399</v>
      </c>
    </row>
    <row r="1724" spans="1:15" ht="15.6" thickTop="1" thickBot="1" x14ac:dyDescent="0.35">
      <c r="A1724" s="3">
        <v>43719</v>
      </c>
      <c r="B1724" s="2" t="s">
        <v>4</v>
      </c>
      <c r="C1724" s="2" t="s">
        <v>15</v>
      </c>
      <c r="D1724" s="2" t="s">
        <v>26</v>
      </c>
      <c r="E1724" s="2">
        <v>2019</v>
      </c>
      <c r="F1724" s="2" t="s">
        <v>37</v>
      </c>
      <c r="G1724" s="4">
        <v>43719</v>
      </c>
      <c r="H1724" s="2" t="s">
        <v>1776</v>
      </c>
      <c r="I1724" s="2" t="s">
        <v>35</v>
      </c>
      <c r="J1724" s="5">
        <v>57</v>
      </c>
      <c r="K1724" s="6">
        <v>6347</v>
      </c>
      <c r="L1724" s="6">
        <v>9287</v>
      </c>
      <c r="M1724" s="6">
        <v>361779</v>
      </c>
      <c r="N1724" s="6">
        <v>529359</v>
      </c>
      <c r="O1724" s="11">
        <f t="shared" si="26"/>
        <v>167580</v>
      </c>
    </row>
    <row r="1725" spans="1:15" ht="15.6" thickTop="1" thickBot="1" x14ac:dyDescent="0.35">
      <c r="A1725" s="3">
        <v>43655</v>
      </c>
      <c r="B1725" s="2" t="s">
        <v>4</v>
      </c>
      <c r="C1725" s="2" t="s">
        <v>15</v>
      </c>
      <c r="D1725" s="2" t="s">
        <v>26</v>
      </c>
      <c r="E1725" s="2">
        <v>2019</v>
      </c>
      <c r="F1725" s="2" t="s">
        <v>37</v>
      </c>
      <c r="G1725" s="4">
        <v>43655</v>
      </c>
      <c r="H1725" s="2" t="s">
        <v>1777</v>
      </c>
      <c r="I1725" s="2" t="s">
        <v>34</v>
      </c>
      <c r="J1725" s="5">
        <v>36</v>
      </c>
      <c r="K1725" s="6">
        <v>5316</v>
      </c>
      <c r="L1725" s="6">
        <v>7388</v>
      </c>
      <c r="M1725" s="6">
        <v>191376</v>
      </c>
      <c r="N1725" s="6">
        <v>265968</v>
      </c>
      <c r="O1725" s="11">
        <f t="shared" si="26"/>
        <v>74592</v>
      </c>
    </row>
    <row r="1726" spans="1:15" ht="15.6" thickTop="1" thickBot="1" x14ac:dyDescent="0.35">
      <c r="A1726" s="3">
        <v>43905</v>
      </c>
      <c r="B1726" s="2" t="s">
        <v>6</v>
      </c>
      <c r="C1726" s="2" t="s">
        <v>21</v>
      </c>
      <c r="D1726" s="2" t="s">
        <v>24</v>
      </c>
      <c r="E1726" s="2">
        <v>2020</v>
      </c>
      <c r="F1726" s="2" t="s">
        <v>33</v>
      </c>
      <c r="G1726" s="4">
        <v>43905</v>
      </c>
      <c r="H1726" s="2" t="s">
        <v>1778</v>
      </c>
      <c r="I1726" s="2" t="s">
        <v>35</v>
      </c>
      <c r="J1726" s="5">
        <v>24</v>
      </c>
      <c r="K1726" s="6">
        <v>6867</v>
      </c>
      <c r="L1726" s="6">
        <v>13193</v>
      </c>
      <c r="M1726" s="6">
        <v>164808</v>
      </c>
      <c r="N1726" s="6">
        <v>316632</v>
      </c>
      <c r="O1726" s="11">
        <f t="shared" si="26"/>
        <v>151824</v>
      </c>
    </row>
    <row r="1727" spans="1:15" ht="15.6" thickTop="1" thickBot="1" x14ac:dyDescent="0.35">
      <c r="A1727" s="3">
        <v>42756</v>
      </c>
      <c r="B1727" s="2" t="s">
        <v>4</v>
      </c>
      <c r="C1727" s="2" t="s">
        <v>12</v>
      </c>
      <c r="D1727" s="2" t="s">
        <v>25</v>
      </c>
      <c r="E1727" s="2">
        <v>2017</v>
      </c>
      <c r="F1727" s="2" t="s">
        <v>33</v>
      </c>
      <c r="G1727" s="4">
        <v>42756</v>
      </c>
      <c r="H1727" s="2" t="s">
        <v>1779</v>
      </c>
      <c r="I1727" s="2" t="s">
        <v>34</v>
      </c>
      <c r="J1727" s="5">
        <v>27</v>
      </c>
      <c r="K1727" s="6">
        <v>5530</v>
      </c>
      <c r="L1727" s="6">
        <v>11150</v>
      </c>
      <c r="M1727" s="6">
        <v>149310</v>
      </c>
      <c r="N1727" s="6">
        <v>301050</v>
      </c>
      <c r="O1727" s="11">
        <f t="shared" si="26"/>
        <v>151740</v>
      </c>
    </row>
    <row r="1728" spans="1:15" ht="15.6" thickTop="1" thickBot="1" x14ac:dyDescent="0.35">
      <c r="A1728" s="3">
        <v>42918</v>
      </c>
      <c r="B1728" s="2" t="s">
        <v>4</v>
      </c>
      <c r="C1728" s="2" t="s">
        <v>14</v>
      </c>
      <c r="D1728" s="2" t="s">
        <v>27</v>
      </c>
      <c r="E1728" s="2">
        <v>2017</v>
      </c>
      <c r="F1728" s="2" t="s">
        <v>37</v>
      </c>
      <c r="G1728" s="4">
        <v>42918</v>
      </c>
      <c r="H1728" s="2" t="s">
        <v>1780</v>
      </c>
      <c r="I1728" s="2" t="s">
        <v>34</v>
      </c>
      <c r="J1728" s="5">
        <v>14</v>
      </c>
      <c r="K1728" s="6">
        <v>2420</v>
      </c>
      <c r="L1728" s="6">
        <v>3453</v>
      </c>
      <c r="M1728" s="6">
        <v>33880</v>
      </c>
      <c r="N1728" s="6">
        <v>48342</v>
      </c>
      <c r="O1728" s="11">
        <f t="shared" si="26"/>
        <v>14462</v>
      </c>
    </row>
    <row r="1729" spans="1:15" ht="15.6" thickTop="1" thickBot="1" x14ac:dyDescent="0.35">
      <c r="A1729" s="3">
        <v>44005</v>
      </c>
      <c r="B1729" s="2" t="s">
        <v>3</v>
      </c>
      <c r="C1729" s="2" t="s">
        <v>8</v>
      </c>
      <c r="D1729" s="2" t="s">
        <v>24</v>
      </c>
      <c r="E1729" s="2">
        <v>2020</v>
      </c>
      <c r="F1729" s="2" t="s">
        <v>36</v>
      </c>
      <c r="G1729" s="4">
        <v>44005</v>
      </c>
      <c r="H1729" s="2" t="s">
        <v>1781</v>
      </c>
      <c r="I1729" s="2" t="s">
        <v>35</v>
      </c>
      <c r="J1729" s="5">
        <v>87</v>
      </c>
      <c r="K1729" s="6">
        <v>3011</v>
      </c>
      <c r="L1729" s="6">
        <v>4989</v>
      </c>
      <c r="M1729" s="6">
        <v>261957</v>
      </c>
      <c r="N1729" s="6">
        <v>434043</v>
      </c>
      <c r="O1729" s="11">
        <f t="shared" si="26"/>
        <v>172086</v>
      </c>
    </row>
    <row r="1730" spans="1:15" ht="15.6" thickTop="1" thickBot="1" x14ac:dyDescent="0.35">
      <c r="A1730" s="3">
        <v>43814</v>
      </c>
      <c r="B1730" s="2" t="s">
        <v>6</v>
      </c>
      <c r="C1730" s="2" t="s">
        <v>22</v>
      </c>
      <c r="D1730" s="2" t="s">
        <v>24</v>
      </c>
      <c r="E1730" s="2">
        <v>2019</v>
      </c>
      <c r="F1730" s="2" t="s">
        <v>38</v>
      </c>
      <c r="G1730" s="4">
        <v>43814</v>
      </c>
      <c r="H1730" s="2" t="s">
        <v>1782</v>
      </c>
      <c r="I1730" s="2" t="s">
        <v>35</v>
      </c>
      <c r="J1730" s="5">
        <v>96</v>
      </c>
      <c r="K1730" s="6">
        <v>7974</v>
      </c>
      <c r="L1730" s="6">
        <v>14924</v>
      </c>
      <c r="M1730" s="6">
        <v>765504</v>
      </c>
      <c r="N1730" s="6">
        <v>1432704</v>
      </c>
      <c r="O1730" s="11">
        <f t="shared" si="26"/>
        <v>667200</v>
      </c>
    </row>
    <row r="1731" spans="1:15" ht="15.6" thickTop="1" thickBot="1" x14ac:dyDescent="0.35">
      <c r="A1731" s="3">
        <v>43277</v>
      </c>
      <c r="B1731" s="2" t="s">
        <v>3</v>
      </c>
      <c r="C1731" s="2" t="s">
        <v>8</v>
      </c>
      <c r="D1731" s="2" t="s">
        <v>26</v>
      </c>
      <c r="E1731" s="2">
        <v>2018</v>
      </c>
      <c r="F1731" s="2" t="s">
        <v>36</v>
      </c>
      <c r="G1731" s="4">
        <v>43277</v>
      </c>
      <c r="H1731" s="2" t="s">
        <v>1783</v>
      </c>
      <c r="I1731" s="2" t="s">
        <v>34</v>
      </c>
      <c r="J1731" s="5">
        <v>89</v>
      </c>
      <c r="K1731" s="6">
        <v>6770</v>
      </c>
      <c r="L1731" s="6">
        <v>8405</v>
      </c>
      <c r="M1731" s="6">
        <v>602530</v>
      </c>
      <c r="N1731" s="6">
        <v>748045</v>
      </c>
      <c r="O1731" s="11">
        <f t="shared" ref="O1731:O1794" si="27">N1731-M1731</f>
        <v>145515</v>
      </c>
    </row>
    <row r="1732" spans="1:15" ht="15.6" thickTop="1" thickBot="1" x14ac:dyDescent="0.35">
      <c r="A1732" s="3">
        <v>42983</v>
      </c>
      <c r="B1732" s="2" t="s">
        <v>5</v>
      </c>
      <c r="C1732" s="2" t="s">
        <v>19</v>
      </c>
      <c r="D1732" s="2" t="s">
        <v>27</v>
      </c>
      <c r="E1732" s="2">
        <v>2017</v>
      </c>
      <c r="F1732" s="2" t="s">
        <v>37</v>
      </c>
      <c r="G1732" s="4">
        <v>42983</v>
      </c>
      <c r="H1732" s="2" t="s">
        <v>1784</v>
      </c>
      <c r="I1732" s="2" t="s">
        <v>34</v>
      </c>
      <c r="J1732" s="5">
        <v>37</v>
      </c>
      <c r="K1732" s="6">
        <v>3495</v>
      </c>
      <c r="L1732" s="6">
        <v>8857</v>
      </c>
      <c r="M1732" s="6">
        <v>129315</v>
      </c>
      <c r="N1732" s="6">
        <v>327709</v>
      </c>
      <c r="O1732" s="11">
        <f t="shared" si="27"/>
        <v>198394</v>
      </c>
    </row>
    <row r="1733" spans="1:15" ht="15.6" thickTop="1" thickBot="1" x14ac:dyDescent="0.35">
      <c r="A1733" s="3">
        <v>42830</v>
      </c>
      <c r="B1733" s="2" t="s">
        <v>6</v>
      </c>
      <c r="C1733" s="2" t="s">
        <v>22</v>
      </c>
      <c r="D1733" s="2" t="s">
        <v>26</v>
      </c>
      <c r="E1733" s="2">
        <v>2017</v>
      </c>
      <c r="F1733" s="2" t="s">
        <v>36</v>
      </c>
      <c r="G1733" s="4">
        <v>42830</v>
      </c>
      <c r="H1733" s="2" t="s">
        <v>1785</v>
      </c>
      <c r="I1733" s="2" t="s">
        <v>35</v>
      </c>
      <c r="J1733" s="5">
        <v>87</v>
      </c>
      <c r="K1733" s="6">
        <v>8806</v>
      </c>
      <c r="L1733" s="6">
        <v>10795</v>
      </c>
      <c r="M1733" s="6">
        <v>766122</v>
      </c>
      <c r="N1733" s="6">
        <v>939165</v>
      </c>
      <c r="O1733" s="11">
        <f t="shared" si="27"/>
        <v>173043</v>
      </c>
    </row>
    <row r="1734" spans="1:15" ht="15.6" thickTop="1" thickBot="1" x14ac:dyDescent="0.35">
      <c r="A1734" s="3">
        <v>44076</v>
      </c>
      <c r="B1734" s="2" t="s">
        <v>6</v>
      </c>
      <c r="C1734" s="2" t="s">
        <v>20</v>
      </c>
      <c r="D1734" s="2" t="s">
        <v>27</v>
      </c>
      <c r="E1734" s="2">
        <v>2020</v>
      </c>
      <c r="F1734" s="2" t="s">
        <v>37</v>
      </c>
      <c r="G1734" s="4">
        <v>44076</v>
      </c>
      <c r="H1734" s="2" t="s">
        <v>1786</v>
      </c>
      <c r="I1734" s="2" t="s">
        <v>34</v>
      </c>
      <c r="J1734" s="5">
        <v>54</v>
      </c>
      <c r="K1734" s="6">
        <v>4516</v>
      </c>
      <c r="L1734" s="6">
        <v>9266</v>
      </c>
      <c r="M1734" s="6">
        <v>243864</v>
      </c>
      <c r="N1734" s="6">
        <v>500364</v>
      </c>
      <c r="O1734" s="11">
        <f t="shared" si="27"/>
        <v>256500</v>
      </c>
    </row>
    <row r="1735" spans="1:15" ht="15.6" thickTop="1" thickBot="1" x14ac:dyDescent="0.35">
      <c r="A1735" s="3">
        <v>42865</v>
      </c>
      <c r="B1735" s="2" t="s">
        <v>4</v>
      </c>
      <c r="C1735" s="2" t="s">
        <v>13</v>
      </c>
      <c r="D1735" s="2" t="s">
        <v>27</v>
      </c>
      <c r="E1735" s="2">
        <v>2017</v>
      </c>
      <c r="F1735" s="2" t="s">
        <v>36</v>
      </c>
      <c r="G1735" s="4">
        <v>42865</v>
      </c>
      <c r="H1735" s="2" t="s">
        <v>1787</v>
      </c>
      <c r="I1735" s="2" t="s">
        <v>35</v>
      </c>
      <c r="J1735" s="5">
        <v>90</v>
      </c>
      <c r="K1735" s="6">
        <v>3711</v>
      </c>
      <c r="L1735" s="6">
        <v>6774</v>
      </c>
      <c r="M1735" s="6">
        <v>333990</v>
      </c>
      <c r="N1735" s="6">
        <v>609660</v>
      </c>
      <c r="O1735" s="11">
        <f t="shared" si="27"/>
        <v>275670</v>
      </c>
    </row>
    <row r="1736" spans="1:15" ht="15.6" thickTop="1" thickBot="1" x14ac:dyDescent="0.35">
      <c r="A1736" s="3">
        <v>43465</v>
      </c>
      <c r="B1736" s="2" t="s">
        <v>6</v>
      </c>
      <c r="C1736" s="2" t="s">
        <v>21</v>
      </c>
      <c r="D1736" s="2" t="s">
        <v>25</v>
      </c>
      <c r="E1736" s="2">
        <v>2018</v>
      </c>
      <c r="F1736" s="2" t="s">
        <v>38</v>
      </c>
      <c r="G1736" s="4">
        <v>43465</v>
      </c>
      <c r="H1736" s="2" t="s">
        <v>1788</v>
      </c>
      <c r="I1736" s="2" t="s">
        <v>34</v>
      </c>
      <c r="J1736" s="5">
        <v>99</v>
      </c>
      <c r="K1736" s="6">
        <v>4214</v>
      </c>
      <c r="L1736" s="6">
        <v>10046</v>
      </c>
      <c r="M1736" s="6">
        <v>417186</v>
      </c>
      <c r="N1736" s="6">
        <v>994554</v>
      </c>
      <c r="O1736" s="11">
        <f t="shared" si="27"/>
        <v>577368</v>
      </c>
    </row>
    <row r="1737" spans="1:15" ht="15.6" thickTop="1" thickBot="1" x14ac:dyDescent="0.35">
      <c r="A1737" s="3">
        <v>43470</v>
      </c>
      <c r="B1737" s="2" t="s">
        <v>3</v>
      </c>
      <c r="C1737" s="2" t="s">
        <v>9</v>
      </c>
      <c r="D1737" s="2" t="s">
        <v>24</v>
      </c>
      <c r="E1737" s="2">
        <v>2019</v>
      </c>
      <c r="F1737" s="2" t="s">
        <v>33</v>
      </c>
      <c r="G1737" s="4">
        <v>43470</v>
      </c>
      <c r="H1737" s="2" t="s">
        <v>1789</v>
      </c>
      <c r="I1737" s="2" t="s">
        <v>34</v>
      </c>
      <c r="J1737" s="5">
        <v>47</v>
      </c>
      <c r="K1737" s="6">
        <v>5718</v>
      </c>
      <c r="L1737" s="6">
        <v>11102</v>
      </c>
      <c r="M1737" s="6">
        <v>268746</v>
      </c>
      <c r="N1737" s="6">
        <v>521794</v>
      </c>
      <c r="O1737" s="11">
        <f t="shared" si="27"/>
        <v>253048</v>
      </c>
    </row>
    <row r="1738" spans="1:15" ht="15.6" thickTop="1" thickBot="1" x14ac:dyDescent="0.35">
      <c r="A1738" s="3">
        <v>43291</v>
      </c>
      <c r="B1738" s="2" t="s">
        <v>3</v>
      </c>
      <c r="C1738" s="2" t="s">
        <v>10</v>
      </c>
      <c r="D1738" s="2" t="s">
        <v>27</v>
      </c>
      <c r="E1738" s="2">
        <v>2018</v>
      </c>
      <c r="F1738" s="2" t="s">
        <v>37</v>
      </c>
      <c r="G1738" s="4">
        <v>43291</v>
      </c>
      <c r="H1738" s="2" t="s">
        <v>1790</v>
      </c>
      <c r="I1738" s="2" t="s">
        <v>34</v>
      </c>
      <c r="J1738" s="5">
        <v>73</v>
      </c>
      <c r="K1738" s="6">
        <v>5797</v>
      </c>
      <c r="L1738" s="6">
        <v>11423</v>
      </c>
      <c r="M1738" s="6">
        <v>423181</v>
      </c>
      <c r="N1738" s="6">
        <v>833879</v>
      </c>
      <c r="O1738" s="11">
        <f t="shared" si="27"/>
        <v>410698</v>
      </c>
    </row>
    <row r="1739" spans="1:15" ht="15.6" thickTop="1" thickBot="1" x14ac:dyDescent="0.35">
      <c r="A1739" s="3">
        <v>42960</v>
      </c>
      <c r="B1739" s="2" t="s">
        <v>4</v>
      </c>
      <c r="C1739" s="2" t="s">
        <v>12</v>
      </c>
      <c r="D1739" s="2" t="s">
        <v>24</v>
      </c>
      <c r="E1739" s="2">
        <v>2017</v>
      </c>
      <c r="F1739" s="2" t="s">
        <v>37</v>
      </c>
      <c r="G1739" s="4">
        <v>42960</v>
      </c>
      <c r="H1739" s="2" t="s">
        <v>1791</v>
      </c>
      <c r="I1739" s="2" t="s">
        <v>34</v>
      </c>
      <c r="J1739" s="5">
        <v>41</v>
      </c>
      <c r="K1739" s="6">
        <v>4241</v>
      </c>
      <c r="L1739" s="6">
        <v>7374</v>
      </c>
      <c r="M1739" s="6">
        <v>173881</v>
      </c>
      <c r="N1739" s="6">
        <v>302334</v>
      </c>
      <c r="O1739" s="11">
        <f t="shared" si="27"/>
        <v>128453</v>
      </c>
    </row>
    <row r="1740" spans="1:15" ht="15.6" thickTop="1" thickBot="1" x14ac:dyDescent="0.35">
      <c r="A1740" s="3">
        <v>43222</v>
      </c>
      <c r="B1740" s="2" t="s">
        <v>5</v>
      </c>
      <c r="C1740" s="2" t="s">
        <v>18</v>
      </c>
      <c r="D1740" s="2" t="s">
        <v>24</v>
      </c>
      <c r="E1740" s="2">
        <v>2018</v>
      </c>
      <c r="F1740" s="2" t="s">
        <v>36</v>
      </c>
      <c r="G1740" s="4">
        <v>43222</v>
      </c>
      <c r="H1740" s="2" t="s">
        <v>1792</v>
      </c>
      <c r="I1740" s="2" t="s">
        <v>34</v>
      </c>
      <c r="J1740" s="5">
        <v>23</v>
      </c>
      <c r="K1740" s="6">
        <v>8248</v>
      </c>
      <c r="L1740" s="6">
        <v>11215</v>
      </c>
      <c r="M1740" s="6">
        <v>189704</v>
      </c>
      <c r="N1740" s="6">
        <v>257945</v>
      </c>
      <c r="O1740" s="11">
        <f t="shared" si="27"/>
        <v>68241</v>
      </c>
    </row>
    <row r="1741" spans="1:15" ht="15.6" thickTop="1" thickBot="1" x14ac:dyDescent="0.35">
      <c r="A1741" s="3">
        <v>43286</v>
      </c>
      <c r="B1741" s="2" t="s">
        <v>4</v>
      </c>
      <c r="C1741" s="2" t="s">
        <v>14</v>
      </c>
      <c r="D1741" s="2" t="s">
        <v>27</v>
      </c>
      <c r="E1741" s="2">
        <v>2018</v>
      </c>
      <c r="F1741" s="2" t="s">
        <v>37</v>
      </c>
      <c r="G1741" s="4">
        <v>43286</v>
      </c>
      <c r="H1741" s="2" t="s">
        <v>1793</v>
      </c>
      <c r="I1741" s="2" t="s">
        <v>35</v>
      </c>
      <c r="J1741" s="5">
        <v>88</v>
      </c>
      <c r="K1741" s="6">
        <v>6917</v>
      </c>
      <c r="L1741" s="6">
        <v>9776</v>
      </c>
      <c r="M1741" s="6">
        <v>608696</v>
      </c>
      <c r="N1741" s="6">
        <v>860288</v>
      </c>
      <c r="O1741" s="11">
        <f t="shared" si="27"/>
        <v>251592</v>
      </c>
    </row>
    <row r="1742" spans="1:15" ht="15.6" thickTop="1" thickBot="1" x14ac:dyDescent="0.35">
      <c r="A1742" s="3">
        <v>42795</v>
      </c>
      <c r="B1742" s="2" t="s">
        <v>6</v>
      </c>
      <c r="C1742" s="2" t="s">
        <v>23</v>
      </c>
      <c r="D1742" s="2" t="s">
        <v>26</v>
      </c>
      <c r="E1742" s="2">
        <v>2017</v>
      </c>
      <c r="F1742" s="2" t="s">
        <v>33</v>
      </c>
      <c r="G1742" s="4">
        <v>42795</v>
      </c>
      <c r="H1742" s="2" t="s">
        <v>1794</v>
      </c>
      <c r="I1742" s="2" t="s">
        <v>35</v>
      </c>
      <c r="J1742" s="5">
        <v>15</v>
      </c>
      <c r="K1742" s="6">
        <v>7363</v>
      </c>
      <c r="L1742" s="6">
        <v>14013</v>
      </c>
      <c r="M1742" s="6">
        <v>110445</v>
      </c>
      <c r="N1742" s="6">
        <v>210195</v>
      </c>
      <c r="O1742" s="11">
        <f t="shared" si="27"/>
        <v>99750</v>
      </c>
    </row>
    <row r="1743" spans="1:15" ht="15.6" thickTop="1" thickBot="1" x14ac:dyDescent="0.35">
      <c r="A1743" s="3">
        <v>43283</v>
      </c>
      <c r="B1743" s="2" t="s">
        <v>3</v>
      </c>
      <c r="C1743" s="2" t="s">
        <v>10</v>
      </c>
      <c r="D1743" s="2" t="s">
        <v>26</v>
      </c>
      <c r="E1743" s="2">
        <v>2018</v>
      </c>
      <c r="F1743" s="2" t="s">
        <v>37</v>
      </c>
      <c r="G1743" s="4">
        <v>43283</v>
      </c>
      <c r="H1743" s="2" t="s">
        <v>1795</v>
      </c>
      <c r="I1743" s="2" t="s">
        <v>34</v>
      </c>
      <c r="J1743" s="5">
        <v>16</v>
      </c>
      <c r="K1743" s="6">
        <v>4691</v>
      </c>
      <c r="L1743" s="6">
        <v>10860</v>
      </c>
      <c r="M1743" s="6">
        <v>75056</v>
      </c>
      <c r="N1743" s="6">
        <v>173760</v>
      </c>
      <c r="O1743" s="11">
        <f t="shared" si="27"/>
        <v>98704</v>
      </c>
    </row>
    <row r="1744" spans="1:15" ht="15.6" thickTop="1" thickBot="1" x14ac:dyDescent="0.35">
      <c r="A1744" s="3">
        <v>43025</v>
      </c>
      <c r="B1744" s="2" t="s">
        <v>4</v>
      </c>
      <c r="C1744" s="2" t="s">
        <v>13</v>
      </c>
      <c r="D1744" s="2" t="s">
        <v>27</v>
      </c>
      <c r="E1744" s="2">
        <v>2017</v>
      </c>
      <c r="F1744" s="2" t="s">
        <v>38</v>
      </c>
      <c r="G1744" s="4">
        <v>43025</v>
      </c>
      <c r="H1744" s="2" t="s">
        <v>1796</v>
      </c>
      <c r="I1744" s="2" t="s">
        <v>35</v>
      </c>
      <c r="J1744" s="5">
        <v>80</v>
      </c>
      <c r="K1744" s="6">
        <v>3021</v>
      </c>
      <c r="L1744" s="6">
        <v>6609</v>
      </c>
      <c r="M1744" s="6">
        <v>241680</v>
      </c>
      <c r="N1744" s="6">
        <v>528720</v>
      </c>
      <c r="O1744" s="11">
        <f t="shared" si="27"/>
        <v>287040</v>
      </c>
    </row>
    <row r="1745" spans="1:15" ht="15.6" thickTop="1" thickBot="1" x14ac:dyDescent="0.35">
      <c r="A1745" s="3">
        <v>42830</v>
      </c>
      <c r="B1745" s="2" t="s">
        <v>4</v>
      </c>
      <c r="C1745" s="2" t="s">
        <v>14</v>
      </c>
      <c r="D1745" s="2" t="s">
        <v>26</v>
      </c>
      <c r="E1745" s="2">
        <v>2017</v>
      </c>
      <c r="F1745" s="2" t="s">
        <v>36</v>
      </c>
      <c r="G1745" s="4">
        <v>42830</v>
      </c>
      <c r="H1745" s="2" t="s">
        <v>1797</v>
      </c>
      <c r="I1745" s="2" t="s">
        <v>34</v>
      </c>
      <c r="J1745" s="5">
        <v>39</v>
      </c>
      <c r="K1745" s="6">
        <v>6870</v>
      </c>
      <c r="L1745" s="6">
        <v>11128</v>
      </c>
      <c r="M1745" s="6">
        <v>267930</v>
      </c>
      <c r="N1745" s="6">
        <v>433992</v>
      </c>
      <c r="O1745" s="11">
        <f t="shared" si="27"/>
        <v>166062</v>
      </c>
    </row>
    <row r="1746" spans="1:15" ht="15.6" thickTop="1" thickBot="1" x14ac:dyDescent="0.35">
      <c r="A1746" s="3">
        <v>43961</v>
      </c>
      <c r="B1746" s="2" t="s">
        <v>3</v>
      </c>
      <c r="C1746" s="2" t="s">
        <v>8</v>
      </c>
      <c r="D1746" s="2" t="s">
        <v>25</v>
      </c>
      <c r="E1746" s="2">
        <v>2020</v>
      </c>
      <c r="F1746" s="2" t="s">
        <v>36</v>
      </c>
      <c r="G1746" s="4">
        <v>43961</v>
      </c>
      <c r="H1746" s="2" t="s">
        <v>1798</v>
      </c>
      <c r="I1746" s="2" t="s">
        <v>35</v>
      </c>
      <c r="J1746" s="5">
        <v>12</v>
      </c>
      <c r="K1746" s="6">
        <v>7035</v>
      </c>
      <c r="L1746" s="6">
        <v>9026</v>
      </c>
      <c r="M1746" s="6">
        <v>84420</v>
      </c>
      <c r="N1746" s="6">
        <v>108312</v>
      </c>
      <c r="O1746" s="11">
        <f t="shared" si="27"/>
        <v>23892</v>
      </c>
    </row>
    <row r="1747" spans="1:15" ht="15.6" thickTop="1" thickBot="1" x14ac:dyDescent="0.35">
      <c r="A1747" s="3">
        <v>43463</v>
      </c>
      <c r="B1747" s="2" t="s">
        <v>5</v>
      </c>
      <c r="C1747" s="2" t="s">
        <v>19</v>
      </c>
      <c r="D1747" s="2" t="s">
        <v>27</v>
      </c>
      <c r="E1747" s="2">
        <v>2018</v>
      </c>
      <c r="F1747" s="2" t="s">
        <v>38</v>
      </c>
      <c r="G1747" s="4">
        <v>43463</v>
      </c>
      <c r="H1747" s="2" t="s">
        <v>1799</v>
      </c>
      <c r="I1747" s="2" t="s">
        <v>34</v>
      </c>
      <c r="J1747" s="5">
        <v>28</v>
      </c>
      <c r="K1747" s="6">
        <v>5668</v>
      </c>
      <c r="L1747" s="6">
        <v>10358</v>
      </c>
      <c r="M1747" s="6">
        <v>158704</v>
      </c>
      <c r="N1747" s="6">
        <v>290024</v>
      </c>
      <c r="O1747" s="11">
        <f t="shared" si="27"/>
        <v>131320</v>
      </c>
    </row>
    <row r="1748" spans="1:15" ht="15.6" thickTop="1" thickBot="1" x14ac:dyDescent="0.35">
      <c r="A1748" s="3">
        <v>44066</v>
      </c>
      <c r="B1748" s="2" t="s">
        <v>5</v>
      </c>
      <c r="C1748" s="2" t="s">
        <v>18</v>
      </c>
      <c r="D1748" s="2" t="s">
        <v>26</v>
      </c>
      <c r="E1748" s="2">
        <v>2020</v>
      </c>
      <c r="F1748" s="2" t="s">
        <v>37</v>
      </c>
      <c r="G1748" s="4">
        <v>44066</v>
      </c>
      <c r="H1748" s="2" t="s">
        <v>1800</v>
      </c>
      <c r="I1748" s="2" t="s">
        <v>35</v>
      </c>
      <c r="J1748" s="5">
        <v>24</v>
      </c>
      <c r="K1748" s="6">
        <v>4133</v>
      </c>
      <c r="L1748" s="6">
        <v>7440</v>
      </c>
      <c r="M1748" s="6">
        <v>99192</v>
      </c>
      <c r="N1748" s="6">
        <v>178560</v>
      </c>
      <c r="O1748" s="11">
        <f t="shared" si="27"/>
        <v>79368</v>
      </c>
    </row>
    <row r="1749" spans="1:15" ht="15.6" thickTop="1" thickBot="1" x14ac:dyDescent="0.35">
      <c r="A1749" s="3">
        <v>42899</v>
      </c>
      <c r="B1749" s="2" t="s">
        <v>6</v>
      </c>
      <c r="C1749" s="2" t="s">
        <v>23</v>
      </c>
      <c r="D1749" s="2" t="s">
        <v>25</v>
      </c>
      <c r="E1749" s="2">
        <v>2017</v>
      </c>
      <c r="F1749" s="2" t="s">
        <v>36</v>
      </c>
      <c r="G1749" s="4">
        <v>42899</v>
      </c>
      <c r="H1749" s="2" t="s">
        <v>1801</v>
      </c>
      <c r="I1749" s="2" t="s">
        <v>34</v>
      </c>
      <c r="J1749" s="5">
        <v>80</v>
      </c>
      <c r="K1749" s="6">
        <v>5773</v>
      </c>
      <c r="L1749" s="6">
        <v>10215</v>
      </c>
      <c r="M1749" s="6">
        <v>461840</v>
      </c>
      <c r="N1749" s="6">
        <v>817200</v>
      </c>
      <c r="O1749" s="11">
        <f t="shared" si="27"/>
        <v>355360</v>
      </c>
    </row>
    <row r="1750" spans="1:15" ht="15.6" thickTop="1" thickBot="1" x14ac:dyDescent="0.35">
      <c r="A1750" s="3">
        <v>43534</v>
      </c>
      <c r="B1750" s="2" t="s">
        <v>5</v>
      </c>
      <c r="C1750" s="2" t="s">
        <v>18</v>
      </c>
      <c r="D1750" s="2" t="s">
        <v>25</v>
      </c>
      <c r="E1750" s="2">
        <v>2019</v>
      </c>
      <c r="F1750" s="2" t="s">
        <v>33</v>
      </c>
      <c r="G1750" s="4">
        <v>43534</v>
      </c>
      <c r="H1750" s="2" t="s">
        <v>1802</v>
      </c>
      <c r="I1750" s="2" t="s">
        <v>34</v>
      </c>
      <c r="J1750" s="5">
        <v>63</v>
      </c>
      <c r="K1750" s="6">
        <v>3721</v>
      </c>
      <c r="L1750" s="6">
        <v>5806</v>
      </c>
      <c r="M1750" s="6">
        <v>234423</v>
      </c>
      <c r="N1750" s="6">
        <v>365778</v>
      </c>
      <c r="O1750" s="11">
        <f t="shared" si="27"/>
        <v>131355</v>
      </c>
    </row>
    <row r="1751" spans="1:15" ht="15.6" thickTop="1" thickBot="1" x14ac:dyDescent="0.35">
      <c r="A1751" s="3">
        <v>43279</v>
      </c>
      <c r="B1751" s="2" t="s">
        <v>5</v>
      </c>
      <c r="C1751" s="2" t="s">
        <v>19</v>
      </c>
      <c r="D1751" s="2" t="s">
        <v>25</v>
      </c>
      <c r="E1751" s="2">
        <v>2018</v>
      </c>
      <c r="F1751" s="2" t="s">
        <v>36</v>
      </c>
      <c r="G1751" s="4">
        <v>43279</v>
      </c>
      <c r="H1751" s="2" t="s">
        <v>1803</v>
      </c>
      <c r="I1751" s="2" t="s">
        <v>34</v>
      </c>
      <c r="J1751" s="5">
        <v>11</v>
      </c>
      <c r="K1751" s="6">
        <v>7069</v>
      </c>
      <c r="L1751" s="6">
        <v>10178</v>
      </c>
      <c r="M1751" s="6">
        <v>77759</v>
      </c>
      <c r="N1751" s="6">
        <v>111958</v>
      </c>
      <c r="O1751" s="11">
        <f t="shared" si="27"/>
        <v>34199</v>
      </c>
    </row>
    <row r="1752" spans="1:15" ht="15.6" thickTop="1" thickBot="1" x14ac:dyDescent="0.35">
      <c r="A1752" s="3">
        <v>43818</v>
      </c>
      <c r="B1752" s="2" t="s">
        <v>6</v>
      </c>
      <c r="C1752" s="2" t="s">
        <v>22</v>
      </c>
      <c r="D1752" s="2" t="s">
        <v>25</v>
      </c>
      <c r="E1752" s="2">
        <v>2019</v>
      </c>
      <c r="F1752" s="2" t="s">
        <v>38</v>
      </c>
      <c r="G1752" s="4">
        <v>43818</v>
      </c>
      <c r="H1752" s="2" t="s">
        <v>1804</v>
      </c>
      <c r="I1752" s="2" t="s">
        <v>35</v>
      </c>
      <c r="J1752" s="5">
        <v>13</v>
      </c>
      <c r="K1752" s="6">
        <v>7259</v>
      </c>
      <c r="L1752" s="6">
        <v>13927</v>
      </c>
      <c r="M1752" s="6">
        <v>94367</v>
      </c>
      <c r="N1752" s="6">
        <v>181051</v>
      </c>
      <c r="O1752" s="11">
        <f t="shared" si="27"/>
        <v>86684</v>
      </c>
    </row>
    <row r="1753" spans="1:15" ht="15.6" thickTop="1" thickBot="1" x14ac:dyDescent="0.35">
      <c r="A1753" s="3">
        <v>43978</v>
      </c>
      <c r="B1753" s="2" t="s">
        <v>4</v>
      </c>
      <c r="C1753" s="2" t="s">
        <v>14</v>
      </c>
      <c r="D1753" s="2" t="s">
        <v>25</v>
      </c>
      <c r="E1753" s="2">
        <v>2020</v>
      </c>
      <c r="F1753" s="2" t="s">
        <v>36</v>
      </c>
      <c r="G1753" s="4">
        <v>43978</v>
      </c>
      <c r="H1753" s="2" t="s">
        <v>1805</v>
      </c>
      <c r="I1753" s="2" t="s">
        <v>34</v>
      </c>
      <c r="J1753" s="5">
        <v>48</v>
      </c>
      <c r="K1753" s="6">
        <v>5908</v>
      </c>
      <c r="L1753" s="6">
        <v>10849</v>
      </c>
      <c r="M1753" s="6">
        <v>283584</v>
      </c>
      <c r="N1753" s="6">
        <v>520752</v>
      </c>
      <c r="O1753" s="11">
        <f t="shared" si="27"/>
        <v>237168</v>
      </c>
    </row>
    <row r="1754" spans="1:15" ht="15.6" thickTop="1" thickBot="1" x14ac:dyDescent="0.35">
      <c r="A1754" s="3">
        <v>43846</v>
      </c>
      <c r="B1754" s="2" t="s">
        <v>5</v>
      </c>
      <c r="C1754" s="2" t="s">
        <v>18</v>
      </c>
      <c r="D1754" s="2" t="s">
        <v>24</v>
      </c>
      <c r="E1754" s="2">
        <v>2020</v>
      </c>
      <c r="F1754" s="2" t="s">
        <v>33</v>
      </c>
      <c r="G1754" s="4">
        <v>43846</v>
      </c>
      <c r="H1754" s="2" t="s">
        <v>1806</v>
      </c>
      <c r="I1754" s="2" t="s">
        <v>35</v>
      </c>
      <c r="J1754" s="5">
        <v>33</v>
      </c>
      <c r="K1754" s="6">
        <v>3014</v>
      </c>
      <c r="L1754" s="6">
        <v>6436</v>
      </c>
      <c r="M1754" s="6">
        <v>99462</v>
      </c>
      <c r="N1754" s="6">
        <v>212388</v>
      </c>
      <c r="O1754" s="11">
        <f t="shared" si="27"/>
        <v>112926</v>
      </c>
    </row>
    <row r="1755" spans="1:15" ht="15.6" thickTop="1" thickBot="1" x14ac:dyDescent="0.35">
      <c r="A1755" s="3">
        <v>43093</v>
      </c>
      <c r="B1755" s="2" t="s">
        <v>4</v>
      </c>
      <c r="C1755" s="2" t="s">
        <v>13</v>
      </c>
      <c r="D1755" s="2" t="s">
        <v>26</v>
      </c>
      <c r="E1755" s="2">
        <v>2017</v>
      </c>
      <c r="F1755" s="2" t="s">
        <v>38</v>
      </c>
      <c r="G1755" s="4">
        <v>43093</v>
      </c>
      <c r="H1755" s="2" t="s">
        <v>1807</v>
      </c>
      <c r="I1755" s="2" t="s">
        <v>34</v>
      </c>
      <c r="J1755" s="5">
        <v>84</v>
      </c>
      <c r="K1755" s="6">
        <v>7175</v>
      </c>
      <c r="L1755" s="6">
        <v>9645</v>
      </c>
      <c r="M1755" s="6">
        <v>602700</v>
      </c>
      <c r="N1755" s="6">
        <v>810180</v>
      </c>
      <c r="O1755" s="11">
        <f t="shared" si="27"/>
        <v>207480</v>
      </c>
    </row>
    <row r="1756" spans="1:15" ht="15.6" thickTop="1" thickBot="1" x14ac:dyDescent="0.35">
      <c r="A1756" s="3">
        <v>43501</v>
      </c>
      <c r="B1756" s="2" t="s">
        <v>6</v>
      </c>
      <c r="C1756" s="2" t="s">
        <v>21</v>
      </c>
      <c r="D1756" s="2" t="s">
        <v>26</v>
      </c>
      <c r="E1756" s="2">
        <v>2019</v>
      </c>
      <c r="F1756" s="2" t="s">
        <v>33</v>
      </c>
      <c r="G1756" s="4">
        <v>43501</v>
      </c>
      <c r="H1756" s="2" t="s">
        <v>1808</v>
      </c>
      <c r="I1756" s="2" t="s">
        <v>34</v>
      </c>
      <c r="J1756" s="5">
        <v>93</v>
      </c>
      <c r="K1756" s="6">
        <v>7342</v>
      </c>
      <c r="L1756" s="6">
        <v>9720</v>
      </c>
      <c r="M1756" s="6">
        <v>682806</v>
      </c>
      <c r="N1756" s="6">
        <v>903960</v>
      </c>
      <c r="O1756" s="11">
        <f t="shared" si="27"/>
        <v>221154</v>
      </c>
    </row>
    <row r="1757" spans="1:15" ht="15.6" thickTop="1" thickBot="1" x14ac:dyDescent="0.35">
      <c r="A1757" s="3">
        <v>42913</v>
      </c>
      <c r="B1757" s="2" t="s">
        <v>3</v>
      </c>
      <c r="C1757" s="2" t="s">
        <v>8</v>
      </c>
      <c r="D1757" s="2" t="s">
        <v>27</v>
      </c>
      <c r="E1757" s="2">
        <v>2017</v>
      </c>
      <c r="F1757" s="2" t="s">
        <v>36</v>
      </c>
      <c r="G1757" s="4">
        <v>42913</v>
      </c>
      <c r="H1757" s="2" t="s">
        <v>1809</v>
      </c>
      <c r="I1757" s="2" t="s">
        <v>34</v>
      </c>
      <c r="J1757" s="5">
        <v>70</v>
      </c>
      <c r="K1757" s="6">
        <v>4095</v>
      </c>
      <c r="L1757" s="6">
        <v>8355</v>
      </c>
      <c r="M1757" s="6">
        <v>286650</v>
      </c>
      <c r="N1757" s="6">
        <v>584850</v>
      </c>
      <c r="O1757" s="11">
        <f t="shared" si="27"/>
        <v>298200</v>
      </c>
    </row>
    <row r="1758" spans="1:15" ht="15.6" thickTop="1" thickBot="1" x14ac:dyDescent="0.35">
      <c r="A1758" s="3">
        <v>43030</v>
      </c>
      <c r="B1758" s="2" t="s">
        <v>5</v>
      </c>
      <c r="C1758" s="2" t="s">
        <v>18</v>
      </c>
      <c r="D1758" s="2" t="s">
        <v>24</v>
      </c>
      <c r="E1758" s="2">
        <v>2017</v>
      </c>
      <c r="F1758" s="2" t="s">
        <v>38</v>
      </c>
      <c r="G1758" s="4">
        <v>43030</v>
      </c>
      <c r="H1758" s="2" t="s">
        <v>1810</v>
      </c>
      <c r="I1758" s="2" t="s">
        <v>35</v>
      </c>
      <c r="J1758" s="5">
        <v>17</v>
      </c>
      <c r="K1758" s="6">
        <v>4169</v>
      </c>
      <c r="L1758" s="6">
        <v>8544</v>
      </c>
      <c r="M1758" s="6">
        <v>70873</v>
      </c>
      <c r="N1758" s="6">
        <v>145248</v>
      </c>
      <c r="O1758" s="11">
        <f t="shared" si="27"/>
        <v>74375</v>
      </c>
    </row>
    <row r="1759" spans="1:15" ht="15.6" thickTop="1" thickBot="1" x14ac:dyDescent="0.35">
      <c r="A1759" s="3">
        <v>43470</v>
      </c>
      <c r="B1759" s="2" t="s">
        <v>4</v>
      </c>
      <c r="C1759" s="2" t="s">
        <v>14</v>
      </c>
      <c r="D1759" s="2" t="s">
        <v>26</v>
      </c>
      <c r="E1759" s="2">
        <v>2019</v>
      </c>
      <c r="F1759" s="2" t="s">
        <v>33</v>
      </c>
      <c r="G1759" s="4">
        <v>43470</v>
      </c>
      <c r="H1759" s="2" t="s">
        <v>1811</v>
      </c>
      <c r="I1759" s="2" t="s">
        <v>34</v>
      </c>
      <c r="J1759" s="5">
        <v>84</v>
      </c>
      <c r="K1759" s="6">
        <v>6512</v>
      </c>
      <c r="L1759" s="6">
        <v>11452</v>
      </c>
      <c r="M1759" s="6">
        <v>547008</v>
      </c>
      <c r="N1759" s="6">
        <v>961968</v>
      </c>
      <c r="O1759" s="11">
        <f t="shared" si="27"/>
        <v>414960</v>
      </c>
    </row>
    <row r="1760" spans="1:15" ht="15.6" thickTop="1" thickBot="1" x14ac:dyDescent="0.35">
      <c r="A1760" s="3">
        <v>43334</v>
      </c>
      <c r="B1760" s="2" t="s">
        <v>4</v>
      </c>
      <c r="C1760" s="2" t="s">
        <v>14</v>
      </c>
      <c r="D1760" s="2" t="s">
        <v>27</v>
      </c>
      <c r="E1760" s="2">
        <v>2018</v>
      </c>
      <c r="F1760" s="2" t="s">
        <v>37</v>
      </c>
      <c r="G1760" s="4">
        <v>43334</v>
      </c>
      <c r="H1760" s="2" t="s">
        <v>1812</v>
      </c>
      <c r="I1760" s="2" t="s">
        <v>35</v>
      </c>
      <c r="J1760" s="5">
        <v>85</v>
      </c>
      <c r="K1760" s="6">
        <v>8818</v>
      </c>
      <c r="L1760" s="6">
        <v>11834</v>
      </c>
      <c r="M1760" s="6">
        <v>749530</v>
      </c>
      <c r="N1760" s="6">
        <v>1005890</v>
      </c>
      <c r="O1760" s="11">
        <f t="shared" si="27"/>
        <v>256360</v>
      </c>
    </row>
    <row r="1761" spans="1:15" ht="15.6" thickTop="1" thickBot="1" x14ac:dyDescent="0.35">
      <c r="A1761" s="3">
        <v>43125</v>
      </c>
      <c r="B1761" s="2" t="s">
        <v>4</v>
      </c>
      <c r="C1761" s="2" t="s">
        <v>13</v>
      </c>
      <c r="D1761" s="2" t="s">
        <v>26</v>
      </c>
      <c r="E1761" s="2">
        <v>2018</v>
      </c>
      <c r="F1761" s="2" t="s">
        <v>33</v>
      </c>
      <c r="G1761" s="4">
        <v>43125</v>
      </c>
      <c r="H1761" s="2" t="s">
        <v>1813</v>
      </c>
      <c r="I1761" s="2" t="s">
        <v>34</v>
      </c>
      <c r="J1761" s="5">
        <v>72</v>
      </c>
      <c r="K1761" s="6">
        <v>2082</v>
      </c>
      <c r="L1761" s="6">
        <v>5990</v>
      </c>
      <c r="M1761" s="6">
        <v>149904</v>
      </c>
      <c r="N1761" s="6">
        <v>431280</v>
      </c>
      <c r="O1761" s="11">
        <f t="shared" si="27"/>
        <v>281376</v>
      </c>
    </row>
    <row r="1762" spans="1:15" ht="15.6" thickTop="1" thickBot="1" x14ac:dyDescent="0.35">
      <c r="A1762" s="3">
        <v>43791</v>
      </c>
      <c r="B1762" s="2" t="s">
        <v>5</v>
      </c>
      <c r="C1762" s="2" t="s">
        <v>19</v>
      </c>
      <c r="D1762" s="2" t="s">
        <v>25</v>
      </c>
      <c r="E1762" s="2">
        <v>2019</v>
      </c>
      <c r="F1762" s="2" t="s">
        <v>38</v>
      </c>
      <c r="G1762" s="4">
        <v>43791</v>
      </c>
      <c r="H1762" s="2" t="s">
        <v>1814</v>
      </c>
      <c r="I1762" s="2" t="s">
        <v>34</v>
      </c>
      <c r="J1762" s="5">
        <v>30</v>
      </c>
      <c r="K1762" s="6">
        <v>3871</v>
      </c>
      <c r="L1762" s="6">
        <v>10167</v>
      </c>
      <c r="M1762" s="6">
        <v>116130</v>
      </c>
      <c r="N1762" s="6">
        <v>305010</v>
      </c>
      <c r="O1762" s="11">
        <f t="shared" si="27"/>
        <v>188880</v>
      </c>
    </row>
    <row r="1763" spans="1:15" ht="15.6" thickTop="1" thickBot="1" x14ac:dyDescent="0.35">
      <c r="A1763" s="3">
        <v>43455</v>
      </c>
      <c r="B1763" s="2" t="s">
        <v>6</v>
      </c>
      <c r="C1763" s="2" t="s">
        <v>23</v>
      </c>
      <c r="D1763" s="2" t="s">
        <v>24</v>
      </c>
      <c r="E1763" s="2">
        <v>2018</v>
      </c>
      <c r="F1763" s="2" t="s">
        <v>38</v>
      </c>
      <c r="G1763" s="4">
        <v>43455</v>
      </c>
      <c r="H1763" s="2" t="s">
        <v>1815</v>
      </c>
      <c r="I1763" s="2" t="s">
        <v>34</v>
      </c>
      <c r="J1763" s="5">
        <v>89</v>
      </c>
      <c r="K1763" s="6">
        <v>3404</v>
      </c>
      <c r="L1763" s="6">
        <v>7951</v>
      </c>
      <c r="M1763" s="6">
        <v>302956</v>
      </c>
      <c r="N1763" s="6">
        <v>707639</v>
      </c>
      <c r="O1763" s="11">
        <f t="shared" si="27"/>
        <v>404683</v>
      </c>
    </row>
    <row r="1764" spans="1:15" ht="15.6" thickTop="1" thickBot="1" x14ac:dyDescent="0.35">
      <c r="A1764" s="3">
        <v>43841</v>
      </c>
      <c r="B1764" s="2" t="s">
        <v>3</v>
      </c>
      <c r="C1764" s="2" t="s">
        <v>8</v>
      </c>
      <c r="D1764" s="2" t="s">
        <v>27</v>
      </c>
      <c r="E1764" s="2">
        <v>2020</v>
      </c>
      <c r="F1764" s="2" t="s">
        <v>33</v>
      </c>
      <c r="G1764" s="4">
        <v>43841</v>
      </c>
      <c r="H1764" s="2" t="s">
        <v>1816</v>
      </c>
      <c r="I1764" s="2" t="s">
        <v>34</v>
      </c>
      <c r="J1764" s="5">
        <v>28</v>
      </c>
      <c r="K1764" s="6">
        <v>5849</v>
      </c>
      <c r="L1764" s="6">
        <v>9103</v>
      </c>
      <c r="M1764" s="6">
        <v>163772</v>
      </c>
      <c r="N1764" s="6">
        <v>254884</v>
      </c>
      <c r="O1764" s="11">
        <f t="shared" si="27"/>
        <v>91112</v>
      </c>
    </row>
    <row r="1765" spans="1:15" ht="15.6" thickTop="1" thickBot="1" x14ac:dyDescent="0.35">
      <c r="A1765" s="3">
        <v>43179</v>
      </c>
      <c r="B1765" s="2" t="s">
        <v>6</v>
      </c>
      <c r="C1765" s="2" t="s">
        <v>23</v>
      </c>
      <c r="D1765" s="2" t="s">
        <v>26</v>
      </c>
      <c r="E1765" s="2">
        <v>2018</v>
      </c>
      <c r="F1765" s="2" t="s">
        <v>33</v>
      </c>
      <c r="G1765" s="4">
        <v>43179</v>
      </c>
      <c r="H1765" s="2" t="s">
        <v>1817</v>
      </c>
      <c r="I1765" s="2" t="s">
        <v>34</v>
      </c>
      <c r="J1765" s="5">
        <v>62</v>
      </c>
      <c r="K1765" s="6">
        <v>2126</v>
      </c>
      <c r="L1765" s="6">
        <v>8002</v>
      </c>
      <c r="M1765" s="6">
        <v>131812</v>
      </c>
      <c r="N1765" s="6">
        <v>496124</v>
      </c>
      <c r="O1765" s="11">
        <f t="shared" si="27"/>
        <v>364312</v>
      </c>
    </row>
    <row r="1766" spans="1:15" ht="15.6" thickTop="1" thickBot="1" x14ac:dyDescent="0.35">
      <c r="A1766" s="3">
        <v>43466</v>
      </c>
      <c r="B1766" s="2" t="s">
        <v>5</v>
      </c>
      <c r="C1766" s="2" t="s">
        <v>18</v>
      </c>
      <c r="D1766" s="2" t="s">
        <v>27</v>
      </c>
      <c r="E1766" s="2">
        <v>2019</v>
      </c>
      <c r="F1766" s="2" t="s">
        <v>33</v>
      </c>
      <c r="G1766" s="4">
        <v>43466</v>
      </c>
      <c r="H1766" s="2" t="s">
        <v>1818</v>
      </c>
      <c r="I1766" s="2" t="s">
        <v>34</v>
      </c>
      <c r="J1766" s="5">
        <v>73</v>
      </c>
      <c r="K1766" s="6">
        <v>8378</v>
      </c>
      <c r="L1766" s="6">
        <v>13191</v>
      </c>
      <c r="M1766" s="6">
        <v>611594</v>
      </c>
      <c r="N1766" s="6">
        <v>962943</v>
      </c>
      <c r="O1766" s="11">
        <f t="shared" si="27"/>
        <v>351349</v>
      </c>
    </row>
    <row r="1767" spans="1:15" ht="15.6" thickTop="1" thickBot="1" x14ac:dyDescent="0.35">
      <c r="A1767" s="3">
        <v>43757</v>
      </c>
      <c r="B1767" s="2" t="s">
        <v>4</v>
      </c>
      <c r="C1767" s="2" t="s">
        <v>13</v>
      </c>
      <c r="D1767" s="2" t="s">
        <v>25</v>
      </c>
      <c r="E1767" s="2">
        <v>2019</v>
      </c>
      <c r="F1767" s="2" t="s">
        <v>38</v>
      </c>
      <c r="G1767" s="4">
        <v>43757</v>
      </c>
      <c r="H1767" s="2" t="s">
        <v>1819</v>
      </c>
      <c r="I1767" s="2" t="s">
        <v>34</v>
      </c>
      <c r="J1767" s="5">
        <v>43</v>
      </c>
      <c r="K1767" s="6">
        <v>8993</v>
      </c>
      <c r="L1767" s="6">
        <v>11743</v>
      </c>
      <c r="M1767" s="6">
        <v>386699</v>
      </c>
      <c r="N1767" s="6">
        <v>504949</v>
      </c>
      <c r="O1767" s="11">
        <f t="shared" si="27"/>
        <v>118250</v>
      </c>
    </row>
    <row r="1768" spans="1:15" ht="15.6" thickTop="1" thickBot="1" x14ac:dyDescent="0.35">
      <c r="A1768" s="3">
        <v>43199</v>
      </c>
      <c r="B1768" s="2" t="s">
        <v>3</v>
      </c>
      <c r="C1768" s="2" t="s">
        <v>10</v>
      </c>
      <c r="D1768" s="2" t="s">
        <v>25</v>
      </c>
      <c r="E1768" s="2">
        <v>2018</v>
      </c>
      <c r="F1768" s="2" t="s">
        <v>36</v>
      </c>
      <c r="G1768" s="4">
        <v>43199</v>
      </c>
      <c r="H1768" s="2" t="s">
        <v>1820</v>
      </c>
      <c r="I1768" s="2" t="s">
        <v>35</v>
      </c>
      <c r="J1768" s="5">
        <v>36</v>
      </c>
      <c r="K1768" s="6">
        <v>5519</v>
      </c>
      <c r="L1768" s="6">
        <v>12210</v>
      </c>
      <c r="M1768" s="6">
        <v>198684</v>
      </c>
      <c r="N1768" s="6">
        <v>439560</v>
      </c>
      <c r="O1768" s="11">
        <f t="shared" si="27"/>
        <v>240876</v>
      </c>
    </row>
    <row r="1769" spans="1:15" ht="15.6" thickTop="1" thickBot="1" x14ac:dyDescent="0.35">
      <c r="A1769" s="3">
        <v>43153</v>
      </c>
      <c r="B1769" s="2" t="s">
        <v>6</v>
      </c>
      <c r="C1769" s="2" t="s">
        <v>21</v>
      </c>
      <c r="D1769" s="2" t="s">
        <v>24</v>
      </c>
      <c r="E1769" s="2">
        <v>2018</v>
      </c>
      <c r="F1769" s="2" t="s">
        <v>33</v>
      </c>
      <c r="G1769" s="4">
        <v>43153</v>
      </c>
      <c r="H1769" s="2" t="s">
        <v>1821</v>
      </c>
      <c r="I1769" s="2" t="s">
        <v>35</v>
      </c>
      <c r="J1769" s="5">
        <v>46</v>
      </c>
      <c r="K1769" s="6">
        <v>5285</v>
      </c>
      <c r="L1769" s="6">
        <v>8762</v>
      </c>
      <c r="M1769" s="6">
        <v>243110</v>
      </c>
      <c r="N1769" s="6">
        <v>403052</v>
      </c>
      <c r="O1769" s="11">
        <f t="shared" si="27"/>
        <v>159942</v>
      </c>
    </row>
    <row r="1770" spans="1:15" ht="15.6" thickTop="1" thickBot="1" x14ac:dyDescent="0.35">
      <c r="A1770" s="3">
        <v>43098</v>
      </c>
      <c r="B1770" s="2" t="s">
        <v>3</v>
      </c>
      <c r="C1770" s="2" t="s">
        <v>9</v>
      </c>
      <c r="D1770" s="2" t="s">
        <v>26</v>
      </c>
      <c r="E1770" s="2">
        <v>2017</v>
      </c>
      <c r="F1770" s="2" t="s">
        <v>38</v>
      </c>
      <c r="G1770" s="4">
        <v>43098</v>
      </c>
      <c r="H1770" s="2" t="s">
        <v>1822</v>
      </c>
      <c r="I1770" s="2" t="s">
        <v>34</v>
      </c>
      <c r="J1770" s="5">
        <v>93</v>
      </c>
      <c r="K1770" s="6">
        <v>2554</v>
      </c>
      <c r="L1770" s="6">
        <v>6640</v>
      </c>
      <c r="M1770" s="6">
        <v>237522</v>
      </c>
      <c r="N1770" s="6">
        <v>617520</v>
      </c>
      <c r="O1770" s="11">
        <f t="shared" si="27"/>
        <v>379998</v>
      </c>
    </row>
    <row r="1771" spans="1:15" ht="15.6" thickTop="1" thickBot="1" x14ac:dyDescent="0.35">
      <c r="A1771" s="3">
        <v>44148</v>
      </c>
      <c r="B1771" s="2" t="s">
        <v>4</v>
      </c>
      <c r="C1771" s="2" t="s">
        <v>12</v>
      </c>
      <c r="D1771" s="2" t="s">
        <v>25</v>
      </c>
      <c r="E1771" s="2">
        <v>2020</v>
      </c>
      <c r="F1771" s="2" t="s">
        <v>38</v>
      </c>
      <c r="G1771" s="4">
        <v>44148</v>
      </c>
      <c r="H1771" s="2" t="s">
        <v>1823</v>
      </c>
      <c r="I1771" s="2" t="s">
        <v>34</v>
      </c>
      <c r="J1771" s="5">
        <v>62</v>
      </c>
      <c r="K1771" s="6">
        <v>5931</v>
      </c>
      <c r="L1771" s="6">
        <v>9682</v>
      </c>
      <c r="M1771" s="6">
        <v>367722</v>
      </c>
      <c r="N1771" s="6">
        <v>600284</v>
      </c>
      <c r="O1771" s="11">
        <f t="shared" si="27"/>
        <v>232562</v>
      </c>
    </row>
    <row r="1772" spans="1:15" ht="15.6" thickTop="1" thickBot="1" x14ac:dyDescent="0.35">
      <c r="A1772" s="3">
        <v>43809</v>
      </c>
      <c r="B1772" s="2" t="s">
        <v>4</v>
      </c>
      <c r="C1772" s="2" t="s">
        <v>13</v>
      </c>
      <c r="D1772" s="2" t="s">
        <v>27</v>
      </c>
      <c r="E1772" s="2">
        <v>2019</v>
      </c>
      <c r="F1772" s="2" t="s">
        <v>38</v>
      </c>
      <c r="G1772" s="4">
        <v>43809</v>
      </c>
      <c r="H1772" s="2" t="s">
        <v>1824</v>
      </c>
      <c r="I1772" s="2" t="s">
        <v>35</v>
      </c>
      <c r="J1772" s="5">
        <v>70</v>
      </c>
      <c r="K1772" s="6">
        <v>6237</v>
      </c>
      <c r="L1772" s="6">
        <v>10851</v>
      </c>
      <c r="M1772" s="6">
        <v>436590</v>
      </c>
      <c r="N1772" s="6">
        <v>759570</v>
      </c>
      <c r="O1772" s="11">
        <f t="shared" si="27"/>
        <v>322980</v>
      </c>
    </row>
    <row r="1773" spans="1:15" ht="15.6" thickTop="1" thickBot="1" x14ac:dyDescent="0.35">
      <c r="A1773" s="3">
        <v>43931</v>
      </c>
      <c r="B1773" s="2" t="s">
        <v>6</v>
      </c>
      <c r="C1773" s="2" t="s">
        <v>23</v>
      </c>
      <c r="D1773" s="2" t="s">
        <v>26</v>
      </c>
      <c r="E1773" s="2">
        <v>2020</v>
      </c>
      <c r="F1773" s="2" t="s">
        <v>36</v>
      </c>
      <c r="G1773" s="4">
        <v>43931</v>
      </c>
      <c r="H1773" s="2" t="s">
        <v>1825</v>
      </c>
      <c r="I1773" s="2" t="s">
        <v>35</v>
      </c>
      <c r="J1773" s="5">
        <v>61</v>
      </c>
      <c r="K1773" s="6">
        <v>3024</v>
      </c>
      <c r="L1773" s="6">
        <v>7605</v>
      </c>
      <c r="M1773" s="6">
        <v>184464</v>
      </c>
      <c r="N1773" s="6">
        <v>463905</v>
      </c>
      <c r="O1773" s="11">
        <f t="shared" si="27"/>
        <v>279441</v>
      </c>
    </row>
    <row r="1774" spans="1:15" ht="15.6" thickTop="1" thickBot="1" x14ac:dyDescent="0.35">
      <c r="A1774" s="3">
        <v>44095</v>
      </c>
      <c r="B1774" s="2" t="s">
        <v>3</v>
      </c>
      <c r="C1774" s="2" t="s">
        <v>10</v>
      </c>
      <c r="D1774" s="2" t="s">
        <v>25</v>
      </c>
      <c r="E1774" s="2">
        <v>2020</v>
      </c>
      <c r="F1774" s="2" t="s">
        <v>37</v>
      </c>
      <c r="G1774" s="4">
        <v>44095</v>
      </c>
      <c r="H1774" s="2" t="s">
        <v>1826</v>
      </c>
      <c r="I1774" s="2" t="s">
        <v>35</v>
      </c>
      <c r="J1774" s="5">
        <v>60</v>
      </c>
      <c r="K1774" s="6">
        <v>7255</v>
      </c>
      <c r="L1774" s="6">
        <v>13179</v>
      </c>
      <c r="M1774" s="6">
        <v>435300</v>
      </c>
      <c r="N1774" s="6">
        <v>790740</v>
      </c>
      <c r="O1774" s="11">
        <f t="shared" si="27"/>
        <v>355440</v>
      </c>
    </row>
    <row r="1775" spans="1:15" ht="15.6" thickTop="1" thickBot="1" x14ac:dyDescent="0.35">
      <c r="A1775" s="3">
        <v>42802</v>
      </c>
      <c r="B1775" s="2" t="s">
        <v>4</v>
      </c>
      <c r="C1775" s="2" t="s">
        <v>14</v>
      </c>
      <c r="D1775" s="2" t="s">
        <v>24</v>
      </c>
      <c r="E1775" s="2">
        <v>2017</v>
      </c>
      <c r="F1775" s="2" t="s">
        <v>33</v>
      </c>
      <c r="G1775" s="4">
        <v>42802</v>
      </c>
      <c r="H1775" s="2" t="s">
        <v>1827</v>
      </c>
      <c r="I1775" s="2" t="s">
        <v>35</v>
      </c>
      <c r="J1775" s="5">
        <v>63</v>
      </c>
      <c r="K1775" s="6">
        <v>8939</v>
      </c>
      <c r="L1775" s="6">
        <v>13539</v>
      </c>
      <c r="M1775" s="6">
        <v>563157</v>
      </c>
      <c r="N1775" s="6">
        <v>852957</v>
      </c>
      <c r="O1775" s="11">
        <f t="shared" si="27"/>
        <v>289800</v>
      </c>
    </row>
    <row r="1776" spans="1:15" ht="15.6" thickTop="1" thickBot="1" x14ac:dyDescent="0.35">
      <c r="A1776" s="3">
        <v>43501</v>
      </c>
      <c r="B1776" s="2" t="s">
        <v>3</v>
      </c>
      <c r="C1776" s="2" t="s">
        <v>8</v>
      </c>
      <c r="D1776" s="2" t="s">
        <v>26</v>
      </c>
      <c r="E1776" s="2">
        <v>2019</v>
      </c>
      <c r="F1776" s="2" t="s">
        <v>33</v>
      </c>
      <c r="G1776" s="4">
        <v>43501</v>
      </c>
      <c r="H1776" s="2" t="s">
        <v>1828</v>
      </c>
      <c r="I1776" s="2" t="s">
        <v>34</v>
      </c>
      <c r="J1776" s="5">
        <v>19</v>
      </c>
      <c r="K1776" s="6">
        <v>6832</v>
      </c>
      <c r="L1776" s="6">
        <v>11428</v>
      </c>
      <c r="M1776" s="6">
        <v>129808</v>
      </c>
      <c r="N1776" s="6">
        <v>217132</v>
      </c>
      <c r="O1776" s="11">
        <f t="shared" si="27"/>
        <v>87324</v>
      </c>
    </row>
    <row r="1777" spans="1:15" ht="15.6" thickTop="1" thickBot="1" x14ac:dyDescent="0.35">
      <c r="A1777" s="3">
        <v>43575</v>
      </c>
      <c r="B1777" s="2" t="s">
        <v>3</v>
      </c>
      <c r="C1777" s="2" t="s">
        <v>10</v>
      </c>
      <c r="D1777" s="2" t="s">
        <v>24</v>
      </c>
      <c r="E1777" s="2">
        <v>2019</v>
      </c>
      <c r="F1777" s="2" t="s">
        <v>36</v>
      </c>
      <c r="G1777" s="4">
        <v>43575</v>
      </c>
      <c r="H1777" s="2" t="s">
        <v>1829</v>
      </c>
      <c r="I1777" s="2" t="s">
        <v>35</v>
      </c>
      <c r="J1777" s="5">
        <v>45</v>
      </c>
      <c r="K1777" s="6">
        <v>5649</v>
      </c>
      <c r="L1777" s="6">
        <v>9720</v>
      </c>
      <c r="M1777" s="6">
        <v>254205</v>
      </c>
      <c r="N1777" s="6">
        <v>437400</v>
      </c>
      <c r="O1777" s="11">
        <f t="shared" si="27"/>
        <v>183195</v>
      </c>
    </row>
    <row r="1778" spans="1:15" ht="15.6" thickTop="1" thickBot="1" x14ac:dyDescent="0.35">
      <c r="A1778" s="3">
        <v>43967</v>
      </c>
      <c r="B1778" s="2" t="s">
        <v>4</v>
      </c>
      <c r="C1778" s="2" t="s">
        <v>15</v>
      </c>
      <c r="D1778" s="2" t="s">
        <v>27</v>
      </c>
      <c r="E1778" s="2">
        <v>2020</v>
      </c>
      <c r="F1778" s="2" t="s">
        <v>36</v>
      </c>
      <c r="G1778" s="4">
        <v>43967</v>
      </c>
      <c r="H1778" s="2" t="s">
        <v>1830</v>
      </c>
      <c r="I1778" s="2" t="s">
        <v>35</v>
      </c>
      <c r="J1778" s="5">
        <v>46</v>
      </c>
      <c r="K1778" s="6">
        <v>3134</v>
      </c>
      <c r="L1778" s="6">
        <v>8157</v>
      </c>
      <c r="M1778" s="6">
        <v>144164</v>
      </c>
      <c r="N1778" s="6">
        <v>375222</v>
      </c>
      <c r="O1778" s="11">
        <f t="shared" si="27"/>
        <v>231058</v>
      </c>
    </row>
    <row r="1779" spans="1:15" ht="15.6" thickTop="1" thickBot="1" x14ac:dyDescent="0.35">
      <c r="A1779" s="3">
        <v>44041</v>
      </c>
      <c r="B1779" s="2" t="s">
        <v>3</v>
      </c>
      <c r="C1779" s="2" t="s">
        <v>8</v>
      </c>
      <c r="D1779" s="2" t="s">
        <v>25</v>
      </c>
      <c r="E1779" s="2">
        <v>2020</v>
      </c>
      <c r="F1779" s="2" t="s">
        <v>37</v>
      </c>
      <c r="G1779" s="4">
        <v>44041</v>
      </c>
      <c r="H1779" s="2" t="s">
        <v>1831</v>
      </c>
      <c r="I1779" s="2" t="s">
        <v>35</v>
      </c>
      <c r="J1779" s="5">
        <v>45</v>
      </c>
      <c r="K1779" s="6">
        <v>8537</v>
      </c>
      <c r="L1779" s="6">
        <v>14879</v>
      </c>
      <c r="M1779" s="6">
        <v>384165</v>
      </c>
      <c r="N1779" s="6">
        <v>669555</v>
      </c>
      <c r="O1779" s="11">
        <f t="shared" si="27"/>
        <v>285390</v>
      </c>
    </row>
    <row r="1780" spans="1:15" ht="15.6" thickTop="1" thickBot="1" x14ac:dyDescent="0.35">
      <c r="A1780" s="3">
        <v>43024</v>
      </c>
      <c r="B1780" s="2" t="s">
        <v>5</v>
      </c>
      <c r="C1780" s="2" t="s">
        <v>16</v>
      </c>
      <c r="D1780" s="2" t="s">
        <v>26</v>
      </c>
      <c r="E1780" s="2">
        <v>2017</v>
      </c>
      <c r="F1780" s="2" t="s">
        <v>38</v>
      </c>
      <c r="G1780" s="4">
        <v>43024</v>
      </c>
      <c r="H1780" s="2" t="s">
        <v>1832</v>
      </c>
      <c r="I1780" s="2" t="s">
        <v>34</v>
      </c>
      <c r="J1780" s="5">
        <v>46</v>
      </c>
      <c r="K1780" s="6">
        <v>5952</v>
      </c>
      <c r="L1780" s="6">
        <v>11754</v>
      </c>
      <c r="M1780" s="6">
        <v>273792</v>
      </c>
      <c r="N1780" s="6">
        <v>540684</v>
      </c>
      <c r="O1780" s="11">
        <f t="shared" si="27"/>
        <v>266892</v>
      </c>
    </row>
    <row r="1781" spans="1:15" ht="15.6" thickTop="1" thickBot="1" x14ac:dyDescent="0.35">
      <c r="A1781" s="3">
        <v>42837</v>
      </c>
      <c r="B1781" s="2" t="s">
        <v>4</v>
      </c>
      <c r="C1781" s="2" t="s">
        <v>13</v>
      </c>
      <c r="D1781" s="2" t="s">
        <v>26</v>
      </c>
      <c r="E1781" s="2">
        <v>2017</v>
      </c>
      <c r="F1781" s="2" t="s">
        <v>36</v>
      </c>
      <c r="G1781" s="4">
        <v>42837</v>
      </c>
      <c r="H1781" s="2" t="s">
        <v>1833</v>
      </c>
      <c r="I1781" s="2" t="s">
        <v>35</v>
      </c>
      <c r="J1781" s="5">
        <v>62</v>
      </c>
      <c r="K1781" s="6">
        <v>8849</v>
      </c>
      <c r="L1781" s="6">
        <v>11321</v>
      </c>
      <c r="M1781" s="6">
        <v>548638</v>
      </c>
      <c r="N1781" s="6">
        <v>701902</v>
      </c>
      <c r="O1781" s="11">
        <f t="shared" si="27"/>
        <v>153264</v>
      </c>
    </row>
    <row r="1782" spans="1:15" ht="15.6" thickTop="1" thickBot="1" x14ac:dyDescent="0.35">
      <c r="A1782" s="3">
        <v>43076</v>
      </c>
      <c r="B1782" s="2" t="s">
        <v>6</v>
      </c>
      <c r="C1782" s="2" t="s">
        <v>20</v>
      </c>
      <c r="D1782" s="2" t="s">
        <v>26</v>
      </c>
      <c r="E1782" s="2">
        <v>2017</v>
      </c>
      <c r="F1782" s="2" t="s">
        <v>38</v>
      </c>
      <c r="G1782" s="4">
        <v>43076</v>
      </c>
      <c r="H1782" s="2" t="s">
        <v>1834</v>
      </c>
      <c r="I1782" s="2" t="s">
        <v>35</v>
      </c>
      <c r="J1782" s="5">
        <v>56</v>
      </c>
      <c r="K1782" s="6">
        <v>8015</v>
      </c>
      <c r="L1782" s="6">
        <v>9514</v>
      </c>
      <c r="M1782" s="6">
        <v>448840</v>
      </c>
      <c r="N1782" s="6">
        <v>532784</v>
      </c>
      <c r="O1782" s="11">
        <f t="shared" si="27"/>
        <v>83944</v>
      </c>
    </row>
    <row r="1783" spans="1:15" ht="15.6" thickTop="1" thickBot="1" x14ac:dyDescent="0.35">
      <c r="A1783" s="3">
        <v>43140</v>
      </c>
      <c r="B1783" s="2" t="s">
        <v>6</v>
      </c>
      <c r="C1783" s="2" t="s">
        <v>20</v>
      </c>
      <c r="D1783" s="2" t="s">
        <v>26</v>
      </c>
      <c r="E1783" s="2">
        <v>2018</v>
      </c>
      <c r="F1783" s="2" t="s">
        <v>33</v>
      </c>
      <c r="G1783" s="4">
        <v>43140</v>
      </c>
      <c r="H1783" s="2" t="s">
        <v>1835</v>
      </c>
      <c r="I1783" s="2" t="s">
        <v>35</v>
      </c>
      <c r="J1783" s="5">
        <v>83</v>
      </c>
      <c r="K1783" s="6">
        <v>4893</v>
      </c>
      <c r="L1783" s="6">
        <v>9769</v>
      </c>
      <c r="M1783" s="6">
        <v>406119</v>
      </c>
      <c r="N1783" s="6">
        <v>810827</v>
      </c>
      <c r="O1783" s="11">
        <f t="shared" si="27"/>
        <v>404708</v>
      </c>
    </row>
    <row r="1784" spans="1:15" ht="15.6" thickTop="1" thickBot="1" x14ac:dyDescent="0.35">
      <c r="A1784" s="3">
        <v>42925</v>
      </c>
      <c r="B1784" s="2" t="s">
        <v>5</v>
      </c>
      <c r="C1784" s="2" t="s">
        <v>17</v>
      </c>
      <c r="D1784" s="2" t="s">
        <v>24</v>
      </c>
      <c r="E1784" s="2">
        <v>2017</v>
      </c>
      <c r="F1784" s="2" t="s">
        <v>37</v>
      </c>
      <c r="G1784" s="4">
        <v>42925</v>
      </c>
      <c r="H1784" s="2" t="s">
        <v>1836</v>
      </c>
      <c r="I1784" s="2" t="s">
        <v>34</v>
      </c>
      <c r="J1784" s="5">
        <v>85</v>
      </c>
      <c r="K1784" s="6">
        <v>8957</v>
      </c>
      <c r="L1784" s="6">
        <v>14150</v>
      </c>
      <c r="M1784" s="6">
        <v>761345</v>
      </c>
      <c r="N1784" s="6">
        <v>1202750</v>
      </c>
      <c r="O1784" s="11">
        <f t="shared" si="27"/>
        <v>441405</v>
      </c>
    </row>
    <row r="1785" spans="1:15" ht="15.6" thickTop="1" thickBot="1" x14ac:dyDescent="0.35">
      <c r="A1785" s="3">
        <v>42957</v>
      </c>
      <c r="B1785" s="2" t="s">
        <v>6</v>
      </c>
      <c r="C1785" s="2" t="s">
        <v>21</v>
      </c>
      <c r="D1785" s="2" t="s">
        <v>26</v>
      </c>
      <c r="E1785" s="2">
        <v>2017</v>
      </c>
      <c r="F1785" s="2" t="s">
        <v>37</v>
      </c>
      <c r="G1785" s="4">
        <v>42957</v>
      </c>
      <c r="H1785" s="2" t="s">
        <v>1837</v>
      </c>
      <c r="I1785" s="2" t="s">
        <v>34</v>
      </c>
      <c r="J1785" s="5">
        <v>72</v>
      </c>
      <c r="K1785" s="6">
        <v>6712</v>
      </c>
      <c r="L1785" s="6">
        <v>11152</v>
      </c>
      <c r="M1785" s="6">
        <v>483264</v>
      </c>
      <c r="N1785" s="6">
        <v>802944</v>
      </c>
      <c r="O1785" s="11">
        <f t="shared" si="27"/>
        <v>319680</v>
      </c>
    </row>
    <row r="1786" spans="1:15" ht="15.6" thickTop="1" thickBot="1" x14ac:dyDescent="0.35">
      <c r="A1786" s="3">
        <v>43409</v>
      </c>
      <c r="B1786" s="2" t="s">
        <v>5</v>
      </c>
      <c r="C1786" s="2" t="s">
        <v>17</v>
      </c>
      <c r="D1786" s="2" t="s">
        <v>27</v>
      </c>
      <c r="E1786" s="2">
        <v>2018</v>
      </c>
      <c r="F1786" s="2" t="s">
        <v>38</v>
      </c>
      <c r="G1786" s="4">
        <v>43409</v>
      </c>
      <c r="H1786" s="2" t="s">
        <v>1838</v>
      </c>
      <c r="I1786" s="2" t="s">
        <v>34</v>
      </c>
      <c r="J1786" s="5">
        <v>47</v>
      </c>
      <c r="K1786" s="6">
        <v>8949</v>
      </c>
      <c r="L1786" s="6">
        <v>10119</v>
      </c>
      <c r="M1786" s="6">
        <v>420603</v>
      </c>
      <c r="N1786" s="6">
        <v>475593</v>
      </c>
      <c r="O1786" s="11">
        <f t="shared" si="27"/>
        <v>54990</v>
      </c>
    </row>
    <row r="1787" spans="1:15" ht="15.6" thickTop="1" thickBot="1" x14ac:dyDescent="0.35">
      <c r="A1787" s="3">
        <v>43512</v>
      </c>
      <c r="B1787" s="2" t="s">
        <v>5</v>
      </c>
      <c r="C1787" s="2" t="s">
        <v>16</v>
      </c>
      <c r="D1787" s="2" t="s">
        <v>25</v>
      </c>
      <c r="E1787" s="2">
        <v>2019</v>
      </c>
      <c r="F1787" s="2" t="s">
        <v>33</v>
      </c>
      <c r="G1787" s="4">
        <v>43512</v>
      </c>
      <c r="H1787" s="2" t="s">
        <v>1839</v>
      </c>
      <c r="I1787" s="2" t="s">
        <v>35</v>
      </c>
      <c r="J1787" s="5">
        <v>33</v>
      </c>
      <c r="K1787" s="6">
        <v>8078</v>
      </c>
      <c r="L1787" s="6">
        <v>11260</v>
      </c>
      <c r="M1787" s="6">
        <v>266574</v>
      </c>
      <c r="N1787" s="6">
        <v>371580</v>
      </c>
      <c r="O1787" s="11">
        <f t="shared" si="27"/>
        <v>105006</v>
      </c>
    </row>
    <row r="1788" spans="1:15" ht="15.6" thickTop="1" thickBot="1" x14ac:dyDescent="0.35">
      <c r="A1788" s="3">
        <v>43947</v>
      </c>
      <c r="B1788" s="2" t="s">
        <v>4</v>
      </c>
      <c r="C1788" s="2" t="s">
        <v>15</v>
      </c>
      <c r="D1788" s="2" t="s">
        <v>24</v>
      </c>
      <c r="E1788" s="2">
        <v>2020</v>
      </c>
      <c r="F1788" s="2" t="s">
        <v>36</v>
      </c>
      <c r="G1788" s="4">
        <v>43947</v>
      </c>
      <c r="H1788" s="2" t="s">
        <v>1840</v>
      </c>
      <c r="I1788" s="2" t="s">
        <v>35</v>
      </c>
      <c r="J1788" s="5">
        <v>89</v>
      </c>
      <c r="K1788" s="6">
        <v>2674</v>
      </c>
      <c r="L1788" s="6">
        <v>7990</v>
      </c>
      <c r="M1788" s="6">
        <v>237986</v>
      </c>
      <c r="N1788" s="6">
        <v>711110</v>
      </c>
      <c r="O1788" s="11">
        <f t="shared" si="27"/>
        <v>473124</v>
      </c>
    </row>
    <row r="1789" spans="1:15" ht="15.6" thickTop="1" thickBot="1" x14ac:dyDescent="0.35">
      <c r="A1789" s="3">
        <v>44000</v>
      </c>
      <c r="B1789" s="2" t="s">
        <v>5</v>
      </c>
      <c r="C1789" s="2" t="s">
        <v>16</v>
      </c>
      <c r="D1789" s="2" t="s">
        <v>26</v>
      </c>
      <c r="E1789" s="2">
        <v>2020</v>
      </c>
      <c r="F1789" s="2" t="s">
        <v>36</v>
      </c>
      <c r="G1789" s="4">
        <v>44000</v>
      </c>
      <c r="H1789" s="2" t="s">
        <v>1841</v>
      </c>
      <c r="I1789" s="2" t="s">
        <v>35</v>
      </c>
      <c r="J1789" s="5">
        <v>21</v>
      </c>
      <c r="K1789" s="6">
        <v>8467</v>
      </c>
      <c r="L1789" s="6">
        <v>15223</v>
      </c>
      <c r="M1789" s="6">
        <v>177807</v>
      </c>
      <c r="N1789" s="6">
        <v>319683</v>
      </c>
      <c r="O1789" s="11">
        <f t="shared" si="27"/>
        <v>141876</v>
      </c>
    </row>
    <row r="1790" spans="1:15" ht="15.6" thickTop="1" thickBot="1" x14ac:dyDescent="0.35">
      <c r="A1790" s="3">
        <v>43371</v>
      </c>
      <c r="B1790" s="2" t="s">
        <v>4</v>
      </c>
      <c r="C1790" s="2" t="s">
        <v>15</v>
      </c>
      <c r="D1790" s="2" t="s">
        <v>24</v>
      </c>
      <c r="E1790" s="2">
        <v>2018</v>
      </c>
      <c r="F1790" s="2" t="s">
        <v>37</v>
      </c>
      <c r="G1790" s="4">
        <v>43371</v>
      </c>
      <c r="H1790" s="2" t="s">
        <v>1842</v>
      </c>
      <c r="I1790" s="2" t="s">
        <v>35</v>
      </c>
      <c r="J1790" s="5">
        <v>76</v>
      </c>
      <c r="K1790" s="6">
        <v>3105</v>
      </c>
      <c r="L1790" s="6">
        <v>6424</v>
      </c>
      <c r="M1790" s="6">
        <v>235980</v>
      </c>
      <c r="N1790" s="6">
        <v>488224</v>
      </c>
      <c r="O1790" s="11">
        <f t="shared" si="27"/>
        <v>252244</v>
      </c>
    </row>
    <row r="1791" spans="1:15" ht="15.6" thickTop="1" thickBot="1" x14ac:dyDescent="0.35">
      <c r="A1791" s="3">
        <v>43251</v>
      </c>
      <c r="B1791" s="2" t="s">
        <v>6</v>
      </c>
      <c r="C1791" s="2" t="s">
        <v>23</v>
      </c>
      <c r="D1791" s="2" t="s">
        <v>25</v>
      </c>
      <c r="E1791" s="2">
        <v>2018</v>
      </c>
      <c r="F1791" s="2" t="s">
        <v>36</v>
      </c>
      <c r="G1791" s="4">
        <v>43251</v>
      </c>
      <c r="H1791" s="2" t="s">
        <v>1843</v>
      </c>
      <c r="I1791" s="2" t="s">
        <v>34</v>
      </c>
      <c r="J1791" s="5">
        <v>69</v>
      </c>
      <c r="K1791" s="6">
        <v>3600</v>
      </c>
      <c r="L1791" s="6">
        <v>8587</v>
      </c>
      <c r="M1791" s="6">
        <v>248400</v>
      </c>
      <c r="N1791" s="6">
        <v>592503</v>
      </c>
      <c r="O1791" s="11">
        <f t="shared" si="27"/>
        <v>344103</v>
      </c>
    </row>
    <row r="1792" spans="1:15" ht="15.6" thickTop="1" thickBot="1" x14ac:dyDescent="0.35">
      <c r="A1792" s="3">
        <v>43045</v>
      </c>
      <c r="B1792" s="2" t="s">
        <v>5</v>
      </c>
      <c r="C1792" s="2" t="s">
        <v>17</v>
      </c>
      <c r="D1792" s="2" t="s">
        <v>25</v>
      </c>
      <c r="E1792" s="2">
        <v>2017</v>
      </c>
      <c r="F1792" s="2" t="s">
        <v>38</v>
      </c>
      <c r="G1792" s="4">
        <v>43045</v>
      </c>
      <c r="H1792" s="2" t="s">
        <v>1844</v>
      </c>
      <c r="I1792" s="2" t="s">
        <v>35</v>
      </c>
      <c r="J1792" s="5">
        <v>65</v>
      </c>
      <c r="K1792" s="6">
        <v>8333</v>
      </c>
      <c r="L1792" s="6">
        <v>9713</v>
      </c>
      <c r="M1792" s="6">
        <v>541645</v>
      </c>
      <c r="N1792" s="6">
        <v>631345</v>
      </c>
      <c r="O1792" s="11">
        <f t="shared" si="27"/>
        <v>89700</v>
      </c>
    </row>
    <row r="1793" spans="1:15" ht="15.6" thickTop="1" thickBot="1" x14ac:dyDescent="0.35">
      <c r="A1793" s="3">
        <v>43855</v>
      </c>
      <c r="B1793" s="2" t="s">
        <v>3</v>
      </c>
      <c r="C1793" s="2" t="s">
        <v>10</v>
      </c>
      <c r="D1793" s="2" t="s">
        <v>25</v>
      </c>
      <c r="E1793" s="2">
        <v>2020</v>
      </c>
      <c r="F1793" s="2" t="s">
        <v>33</v>
      </c>
      <c r="G1793" s="4">
        <v>43855</v>
      </c>
      <c r="H1793" s="2" t="s">
        <v>1845</v>
      </c>
      <c r="I1793" s="2" t="s">
        <v>35</v>
      </c>
      <c r="J1793" s="5">
        <v>52</v>
      </c>
      <c r="K1793" s="6">
        <v>5328</v>
      </c>
      <c r="L1793" s="6">
        <v>11495</v>
      </c>
      <c r="M1793" s="6">
        <v>277056</v>
      </c>
      <c r="N1793" s="6">
        <v>597740</v>
      </c>
      <c r="O1793" s="11">
        <f t="shared" si="27"/>
        <v>320684</v>
      </c>
    </row>
    <row r="1794" spans="1:15" ht="15.6" thickTop="1" thickBot="1" x14ac:dyDescent="0.35">
      <c r="A1794" s="3">
        <v>43636</v>
      </c>
      <c r="B1794" s="2" t="s">
        <v>6</v>
      </c>
      <c r="C1794" s="2" t="s">
        <v>20</v>
      </c>
      <c r="D1794" s="2" t="s">
        <v>26</v>
      </c>
      <c r="E1794" s="2">
        <v>2019</v>
      </c>
      <c r="F1794" s="2" t="s">
        <v>36</v>
      </c>
      <c r="G1794" s="4">
        <v>43636</v>
      </c>
      <c r="H1794" s="2" t="s">
        <v>1846</v>
      </c>
      <c r="I1794" s="2" t="s">
        <v>35</v>
      </c>
      <c r="J1794" s="5">
        <v>39</v>
      </c>
      <c r="K1794" s="6">
        <v>3140</v>
      </c>
      <c r="L1794" s="6">
        <v>7087</v>
      </c>
      <c r="M1794" s="6">
        <v>122460</v>
      </c>
      <c r="N1794" s="6">
        <v>276393</v>
      </c>
      <c r="O1794" s="11">
        <f t="shared" si="27"/>
        <v>153933</v>
      </c>
    </row>
    <row r="1795" spans="1:15" ht="15.6" thickTop="1" thickBot="1" x14ac:dyDescent="0.35">
      <c r="A1795" s="3">
        <v>43030</v>
      </c>
      <c r="B1795" s="2" t="s">
        <v>3</v>
      </c>
      <c r="C1795" s="2" t="s">
        <v>9</v>
      </c>
      <c r="D1795" s="2" t="s">
        <v>27</v>
      </c>
      <c r="E1795" s="2">
        <v>2017</v>
      </c>
      <c r="F1795" s="2" t="s">
        <v>38</v>
      </c>
      <c r="G1795" s="4">
        <v>43030</v>
      </c>
      <c r="H1795" s="2" t="s">
        <v>1847</v>
      </c>
      <c r="I1795" s="2" t="s">
        <v>35</v>
      </c>
      <c r="J1795" s="5">
        <v>68</v>
      </c>
      <c r="K1795" s="6">
        <v>5926</v>
      </c>
      <c r="L1795" s="6">
        <v>11189</v>
      </c>
      <c r="M1795" s="6">
        <v>402968</v>
      </c>
      <c r="N1795" s="6">
        <v>760852</v>
      </c>
      <c r="O1795" s="11">
        <f t="shared" ref="O1795:O1858" si="28">N1795-M1795</f>
        <v>357884</v>
      </c>
    </row>
    <row r="1796" spans="1:15" ht="15.6" thickTop="1" thickBot="1" x14ac:dyDescent="0.35">
      <c r="A1796" s="3">
        <v>43551</v>
      </c>
      <c r="B1796" s="2" t="s">
        <v>5</v>
      </c>
      <c r="C1796" s="2" t="s">
        <v>19</v>
      </c>
      <c r="D1796" s="2" t="s">
        <v>25</v>
      </c>
      <c r="E1796" s="2">
        <v>2019</v>
      </c>
      <c r="F1796" s="2" t="s">
        <v>33</v>
      </c>
      <c r="G1796" s="4">
        <v>43551</v>
      </c>
      <c r="H1796" s="2" t="s">
        <v>1848</v>
      </c>
      <c r="I1796" s="2" t="s">
        <v>34</v>
      </c>
      <c r="J1796" s="5">
        <v>46</v>
      </c>
      <c r="K1796" s="6">
        <v>8142</v>
      </c>
      <c r="L1796" s="6">
        <v>11240</v>
      </c>
      <c r="M1796" s="6">
        <v>374532</v>
      </c>
      <c r="N1796" s="6">
        <v>517040</v>
      </c>
      <c r="O1796" s="11">
        <f t="shared" si="28"/>
        <v>142508</v>
      </c>
    </row>
    <row r="1797" spans="1:15" ht="15.6" thickTop="1" thickBot="1" x14ac:dyDescent="0.35">
      <c r="A1797" s="3">
        <v>43987</v>
      </c>
      <c r="B1797" s="2" t="s">
        <v>3</v>
      </c>
      <c r="C1797" s="2" t="s">
        <v>10</v>
      </c>
      <c r="D1797" s="2" t="s">
        <v>26</v>
      </c>
      <c r="E1797" s="2">
        <v>2020</v>
      </c>
      <c r="F1797" s="2" t="s">
        <v>36</v>
      </c>
      <c r="G1797" s="4">
        <v>43987</v>
      </c>
      <c r="H1797" s="2" t="s">
        <v>1849</v>
      </c>
      <c r="I1797" s="2" t="s">
        <v>34</v>
      </c>
      <c r="J1797" s="5">
        <v>36</v>
      </c>
      <c r="K1797" s="6">
        <v>4326</v>
      </c>
      <c r="L1797" s="6">
        <v>6777</v>
      </c>
      <c r="M1797" s="6">
        <v>155736</v>
      </c>
      <c r="N1797" s="6">
        <v>243972</v>
      </c>
      <c r="O1797" s="11">
        <f t="shared" si="28"/>
        <v>88236</v>
      </c>
    </row>
    <row r="1798" spans="1:15" ht="15.6" thickTop="1" thickBot="1" x14ac:dyDescent="0.35">
      <c r="A1798" s="3">
        <v>42833</v>
      </c>
      <c r="B1798" s="2" t="s">
        <v>3</v>
      </c>
      <c r="C1798" s="2" t="s">
        <v>8</v>
      </c>
      <c r="D1798" s="2" t="s">
        <v>27</v>
      </c>
      <c r="E1798" s="2">
        <v>2017</v>
      </c>
      <c r="F1798" s="2" t="s">
        <v>36</v>
      </c>
      <c r="G1798" s="4">
        <v>42833</v>
      </c>
      <c r="H1798" s="2" t="s">
        <v>1850</v>
      </c>
      <c r="I1798" s="2" t="s">
        <v>35</v>
      </c>
      <c r="J1798" s="5">
        <v>41</v>
      </c>
      <c r="K1798" s="6">
        <v>3830</v>
      </c>
      <c r="L1798" s="6">
        <v>4988</v>
      </c>
      <c r="M1798" s="6">
        <v>157030</v>
      </c>
      <c r="N1798" s="6">
        <v>204508</v>
      </c>
      <c r="O1798" s="11">
        <f t="shared" si="28"/>
        <v>47478</v>
      </c>
    </row>
    <row r="1799" spans="1:15" ht="15.6" thickTop="1" thickBot="1" x14ac:dyDescent="0.35">
      <c r="A1799" s="3">
        <v>44088</v>
      </c>
      <c r="B1799" s="2" t="s">
        <v>4</v>
      </c>
      <c r="C1799" s="2" t="s">
        <v>12</v>
      </c>
      <c r="D1799" s="2" t="s">
        <v>26</v>
      </c>
      <c r="E1799" s="2">
        <v>2020</v>
      </c>
      <c r="F1799" s="2" t="s">
        <v>37</v>
      </c>
      <c r="G1799" s="4">
        <v>44088</v>
      </c>
      <c r="H1799" s="2" t="s">
        <v>1851</v>
      </c>
      <c r="I1799" s="2" t="s">
        <v>34</v>
      </c>
      <c r="J1799" s="5">
        <v>31</v>
      </c>
      <c r="K1799" s="6">
        <v>4097</v>
      </c>
      <c r="L1799" s="6">
        <v>10782</v>
      </c>
      <c r="M1799" s="6">
        <v>127007</v>
      </c>
      <c r="N1799" s="6">
        <v>334242</v>
      </c>
      <c r="O1799" s="11">
        <f t="shared" si="28"/>
        <v>207235</v>
      </c>
    </row>
    <row r="1800" spans="1:15" ht="15.6" thickTop="1" thickBot="1" x14ac:dyDescent="0.35">
      <c r="A1800" s="3">
        <v>43124</v>
      </c>
      <c r="B1800" s="2" t="s">
        <v>5</v>
      </c>
      <c r="C1800" s="2" t="s">
        <v>16</v>
      </c>
      <c r="D1800" s="2" t="s">
        <v>24</v>
      </c>
      <c r="E1800" s="2">
        <v>2018</v>
      </c>
      <c r="F1800" s="2" t="s">
        <v>33</v>
      </c>
      <c r="G1800" s="4">
        <v>43124</v>
      </c>
      <c r="H1800" s="2" t="s">
        <v>1852</v>
      </c>
      <c r="I1800" s="2" t="s">
        <v>35</v>
      </c>
      <c r="J1800" s="5">
        <v>94</v>
      </c>
      <c r="K1800" s="6">
        <v>6548</v>
      </c>
      <c r="L1800" s="6">
        <v>12339</v>
      </c>
      <c r="M1800" s="6">
        <v>615512</v>
      </c>
      <c r="N1800" s="6">
        <v>1159866</v>
      </c>
      <c r="O1800" s="11">
        <f t="shared" si="28"/>
        <v>544354</v>
      </c>
    </row>
    <row r="1801" spans="1:15" ht="15.6" thickTop="1" thickBot="1" x14ac:dyDescent="0.35">
      <c r="A1801" s="3">
        <v>43268</v>
      </c>
      <c r="B1801" s="2" t="s">
        <v>3</v>
      </c>
      <c r="C1801" s="2" t="s">
        <v>7</v>
      </c>
      <c r="D1801" s="2" t="s">
        <v>27</v>
      </c>
      <c r="E1801" s="2">
        <v>2018</v>
      </c>
      <c r="F1801" s="2" t="s">
        <v>36</v>
      </c>
      <c r="G1801" s="4">
        <v>43268</v>
      </c>
      <c r="H1801" s="2" t="s">
        <v>1853</v>
      </c>
      <c r="I1801" s="2" t="s">
        <v>35</v>
      </c>
      <c r="J1801" s="5">
        <v>25</v>
      </c>
      <c r="K1801" s="6">
        <v>8969</v>
      </c>
      <c r="L1801" s="6">
        <v>12879</v>
      </c>
      <c r="M1801" s="6">
        <v>224225</v>
      </c>
      <c r="N1801" s="6">
        <v>321975</v>
      </c>
      <c r="O1801" s="11">
        <f t="shared" si="28"/>
        <v>97750</v>
      </c>
    </row>
    <row r="1802" spans="1:15" ht="15.6" thickTop="1" thickBot="1" x14ac:dyDescent="0.35">
      <c r="A1802" s="3">
        <v>43006</v>
      </c>
      <c r="B1802" s="2" t="s">
        <v>5</v>
      </c>
      <c r="C1802" s="2" t="s">
        <v>18</v>
      </c>
      <c r="D1802" s="2" t="s">
        <v>25</v>
      </c>
      <c r="E1802" s="2">
        <v>2017</v>
      </c>
      <c r="F1802" s="2" t="s">
        <v>37</v>
      </c>
      <c r="G1802" s="4">
        <v>43006</v>
      </c>
      <c r="H1802" s="2" t="s">
        <v>1854</v>
      </c>
      <c r="I1802" s="2" t="s">
        <v>35</v>
      </c>
      <c r="J1802" s="5">
        <v>46</v>
      </c>
      <c r="K1802" s="6">
        <v>6976</v>
      </c>
      <c r="L1802" s="6">
        <v>8498</v>
      </c>
      <c r="M1802" s="6">
        <v>320896</v>
      </c>
      <c r="N1802" s="6">
        <v>390908</v>
      </c>
      <c r="O1802" s="11">
        <f t="shared" si="28"/>
        <v>70012</v>
      </c>
    </row>
    <row r="1803" spans="1:15" ht="15.6" thickTop="1" thickBot="1" x14ac:dyDescent="0.35">
      <c r="A1803" s="3">
        <v>44111</v>
      </c>
      <c r="B1803" s="2" t="s">
        <v>4</v>
      </c>
      <c r="C1803" s="2" t="s">
        <v>15</v>
      </c>
      <c r="D1803" s="2" t="s">
        <v>27</v>
      </c>
      <c r="E1803" s="2">
        <v>2020</v>
      </c>
      <c r="F1803" s="2" t="s">
        <v>38</v>
      </c>
      <c r="G1803" s="4">
        <v>44111</v>
      </c>
      <c r="H1803" s="2" t="s">
        <v>1855</v>
      </c>
      <c r="I1803" s="2" t="s">
        <v>35</v>
      </c>
      <c r="J1803" s="5">
        <v>56</v>
      </c>
      <c r="K1803" s="6">
        <v>8643</v>
      </c>
      <c r="L1803" s="6">
        <v>15519</v>
      </c>
      <c r="M1803" s="6">
        <v>484008</v>
      </c>
      <c r="N1803" s="6">
        <v>869064</v>
      </c>
      <c r="O1803" s="11">
        <f t="shared" si="28"/>
        <v>385056</v>
      </c>
    </row>
    <row r="1804" spans="1:15" ht="15.6" thickTop="1" thickBot="1" x14ac:dyDescent="0.35">
      <c r="A1804" s="3">
        <v>43955</v>
      </c>
      <c r="B1804" s="2" t="s">
        <v>3</v>
      </c>
      <c r="C1804" s="2" t="s">
        <v>10</v>
      </c>
      <c r="D1804" s="2" t="s">
        <v>26</v>
      </c>
      <c r="E1804" s="2">
        <v>2020</v>
      </c>
      <c r="F1804" s="2" t="s">
        <v>36</v>
      </c>
      <c r="G1804" s="4">
        <v>43955</v>
      </c>
      <c r="H1804" s="2" t="s">
        <v>1856</v>
      </c>
      <c r="I1804" s="2" t="s">
        <v>35</v>
      </c>
      <c r="J1804" s="5">
        <v>12</v>
      </c>
      <c r="K1804" s="6">
        <v>2522</v>
      </c>
      <c r="L1804" s="6">
        <v>8594</v>
      </c>
      <c r="M1804" s="6">
        <v>30264</v>
      </c>
      <c r="N1804" s="6">
        <v>103128</v>
      </c>
      <c r="O1804" s="11">
        <f t="shared" si="28"/>
        <v>72864</v>
      </c>
    </row>
    <row r="1805" spans="1:15" ht="15.6" thickTop="1" thickBot="1" x14ac:dyDescent="0.35">
      <c r="A1805" s="3">
        <v>42882</v>
      </c>
      <c r="B1805" s="2" t="s">
        <v>3</v>
      </c>
      <c r="C1805" s="2" t="s">
        <v>9</v>
      </c>
      <c r="D1805" s="2" t="s">
        <v>25</v>
      </c>
      <c r="E1805" s="2">
        <v>2017</v>
      </c>
      <c r="F1805" s="2" t="s">
        <v>36</v>
      </c>
      <c r="G1805" s="4">
        <v>42882</v>
      </c>
      <c r="H1805" s="2" t="s">
        <v>1857</v>
      </c>
      <c r="I1805" s="2" t="s">
        <v>35</v>
      </c>
      <c r="J1805" s="5">
        <v>38</v>
      </c>
      <c r="K1805" s="6">
        <v>7049</v>
      </c>
      <c r="L1805" s="6">
        <v>11250</v>
      </c>
      <c r="M1805" s="6">
        <v>267862</v>
      </c>
      <c r="N1805" s="6">
        <v>427500</v>
      </c>
      <c r="O1805" s="11">
        <f t="shared" si="28"/>
        <v>159638</v>
      </c>
    </row>
    <row r="1806" spans="1:15" ht="15.6" thickTop="1" thickBot="1" x14ac:dyDescent="0.35">
      <c r="A1806" s="3">
        <v>42929</v>
      </c>
      <c r="B1806" s="2" t="s">
        <v>6</v>
      </c>
      <c r="C1806" s="2" t="s">
        <v>21</v>
      </c>
      <c r="D1806" s="2" t="s">
        <v>24</v>
      </c>
      <c r="E1806" s="2">
        <v>2017</v>
      </c>
      <c r="F1806" s="2" t="s">
        <v>37</v>
      </c>
      <c r="G1806" s="4">
        <v>42929</v>
      </c>
      <c r="H1806" s="2" t="s">
        <v>1858</v>
      </c>
      <c r="I1806" s="2" t="s">
        <v>35</v>
      </c>
      <c r="J1806" s="5">
        <v>70</v>
      </c>
      <c r="K1806" s="6">
        <v>3488</v>
      </c>
      <c r="L1806" s="6">
        <v>7848</v>
      </c>
      <c r="M1806" s="6">
        <v>244160</v>
      </c>
      <c r="N1806" s="6">
        <v>549360</v>
      </c>
      <c r="O1806" s="11">
        <f t="shared" si="28"/>
        <v>305200</v>
      </c>
    </row>
    <row r="1807" spans="1:15" ht="15.6" thickTop="1" thickBot="1" x14ac:dyDescent="0.35">
      <c r="A1807" s="3">
        <v>43324</v>
      </c>
      <c r="B1807" s="2" t="s">
        <v>6</v>
      </c>
      <c r="C1807" s="2" t="s">
        <v>20</v>
      </c>
      <c r="D1807" s="2" t="s">
        <v>27</v>
      </c>
      <c r="E1807" s="2">
        <v>2018</v>
      </c>
      <c r="F1807" s="2" t="s">
        <v>37</v>
      </c>
      <c r="G1807" s="4">
        <v>43324</v>
      </c>
      <c r="H1807" s="2" t="s">
        <v>1859</v>
      </c>
      <c r="I1807" s="2" t="s">
        <v>34</v>
      </c>
      <c r="J1807" s="5">
        <v>32</v>
      </c>
      <c r="K1807" s="6">
        <v>5056</v>
      </c>
      <c r="L1807" s="6">
        <v>9269</v>
      </c>
      <c r="M1807" s="6">
        <v>161792</v>
      </c>
      <c r="N1807" s="6">
        <v>296608</v>
      </c>
      <c r="O1807" s="11">
        <f t="shared" si="28"/>
        <v>134816</v>
      </c>
    </row>
    <row r="1808" spans="1:15" ht="15.6" thickTop="1" thickBot="1" x14ac:dyDescent="0.35">
      <c r="A1808" s="3">
        <v>43878</v>
      </c>
      <c r="B1808" s="2" t="s">
        <v>5</v>
      </c>
      <c r="C1808" s="2" t="s">
        <v>18</v>
      </c>
      <c r="D1808" s="2" t="s">
        <v>24</v>
      </c>
      <c r="E1808" s="2">
        <v>2020</v>
      </c>
      <c r="F1808" s="2" t="s">
        <v>33</v>
      </c>
      <c r="G1808" s="4">
        <v>43878</v>
      </c>
      <c r="H1808" s="2" t="s">
        <v>1860</v>
      </c>
      <c r="I1808" s="2" t="s">
        <v>34</v>
      </c>
      <c r="J1808" s="5">
        <v>96</v>
      </c>
      <c r="K1808" s="6">
        <v>4180</v>
      </c>
      <c r="L1808" s="6">
        <v>8877</v>
      </c>
      <c r="M1808" s="6">
        <v>401280</v>
      </c>
      <c r="N1808" s="6">
        <v>852192</v>
      </c>
      <c r="O1808" s="11">
        <f t="shared" si="28"/>
        <v>450912</v>
      </c>
    </row>
    <row r="1809" spans="1:15" ht="15.6" thickTop="1" thickBot="1" x14ac:dyDescent="0.35">
      <c r="A1809" s="3">
        <v>43838</v>
      </c>
      <c r="B1809" s="2" t="s">
        <v>3</v>
      </c>
      <c r="C1809" s="2" t="s">
        <v>9</v>
      </c>
      <c r="D1809" s="2" t="s">
        <v>24</v>
      </c>
      <c r="E1809" s="2">
        <v>2020</v>
      </c>
      <c r="F1809" s="2" t="s">
        <v>33</v>
      </c>
      <c r="G1809" s="4">
        <v>43838</v>
      </c>
      <c r="H1809" s="2" t="s">
        <v>1861</v>
      </c>
      <c r="I1809" s="2" t="s">
        <v>34</v>
      </c>
      <c r="J1809" s="5">
        <v>76</v>
      </c>
      <c r="K1809" s="6">
        <v>5933</v>
      </c>
      <c r="L1809" s="6">
        <v>8576</v>
      </c>
      <c r="M1809" s="6">
        <v>450908</v>
      </c>
      <c r="N1809" s="6">
        <v>651776</v>
      </c>
      <c r="O1809" s="11">
        <f t="shared" si="28"/>
        <v>200868</v>
      </c>
    </row>
    <row r="1810" spans="1:15" ht="15.6" thickTop="1" thickBot="1" x14ac:dyDescent="0.35">
      <c r="A1810" s="3">
        <v>43578</v>
      </c>
      <c r="B1810" s="2" t="s">
        <v>5</v>
      </c>
      <c r="C1810" s="2" t="s">
        <v>18</v>
      </c>
      <c r="D1810" s="2" t="s">
        <v>27</v>
      </c>
      <c r="E1810" s="2">
        <v>2019</v>
      </c>
      <c r="F1810" s="2" t="s">
        <v>36</v>
      </c>
      <c r="G1810" s="4">
        <v>43578</v>
      </c>
      <c r="H1810" s="2" t="s">
        <v>1862</v>
      </c>
      <c r="I1810" s="2" t="s">
        <v>34</v>
      </c>
      <c r="J1810" s="5">
        <v>96</v>
      </c>
      <c r="K1810" s="6">
        <v>8397</v>
      </c>
      <c r="L1810" s="6">
        <v>9980</v>
      </c>
      <c r="M1810" s="6">
        <v>806112</v>
      </c>
      <c r="N1810" s="6">
        <v>958080</v>
      </c>
      <c r="O1810" s="11">
        <f t="shared" si="28"/>
        <v>151968</v>
      </c>
    </row>
    <row r="1811" spans="1:15" ht="15.6" thickTop="1" thickBot="1" x14ac:dyDescent="0.35">
      <c r="A1811" s="3">
        <v>44136</v>
      </c>
      <c r="B1811" s="2" t="s">
        <v>3</v>
      </c>
      <c r="C1811" s="2" t="s">
        <v>7</v>
      </c>
      <c r="D1811" s="2" t="s">
        <v>25</v>
      </c>
      <c r="E1811" s="2">
        <v>2020</v>
      </c>
      <c r="F1811" s="2" t="s">
        <v>38</v>
      </c>
      <c r="G1811" s="4">
        <v>44136</v>
      </c>
      <c r="H1811" s="2" t="s">
        <v>1863</v>
      </c>
      <c r="I1811" s="2" t="s">
        <v>34</v>
      </c>
      <c r="J1811" s="5">
        <v>10</v>
      </c>
      <c r="K1811" s="6">
        <v>4361</v>
      </c>
      <c r="L1811" s="6">
        <v>6111</v>
      </c>
      <c r="M1811" s="6">
        <v>43610</v>
      </c>
      <c r="N1811" s="6">
        <v>61110</v>
      </c>
      <c r="O1811" s="11">
        <f t="shared" si="28"/>
        <v>17500</v>
      </c>
    </row>
    <row r="1812" spans="1:15" ht="15.6" thickTop="1" thickBot="1" x14ac:dyDescent="0.35">
      <c r="A1812" s="3">
        <v>43441</v>
      </c>
      <c r="B1812" s="2" t="s">
        <v>4</v>
      </c>
      <c r="C1812" s="2" t="s">
        <v>13</v>
      </c>
      <c r="D1812" s="2" t="s">
        <v>27</v>
      </c>
      <c r="E1812" s="2">
        <v>2018</v>
      </c>
      <c r="F1812" s="2" t="s">
        <v>38</v>
      </c>
      <c r="G1812" s="4">
        <v>43441</v>
      </c>
      <c r="H1812" s="2" t="s">
        <v>1864</v>
      </c>
      <c r="I1812" s="2" t="s">
        <v>34</v>
      </c>
      <c r="J1812" s="5">
        <v>62</v>
      </c>
      <c r="K1812" s="6">
        <v>6485</v>
      </c>
      <c r="L1812" s="6">
        <v>10610</v>
      </c>
      <c r="M1812" s="6">
        <v>402070</v>
      </c>
      <c r="N1812" s="6">
        <v>657820</v>
      </c>
      <c r="O1812" s="11">
        <f t="shared" si="28"/>
        <v>255750</v>
      </c>
    </row>
    <row r="1813" spans="1:15" ht="15.6" thickTop="1" thickBot="1" x14ac:dyDescent="0.35">
      <c r="A1813" s="3">
        <v>43045</v>
      </c>
      <c r="B1813" s="2" t="s">
        <v>3</v>
      </c>
      <c r="C1813" s="2" t="s">
        <v>8</v>
      </c>
      <c r="D1813" s="2" t="s">
        <v>24</v>
      </c>
      <c r="E1813" s="2">
        <v>2017</v>
      </c>
      <c r="F1813" s="2" t="s">
        <v>38</v>
      </c>
      <c r="G1813" s="4">
        <v>43045</v>
      </c>
      <c r="H1813" s="2" t="s">
        <v>1865</v>
      </c>
      <c r="I1813" s="2" t="s">
        <v>34</v>
      </c>
      <c r="J1813" s="5">
        <v>30</v>
      </c>
      <c r="K1813" s="6">
        <v>3615</v>
      </c>
      <c r="L1813" s="6">
        <v>7952</v>
      </c>
      <c r="M1813" s="6">
        <v>108450</v>
      </c>
      <c r="N1813" s="6">
        <v>238560</v>
      </c>
      <c r="O1813" s="11">
        <f t="shared" si="28"/>
        <v>130110</v>
      </c>
    </row>
    <row r="1814" spans="1:15" ht="15.6" thickTop="1" thickBot="1" x14ac:dyDescent="0.35">
      <c r="A1814" s="3">
        <v>44126</v>
      </c>
      <c r="B1814" s="2" t="s">
        <v>3</v>
      </c>
      <c r="C1814" s="2" t="s">
        <v>9</v>
      </c>
      <c r="D1814" s="2" t="s">
        <v>24</v>
      </c>
      <c r="E1814" s="2">
        <v>2020</v>
      </c>
      <c r="F1814" s="2" t="s">
        <v>38</v>
      </c>
      <c r="G1814" s="4">
        <v>44126</v>
      </c>
      <c r="H1814" s="2" t="s">
        <v>1866</v>
      </c>
      <c r="I1814" s="2" t="s">
        <v>34</v>
      </c>
      <c r="J1814" s="5">
        <v>74</v>
      </c>
      <c r="K1814" s="6">
        <v>6021</v>
      </c>
      <c r="L1814" s="6">
        <v>7878</v>
      </c>
      <c r="M1814" s="6">
        <v>445554</v>
      </c>
      <c r="N1814" s="6">
        <v>582972</v>
      </c>
      <c r="O1814" s="11">
        <f t="shared" si="28"/>
        <v>137418</v>
      </c>
    </row>
    <row r="1815" spans="1:15" ht="15.6" thickTop="1" thickBot="1" x14ac:dyDescent="0.35">
      <c r="A1815" s="3">
        <v>43594</v>
      </c>
      <c r="B1815" s="2" t="s">
        <v>4</v>
      </c>
      <c r="C1815" s="2" t="s">
        <v>14</v>
      </c>
      <c r="D1815" s="2" t="s">
        <v>25</v>
      </c>
      <c r="E1815" s="2">
        <v>2019</v>
      </c>
      <c r="F1815" s="2" t="s">
        <v>36</v>
      </c>
      <c r="G1815" s="4">
        <v>43594</v>
      </c>
      <c r="H1815" s="2" t="s">
        <v>1867</v>
      </c>
      <c r="I1815" s="2" t="s">
        <v>34</v>
      </c>
      <c r="J1815" s="5">
        <v>63</v>
      </c>
      <c r="K1815" s="6">
        <v>4485</v>
      </c>
      <c r="L1815" s="6">
        <v>6506</v>
      </c>
      <c r="M1815" s="6">
        <v>282555</v>
      </c>
      <c r="N1815" s="6">
        <v>409878</v>
      </c>
      <c r="O1815" s="11">
        <f t="shared" si="28"/>
        <v>127323</v>
      </c>
    </row>
    <row r="1816" spans="1:15" ht="15.6" thickTop="1" thickBot="1" x14ac:dyDescent="0.35">
      <c r="A1816" s="3">
        <v>43772</v>
      </c>
      <c r="B1816" s="2" t="s">
        <v>6</v>
      </c>
      <c r="C1816" s="2" t="s">
        <v>20</v>
      </c>
      <c r="D1816" s="2" t="s">
        <v>27</v>
      </c>
      <c r="E1816" s="2">
        <v>2019</v>
      </c>
      <c r="F1816" s="2" t="s">
        <v>38</v>
      </c>
      <c r="G1816" s="4">
        <v>43772</v>
      </c>
      <c r="H1816" s="2" t="s">
        <v>1868</v>
      </c>
      <c r="I1816" s="2" t="s">
        <v>35</v>
      </c>
      <c r="J1816" s="5">
        <v>52</v>
      </c>
      <c r="K1816" s="6">
        <v>7486</v>
      </c>
      <c r="L1816" s="6">
        <v>10536</v>
      </c>
      <c r="M1816" s="6">
        <v>389272</v>
      </c>
      <c r="N1816" s="6">
        <v>547872</v>
      </c>
      <c r="O1816" s="11">
        <f t="shared" si="28"/>
        <v>158600</v>
      </c>
    </row>
    <row r="1817" spans="1:15" ht="15.6" thickTop="1" thickBot="1" x14ac:dyDescent="0.35">
      <c r="A1817" s="3">
        <v>43231</v>
      </c>
      <c r="B1817" s="2" t="s">
        <v>4</v>
      </c>
      <c r="C1817" s="2" t="s">
        <v>15</v>
      </c>
      <c r="D1817" s="2" t="s">
        <v>27</v>
      </c>
      <c r="E1817" s="2">
        <v>2018</v>
      </c>
      <c r="F1817" s="2" t="s">
        <v>36</v>
      </c>
      <c r="G1817" s="4">
        <v>43231</v>
      </c>
      <c r="H1817" s="2" t="s">
        <v>1869</v>
      </c>
      <c r="I1817" s="2" t="s">
        <v>34</v>
      </c>
      <c r="J1817" s="5">
        <v>47</v>
      </c>
      <c r="K1817" s="6">
        <v>3974</v>
      </c>
      <c r="L1817" s="6">
        <v>8901</v>
      </c>
      <c r="M1817" s="6">
        <v>186778</v>
      </c>
      <c r="N1817" s="6">
        <v>418347</v>
      </c>
      <c r="O1817" s="11">
        <f t="shared" si="28"/>
        <v>231569</v>
      </c>
    </row>
    <row r="1818" spans="1:15" ht="15.6" thickTop="1" thickBot="1" x14ac:dyDescent="0.35">
      <c r="A1818" s="3">
        <v>43227</v>
      </c>
      <c r="B1818" s="2" t="s">
        <v>4</v>
      </c>
      <c r="C1818" s="2" t="s">
        <v>15</v>
      </c>
      <c r="D1818" s="2" t="s">
        <v>24</v>
      </c>
      <c r="E1818" s="2">
        <v>2018</v>
      </c>
      <c r="F1818" s="2" t="s">
        <v>36</v>
      </c>
      <c r="G1818" s="4">
        <v>43227</v>
      </c>
      <c r="H1818" s="2" t="s">
        <v>1870</v>
      </c>
      <c r="I1818" s="2" t="s">
        <v>34</v>
      </c>
      <c r="J1818" s="5">
        <v>76</v>
      </c>
      <c r="K1818" s="6">
        <v>2140</v>
      </c>
      <c r="L1818" s="6">
        <v>6912</v>
      </c>
      <c r="M1818" s="6">
        <v>162640</v>
      </c>
      <c r="N1818" s="6">
        <v>525312</v>
      </c>
      <c r="O1818" s="11">
        <f t="shared" si="28"/>
        <v>362672</v>
      </c>
    </row>
    <row r="1819" spans="1:15" ht="15.6" thickTop="1" thickBot="1" x14ac:dyDescent="0.35">
      <c r="A1819" s="3">
        <v>43363</v>
      </c>
      <c r="B1819" s="2" t="s">
        <v>4</v>
      </c>
      <c r="C1819" s="2" t="s">
        <v>15</v>
      </c>
      <c r="D1819" s="2" t="s">
        <v>25</v>
      </c>
      <c r="E1819" s="2">
        <v>2018</v>
      </c>
      <c r="F1819" s="2" t="s">
        <v>37</v>
      </c>
      <c r="G1819" s="4">
        <v>43363</v>
      </c>
      <c r="H1819" s="2" t="s">
        <v>1871</v>
      </c>
      <c r="I1819" s="2" t="s">
        <v>34</v>
      </c>
      <c r="J1819" s="5">
        <v>87</v>
      </c>
      <c r="K1819" s="6">
        <v>4352</v>
      </c>
      <c r="L1819" s="6">
        <v>6259</v>
      </c>
      <c r="M1819" s="6">
        <v>378624</v>
      </c>
      <c r="N1819" s="6">
        <v>544533</v>
      </c>
      <c r="O1819" s="11">
        <f t="shared" si="28"/>
        <v>165909</v>
      </c>
    </row>
    <row r="1820" spans="1:15" ht="15.6" thickTop="1" thickBot="1" x14ac:dyDescent="0.35">
      <c r="A1820" s="3">
        <v>43957</v>
      </c>
      <c r="B1820" s="2" t="s">
        <v>5</v>
      </c>
      <c r="C1820" s="2" t="s">
        <v>17</v>
      </c>
      <c r="D1820" s="2" t="s">
        <v>25</v>
      </c>
      <c r="E1820" s="2">
        <v>2020</v>
      </c>
      <c r="F1820" s="2" t="s">
        <v>36</v>
      </c>
      <c r="G1820" s="4">
        <v>43957</v>
      </c>
      <c r="H1820" s="2" t="s">
        <v>1872</v>
      </c>
      <c r="I1820" s="2" t="s">
        <v>34</v>
      </c>
      <c r="J1820" s="5">
        <v>55</v>
      </c>
      <c r="K1820" s="6">
        <v>7150</v>
      </c>
      <c r="L1820" s="6">
        <v>8162</v>
      </c>
      <c r="M1820" s="6">
        <v>393250</v>
      </c>
      <c r="N1820" s="6">
        <v>448910</v>
      </c>
      <c r="O1820" s="11">
        <f t="shared" si="28"/>
        <v>55660</v>
      </c>
    </row>
    <row r="1821" spans="1:15" ht="15.6" thickTop="1" thickBot="1" x14ac:dyDescent="0.35">
      <c r="A1821" s="3">
        <v>43304</v>
      </c>
      <c r="B1821" s="2" t="s">
        <v>6</v>
      </c>
      <c r="C1821" s="2" t="s">
        <v>20</v>
      </c>
      <c r="D1821" s="2" t="s">
        <v>24</v>
      </c>
      <c r="E1821" s="2">
        <v>2018</v>
      </c>
      <c r="F1821" s="2" t="s">
        <v>37</v>
      </c>
      <c r="G1821" s="4">
        <v>43304</v>
      </c>
      <c r="H1821" s="2" t="s">
        <v>1873</v>
      </c>
      <c r="I1821" s="2" t="s">
        <v>34</v>
      </c>
      <c r="J1821" s="5">
        <v>66</v>
      </c>
      <c r="K1821" s="6">
        <v>5450</v>
      </c>
      <c r="L1821" s="6">
        <v>11823</v>
      </c>
      <c r="M1821" s="6">
        <v>359700</v>
      </c>
      <c r="N1821" s="6">
        <v>780318</v>
      </c>
      <c r="O1821" s="11">
        <f t="shared" si="28"/>
        <v>420618</v>
      </c>
    </row>
    <row r="1822" spans="1:15" ht="15.6" thickTop="1" thickBot="1" x14ac:dyDescent="0.35">
      <c r="A1822" s="3">
        <v>43867</v>
      </c>
      <c r="B1822" s="2" t="s">
        <v>4</v>
      </c>
      <c r="C1822" s="2" t="s">
        <v>15</v>
      </c>
      <c r="D1822" s="2" t="s">
        <v>24</v>
      </c>
      <c r="E1822" s="2">
        <v>2020</v>
      </c>
      <c r="F1822" s="2" t="s">
        <v>33</v>
      </c>
      <c r="G1822" s="4">
        <v>43867</v>
      </c>
      <c r="H1822" s="2" t="s">
        <v>1874</v>
      </c>
      <c r="I1822" s="2" t="s">
        <v>35</v>
      </c>
      <c r="J1822" s="5">
        <v>57</v>
      </c>
      <c r="K1822" s="6">
        <v>2619</v>
      </c>
      <c r="L1822" s="6">
        <v>3893</v>
      </c>
      <c r="M1822" s="6">
        <v>149283</v>
      </c>
      <c r="N1822" s="6">
        <v>221901</v>
      </c>
      <c r="O1822" s="11">
        <f t="shared" si="28"/>
        <v>72618</v>
      </c>
    </row>
    <row r="1823" spans="1:15" ht="15.6" thickTop="1" thickBot="1" x14ac:dyDescent="0.35">
      <c r="A1823" s="3">
        <v>42744</v>
      </c>
      <c r="B1823" s="2" t="s">
        <v>4</v>
      </c>
      <c r="C1823" s="2" t="s">
        <v>12</v>
      </c>
      <c r="D1823" s="2" t="s">
        <v>26</v>
      </c>
      <c r="E1823" s="2">
        <v>2017</v>
      </c>
      <c r="F1823" s="2" t="s">
        <v>33</v>
      </c>
      <c r="G1823" s="4">
        <v>42744</v>
      </c>
      <c r="H1823" s="2" t="s">
        <v>1875</v>
      </c>
      <c r="I1823" s="2" t="s">
        <v>34</v>
      </c>
      <c r="J1823" s="5">
        <v>67</v>
      </c>
      <c r="K1823" s="6">
        <v>8059</v>
      </c>
      <c r="L1823" s="6">
        <v>9985</v>
      </c>
      <c r="M1823" s="6">
        <v>539953</v>
      </c>
      <c r="N1823" s="6">
        <v>668995</v>
      </c>
      <c r="O1823" s="11">
        <f t="shared" si="28"/>
        <v>129042</v>
      </c>
    </row>
    <row r="1824" spans="1:15" ht="15.6" thickTop="1" thickBot="1" x14ac:dyDescent="0.35">
      <c r="A1824" s="3">
        <v>42965</v>
      </c>
      <c r="B1824" s="2" t="s">
        <v>6</v>
      </c>
      <c r="C1824" s="2" t="s">
        <v>21</v>
      </c>
      <c r="D1824" s="2" t="s">
        <v>27</v>
      </c>
      <c r="E1824" s="2">
        <v>2017</v>
      </c>
      <c r="F1824" s="2" t="s">
        <v>37</v>
      </c>
      <c r="G1824" s="4">
        <v>42965</v>
      </c>
      <c r="H1824" s="2" t="s">
        <v>1876</v>
      </c>
      <c r="I1824" s="2" t="s">
        <v>34</v>
      </c>
      <c r="J1824" s="5">
        <v>11</v>
      </c>
      <c r="K1824" s="6">
        <v>4479</v>
      </c>
      <c r="L1824" s="6">
        <v>6280</v>
      </c>
      <c r="M1824" s="6">
        <v>49269</v>
      </c>
      <c r="N1824" s="6">
        <v>69080</v>
      </c>
      <c r="O1824" s="11">
        <f t="shared" si="28"/>
        <v>19811</v>
      </c>
    </row>
    <row r="1825" spans="1:15" ht="15.6" thickTop="1" thickBot="1" x14ac:dyDescent="0.35">
      <c r="A1825" s="3">
        <v>43803</v>
      </c>
      <c r="B1825" s="2" t="s">
        <v>6</v>
      </c>
      <c r="C1825" s="2" t="s">
        <v>23</v>
      </c>
      <c r="D1825" s="2" t="s">
        <v>26</v>
      </c>
      <c r="E1825" s="2">
        <v>2019</v>
      </c>
      <c r="F1825" s="2" t="s">
        <v>38</v>
      </c>
      <c r="G1825" s="4">
        <v>43803</v>
      </c>
      <c r="H1825" s="2" t="s">
        <v>1877</v>
      </c>
      <c r="I1825" s="2" t="s">
        <v>34</v>
      </c>
      <c r="J1825" s="5">
        <v>44</v>
      </c>
      <c r="K1825" s="6">
        <v>2059</v>
      </c>
      <c r="L1825" s="6">
        <v>3928</v>
      </c>
      <c r="M1825" s="6">
        <v>90596</v>
      </c>
      <c r="N1825" s="6">
        <v>172832</v>
      </c>
      <c r="O1825" s="11">
        <f t="shared" si="28"/>
        <v>82236</v>
      </c>
    </row>
    <row r="1826" spans="1:15" ht="15.6" thickTop="1" thickBot="1" x14ac:dyDescent="0.35">
      <c r="A1826" s="3">
        <v>43085</v>
      </c>
      <c r="B1826" s="2" t="s">
        <v>3</v>
      </c>
      <c r="C1826" s="2" t="s">
        <v>8</v>
      </c>
      <c r="D1826" s="2" t="s">
        <v>26</v>
      </c>
      <c r="E1826" s="2">
        <v>2017</v>
      </c>
      <c r="F1826" s="2" t="s">
        <v>38</v>
      </c>
      <c r="G1826" s="4">
        <v>43085</v>
      </c>
      <c r="H1826" s="2" t="s">
        <v>1878</v>
      </c>
      <c r="I1826" s="2" t="s">
        <v>34</v>
      </c>
      <c r="J1826" s="5">
        <v>85</v>
      </c>
      <c r="K1826" s="6">
        <v>5779</v>
      </c>
      <c r="L1826" s="6">
        <v>9304</v>
      </c>
      <c r="M1826" s="6">
        <v>491215</v>
      </c>
      <c r="N1826" s="6">
        <v>790840</v>
      </c>
      <c r="O1826" s="11">
        <f t="shared" si="28"/>
        <v>299625</v>
      </c>
    </row>
    <row r="1827" spans="1:15" ht="15.6" thickTop="1" thickBot="1" x14ac:dyDescent="0.35">
      <c r="A1827" s="3">
        <v>43701</v>
      </c>
      <c r="B1827" s="2" t="s">
        <v>6</v>
      </c>
      <c r="C1827" s="2" t="s">
        <v>21</v>
      </c>
      <c r="D1827" s="2" t="s">
        <v>27</v>
      </c>
      <c r="E1827" s="2">
        <v>2019</v>
      </c>
      <c r="F1827" s="2" t="s">
        <v>37</v>
      </c>
      <c r="G1827" s="4">
        <v>43701</v>
      </c>
      <c r="H1827" s="2" t="s">
        <v>1879</v>
      </c>
      <c r="I1827" s="2" t="s">
        <v>35</v>
      </c>
      <c r="J1827" s="5">
        <v>73</v>
      </c>
      <c r="K1827" s="6">
        <v>4545</v>
      </c>
      <c r="L1827" s="6">
        <v>7813</v>
      </c>
      <c r="M1827" s="6">
        <v>331785</v>
      </c>
      <c r="N1827" s="6">
        <v>570349</v>
      </c>
      <c r="O1827" s="11">
        <f t="shared" si="28"/>
        <v>238564</v>
      </c>
    </row>
    <row r="1828" spans="1:15" ht="15.6" thickTop="1" thickBot="1" x14ac:dyDescent="0.35">
      <c r="A1828" s="3">
        <v>44031</v>
      </c>
      <c r="B1828" s="2" t="s">
        <v>6</v>
      </c>
      <c r="C1828" s="2" t="s">
        <v>23</v>
      </c>
      <c r="D1828" s="2" t="s">
        <v>24</v>
      </c>
      <c r="E1828" s="2">
        <v>2020</v>
      </c>
      <c r="F1828" s="2" t="s">
        <v>37</v>
      </c>
      <c r="G1828" s="4">
        <v>44031</v>
      </c>
      <c r="H1828" s="2" t="s">
        <v>1880</v>
      </c>
      <c r="I1828" s="2" t="s">
        <v>34</v>
      </c>
      <c r="J1828" s="5">
        <v>16</v>
      </c>
      <c r="K1828" s="6">
        <v>8507</v>
      </c>
      <c r="L1828" s="6">
        <v>12081</v>
      </c>
      <c r="M1828" s="6">
        <v>136112</v>
      </c>
      <c r="N1828" s="6">
        <v>193296</v>
      </c>
      <c r="O1828" s="11">
        <f t="shared" si="28"/>
        <v>57184</v>
      </c>
    </row>
    <row r="1829" spans="1:15" ht="15.6" thickTop="1" thickBot="1" x14ac:dyDescent="0.35">
      <c r="A1829" s="3">
        <v>42890</v>
      </c>
      <c r="B1829" s="2" t="s">
        <v>3</v>
      </c>
      <c r="C1829" s="2" t="s">
        <v>9</v>
      </c>
      <c r="D1829" s="2" t="s">
        <v>26</v>
      </c>
      <c r="E1829" s="2">
        <v>2017</v>
      </c>
      <c r="F1829" s="2" t="s">
        <v>36</v>
      </c>
      <c r="G1829" s="4">
        <v>42890</v>
      </c>
      <c r="H1829" s="2" t="s">
        <v>1881</v>
      </c>
      <c r="I1829" s="2" t="s">
        <v>34</v>
      </c>
      <c r="J1829" s="5">
        <v>61</v>
      </c>
      <c r="K1829" s="6">
        <v>4451</v>
      </c>
      <c r="L1829" s="6">
        <v>6901</v>
      </c>
      <c r="M1829" s="6">
        <v>271511</v>
      </c>
      <c r="N1829" s="6">
        <v>420961</v>
      </c>
      <c r="O1829" s="11">
        <f t="shared" si="28"/>
        <v>149450</v>
      </c>
    </row>
    <row r="1830" spans="1:15" ht="15.6" thickTop="1" thickBot="1" x14ac:dyDescent="0.35">
      <c r="A1830" s="3">
        <v>42743</v>
      </c>
      <c r="B1830" s="2" t="s">
        <v>6</v>
      </c>
      <c r="C1830" s="2" t="s">
        <v>23</v>
      </c>
      <c r="D1830" s="2" t="s">
        <v>27</v>
      </c>
      <c r="E1830" s="2">
        <v>2017</v>
      </c>
      <c r="F1830" s="2" t="s">
        <v>33</v>
      </c>
      <c r="G1830" s="4">
        <v>42743</v>
      </c>
      <c r="H1830" s="2" t="s">
        <v>1882</v>
      </c>
      <c r="I1830" s="2" t="s">
        <v>35</v>
      </c>
      <c r="J1830" s="5">
        <v>45</v>
      </c>
      <c r="K1830" s="6">
        <v>5678</v>
      </c>
      <c r="L1830" s="6">
        <v>11515</v>
      </c>
      <c r="M1830" s="6">
        <v>255510</v>
      </c>
      <c r="N1830" s="6">
        <v>518175</v>
      </c>
      <c r="O1830" s="11">
        <f t="shared" si="28"/>
        <v>262665</v>
      </c>
    </row>
    <row r="1831" spans="1:15" ht="15.6" thickTop="1" thickBot="1" x14ac:dyDescent="0.35">
      <c r="A1831" s="3">
        <v>42950</v>
      </c>
      <c r="B1831" s="2" t="s">
        <v>3</v>
      </c>
      <c r="C1831" s="2" t="s">
        <v>9</v>
      </c>
      <c r="D1831" s="2" t="s">
        <v>27</v>
      </c>
      <c r="E1831" s="2">
        <v>2017</v>
      </c>
      <c r="F1831" s="2" t="s">
        <v>37</v>
      </c>
      <c r="G1831" s="4">
        <v>42950</v>
      </c>
      <c r="H1831" s="2" t="s">
        <v>1883</v>
      </c>
      <c r="I1831" s="2" t="s">
        <v>34</v>
      </c>
      <c r="J1831" s="5">
        <v>21</v>
      </c>
      <c r="K1831" s="6">
        <v>8562</v>
      </c>
      <c r="L1831" s="6">
        <v>14397</v>
      </c>
      <c r="M1831" s="6">
        <v>179802</v>
      </c>
      <c r="N1831" s="6">
        <v>302337</v>
      </c>
      <c r="O1831" s="11">
        <f t="shared" si="28"/>
        <v>122535</v>
      </c>
    </row>
    <row r="1832" spans="1:15" ht="15.6" thickTop="1" thickBot="1" x14ac:dyDescent="0.35">
      <c r="A1832" s="3">
        <v>43741</v>
      </c>
      <c r="B1832" s="2" t="s">
        <v>6</v>
      </c>
      <c r="C1832" s="2" t="s">
        <v>21</v>
      </c>
      <c r="D1832" s="2" t="s">
        <v>26</v>
      </c>
      <c r="E1832" s="2">
        <v>2019</v>
      </c>
      <c r="F1832" s="2" t="s">
        <v>38</v>
      </c>
      <c r="G1832" s="4">
        <v>43741</v>
      </c>
      <c r="H1832" s="2" t="s">
        <v>1884</v>
      </c>
      <c r="I1832" s="2" t="s">
        <v>35</v>
      </c>
      <c r="J1832" s="5">
        <v>89</v>
      </c>
      <c r="K1832" s="6">
        <v>8217</v>
      </c>
      <c r="L1832" s="6">
        <v>9905</v>
      </c>
      <c r="M1832" s="6">
        <v>731313</v>
      </c>
      <c r="N1832" s="6">
        <v>881545</v>
      </c>
      <c r="O1832" s="11">
        <f t="shared" si="28"/>
        <v>150232</v>
      </c>
    </row>
    <row r="1833" spans="1:15" ht="15.6" thickTop="1" thickBot="1" x14ac:dyDescent="0.35">
      <c r="A1833" s="3">
        <v>42902</v>
      </c>
      <c r="B1833" s="2" t="s">
        <v>3</v>
      </c>
      <c r="C1833" s="2" t="s">
        <v>9</v>
      </c>
      <c r="D1833" s="2" t="s">
        <v>27</v>
      </c>
      <c r="E1833" s="2">
        <v>2017</v>
      </c>
      <c r="F1833" s="2" t="s">
        <v>36</v>
      </c>
      <c r="G1833" s="4">
        <v>42902</v>
      </c>
      <c r="H1833" s="2" t="s">
        <v>1885</v>
      </c>
      <c r="I1833" s="2" t="s">
        <v>34</v>
      </c>
      <c r="J1833" s="5">
        <v>28</v>
      </c>
      <c r="K1833" s="6">
        <v>7580</v>
      </c>
      <c r="L1833" s="6">
        <v>8860</v>
      </c>
      <c r="M1833" s="6">
        <v>212240</v>
      </c>
      <c r="N1833" s="6">
        <v>248080</v>
      </c>
      <c r="O1833" s="11">
        <f t="shared" si="28"/>
        <v>35840</v>
      </c>
    </row>
    <row r="1834" spans="1:15" ht="15.6" thickTop="1" thickBot="1" x14ac:dyDescent="0.35">
      <c r="A1834" s="3">
        <v>44144</v>
      </c>
      <c r="B1834" s="2" t="s">
        <v>4</v>
      </c>
      <c r="C1834" s="2" t="s">
        <v>12</v>
      </c>
      <c r="D1834" s="2" t="s">
        <v>24</v>
      </c>
      <c r="E1834" s="2">
        <v>2020</v>
      </c>
      <c r="F1834" s="2" t="s">
        <v>38</v>
      </c>
      <c r="G1834" s="4">
        <v>44144</v>
      </c>
      <c r="H1834" s="2" t="s">
        <v>1886</v>
      </c>
      <c r="I1834" s="2" t="s">
        <v>35</v>
      </c>
      <c r="J1834" s="5">
        <v>25</v>
      </c>
      <c r="K1834" s="6">
        <v>3072</v>
      </c>
      <c r="L1834" s="6">
        <v>8574</v>
      </c>
      <c r="M1834" s="6">
        <v>76800</v>
      </c>
      <c r="N1834" s="6">
        <v>214350</v>
      </c>
      <c r="O1834" s="11">
        <f t="shared" si="28"/>
        <v>137550</v>
      </c>
    </row>
    <row r="1835" spans="1:15" ht="15.6" thickTop="1" thickBot="1" x14ac:dyDescent="0.35">
      <c r="A1835" s="3">
        <v>43786</v>
      </c>
      <c r="B1835" s="2" t="s">
        <v>3</v>
      </c>
      <c r="C1835" s="2" t="s">
        <v>9</v>
      </c>
      <c r="D1835" s="2" t="s">
        <v>26</v>
      </c>
      <c r="E1835" s="2">
        <v>2019</v>
      </c>
      <c r="F1835" s="2" t="s">
        <v>38</v>
      </c>
      <c r="G1835" s="4">
        <v>43786</v>
      </c>
      <c r="H1835" s="2" t="s">
        <v>1887</v>
      </c>
      <c r="I1835" s="2" t="s">
        <v>35</v>
      </c>
      <c r="J1835" s="5">
        <v>92</v>
      </c>
      <c r="K1835" s="6">
        <v>3554</v>
      </c>
      <c r="L1835" s="6">
        <v>9231</v>
      </c>
      <c r="M1835" s="6">
        <v>326968</v>
      </c>
      <c r="N1835" s="6">
        <v>849252</v>
      </c>
      <c r="O1835" s="11">
        <f t="shared" si="28"/>
        <v>522284</v>
      </c>
    </row>
    <row r="1836" spans="1:15" ht="15.6" thickTop="1" thickBot="1" x14ac:dyDescent="0.35">
      <c r="A1836" s="3">
        <v>42781</v>
      </c>
      <c r="B1836" s="2" t="s">
        <v>5</v>
      </c>
      <c r="C1836" s="2" t="s">
        <v>17</v>
      </c>
      <c r="D1836" s="2" t="s">
        <v>24</v>
      </c>
      <c r="E1836" s="2">
        <v>2017</v>
      </c>
      <c r="F1836" s="2" t="s">
        <v>33</v>
      </c>
      <c r="G1836" s="4">
        <v>42781</v>
      </c>
      <c r="H1836" s="2" t="s">
        <v>1888</v>
      </c>
      <c r="I1836" s="2" t="s">
        <v>34</v>
      </c>
      <c r="J1836" s="5">
        <v>76</v>
      </c>
      <c r="K1836" s="6">
        <v>8106</v>
      </c>
      <c r="L1836" s="6">
        <v>9369</v>
      </c>
      <c r="M1836" s="6">
        <v>616056</v>
      </c>
      <c r="N1836" s="6">
        <v>712044</v>
      </c>
      <c r="O1836" s="11">
        <f t="shared" si="28"/>
        <v>95988</v>
      </c>
    </row>
    <row r="1837" spans="1:15" ht="15.6" thickTop="1" thickBot="1" x14ac:dyDescent="0.35">
      <c r="A1837" s="3">
        <v>43259</v>
      </c>
      <c r="B1837" s="2" t="s">
        <v>4</v>
      </c>
      <c r="C1837" s="2" t="s">
        <v>15</v>
      </c>
      <c r="D1837" s="2" t="s">
        <v>24</v>
      </c>
      <c r="E1837" s="2">
        <v>2018</v>
      </c>
      <c r="F1837" s="2" t="s">
        <v>36</v>
      </c>
      <c r="G1837" s="4">
        <v>43259</v>
      </c>
      <c r="H1837" s="2" t="s">
        <v>1889</v>
      </c>
      <c r="I1837" s="2" t="s">
        <v>34</v>
      </c>
      <c r="J1837" s="5">
        <v>11</v>
      </c>
      <c r="K1837" s="6">
        <v>8484</v>
      </c>
      <c r="L1837" s="6">
        <v>11382</v>
      </c>
      <c r="M1837" s="6">
        <v>93324</v>
      </c>
      <c r="N1837" s="6">
        <v>125202</v>
      </c>
      <c r="O1837" s="11">
        <f t="shared" si="28"/>
        <v>31878</v>
      </c>
    </row>
    <row r="1838" spans="1:15" ht="15.6" thickTop="1" thickBot="1" x14ac:dyDescent="0.35">
      <c r="A1838" s="3">
        <v>44020</v>
      </c>
      <c r="B1838" s="2" t="s">
        <v>4</v>
      </c>
      <c r="C1838" s="2" t="s">
        <v>12</v>
      </c>
      <c r="D1838" s="2" t="s">
        <v>25</v>
      </c>
      <c r="E1838" s="2">
        <v>2020</v>
      </c>
      <c r="F1838" s="2" t="s">
        <v>37</v>
      </c>
      <c r="G1838" s="4">
        <v>44020</v>
      </c>
      <c r="H1838" s="2" t="s">
        <v>1890</v>
      </c>
      <c r="I1838" s="2" t="s">
        <v>35</v>
      </c>
      <c r="J1838" s="5">
        <v>12</v>
      </c>
      <c r="K1838" s="6">
        <v>7289</v>
      </c>
      <c r="L1838" s="6">
        <v>13335</v>
      </c>
      <c r="M1838" s="6">
        <v>87468</v>
      </c>
      <c r="N1838" s="6">
        <v>160020</v>
      </c>
      <c r="O1838" s="11">
        <f t="shared" si="28"/>
        <v>72552</v>
      </c>
    </row>
    <row r="1839" spans="1:15" ht="15.6" thickTop="1" thickBot="1" x14ac:dyDescent="0.35">
      <c r="A1839" s="3">
        <v>42987</v>
      </c>
      <c r="B1839" s="2" t="s">
        <v>3</v>
      </c>
      <c r="C1839" s="2" t="s">
        <v>10</v>
      </c>
      <c r="D1839" s="2" t="s">
        <v>27</v>
      </c>
      <c r="E1839" s="2">
        <v>2017</v>
      </c>
      <c r="F1839" s="2" t="s">
        <v>37</v>
      </c>
      <c r="G1839" s="4">
        <v>42987</v>
      </c>
      <c r="H1839" s="2" t="s">
        <v>1891</v>
      </c>
      <c r="I1839" s="2" t="s">
        <v>35</v>
      </c>
      <c r="J1839" s="5">
        <v>19</v>
      </c>
      <c r="K1839" s="6">
        <v>3961</v>
      </c>
      <c r="L1839" s="6">
        <v>7889</v>
      </c>
      <c r="M1839" s="6">
        <v>75259</v>
      </c>
      <c r="N1839" s="6">
        <v>149891</v>
      </c>
      <c r="O1839" s="11">
        <f t="shared" si="28"/>
        <v>74632</v>
      </c>
    </row>
    <row r="1840" spans="1:15" ht="15.6" thickTop="1" thickBot="1" x14ac:dyDescent="0.35">
      <c r="A1840" s="3">
        <v>42857</v>
      </c>
      <c r="B1840" s="2" t="s">
        <v>6</v>
      </c>
      <c r="C1840" s="2" t="s">
        <v>21</v>
      </c>
      <c r="D1840" s="2" t="s">
        <v>25</v>
      </c>
      <c r="E1840" s="2">
        <v>2017</v>
      </c>
      <c r="F1840" s="2" t="s">
        <v>36</v>
      </c>
      <c r="G1840" s="4">
        <v>42857</v>
      </c>
      <c r="H1840" s="2" t="s">
        <v>1892</v>
      </c>
      <c r="I1840" s="2" t="s">
        <v>34</v>
      </c>
      <c r="J1840" s="5">
        <v>16</v>
      </c>
      <c r="K1840" s="6">
        <v>3199</v>
      </c>
      <c r="L1840" s="6">
        <v>5331</v>
      </c>
      <c r="M1840" s="6">
        <v>51184</v>
      </c>
      <c r="N1840" s="6">
        <v>85296</v>
      </c>
      <c r="O1840" s="11">
        <f t="shared" si="28"/>
        <v>34112</v>
      </c>
    </row>
    <row r="1841" spans="1:15" ht="15.6" thickTop="1" thickBot="1" x14ac:dyDescent="0.35">
      <c r="A1841" s="3">
        <v>42928</v>
      </c>
      <c r="B1841" s="2" t="s">
        <v>3</v>
      </c>
      <c r="C1841" s="2" t="s">
        <v>7</v>
      </c>
      <c r="D1841" s="2" t="s">
        <v>24</v>
      </c>
      <c r="E1841" s="2">
        <v>2017</v>
      </c>
      <c r="F1841" s="2" t="s">
        <v>37</v>
      </c>
      <c r="G1841" s="4">
        <v>42928</v>
      </c>
      <c r="H1841" s="2" t="s">
        <v>1893</v>
      </c>
      <c r="I1841" s="2" t="s">
        <v>34</v>
      </c>
      <c r="J1841" s="5">
        <v>90</v>
      </c>
      <c r="K1841" s="6">
        <v>3802</v>
      </c>
      <c r="L1841" s="6">
        <v>6457</v>
      </c>
      <c r="M1841" s="6">
        <v>342180</v>
      </c>
      <c r="N1841" s="6">
        <v>581130</v>
      </c>
      <c r="O1841" s="11">
        <f t="shared" si="28"/>
        <v>238950</v>
      </c>
    </row>
    <row r="1842" spans="1:15" ht="15.6" thickTop="1" thickBot="1" x14ac:dyDescent="0.35">
      <c r="A1842" s="3">
        <v>43480</v>
      </c>
      <c r="B1842" s="2" t="s">
        <v>3</v>
      </c>
      <c r="C1842" s="2" t="s">
        <v>7</v>
      </c>
      <c r="D1842" s="2" t="s">
        <v>25</v>
      </c>
      <c r="E1842" s="2">
        <v>2019</v>
      </c>
      <c r="F1842" s="2" t="s">
        <v>33</v>
      </c>
      <c r="G1842" s="4">
        <v>43480</v>
      </c>
      <c r="H1842" s="2" t="s">
        <v>1894</v>
      </c>
      <c r="I1842" s="2" t="s">
        <v>35</v>
      </c>
      <c r="J1842" s="5">
        <v>62</v>
      </c>
      <c r="K1842" s="6">
        <v>3332</v>
      </c>
      <c r="L1842" s="6">
        <v>4383</v>
      </c>
      <c r="M1842" s="6">
        <v>206584</v>
      </c>
      <c r="N1842" s="6">
        <v>271746</v>
      </c>
      <c r="O1842" s="11">
        <f t="shared" si="28"/>
        <v>65162</v>
      </c>
    </row>
    <row r="1843" spans="1:15" ht="15.6" thickTop="1" thickBot="1" x14ac:dyDescent="0.35">
      <c r="A1843" s="3">
        <v>44109</v>
      </c>
      <c r="B1843" s="2" t="s">
        <v>3</v>
      </c>
      <c r="C1843" s="2" t="s">
        <v>8</v>
      </c>
      <c r="D1843" s="2" t="s">
        <v>26</v>
      </c>
      <c r="E1843" s="2">
        <v>2020</v>
      </c>
      <c r="F1843" s="2" t="s">
        <v>38</v>
      </c>
      <c r="G1843" s="4">
        <v>44109</v>
      </c>
      <c r="H1843" s="2" t="s">
        <v>1895</v>
      </c>
      <c r="I1843" s="2" t="s">
        <v>34</v>
      </c>
      <c r="J1843" s="5">
        <v>18</v>
      </c>
      <c r="K1843" s="6">
        <v>4287</v>
      </c>
      <c r="L1843" s="6">
        <v>9843</v>
      </c>
      <c r="M1843" s="6">
        <v>77166</v>
      </c>
      <c r="N1843" s="6">
        <v>177174</v>
      </c>
      <c r="O1843" s="11">
        <f t="shared" si="28"/>
        <v>100008</v>
      </c>
    </row>
    <row r="1844" spans="1:15" ht="15.6" thickTop="1" thickBot="1" x14ac:dyDescent="0.35">
      <c r="A1844" s="3">
        <v>43314</v>
      </c>
      <c r="B1844" s="2" t="s">
        <v>4</v>
      </c>
      <c r="C1844" s="2" t="s">
        <v>14</v>
      </c>
      <c r="D1844" s="2" t="s">
        <v>24</v>
      </c>
      <c r="E1844" s="2">
        <v>2018</v>
      </c>
      <c r="F1844" s="2" t="s">
        <v>37</v>
      </c>
      <c r="G1844" s="4">
        <v>43314</v>
      </c>
      <c r="H1844" s="2" t="s">
        <v>1896</v>
      </c>
      <c r="I1844" s="2" t="s">
        <v>35</v>
      </c>
      <c r="J1844" s="5">
        <v>92</v>
      </c>
      <c r="K1844" s="6">
        <v>4437</v>
      </c>
      <c r="L1844" s="6">
        <v>11310</v>
      </c>
      <c r="M1844" s="6">
        <v>408204</v>
      </c>
      <c r="N1844" s="6">
        <v>1040520</v>
      </c>
      <c r="O1844" s="11">
        <f t="shared" si="28"/>
        <v>632316</v>
      </c>
    </row>
    <row r="1845" spans="1:15" ht="15.6" thickTop="1" thickBot="1" x14ac:dyDescent="0.35">
      <c r="A1845" s="3">
        <v>44189</v>
      </c>
      <c r="B1845" s="2" t="s">
        <v>5</v>
      </c>
      <c r="C1845" s="2" t="s">
        <v>17</v>
      </c>
      <c r="D1845" s="2" t="s">
        <v>24</v>
      </c>
      <c r="E1845" s="2">
        <v>2020</v>
      </c>
      <c r="F1845" s="2" t="s">
        <v>38</v>
      </c>
      <c r="G1845" s="4">
        <v>44189</v>
      </c>
      <c r="H1845" s="2" t="s">
        <v>1897</v>
      </c>
      <c r="I1845" s="2" t="s">
        <v>34</v>
      </c>
      <c r="J1845" s="5">
        <v>45</v>
      </c>
      <c r="K1845" s="6">
        <v>6799</v>
      </c>
      <c r="L1845" s="6">
        <v>7989</v>
      </c>
      <c r="M1845" s="6">
        <v>305955</v>
      </c>
      <c r="N1845" s="6">
        <v>359505</v>
      </c>
      <c r="O1845" s="11">
        <f t="shared" si="28"/>
        <v>53550</v>
      </c>
    </row>
    <row r="1846" spans="1:15" ht="15.6" thickTop="1" thickBot="1" x14ac:dyDescent="0.35">
      <c r="A1846" s="3">
        <v>43777</v>
      </c>
      <c r="B1846" s="2" t="s">
        <v>6</v>
      </c>
      <c r="C1846" s="2" t="s">
        <v>21</v>
      </c>
      <c r="D1846" s="2" t="s">
        <v>24</v>
      </c>
      <c r="E1846" s="2">
        <v>2019</v>
      </c>
      <c r="F1846" s="2" t="s">
        <v>38</v>
      </c>
      <c r="G1846" s="4">
        <v>43777</v>
      </c>
      <c r="H1846" s="2" t="s">
        <v>1898</v>
      </c>
      <c r="I1846" s="2" t="s">
        <v>34</v>
      </c>
      <c r="J1846" s="5">
        <v>26</v>
      </c>
      <c r="K1846" s="6">
        <v>6909</v>
      </c>
      <c r="L1846" s="6">
        <v>9082</v>
      </c>
      <c r="M1846" s="6">
        <v>179634</v>
      </c>
      <c r="N1846" s="6">
        <v>236132</v>
      </c>
      <c r="O1846" s="11">
        <f t="shared" si="28"/>
        <v>56498</v>
      </c>
    </row>
    <row r="1847" spans="1:15" ht="15.6" thickTop="1" thickBot="1" x14ac:dyDescent="0.35">
      <c r="A1847" s="3">
        <v>42883</v>
      </c>
      <c r="B1847" s="2" t="s">
        <v>3</v>
      </c>
      <c r="C1847" s="2" t="s">
        <v>10</v>
      </c>
      <c r="D1847" s="2" t="s">
        <v>26</v>
      </c>
      <c r="E1847" s="2">
        <v>2017</v>
      </c>
      <c r="F1847" s="2" t="s">
        <v>36</v>
      </c>
      <c r="G1847" s="4">
        <v>42883</v>
      </c>
      <c r="H1847" s="2" t="s">
        <v>1899</v>
      </c>
      <c r="I1847" s="2" t="s">
        <v>34</v>
      </c>
      <c r="J1847" s="5">
        <v>13</v>
      </c>
      <c r="K1847" s="6">
        <v>5632</v>
      </c>
      <c r="L1847" s="6">
        <v>10570</v>
      </c>
      <c r="M1847" s="6">
        <v>73216</v>
      </c>
      <c r="N1847" s="6">
        <v>137410</v>
      </c>
      <c r="O1847" s="11">
        <f t="shared" si="28"/>
        <v>64194</v>
      </c>
    </row>
    <row r="1848" spans="1:15" ht="15.6" thickTop="1" thickBot="1" x14ac:dyDescent="0.35">
      <c r="A1848" s="3">
        <v>43239</v>
      </c>
      <c r="B1848" s="2" t="s">
        <v>4</v>
      </c>
      <c r="C1848" s="2" t="s">
        <v>15</v>
      </c>
      <c r="D1848" s="2" t="s">
        <v>26</v>
      </c>
      <c r="E1848" s="2">
        <v>2018</v>
      </c>
      <c r="F1848" s="2" t="s">
        <v>36</v>
      </c>
      <c r="G1848" s="4">
        <v>43239</v>
      </c>
      <c r="H1848" s="2" t="s">
        <v>1900</v>
      </c>
      <c r="I1848" s="2" t="s">
        <v>35</v>
      </c>
      <c r="J1848" s="5">
        <v>65</v>
      </c>
      <c r="K1848" s="6">
        <v>2016</v>
      </c>
      <c r="L1848" s="6">
        <v>4531</v>
      </c>
      <c r="M1848" s="6">
        <v>131040</v>
      </c>
      <c r="N1848" s="6">
        <v>294515</v>
      </c>
      <c r="O1848" s="11">
        <f t="shared" si="28"/>
        <v>163475</v>
      </c>
    </row>
    <row r="1849" spans="1:15" ht="15.6" thickTop="1" thickBot="1" x14ac:dyDescent="0.35">
      <c r="A1849" s="3">
        <v>43906</v>
      </c>
      <c r="B1849" s="2" t="s">
        <v>5</v>
      </c>
      <c r="C1849" s="2" t="s">
        <v>18</v>
      </c>
      <c r="D1849" s="2" t="s">
        <v>26</v>
      </c>
      <c r="E1849" s="2">
        <v>2020</v>
      </c>
      <c r="F1849" s="2" t="s">
        <v>33</v>
      </c>
      <c r="G1849" s="4">
        <v>43906</v>
      </c>
      <c r="H1849" s="2" t="s">
        <v>1901</v>
      </c>
      <c r="I1849" s="2" t="s">
        <v>35</v>
      </c>
      <c r="J1849" s="5">
        <v>13</v>
      </c>
      <c r="K1849" s="6">
        <v>8838</v>
      </c>
      <c r="L1849" s="6">
        <v>13802</v>
      </c>
      <c r="M1849" s="6">
        <v>114894</v>
      </c>
      <c r="N1849" s="6">
        <v>179426</v>
      </c>
      <c r="O1849" s="11">
        <f t="shared" si="28"/>
        <v>64532</v>
      </c>
    </row>
    <row r="1850" spans="1:15" ht="15.6" thickTop="1" thickBot="1" x14ac:dyDescent="0.35">
      <c r="A1850" s="3">
        <v>43689</v>
      </c>
      <c r="B1850" s="2" t="s">
        <v>4</v>
      </c>
      <c r="C1850" s="2" t="s">
        <v>13</v>
      </c>
      <c r="D1850" s="2" t="s">
        <v>24</v>
      </c>
      <c r="E1850" s="2">
        <v>2019</v>
      </c>
      <c r="F1850" s="2" t="s">
        <v>37</v>
      </c>
      <c r="G1850" s="4">
        <v>43689</v>
      </c>
      <c r="H1850" s="2" t="s">
        <v>1902</v>
      </c>
      <c r="I1850" s="2" t="s">
        <v>34</v>
      </c>
      <c r="J1850" s="5">
        <v>49</v>
      </c>
      <c r="K1850" s="6">
        <v>3238</v>
      </c>
      <c r="L1850" s="6">
        <v>8367</v>
      </c>
      <c r="M1850" s="6">
        <v>158662</v>
      </c>
      <c r="N1850" s="6">
        <v>409983</v>
      </c>
      <c r="O1850" s="11">
        <f t="shared" si="28"/>
        <v>251321</v>
      </c>
    </row>
    <row r="1851" spans="1:15" ht="15.6" thickTop="1" thickBot="1" x14ac:dyDescent="0.35">
      <c r="A1851" s="3">
        <v>43376</v>
      </c>
      <c r="B1851" s="2" t="s">
        <v>6</v>
      </c>
      <c r="C1851" s="2" t="s">
        <v>20</v>
      </c>
      <c r="D1851" s="2" t="s">
        <v>25</v>
      </c>
      <c r="E1851" s="2">
        <v>2018</v>
      </c>
      <c r="F1851" s="2" t="s">
        <v>38</v>
      </c>
      <c r="G1851" s="4">
        <v>43376</v>
      </c>
      <c r="H1851" s="2" t="s">
        <v>1903</v>
      </c>
      <c r="I1851" s="2" t="s">
        <v>35</v>
      </c>
      <c r="J1851" s="5">
        <v>18</v>
      </c>
      <c r="K1851" s="6">
        <v>2220</v>
      </c>
      <c r="L1851" s="6">
        <v>8007</v>
      </c>
      <c r="M1851" s="6">
        <v>39960</v>
      </c>
      <c r="N1851" s="6">
        <v>144126</v>
      </c>
      <c r="O1851" s="11">
        <f t="shared" si="28"/>
        <v>104166</v>
      </c>
    </row>
    <row r="1852" spans="1:15" ht="15.6" thickTop="1" thickBot="1" x14ac:dyDescent="0.35">
      <c r="A1852" s="3">
        <v>43464</v>
      </c>
      <c r="B1852" s="2" t="s">
        <v>3</v>
      </c>
      <c r="C1852" s="2" t="s">
        <v>7</v>
      </c>
      <c r="D1852" s="2" t="s">
        <v>25</v>
      </c>
      <c r="E1852" s="2">
        <v>2018</v>
      </c>
      <c r="F1852" s="2" t="s">
        <v>38</v>
      </c>
      <c r="G1852" s="4">
        <v>43464</v>
      </c>
      <c r="H1852" s="2" t="s">
        <v>1904</v>
      </c>
      <c r="I1852" s="2" t="s">
        <v>35</v>
      </c>
      <c r="J1852" s="5">
        <v>66</v>
      </c>
      <c r="K1852" s="6">
        <v>4453</v>
      </c>
      <c r="L1852" s="6">
        <v>11409</v>
      </c>
      <c r="M1852" s="6">
        <v>293898</v>
      </c>
      <c r="N1852" s="6">
        <v>752994</v>
      </c>
      <c r="O1852" s="11">
        <f t="shared" si="28"/>
        <v>459096</v>
      </c>
    </row>
    <row r="1853" spans="1:15" ht="15.6" thickTop="1" thickBot="1" x14ac:dyDescent="0.35">
      <c r="A1853" s="3">
        <v>43693</v>
      </c>
      <c r="B1853" s="2" t="s">
        <v>4</v>
      </c>
      <c r="C1853" s="2" t="s">
        <v>13</v>
      </c>
      <c r="D1853" s="2" t="s">
        <v>25</v>
      </c>
      <c r="E1853" s="2">
        <v>2019</v>
      </c>
      <c r="F1853" s="2" t="s">
        <v>37</v>
      </c>
      <c r="G1853" s="4">
        <v>43693</v>
      </c>
      <c r="H1853" s="2" t="s">
        <v>1905</v>
      </c>
      <c r="I1853" s="2" t="s">
        <v>34</v>
      </c>
      <c r="J1853" s="5">
        <v>44</v>
      </c>
      <c r="K1853" s="6">
        <v>8374</v>
      </c>
      <c r="L1853" s="6">
        <v>14352</v>
      </c>
      <c r="M1853" s="6">
        <v>368456</v>
      </c>
      <c r="N1853" s="6">
        <v>631488</v>
      </c>
      <c r="O1853" s="11">
        <f t="shared" si="28"/>
        <v>263032</v>
      </c>
    </row>
    <row r="1854" spans="1:15" ht="15.6" thickTop="1" thickBot="1" x14ac:dyDescent="0.35">
      <c r="A1854" s="3">
        <v>43574</v>
      </c>
      <c r="B1854" s="2" t="s">
        <v>3</v>
      </c>
      <c r="C1854" s="2" t="s">
        <v>9</v>
      </c>
      <c r="D1854" s="2" t="s">
        <v>27</v>
      </c>
      <c r="E1854" s="2">
        <v>2019</v>
      </c>
      <c r="F1854" s="2" t="s">
        <v>36</v>
      </c>
      <c r="G1854" s="4">
        <v>43574</v>
      </c>
      <c r="H1854" s="2" t="s">
        <v>1906</v>
      </c>
      <c r="I1854" s="2" t="s">
        <v>34</v>
      </c>
      <c r="J1854" s="5">
        <v>56</v>
      </c>
      <c r="K1854" s="6">
        <v>4473</v>
      </c>
      <c r="L1854" s="6">
        <v>10697</v>
      </c>
      <c r="M1854" s="6">
        <v>250488</v>
      </c>
      <c r="N1854" s="6">
        <v>599032</v>
      </c>
      <c r="O1854" s="11">
        <f t="shared" si="28"/>
        <v>348544</v>
      </c>
    </row>
    <row r="1855" spans="1:15" ht="15.6" thickTop="1" thickBot="1" x14ac:dyDescent="0.35">
      <c r="A1855" s="3">
        <v>42931</v>
      </c>
      <c r="B1855" s="2" t="s">
        <v>3</v>
      </c>
      <c r="C1855" s="2" t="s">
        <v>10</v>
      </c>
      <c r="D1855" s="2" t="s">
        <v>26</v>
      </c>
      <c r="E1855" s="2">
        <v>2017</v>
      </c>
      <c r="F1855" s="2" t="s">
        <v>37</v>
      </c>
      <c r="G1855" s="4">
        <v>42931</v>
      </c>
      <c r="H1855" s="2" t="s">
        <v>1907</v>
      </c>
      <c r="I1855" s="2" t="s">
        <v>34</v>
      </c>
      <c r="J1855" s="5">
        <v>75</v>
      </c>
      <c r="K1855" s="6">
        <v>3143</v>
      </c>
      <c r="L1855" s="6">
        <v>8489</v>
      </c>
      <c r="M1855" s="6">
        <v>235725</v>
      </c>
      <c r="N1855" s="6">
        <v>636675</v>
      </c>
      <c r="O1855" s="11">
        <f t="shared" si="28"/>
        <v>400950</v>
      </c>
    </row>
    <row r="1856" spans="1:15" ht="15.6" thickTop="1" thickBot="1" x14ac:dyDescent="0.35">
      <c r="A1856" s="3">
        <v>43233</v>
      </c>
      <c r="B1856" s="2" t="s">
        <v>6</v>
      </c>
      <c r="C1856" s="2" t="s">
        <v>21</v>
      </c>
      <c r="D1856" s="2" t="s">
        <v>24</v>
      </c>
      <c r="E1856" s="2">
        <v>2018</v>
      </c>
      <c r="F1856" s="2" t="s">
        <v>36</v>
      </c>
      <c r="G1856" s="4">
        <v>43233</v>
      </c>
      <c r="H1856" s="2" t="s">
        <v>1908</v>
      </c>
      <c r="I1856" s="2" t="s">
        <v>34</v>
      </c>
      <c r="J1856" s="5">
        <v>24</v>
      </c>
      <c r="K1856" s="6">
        <v>7688</v>
      </c>
      <c r="L1856" s="6">
        <v>8845</v>
      </c>
      <c r="M1856" s="6">
        <v>184512</v>
      </c>
      <c r="N1856" s="6">
        <v>212280</v>
      </c>
      <c r="O1856" s="11">
        <f t="shared" si="28"/>
        <v>27768</v>
      </c>
    </row>
    <row r="1857" spans="1:15" ht="15.6" thickTop="1" thickBot="1" x14ac:dyDescent="0.35">
      <c r="A1857" s="3">
        <v>43459</v>
      </c>
      <c r="B1857" s="2" t="s">
        <v>4</v>
      </c>
      <c r="C1857" s="2" t="s">
        <v>15</v>
      </c>
      <c r="D1857" s="2" t="s">
        <v>25</v>
      </c>
      <c r="E1857" s="2">
        <v>2018</v>
      </c>
      <c r="F1857" s="2" t="s">
        <v>38</v>
      </c>
      <c r="G1857" s="4">
        <v>43459</v>
      </c>
      <c r="H1857" s="2" t="s">
        <v>1909</v>
      </c>
      <c r="I1857" s="2" t="s">
        <v>35</v>
      </c>
      <c r="J1857" s="5">
        <v>72</v>
      </c>
      <c r="K1857" s="6">
        <v>5143</v>
      </c>
      <c r="L1857" s="6">
        <v>10584</v>
      </c>
      <c r="M1857" s="6">
        <v>370296</v>
      </c>
      <c r="N1857" s="6">
        <v>762048</v>
      </c>
      <c r="O1857" s="11">
        <f t="shared" si="28"/>
        <v>391752</v>
      </c>
    </row>
    <row r="1858" spans="1:15" ht="15.6" thickTop="1" thickBot="1" x14ac:dyDescent="0.35">
      <c r="A1858" s="3">
        <v>43991</v>
      </c>
      <c r="B1858" s="2" t="s">
        <v>5</v>
      </c>
      <c r="C1858" s="2" t="s">
        <v>19</v>
      </c>
      <c r="D1858" s="2" t="s">
        <v>27</v>
      </c>
      <c r="E1858" s="2">
        <v>2020</v>
      </c>
      <c r="F1858" s="2" t="s">
        <v>36</v>
      </c>
      <c r="G1858" s="4">
        <v>43991</v>
      </c>
      <c r="H1858" s="2" t="s">
        <v>1910</v>
      </c>
      <c r="I1858" s="2" t="s">
        <v>34</v>
      </c>
      <c r="J1858" s="5">
        <v>96</v>
      </c>
      <c r="K1858" s="6">
        <v>5255</v>
      </c>
      <c r="L1858" s="6">
        <v>12019</v>
      </c>
      <c r="M1858" s="6">
        <v>504480</v>
      </c>
      <c r="N1858" s="6">
        <v>1153824</v>
      </c>
      <c r="O1858" s="11">
        <f t="shared" si="28"/>
        <v>649344</v>
      </c>
    </row>
    <row r="1859" spans="1:15" ht="15.6" thickTop="1" thickBot="1" x14ac:dyDescent="0.35">
      <c r="A1859" s="3">
        <v>43173</v>
      </c>
      <c r="B1859" s="2" t="s">
        <v>6</v>
      </c>
      <c r="C1859" s="2" t="s">
        <v>21</v>
      </c>
      <c r="D1859" s="2" t="s">
        <v>27</v>
      </c>
      <c r="E1859" s="2">
        <v>2018</v>
      </c>
      <c r="F1859" s="2" t="s">
        <v>33</v>
      </c>
      <c r="G1859" s="4">
        <v>43173</v>
      </c>
      <c r="H1859" s="2" t="s">
        <v>1911</v>
      </c>
      <c r="I1859" s="2" t="s">
        <v>34</v>
      </c>
      <c r="J1859" s="5">
        <v>22</v>
      </c>
      <c r="K1859" s="6">
        <v>8394</v>
      </c>
      <c r="L1859" s="6">
        <v>11296</v>
      </c>
      <c r="M1859" s="6">
        <v>184668</v>
      </c>
      <c r="N1859" s="6">
        <v>248512</v>
      </c>
      <c r="O1859" s="11">
        <f t="shared" ref="O1859:O1922" si="29">N1859-M1859</f>
        <v>63844</v>
      </c>
    </row>
    <row r="1860" spans="1:15" ht="15.6" thickTop="1" thickBot="1" x14ac:dyDescent="0.35">
      <c r="A1860" s="3">
        <v>43479</v>
      </c>
      <c r="B1860" s="2" t="s">
        <v>6</v>
      </c>
      <c r="C1860" s="2" t="s">
        <v>23</v>
      </c>
      <c r="D1860" s="2" t="s">
        <v>27</v>
      </c>
      <c r="E1860" s="2">
        <v>2019</v>
      </c>
      <c r="F1860" s="2" t="s">
        <v>33</v>
      </c>
      <c r="G1860" s="4">
        <v>43479</v>
      </c>
      <c r="H1860" s="2" t="s">
        <v>1912</v>
      </c>
      <c r="I1860" s="2" t="s">
        <v>34</v>
      </c>
      <c r="J1860" s="5">
        <v>91</v>
      </c>
      <c r="K1860" s="6">
        <v>5239</v>
      </c>
      <c r="L1860" s="6">
        <v>11941</v>
      </c>
      <c r="M1860" s="6">
        <v>476749</v>
      </c>
      <c r="N1860" s="6">
        <v>1086631</v>
      </c>
      <c r="O1860" s="11">
        <f t="shared" si="29"/>
        <v>609882</v>
      </c>
    </row>
    <row r="1861" spans="1:15" ht="15.6" thickTop="1" thickBot="1" x14ac:dyDescent="0.35">
      <c r="A1861" s="3">
        <v>43698</v>
      </c>
      <c r="B1861" s="2" t="s">
        <v>4</v>
      </c>
      <c r="C1861" s="2" t="s">
        <v>14</v>
      </c>
      <c r="D1861" s="2" t="s">
        <v>24</v>
      </c>
      <c r="E1861" s="2">
        <v>2019</v>
      </c>
      <c r="F1861" s="2" t="s">
        <v>37</v>
      </c>
      <c r="G1861" s="4">
        <v>43698</v>
      </c>
      <c r="H1861" s="2" t="s">
        <v>1913</v>
      </c>
      <c r="I1861" s="2" t="s">
        <v>34</v>
      </c>
      <c r="J1861" s="5">
        <v>40</v>
      </c>
      <c r="K1861" s="6">
        <v>6733</v>
      </c>
      <c r="L1861" s="6">
        <v>8832</v>
      </c>
      <c r="M1861" s="6">
        <v>269320</v>
      </c>
      <c r="N1861" s="6">
        <v>353280</v>
      </c>
      <c r="O1861" s="11">
        <f t="shared" si="29"/>
        <v>83960</v>
      </c>
    </row>
    <row r="1862" spans="1:15" ht="15.6" thickTop="1" thickBot="1" x14ac:dyDescent="0.35">
      <c r="A1862" s="3">
        <v>43838</v>
      </c>
      <c r="B1862" s="2" t="s">
        <v>4</v>
      </c>
      <c r="C1862" s="2" t="s">
        <v>14</v>
      </c>
      <c r="D1862" s="2" t="s">
        <v>26</v>
      </c>
      <c r="E1862" s="2">
        <v>2020</v>
      </c>
      <c r="F1862" s="2" t="s">
        <v>33</v>
      </c>
      <c r="G1862" s="4">
        <v>43838</v>
      </c>
      <c r="H1862" s="2" t="s">
        <v>1914</v>
      </c>
      <c r="I1862" s="2" t="s">
        <v>34</v>
      </c>
      <c r="J1862" s="5">
        <v>37</v>
      </c>
      <c r="K1862" s="6">
        <v>5739</v>
      </c>
      <c r="L1862" s="6">
        <v>11119</v>
      </c>
      <c r="M1862" s="6">
        <v>212343</v>
      </c>
      <c r="N1862" s="6">
        <v>411403</v>
      </c>
      <c r="O1862" s="11">
        <f t="shared" si="29"/>
        <v>199060</v>
      </c>
    </row>
    <row r="1863" spans="1:15" ht="15.6" thickTop="1" thickBot="1" x14ac:dyDescent="0.35">
      <c r="A1863" s="3">
        <v>43804</v>
      </c>
      <c r="B1863" s="2" t="s">
        <v>6</v>
      </c>
      <c r="C1863" s="2" t="s">
        <v>20</v>
      </c>
      <c r="D1863" s="2" t="s">
        <v>27</v>
      </c>
      <c r="E1863" s="2">
        <v>2019</v>
      </c>
      <c r="F1863" s="2" t="s">
        <v>38</v>
      </c>
      <c r="G1863" s="4">
        <v>43804</v>
      </c>
      <c r="H1863" s="2" t="s">
        <v>1915</v>
      </c>
      <c r="I1863" s="2" t="s">
        <v>35</v>
      </c>
      <c r="J1863" s="5">
        <v>77</v>
      </c>
      <c r="K1863" s="6">
        <v>3052</v>
      </c>
      <c r="L1863" s="6">
        <v>4991</v>
      </c>
      <c r="M1863" s="6">
        <v>235004</v>
      </c>
      <c r="N1863" s="6">
        <v>384307</v>
      </c>
      <c r="O1863" s="11">
        <f t="shared" si="29"/>
        <v>149303</v>
      </c>
    </row>
    <row r="1864" spans="1:15" ht="15.6" thickTop="1" thickBot="1" x14ac:dyDescent="0.35">
      <c r="A1864" s="3">
        <v>44104</v>
      </c>
      <c r="B1864" s="2" t="s">
        <v>4</v>
      </c>
      <c r="C1864" s="2" t="s">
        <v>12</v>
      </c>
      <c r="D1864" s="2" t="s">
        <v>26</v>
      </c>
      <c r="E1864" s="2">
        <v>2020</v>
      </c>
      <c r="F1864" s="2" t="s">
        <v>37</v>
      </c>
      <c r="G1864" s="4">
        <v>44104</v>
      </c>
      <c r="H1864" s="2" t="s">
        <v>1916</v>
      </c>
      <c r="I1864" s="2" t="s">
        <v>35</v>
      </c>
      <c r="J1864" s="5">
        <v>19</v>
      </c>
      <c r="K1864" s="6">
        <v>4543</v>
      </c>
      <c r="L1864" s="6">
        <v>7837</v>
      </c>
      <c r="M1864" s="6">
        <v>86317</v>
      </c>
      <c r="N1864" s="6">
        <v>148903</v>
      </c>
      <c r="O1864" s="11">
        <f t="shared" si="29"/>
        <v>62586</v>
      </c>
    </row>
    <row r="1865" spans="1:15" ht="15.6" thickTop="1" thickBot="1" x14ac:dyDescent="0.35">
      <c r="A1865" s="3">
        <v>43672</v>
      </c>
      <c r="B1865" s="2" t="s">
        <v>5</v>
      </c>
      <c r="C1865" s="2" t="s">
        <v>16</v>
      </c>
      <c r="D1865" s="2" t="s">
        <v>25</v>
      </c>
      <c r="E1865" s="2">
        <v>2019</v>
      </c>
      <c r="F1865" s="2" t="s">
        <v>37</v>
      </c>
      <c r="G1865" s="4">
        <v>43672</v>
      </c>
      <c r="H1865" s="2" t="s">
        <v>1917</v>
      </c>
      <c r="I1865" s="2" t="s">
        <v>35</v>
      </c>
      <c r="J1865" s="5">
        <v>87</v>
      </c>
      <c r="K1865" s="6">
        <v>7971</v>
      </c>
      <c r="L1865" s="6">
        <v>11880</v>
      </c>
      <c r="M1865" s="6">
        <v>693477</v>
      </c>
      <c r="N1865" s="6">
        <v>1033560</v>
      </c>
      <c r="O1865" s="11">
        <f t="shared" si="29"/>
        <v>340083</v>
      </c>
    </row>
    <row r="1866" spans="1:15" ht="15.6" thickTop="1" thickBot="1" x14ac:dyDescent="0.35">
      <c r="A1866" s="3">
        <v>43910</v>
      </c>
      <c r="B1866" s="2" t="s">
        <v>5</v>
      </c>
      <c r="C1866" s="2" t="s">
        <v>18</v>
      </c>
      <c r="D1866" s="2" t="s">
        <v>24</v>
      </c>
      <c r="E1866" s="2">
        <v>2020</v>
      </c>
      <c r="F1866" s="2" t="s">
        <v>33</v>
      </c>
      <c r="G1866" s="4">
        <v>43910</v>
      </c>
      <c r="H1866" s="2" t="s">
        <v>1918</v>
      </c>
      <c r="I1866" s="2" t="s">
        <v>35</v>
      </c>
      <c r="J1866" s="5">
        <v>41</v>
      </c>
      <c r="K1866" s="6">
        <v>8395</v>
      </c>
      <c r="L1866" s="6">
        <v>14538</v>
      </c>
      <c r="M1866" s="6">
        <v>344195</v>
      </c>
      <c r="N1866" s="6">
        <v>596058</v>
      </c>
      <c r="O1866" s="11">
        <f t="shared" si="29"/>
        <v>251863</v>
      </c>
    </row>
    <row r="1867" spans="1:15" ht="15.6" thickTop="1" thickBot="1" x14ac:dyDescent="0.35">
      <c r="A1867" s="3">
        <v>44015</v>
      </c>
      <c r="B1867" s="2" t="s">
        <v>3</v>
      </c>
      <c r="C1867" s="2" t="s">
        <v>10</v>
      </c>
      <c r="D1867" s="2" t="s">
        <v>25</v>
      </c>
      <c r="E1867" s="2">
        <v>2020</v>
      </c>
      <c r="F1867" s="2" t="s">
        <v>37</v>
      </c>
      <c r="G1867" s="4">
        <v>44015</v>
      </c>
      <c r="H1867" s="2" t="s">
        <v>1919</v>
      </c>
      <c r="I1867" s="2" t="s">
        <v>34</v>
      </c>
      <c r="J1867" s="5">
        <v>76</v>
      </c>
      <c r="K1867" s="6">
        <v>8418</v>
      </c>
      <c r="L1867" s="6">
        <v>11421</v>
      </c>
      <c r="M1867" s="6">
        <v>639768</v>
      </c>
      <c r="N1867" s="6">
        <v>867996</v>
      </c>
      <c r="O1867" s="11">
        <f t="shared" si="29"/>
        <v>228228</v>
      </c>
    </row>
    <row r="1868" spans="1:15" ht="15.6" thickTop="1" thickBot="1" x14ac:dyDescent="0.35">
      <c r="A1868" s="3">
        <v>43289</v>
      </c>
      <c r="B1868" s="2" t="s">
        <v>6</v>
      </c>
      <c r="C1868" s="2" t="s">
        <v>21</v>
      </c>
      <c r="D1868" s="2" t="s">
        <v>25</v>
      </c>
      <c r="E1868" s="2">
        <v>2018</v>
      </c>
      <c r="F1868" s="2" t="s">
        <v>37</v>
      </c>
      <c r="G1868" s="4">
        <v>43289</v>
      </c>
      <c r="H1868" s="2" t="s">
        <v>1920</v>
      </c>
      <c r="I1868" s="2" t="s">
        <v>34</v>
      </c>
      <c r="J1868" s="5">
        <v>45</v>
      </c>
      <c r="K1868" s="6">
        <v>8942</v>
      </c>
      <c r="L1868" s="6">
        <v>15083</v>
      </c>
      <c r="M1868" s="6">
        <v>402390</v>
      </c>
      <c r="N1868" s="6">
        <v>678735</v>
      </c>
      <c r="O1868" s="11">
        <f t="shared" si="29"/>
        <v>276345</v>
      </c>
    </row>
    <row r="1869" spans="1:15" ht="15.6" thickTop="1" thickBot="1" x14ac:dyDescent="0.35">
      <c r="A1869" s="3">
        <v>43325</v>
      </c>
      <c r="B1869" s="2" t="s">
        <v>5</v>
      </c>
      <c r="C1869" s="2" t="s">
        <v>17</v>
      </c>
      <c r="D1869" s="2" t="s">
        <v>24</v>
      </c>
      <c r="E1869" s="2">
        <v>2018</v>
      </c>
      <c r="F1869" s="2" t="s">
        <v>37</v>
      </c>
      <c r="G1869" s="4">
        <v>43325</v>
      </c>
      <c r="H1869" s="2" t="s">
        <v>1921</v>
      </c>
      <c r="I1869" s="2" t="s">
        <v>34</v>
      </c>
      <c r="J1869" s="5">
        <v>31</v>
      </c>
      <c r="K1869" s="6">
        <v>8319</v>
      </c>
      <c r="L1869" s="6">
        <v>11609</v>
      </c>
      <c r="M1869" s="6">
        <v>257889</v>
      </c>
      <c r="N1869" s="6">
        <v>359879</v>
      </c>
      <c r="O1869" s="11">
        <f t="shared" si="29"/>
        <v>101990</v>
      </c>
    </row>
    <row r="1870" spans="1:15" ht="15.6" thickTop="1" thickBot="1" x14ac:dyDescent="0.35">
      <c r="A1870" s="3">
        <v>43738</v>
      </c>
      <c r="B1870" s="2" t="s">
        <v>5</v>
      </c>
      <c r="C1870" s="2" t="s">
        <v>18</v>
      </c>
      <c r="D1870" s="2" t="s">
        <v>27</v>
      </c>
      <c r="E1870" s="2">
        <v>2019</v>
      </c>
      <c r="F1870" s="2" t="s">
        <v>37</v>
      </c>
      <c r="G1870" s="4">
        <v>43738</v>
      </c>
      <c r="H1870" s="2" t="s">
        <v>1922</v>
      </c>
      <c r="I1870" s="2" t="s">
        <v>35</v>
      </c>
      <c r="J1870" s="5">
        <v>81</v>
      </c>
      <c r="K1870" s="6">
        <v>6030</v>
      </c>
      <c r="L1870" s="6">
        <v>10862</v>
      </c>
      <c r="M1870" s="6">
        <v>488430</v>
      </c>
      <c r="N1870" s="6">
        <v>879822</v>
      </c>
      <c r="O1870" s="11">
        <f t="shared" si="29"/>
        <v>391392</v>
      </c>
    </row>
    <row r="1871" spans="1:15" ht="15.6" thickTop="1" thickBot="1" x14ac:dyDescent="0.35">
      <c r="A1871" s="3">
        <v>43066</v>
      </c>
      <c r="B1871" s="2" t="s">
        <v>6</v>
      </c>
      <c r="C1871" s="2" t="s">
        <v>22</v>
      </c>
      <c r="D1871" s="2" t="s">
        <v>25</v>
      </c>
      <c r="E1871" s="2">
        <v>2017</v>
      </c>
      <c r="F1871" s="2" t="s">
        <v>38</v>
      </c>
      <c r="G1871" s="4">
        <v>43066</v>
      </c>
      <c r="H1871" s="2" t="s">
        <v>1923</v>
      </c>
      <c r="I1871" s="2" t="s">
        <v>35</v>
      </c>
      <c r="J1871" s="5">
        <v>23</v>
      </c>
      <c r="K1871" s="6">
        <v>4568</v>
      </c>
      <c r="L1871" s="6">
        <v>8498</v>
      </c>
      <c r="M1871" s="6">
        <v>105064</v>
      </c>
      <c r="N1871" s="6">
        <v>195454</v>
      </c>
      <c r="O1871" s="11">
        <f t="shared" si="29"/>
        <v>90390</v>
      </c>
    </row>
    <row r="1872" spans="1:15" ht="15.6" thickTop="1" thickBot="1" x14ac:dyDescent="0.35">
      <c r="A1872" s="3">
        <v>44064</v>
      </c>
      <c r="B1872" s="2" t="s">
        <v>4</v>
      </c>
      <c r="C1872" s="2" t="s">
        <v>12</v>
      </c>
      <c r="D1872" s="2" t="s">
        <v>24</v>
      </c>
      <c r="E1872" s="2">
        <v>2020</v>
      </c>
      <c r="F1872" s="2" t="s">
        <v>37</v>
      </c>
      <c r="G1872" s="4">
        <v>44064</v>
      </c>
      <c r="H1872" s="2" t="s">
        <v>1924</v>
      </c>
      <c r="I1872" s="2" t="s">
        <v>34</v>
      </c>
      <c r="J1872" s="5">
        <v>62</v>
      </c>
      <c r="K1872" s="6">
        <v>4351</v>
      </c>
      <c r="L1872" s="6">
        <v>10850</v>
      </c>
      <c r="M1872" s="6">
        <v>269762</v>
      </c>
      <c r="N1872" s="6">
        <v>672700</v>
      </c>
      <c r="O1872" s="11">
        <f t="shared" si="29"/>
        <v>402938</v>
      </c>
    </row>
    <row r="1873" spans="1:15" ht="15.6" thickTop="1" thickBot="1" x14ac:dyDescent="0.35">
      <c r="A1873" s="3">
        <v>43682</v>
      </c>
      <c r="B1873" s="2" t="s">
        <v>5</v>
      </c>
      <c r="C1873" s="2" t="s">
        <v>18</v>
      </c>
      <c r="D1873" s="2" t="s">
        <v>26</v>
      </c>
      <c r="E1873" s="2">
        <v>2019</v>
      </c>
      <c r="F1873" s="2" t="s">
        <v>37</v>
      </c>
      <c r="G1873" s="4">
        <v>43682</v>
      </c>
      <c r="H1873" s="2" t="s">
        <v>1925</v>
      </c>
      <c r="I1873" s="2" t="s">
        <v>34</v>
      </c>
      <c r="J1873" s="5">
        <v>31</v>
      </c>
      <c r="K1873" s="6">
        <v>7261</v>
      </c>
      <c r="L1873" s="6">
        <v>11811</v>
      </c>
      <c r="M1873" s="6">
        <v>225091</v>
      </c>
      <c r="N1873" s="6">
        <v>366141</v>
      </c>
      <c r="O1873" s="11">
        <f t="shared" si="29"/>
        <v>141050</v>
      </c>
    </row>
    <row r="1874" spans="1:15" ht="15.6" thickTop="1" thickBot="1" x14ac:dyDescent="0.35">
      <c r="A1874" s="3">
        <v>44086</v>
      </c>
      <c r="B1874" s="2" t="s">
        <v>5</v>
      </c>
      <c r="C1874" s="2" t="s">
        <v>18</v>
      </c>
      <c r="D1874" s="2" t="s">
        <v>24</v>
      </c>
      <c r="E1874" s="2">
        <v>2020</v>
      </c>
      <c r="F1874" s="2" t="s">
        <v>37</v>
      </c>
      <c r="G1874" s="4">
        <v>44086</v>
      </c>
      <c r="H1874" s="2" t="s">
        <v>1926</v>
      </c>
      <c r="I1874" s="2" t="s">
        <v>34</v>
      </c>
      <c r="J1874" s="5">
        <v>49</v>
      </c>
      <c r="K1874" s="6">
        <v>4476</v>
      </c>
      <c r="L1874" s="6">
        <v>7964</v>
      </c>
      <c r="M1874" s="6">
        <v>219324</v>
      </c>
      <c r="N1874" s="6">
        <v>390236</v>
      </c>
      <c r="O1874" s="11">
        <f t="shared" si="29"/>
        <v>170912</v>
      </c>
    </row>
    <row r="1875" spans="1:15" ht="15.6" thickTop="1" thickBot="1" x14ac:dyDescent="0.35">
      <c r="A1875" s="3">
        <v>44093</v>
      </c>
      <c r="B1875" s="2" t="s">
        <v>5</v>
      </c>
      <c r="C1875" s="2" t="s">
        <v>17</v>
      </c>
      <c r="D1875" s="2" t="s">
        <v>24</v>
      </c>
      <c r="E1875" s="2">
        <v>2020</v>
      </c>
      <c r="F1875" s="2" t="s">
        <v>37</v>
      </c>
      <c r="G1875" s="4">
        <v>44093</v>
      </c>
      <c r="H1875" s="2" t="s">
        <v>1927</v>
      </c>
      <c r="I1875" s="2" t="s">
        <v>34</v>
      </c>
      <c r="J1875" s="5">
        <v>71</v>
      </c>
      <c r="K1875" s="6">
        <v>3704</v>
      </c>
      <c r="L1875" s="6">
        <v>10070</v>
      </c>
      <c r="M1875" s="6">
        <v>262984</v>
      </c>
      <c r="N1875" s="6">
        <v>714970</v>
      </c>
      <c r="O1875" s="11">
        <f t="shared" si="29"/>
        <v>451986</v>
      </c>
    </row>
    <row r="1876" spans="1:15" ht="15.6" thickTop="1" thickBot="1" x14ac:dyDescent="0.35">
      <c r="A1876" s="3">
        <v>43843</v>
      </c>
      <c r="B1876" s="2" t="s">
        <v>6</v>
      </c>
      <c r="C1876" s="2" t="s">
        <v>23</v>
      </c>
      <c r="D1876" s="2" t="s">
        <v>25</v>
      </c>
      <c r="E1876" s="2">
        <v>2020</v>
      </c>
      <c r="F1876" s="2" t="s">
        <v>33</v>
      </c>
      <c r="G1876" s="4">
        <v>43843</v>
      </c>
      <c r="H1876" s="2" t="s">
        <v>1928</v>
      </c>
      <c r="I1876" s="2" t="s">
        <v>35</v>
      </c>
      <c r="J1876" s="5">
        <v>14</v>
      </c>
      <c r="K1876" s="6">
        <v>6641</v>
      </c>
      <c r="L1876" s="6">
        <v>12765</v>
      </c>
      <c r="M1876" s="6">
        <v>92974</v>
      </c>
      <c r="N1876" s="6">
        <v>178710</v>
      </c>
      <c r="O1876" s="11">
        <f t="shared" si="29"/>
        <v>85736</v>
      </c>
    </row>
    <row r="1877" spans="1:15" ht="15.6" thickTop="1" thickBot="1" x14ac:dyDescent="0.35">
      <c r="A1877" s="3">
        <v>43964</v>
      </c>
      <c r="B1877" s="2" t="s">
        <v>5</v>
      </c>
      <c r="C1877" s="2" t="s">
        <v>16</v>
      </c>
      <c r="D1877" s="2" t="s">
        <v>27</v>
      </c>
      <c r="E1877" s="2">
        <v>2020</v>
      </c>
      <c r="F1877" s="2" t="s">
        <v>36</v>
      </c>
      <c r="G1877" s="4">
        <v>43964</v>
      </c>
      <c r="H1877" s="2" t="s">
        <v>1929</v>
      </c>
      <c r="I1877" s="2" t="s">
        <v>34</v>
      </c>
      <c r="J1877" s="5">
        <v>67</v>
      </c>
      <c r="K1877" s="6">
        <v>8981</v>
      </c>
      <c r="L1877" s="6">
        <v>15546</v>
      </c>
      <c r="M1877" s="6">
        <v>601727</v>
      </c>
      <c r="N1877" s="6">
        <v>1041582</v>
      </c>
      <c r="O1877" s="11">
        <f t="shared" si="29"/>
        <v>439855</v>
      </c>
    </row>
    <row r="1878" spans="1:15" ht="15.6" thickTop="1" thickBot="1" x14ac:dyDescent="0.35">
      <c r="A1878" s="3">
        <v>43857</v>
      </c>
      <c r="B1878" s="2" t="s">
        <v>6</v>
      </c>
      <c r="C1878" s="2" t="s">
        <v>21</v>
      </c>
      <c r="D1878" s="2" t="s">
        <v>24</v>
      </c>
      <c r="E1878" s="2">
        <v>2020</v>
      </c>
      <c r="F1878" s="2" t="s">
        <v>33</v>
      </c>
      <c r="G1878" s="4">
        <v>43857</v>
      </c>
      <c r="H1878" s="2" t="s">
        <v>1930</v>
      </c>
      <c r="I1878" s="2" t="s">
        <v>35</v>
      </c>
      <c r="J1878" s="5">
        <v>92</v>
      </c>
      <c r="K1878" s="6">
        <v>6174</v>
      </c>
      <c r="L1878" s="6">
        <v>12094</v>
      </c>
      <c r="M1878" s="6">
        <v>568008</v>
      </c>
      <c r="N1878" s="6">
        <v>1112648</v>
      </c>
      <c r="O1878" s="11">
        <f t="shared" si="29"/>
        <v>544640</v>
      </c>
    </row>
    <row r="1879" spans="1:15" ht="15.6" thickTop="1" thickBot="1" x14ac:dyDescent="0.35">
      <c r="A1879" s="3">
        <v>43327</v>
      </c>
      <c r="B1879" s="2" t="s">
        <v>5</v>
      </c>
      <c r="C1879" s="2" t="s">
        <v>19</v>
      </c>
      <c r="D1879" s="2" t="s">
        <v>25</v>
      </c>
      <c r="E1879" s="2">
        <v>2018</v>
      </c>
      <c r="F1879" s="2" t="s">
        <v>37</v>
      </c>
      <c r="G1879" s="4">
        <v>43327</v>
      </c>
      <c r="H1879" s="2" t="s">
        <v>1931</v>
      </c>
      <c r="I1879" s="2" t="s">
        <v>35</v>
      </c>
      <c r="J1879" s="5">
        <v>50</v>
      </c>
      <c r="K1879" s="6">
        <v>6849</v>
      </c>
      <c r="L1879" s="6">
        <v>10969</v>
      </c>
      <c r="M1879" s="6">
        <v>342450</v>
      </c>
      <c r="N1879" s="6">
        <v>548450</v>
      </c>
      <c r="O1879" s="11">
        <f t="shared" si="29"/>
        <v>206000</v>
      </c>
    </row>
    <row r="1880" spans="1:15" ht="15.6" thickTop="1" thickBot="1" x14ac:dyDescent="0.35">
      <c r="A1880" s="3">
        <v>43207</v>
      </c>
      <c r="B1880" s="2" t="s">
        <v>6</v>
      </c>
      <c r="C1880" s="2" t="s">
        <v>23</v>
      </c>
      <c r="D1880" s="2" t="s">
        <v>27</v>
      </c>
      <c r="E1880" s="2">
        <v>2018</v>
      </c>
      <c r="F1880" s="2" t="s">
        <v>36</v>
      </c>
      <c r="G1880" s="4">
        <v>43207</v>
      </c>
      <c r="H1880" s="2" t="s">
        <v>1932</v>
      </c>
      <c r="I1880" s="2" t="s">
        <v>35</v>
      </c>
      <c r="J1880" s="5">
        <v>98</v>
      </c>
      <c r="K1880" s="6">
        <v>6817</v>
      </c>
      <c r="L1880" s="6">
        <v>11304</v>
      </c>
      <c r="M1880" s="6">
        <v>668066</v>
      </c>
      <c r="N1880" s="6">
        <v>1107792</v>
      </c>
      <c r="O1880" s="11">
        <f t="shared" si="29"/>
        <v>439726</v>
      </c>
    </row>
    <row r="1881" spans="1:15" ht="15.6" thickTop="1" thickBot="1" x14ac:dyDescent="0.35">
      <c r="A1881" s="3">
        <v>44040</v>
      </c>
      <c r="B1881" s="2" t="s">
        <v>5</v>
      </c>
      <c r="C1881" s="2" t="s">
        <v>16</v>
      </c>
      <c r="D1881" s="2" t="s">
        <v>25</v>
      </c>
      <c r="E1881" s="2">
        <v>2020</v>
      </c>
      <c r="F1881" s="2" t="s">
        <v>37</v>
      </c>
      <c r="G1881" s="4">
        <v>44040</v>
      </c>
      <c r="H1881" s="2" t="s">
        <v>1933</v>
      </c>
      <c r="I1881" s="2" t="s">
        <v>34</v>
      </c>
      <c r="J1881" s="5">
        <v>64</v>
      </c>
      <c r="K1881" s="6">
        <v>3556</v>
      </c>
      <c r="L1881" s="6">
        <v>7534</v>
      </c>
      <c r="M1881" s="6">
        <v>227584</v>
      </c>
      <c r="N1881" s="6">
        <v>482176</v>
      </c>
      <c r="O1881" s="11">
        <f t="shared" si="29"/>
        <v>254592</v>
      </c>
    </row>
    <row r="1882" spans="1:15" ht="15.6" thickTop="1" thickBot="1" x14ac:dyDescent="0.35">
      <c r="A1882" s="3">
        <v>43774</v>
      </c>
      <c r="B1882" s="2" t="s">
        <v>3</v>
      </c>
      <c r="C1882" s="2" t="s">
        <v>9</v>
      </c>
      <c r="D1882" s="2" t="s">
        <v>24</v>
      </c>
      <c r="E1882" s="2">
        <v>2019</v>
      </c>
      <c r="F1882" s="2" t="s">
        <v>38</v>
      </c>
      <c r="G1882" s="4">
        <v>43774</v>
      </c>
      <c r="H1882" s="2" t="s">
        <v>1934</v>
      </c>
      <c r="I1882" s="2" t="s">
        <v>35</v>
      </c>
      <c r="J1882" s="5">
        <v>59</v>
      </c>
      <c r="K1882" s="6">
        <v>6943</v>
      </c>
      <c r="L1882" s="6">
        <v>9350</v>
      </c>
      <c r="M1882" s="6">
        <v>409637</v>
      </c>
      <c r="N1882" s="6">
        <v>551650</v>
      </c>
      <c r="O1882" s="11">
        <f t="shared" si="29"/>
        <v>142013</v>
      </c>
    </row>
    <row r="1883" spans="1:15" ht="15.6" thickTop="1" thickBot="1" x14ac:dyDescent="0.35">
      <c r="A1883" s="3">
        <v>44176</v>
      </c>
      <c r="B1883" s="2" t="s">
        <v>6</v>
      </c>
      <c r="C1883" s="2" t="s">
        <v>20</v>
      </c>
      <c r="D1883" s="2" t="s">
        <v>25</v>
      </c>
      <c r="E1883" s="2">
        <v>2020</v>
      </c>
      <c r="F1883" s="2" t="s">
        <v>38</v>
      </c>
      <c r="G1883" s="4">
        <v>44176</v>
      </c>
      <c r="H1883" s="2" t="s">
        <v>1935</v>
      </c>
      <c r="I1883" s="2" t="s">
        <v>35</v>
      </c>
      <c r="J1883" s="5">
        <v>83</v>
      </c>
      <c r="K1883" s="6">
        <v>3114</v>
      </c>
      <c r="L1883" s="6">
        <v>8847</v>
      </c>
      <c r="M1883" s="6">
        <v>258462</v>
      </c>
      <c r="N1883" s="6">
        <v>734301</v>
      </c>
      <c r="O1883" s="11">
        <f t="shared" si="29"/>
        <v>475839</v>
      </c>
    </row>
    <row r="1884" spans="1:15" ht="15.6" thickTop="1" thickBot="1" x14ac:dyDescent="0.35">
      <c r="A1884" s="3">
        <v>43556</v>
      </c>
      <c r="B1884" s="2" t="s">
        <v>5</v>
      </c>
      <c r="C1884" s="2" t="s">
        <v>16</v>
      </c>
      <c r="D1884" s="2" t="s">
        <v>24</v>
      </c>
      <c r="E1884" s="2">
        <v>2019</v>
      </c>
      <c r="F1884" s="2" t="s">
        <v>36</v>
      </c>
      <c r="G1884" s="4">
        <v>43556</v>
      </c>
      <c r="H1884" s="2" t="s">
        <v>1936</v>
      </c>
      <c r="I1884" s="2" t="s">
        <v>35</v>
      </c>
      <c r="J1884" s="5">
        <v>16</v>
      </c>
      <c r="K1884" s="6">
        <v>6595</v>
      </c>
      <c r="L1884" s="6">
        <v>8561</v>
      </c>
      <c r="M1884" s="6">
        <v>105520</v>
      </c>
      <c r="N1884" s="6">
        <v>136976</v>
      </c>
      <c r="O1884" s="11">
        <f t="shared" si="29"/>
        <v>31456</v>
      </c>
    </row>
    <row r="1885" spans="1:15" ht="15.6" thickTop="1" thickBot="1" x14ac:dyDescent="0.35">
      <c r="A1885" s="3">
        <v>43246</v>
      </c>
      <c r="B1885" s="2" t="s">
        <v>5</v>
      </c>
      <c r="C1885" s="2" t="s">
        <v>18</v>
      </c>
      <c r="D1885" s="2" t="s">
        <v>25</v>
      </c>
      <c r="E1885" s="2">
        <v>2018</v>
      </c>
      <c r="F1885" s="2" t="s">
        <v>36</v>
      </c>
      <c r="G1885" s="4">
        <v>43246</v>
      </c>
      <c r="H1885" s="2" t="s">
        <v>1937</v>
      </c>
      <c r="I1885" s="2" t="s">
        <v>34</v>
      </c>
      <c r="J1885" s="5">
        <v>71</v>
      </c>
      <c r="K1885" s="6">
        <v>5975</v>
      </c>
      <c r="L1885" s="6">
        <v>12517</v>
      </c>
      <c r="M1885" s="6">
        <v>424225</v>
      </c>
      <c r="N1885" s="6">
        <v>888707</v>
      </c>
      <c r="O1885" s="11">
        <f t="shared" si="29"/>
        <v>464482</v>
      </c>
    </row>
    <row r="1886" spans="1:15" ht="15.6" thickTop="1" thickBot="1" x14ac:dyDescent="0.35">
      <c r="A1886" s="3">
        <v>42825</v>
      </c>
      <c r="B1886" s="2" t="s">
        <v>6</v>
      </c>
      <c r="C1886" s="2" t="s">
        <v>21</v>
      </c>
      <c r="D1886" s="2" t="s">
        <v>25</v>
      </c>
      <c r="E1886" s="2">
        <v>2017</v>
      </c>
      <c r="F1886" s="2" t="s">
        <v>33</v>
      </c>
      <c r="G1886" s="4">
        <v>42825</v>
      </c>
      <c r="H1886" s="2" t="s">
        <v>1938</v>
      </c>
      <c r="I1886" s="2" t="s">
        <v>34</v>
      </c>
      <c r="J1886" s="5">
        <v>82</v>
      </c>
      <c r="K1886" s="6">
        <v>3501</v>
      </c>
      <c r="L1886" s="6">
        <v>9204</v>
      </c>
      <c r="M1886" s="6">
        <v>287082</v>
      </c>
      <c r="N1886" s="6">
        <v>754728</v>
      </c>
      <c r="O1886" s="11">
        <f t="shared" si="29"/>
        <v>467646</v>
      </c>
    </row>
    <row r="1887" spans="1:15" ht="15.6" thickTop="1" thickBot="1" x14ac:dyDescent="0.35">
      <c r="A1887" s="3">
        <v>44182</v>
      </c>
      <c r="B1887" s="2" t="s">
        <v>5</v>
      </c>
      <c r="C1887" s="2" t="s">
        <v>18</v>
      </c>
      <c r="D1887" s="2" t="s">
        <v>24</v>
      </c>
      <c r="E1887" s="2">
        <v>2020</v>
      </c>
      <c r="F1887" s="2" t="s">
        <v>38</v>
      </c>
      <c r="G1887" s="4">
        <v>44182</v>
      </c>
      <c r="H1887" s="2" t="s">
        <v>1939</v>
      </c>
      <c r="I1887" s="2" t="s">
        <v>34</v>
      </c>
      <c r="J1887" s="5">
        <v>41</v>
      </c>
      <c r="K1887" s="6">
        <v>3397</v>
      </c>
      <c r="L1887" s="6">
        <v>5830</v>
      </c>
      <c r="M1887" s="6">
        <v>139277</v>
      </c>
      <c r="N1887" s="6">
        <v>239030</v>
      </c>
      <c r="O1887" s="11">
        <f t="shared" si="29"/>
        <v>99753</v>
      </c>
    </row>
    <row r="1888" spans="1:15" ht="15.6" thickTop="1" thickBot="1" x14ac:dyDescent="0.35">
      <c r="A1888" s="3">
        <v>42757</v>
      </c>
      <c r="B1888" s="2" t="s">
        <v>3</v>
      </c>
      <c r="C1888" s="2" t="s">
        <v>8</v>
      </c>
      <c r="D1888" s="2" t="s">
        <v>24</v>
      </c>
      <c r="E1888" s="2">
        <v>2017</v>
      </c>
      <c r="F1888" s="2" t="s">
        <v>33</v>
      </c>
      <c r="G1888" s="4">
        <v>42757</v>
      </c>
      <c r="H1888" s="2" t="s">
        <v>1940</v>
      </c>
      <c r="I1888" s="2" t="s">
        <v>34</v>
      </c>
      <c r="J1888" s="5">
        <v>53</v>
      </c>
      <c r="K1888" s="6">
        <v>3060</v>
      </c>
      <c r="L1888" s="6">
        <v>4413</v>
      </c>
      <c r="M1888" s="6">
        <v>162180</v>
      </c>
      <c r="N1888" s="6">
        <v>233889</v>
      </c>
      <c r="O1888" s="11">
        <f t="shared" si="29"/>
        <v>71709</v>
      </c>
    </row>
    <row r="1889" spans="1:15" ht="15.6" thickTop="1" thickBot="1" x14ac:dyDescent="0.35">
      <c r="A1889" s="3">
        <v>43837</v>
      </c>
      <c r="B1889" s="2" t="s">
        <v>3</v>
      </c>
      <c r="C1889" s="2" t="s">
        <v>8</v>
      </c>
      <c r="D1889" s="2" t="s">
        <v>26</v>
      </c>
      <c r="E1889" s="2">
        <v>2020</v>
      </c>
      <c r="F1889" s="2" t="s">
        <v>33</v>
      </c>
      <c r="G1889" s="4">
        <v>43837</v>
      </c>
      <c r="H1889" s="2" t="s">
        <v>1941</v>
      </c>
      <c r="I1889" s="2" t="s">
        <v>35</v>
      </c>
      <c r="J1889" s="5">
        <v>42</v>
      </c>
      <c r="K1889" s="6">
        <v>4885</v>
      </c>
      <c r="L1889" s="6">
        <v>9462</v>
      </c>
      <c r="M1889" s="6">
        <v>205170</v>
      </c>
      <c r="N1889" s="6">
        <v>397404</v>
      </c>
      <c r="O1889" s="11">
        <f t="shared" si="29"/>
        <v>192234</v>
      </c>
    </row>
    <row r="1890" spans="1:15" ht="15.6" thickTop="1" thickBot="1" x14ac:dyDescent="0.35">
      <c r="A1890" s="3">
        <v>43883</v>
      </c>
      <c r="B1890" s="2" t="s">
        <v>4</v>
      </c>
      <c r="C1890" s="2" t="s">
        <v>15</v>
      </c>
      <c r="D1890" s="2" t="s">
        <v>24</v>
      </c>
      <c r="E1890" s="2">
        <v>2020</v>
      </c>
      <c r="F1890" s="2" t="s">
        <v>33</v>
      </c>
      <c r="G1890" s="4">
        <v>43883</v>
      </c>
      <c r="H1890" s="2" t="s">
        <v>1942</v>
      </c>
      <c r="I1890" s="2" t="s">
        <v>35</v>
      </c>
      <c r="J1890" s="5">
        <v>58</v>
      </c>
      <c r="K1890" s="6">
        <v>3545</v>
      </c>
      <c r="L1890" s="6">
        <v>9344</v>
      </c>
      <c r="M1890" s="6">
        <v>205610</v>
      </c>
      <c r="N1890" s="6">
        <v>541952</v>
      </c>
      <c r="O1890" s="11">
        <f t="shared" si="29"/>
        <v>336342</v>
      </c>
    </row>
    <row r="1891" spans="1:15" ht="15.6" thickTop="1" thickBot="1" x14ac:dyDescent="0.35">
      <c r="A1891" s="3">
        <v>42780</v>
      </c>
      <c r="B1891" s="2" t="s">
        <v>6</v>
      </c>
      <c r="C1891" s="2" t="s">
        <v>20</v>
      </c>
      <c r="D1891" s="2" t="s">
        <v>27</v>
      </c>
      <c r="E1891" s="2">
        <v>2017</v>
      </c>
      <c r="F1891" s="2" t="s">
        <v>33</v>
      </c>
      <c r="G1891" s="4">
        <v>42780</v>
      </c>
      <c r="H1891" s="2" t="s">
        <v>1943</v>
      </c>
      <c r="I1891" s="2" t="s">
        <v>34</v>
      </c>
      <c r="J1891" s="5">
        <v>84</v>
      </c>
      <c r="K1891" s="6">
        <v>5068</v>
      </c>
      <c r="L1891" s="6">
        <v>10736</v>
      </c>
      <c r="M1891" s="6">
        <v>425712</v>
      </c>
      <c r="N1891" s="6">
        <v>901824</v>
      </c>
      <c r="O1891" s="11">
        <f t="shared" si="29"/>
        <v>476112</v>
      </c>
    </row>
    <row r="1892" spans="1:15" ht="15.6" thickTop="1" thickBot="1" x14ac:dyDescent="0.35">
      <c r="A1892" s="3">
        <v>43816</v>
      </c>
      <c r="B1892" s="2" t="s">
        <v>3</v>
      </c>
      <c r="C1892" s="2" t="s">
        <v>7</v>
      </c>
      <c r="D1892" s="2" t="s">
        <v>25</v>
      </c>
      <c r="E1892" s="2">
        <v>2019</v>
      </c>
      <c r="F1892" s="2" t="s">
        <v>38</v>
      </c>
      <c r="G1892" s="4">
        <v>43816</v>
      </c>
      <c r="H1892" s="2" t="s">
        <v>1944</v>
      </c>
      <c r="I1892" s="2" t="s">
        <v>34</v>
      </c>
      <c r="J1892" s="5">
        <v>68</v>
      </c>
      <c r="K1892" s="6">
        <v>2650</v>
      </c>
      <c r="L1892" s="6">
        <v>7601</v>
      </c>
      <c r="M1892" s="6">
        <v>180200</v>
      </c>
      <c r="N1892" s="6">
        <v>516868</v>
      </c>
      <c r="O1892" s="11">
        <f t="shared" si="29"/>
        <v>336668</v>
      </c>
    </row>
    <row r="1893" spans="1:15" ht="15.6" thickTop="1" thickBot="1" x14ac:dyDescent="0.35">
      <c r="A1893" s="3">
        <v>43616</v>
      </c>
      <c r="B1893" s="2" t="s">
        <v>3</v>
      </c>
      <c r="C1893" s="2" t="s">
        <v>7</v>
      </c>
      <c r="D1893" s="2" t="s">
        <v>24</v>
      </c>
      <c r="E1893" s="2">
        <v>2019</v>
      </c>
      <c r="F1893" s="2" t="s">
        <v>36</v>
      </c>
      <c r="G1893" s="4">
        <v>43616</v>
      </c>
      <c r="H1893" s="2" t="s">
        <v>1945</v>
      </c>
      <c r="I1893" s="2" t="s">
        <v>35</v>
      </c>
      <c r="J1893" s="5">
        <v>35</v>
      </c>
      <c r="K1893" s="6">
        <v>8544</v>
      </c>
      <c r="L1893" s="6">
        <v>13004</v>
      </c>
      <c r="M1893" s="6">
        <v>299040</v>
      </c>
      <c r="N1893" s="6">
        <v>455140</v>
      </c>
      <c r="O1893" s="11">
        <f t="shared" si="29"/>
        <v>156100</v>
      </c>
    </row>
    <row r="1894" spans="1:15" ht="15.6" thickTop="1" thickBot="1" x14ac:dyDescent="0.35">
      <c r="A1894" s="3">
        <v>43005</v>
      </c>
      <c r="B1894" s="2" t="s">
        <v>3</v>
      </c>
      <c r="C1894" s="2" t="s">
        <v>8</v>
      </c>
      <c r="D1894" s="2" t="s">
        <v>26</v>
      </c>
      <c r="E1894" s="2">
        <v>2017</v>
      </c>
      <c r="F1894" s="2" t="s">
        <v>37</v>
      </c>
      <c r="G1894" s="4">
        <v>43005</v>
      </c>
      <c r="H1894" s="2" t="s">
        <v>1946</v>
      </c>
      <c r="I1894" s="2" t="s">
        <v>34</v>
      </c>
      <c r="J1894" s="5">
        <v>19</v>
      </c>
      <c r="K1894" s="6">
        <v>7928</v>
      </c>
      <c r="L1894" s="6">
        <v>14532</v>
      </c>
      <c r="M1894" s="6">
        <v>150632</v>
      </c>
      <c r="N1894" s="6">
        <v>276108</v>
      </c>
      <c r="O1894" s="11">
        <f t="shared" si="29"/>
        <v>125476</v>
      </c>
    </row>
    <row r="1895" spans="1:15" ht="15.6" thickTop="1" thickBot="1" x14ac:dyDescent="0.35">
      <c r="A1895" s="3">
        <v>43811</v>
      </c>
      <c r="B1895" s="2" t="s">
        <v>4</v>
      </c>
      <c r="C1895" s="2" t="s">
        <v>15</v>
      </c>
      <c r="D1895" s="2" t="s">
        <v>25</v>
      </c>
      <c r="E1895" s="2">
        <v>2019</v>
      </c>
      <c r="F1895" s="2" t="s">
        <v>38</v>
      </c>
      <c r="G1895" s="4">
        <v>43811</v>
      </c>
      <c r="H1895" s="2" t="s">
        <v>1947</v>
      </c>
      <c r="I1895" s="2" t="s">
        <v>35</v>
      </c>
      <c r="J1895" s="5">
        <v>39</v>
      </c>
      <c r="K1895" s="6">
        <v>5227</v>
      </c>
      <c r="L1895" s="6">
        <v>9980</v>
      </c>
      <c r="M1895" s="6">
        <v>203853</v>
      </c>
      <c r="N1895" s="6">
        <v>389220</v>
      </c>
      <c r="O1895" s="11">
        <f t="shared" si="29"/>
        <v>185367</v>
      </c>
    </row>
    <row r="1896" spans="1:15" ht="15.6" thickTop="1" thickBot="1" x14ac:dyDescent="0.35">
      <c r="A1896" s="3">
        <v>43487</v>
      </c>
      <c r="B1896" s="2" t="s">
        <v>3</v>
      </c>
      <c r="C1896" s="2" t="s">
        <v>10</v>
      </c>
      <c r="D1896" s="2" t="s">
        <v>25</v>
      </c>
      <c r="E1896" s="2">
        <v>2019</v>
      </c>
      <c r="F1896" s="2" t="s">
        <v>33</v>
      </c>
      <c r="G1896" s="4">
        <v>43487</v>
      </c>
      <c r="H1896" s="2" t="s">
        <v>1948</v>
      </c>
      <c r="I1896" s="2" t="s">
        <v>35</v>
      </c>
      <c r="J1896" s="5">
        <v>89</v>
      </c>
      <c r="K1896" s="6">
        <v>3038</v>
      </c>
      <c r="L1896" s="6">
        <v>4867</v>
      </c>
      <c r="M1896" s="6">
        <v>270382</v>
      </c>
      <c r="N1896" s="6">
        <v>433163</v>
      </c>
      <c r="O1896" s="11">
        <f t="shared" si="29"/>
        <v>162781</v>
      </c>
    </row>
    <row r="1897" spans="1:15" ht="15.6" thickTop="1" thickBot="1" x14ac:dyDescent="0.35">
      <c r="A1897" s="3">
        <v>43722</v>
      </c>
      <c r="B1897" s="2" t="s">
        <v>4</v>
      </c>
      <c r="C1897" s="2" t="s">
        <v>14</v>
      </c>
      <c r="D1897" s="2" t="s">
        <v>25</v>
      </c>
      <c r="E1897" s="2">
        <v>2019</v>
      </c>
      <c r="F1897" s="2" t="s">
        <v>37</v>
      </c>
      <c r="G1897" s="4">
        <v>43722</v>
      </c>
      <c r="H1897" s="2" t="s">
        <v>1949</v>
      </c>
      <c r="I1897" s="2" t="s">
        <v>34</v>
      </c>
      <c r="J1897" s="5">
        <v>58</v>
      </c>
      <c r="K1897" s="6">
        <v>8024</v>
      </c>
      <c r="L1897" s="6">
        <v>11033</v>
      </c>
      <c r="M1897" s="6">
        <v>465392</v>
      </c>
      <c r="N1897" s="6">
        <v>639914</v>
      </c>
      <c r="O1897" s="11">
        <f t="shared" si="29"/>
        <v>174522</v>
      </c>
    </row>
    <row r="1898" spans="1:15" ht="15.6" thickTop="1" thickBot="1" x14ac:dyDescent="0.35">
      <c r="A1898" s="3">
        <v>43798</v>
      </c>
      <c r="B1898" s="2" t="s">
        <v>6</v>
      </c>
      <c r="C1898" s="2" t="s">
        <v>22</v>
      </c>
      <c r="D1898" s="2" t="s">
        <v>24</v>
      </c>
      <c r="E1898" s="2">
        <v>2019</v>
      </c>
      <c r="F1898" s="2" t="s">
        <v>38</v>
      </c>
      <c r="G1898" s="4">
        <v>43798</v>
      </c>
      <c r="H1898" s="2" t="s">
        <v>1950</v>
      </c>
      <c r="I1898" s="2" t="s">
        <v>35</v>
      </c>
      <c r="J1898" s="5">
        <v>95</v>
      </c>
      <c r="K1898" s="6">
        <v>5779</v>
      </c>
      <c r="L1898" s="6">
        <v>12678</v>
      </c>
      <c r="M1898" s="6">
        <v>549005</v>
      </c>
      <c r="N1898" s="6">
        <v>1204410</v>
      </c>
      <c r="O1898" s="11">
        <f t="shared" si="29"/>
        <v>655405</v>
      </c>
    </row>
    <row r="1899" spans="1:15" ht="15.6" thickTop="1" thickBot="1" x14ac:dyDescent="0.35">
      <c r="A1899" s="3">
        <v>43981</v>
      </c>
      <c r="B1899" s="2" t="s">
        <v>5</v>
      </c>
      <c r="C1899" s="2" t="s">
        <v>17</v>
      </c>
      <c r="D1899" s="2" t="s">
        <v>24</v>
      </c>
      <c r="E1899" s="2">
        <v>2020</v>
      </c>
      <c r="F1899" s="2" t="s">
        <v>36</v>
      </c>
      <c r="G1899" s="4">
        <v>43981</v>
      </c>
      <c r="H1899" s="2" t="s">
        <v>1951</v>
      </c>
      <c r="I1899" s="2" t="s">
        <v>34</v>
      </c>
      <c r="J1899" s="5">
        <v>34</v>
      </c>
      <c r="K1899" s="6">
        <v>5474</v>
      </c>
      <c r="L1899" s="6">
        <v>7399</v>
      </c>
      <c r="M1899" s="6">
        <v>186116</v>
      </c>
      <c r="N1899" s="6">
        <v>251566</v>
      </c>
      <c r="O1899" s="11">
        <f t="shared" si="29"/>
        <v>65450</v>
      </c>
    </row>
    <row r="1900" spans="1:15" ht="15.6" thickTop="1" thickBot="1" x14ac:dyDescent="0.35">
      <c r="A1900" s="3">
        <v>42893</v>
      </c>
      <c r="B1900" s="2" t="s">
        <v>4</v>
      </c>
      <c r="C1900" s="2" t="s">
        <v>13</v>
      </c>
      <c r="D1900" s="2" t="s">
        <v>25</v>
      </c>
      <c r="E1900" s="2">
        <v>2017</v>
      </c>
      <c r="F1900" s="2" t="s">
        <v>36</v>
      </c>
      <c r="G1900" s="4">
        <v>42893</v>
      </c>
      <c r="H1900" s="2" t="s">
        <v>1952</v>
      </c>
      <c r="I1900" s="2" t="s">
        <v>34</v>
      </c>
      <c r="J1900" s="5">
        <v>68</v>
      </c>
      <c r="K1900" s="6">
        <v>8325</v>
      </c>
      <c r="L1900" s="6">
        <v>12607</v>
      </c>
      <c r="M1900" s="6">
        <v>566100</v>
      </c>
      <c r="N1900" s="6">
        <v>857276</v>
      </c>
      <c r="O1900" s="11">
        <f t="shared" si="29"/>
        <v>291176</v>
      </c>
    </row>
    <row r="1901" spans="1:15" ht="15.6" thickTop="1" thickBot="1" x14ac:dyDescent="0.35">
      <c r="A1901" s="3">
        <v>43291</v>
      </c>
      <c r="B1901" s="2" t="s">
        <v>5</v>
      </c>
      <c r="C1901" s="2" t="s">
        <v>19</v>
      </c>
      <c r="D1901" s="2" t="s">
        <v>24</v>
      </c>
      <c r="E1901" s="2">
        <v>2018</v>
      </c>
      <c r="F1901" s="2" t="s">
        <v>37</v>
      </c>
      <c r="G1901" s="4">
        <v>43291</v>
      </c>
      <c r="H1901" s="2" t="s">
        <v>1953</v>
      </c>
      <c r="I1901" s="2" t="s">
        <v>35</v>
      </c>
      <c r="J1901" s="5">
        <v>27</v>
      </c>
      <c r="K1901" s="6">
        <v>2176</v>
      </c>
      <c r="L1901" s="6">
        <v>8960</v>
      </c>
      <c r="M1901" s="6">
        <v>58752</v>
      </c>
      <c r="N1901" s="6">
        <v>241920</v>
      </c>
      <c r="O1901" s="11">
        <f t="shared" si="29"/>
        <v>183168</v>
      </c>
    </row>
    <row r="1902" spans="1:15" ht="15.6" thickTop="1" thickBot="1" x14ac:dyDescent="0.35">
      <c r="A1902" s="3">
        <v>43180</v>
      </c>
      <c r="B1902" s="2" t="s">
        <v>5</v>
      </c>
      <c r="C1902" s="2" t="s">
        <v>16</v>
      </c>
      <c r="D1902" s="2" t="s">
        <v>27</v>
      </c>
      <c r="E1902" s="2">
        <v>2018</v>
      </c>
      <c r="F1902" s="2" t="s">
        <v>33</v>
      </c>
      <c r="G1902" s="4">
        <v>43180</v>
      </c>
      <c r="H1902" s="2" t="s">
        <v>1954</v>
      </c>
      <c r="I1902" s="2" t="s">
        <v>34</v>
      </c>
      <c r="J1902" s="5">
        <v>18</v>
      </c>
      <c r="K1902" s="6">
        <v>5554</v>
      </c>
      <c r="L1902" s="6">
        <v>9749</v>
      </c>
      <c r="M1902" s="6">
        <v>99972</v>
      </c>
      <c r="N1902" s="6">
        <v>175482</v>
      </c>
      <c r="O1902" s="11">
        <f t="shared" si="29"/>
        <v>75510</v>
      </c>
    </row>
    <row r="1903" spans="1:15" ht="15.6" thickTop="1" thickBot="1" x14ac:dyDescent="0.35">
      <c r="A1903" s="3">
        <v>43044</v>
      </c>
      <c r="B1903" s="2" t="s">
        <v>5</v>
      </c>
      <c r="C1903" s="2" t="s">
        <v>16</v>
      </c>
      <c r="D1903" s="2" t="s">
        <v>24</v>
      </c>
      <c r="E1903" s="2">
        <v>2017</v>
      </c>
      <c r="F1903" s="2" t="s">
        <v>38</v>
      </c>
      <c r="G1903" s="4">
        <v>43044</v>
      </c>
      <c r="H1903" s="2" t="s">
        <v>1955</v>
      </c>
      <c r="I1903" s="2" t="s">
        <v>35</v>
      </c>
      <c r="J1903" s="5">
        <v>73</v>
      </c>
      <c r="K1903" s="6">
        <v>5156</v>
      </c>
      <c r="L1903" s="6">
        <v>7493</v>
      </c>
      <c r="M1903" s="6">
        <v>376388</v>
      </c>
      <c r="N1903" s="6">
        <v>546989</v>
      </c>
      <c r="O1903" s="11">
        <f t="shared" si="29"/>
        <v>170601</v>
      </c>
    </row>
    <row r="1904" spans="1:15" ht="15.6" thickTop="1" thickBot="1" x14ac:dyDescent="0.35">
      <c r="A1904" s="3">
        <v>43752</v>
      </c>
      <c r="B1904" s="2" t="s">
        <v>4</v>
      </c>
      <c r="C1904" s="2" t="s">
        <v>12</v>
      </c>
      <c r="D1904" s="2" t="s">
        <v>26</v>
      </c>
      <c r="E1904" s="2">
        <v>2019</v>
      </c>
      <c r="F1904" s="2" t="s">
        <v>38</v>
      </c>
      <c r="G1904" s="4">
        <v>43752</v>
      </c>
      <c r="H1904" s="2" t="s">
        <v>1956</v>
      </c>
      <c r="I1904" s="2" t="s">
        <v>34</v>
      </c>
      <c r="J1904" s="5">
        <v>57</v>
      </c>
      <c r="K1904" s="6">
        <v>7905</v>
      </c>
      <c r="L1904" s="6">
        <v>12604</v>
      </c>
      <c r="M1904" s="6">
        <v>450585</v>
      </c>
      <c r="N1904" s="6">
        <v>718428</v>
      </c>
      <c r="O1904" s="11">
        <f t="shared" si="29"/>
        <v>267843</v>
      </c>
    </row>
    <row r="1905" spans="1:15" ht="15.6" thickTop="1" thickBot="1" x14ac:dyDescent="0.35">
      <c r="A1905" s="3">
        <v>43514</v>
      </c>
      <c r="B1905" s="2" t="s">
        <v>5</v>
      </c>
      <c r="C1905" s="2" t="s">
        <v>18</v>
      </c>
      <c r="D1905" s="2" t="s">
        <v>27</v>
      </c>
      <c r="E1905" s="2">
        <v>2019</v>
      </c>
      <c r="F1905" s="2" t="s">
        <v>33</v>
      </c>
      <c r="G1905" s="4">
        <v>43514</v>
      </c>
      <c r="H1905" s="2" t="s">
        <v>1957</v>
      </c>
      <c r="I1905" s="2" t="s">
        <v>35</v>
      </c>
      <c r="J1905" s="5">
        <v>45</v>
      </c>
      <c r="K1905" s="6">
        <v>3609</v>
      </c>
      <c r="L1905" s="6">
        <v>9427</v>
      </c>
      <c r="M1905" s="6">
        <v>162405</v>
      </c>
      <c r="N1905" s="6">
        <v>424215</v>
      </c>
      <c r="O1905" s="11">
        <f t="shared" si="29"/>
        <v>261810</v>
      </c>
    </row>
    <row r="1906" spans="1:15" ht="15.6" thickTop="1" thickBot="1" x14ac:dyDescent="0.35">
      <c r="A1906" s="3">
        <v>43000</v>
      </c>
      <c r="B1906" s="2" t="s">
        <v>4</v>
      </c>
      <c r="C1906" s="2" t="s">
        <v>12</v>
      </c>
      <c r="D1906" s="2" t="s">
        <v>26</v>
      </c>
      <c r="E1906" s="2">
        <v>2017</v>
      </c>
      <c r="F1906" s="2" t="s">
        <v>37</v>
      </c>
      <c r="G1906" s="4">
        <v>43000</v>
      </c>
      <c r="H1906" s="2" t="s">
        <v>75</v>
      </c>
      <c r="I1906" s="2" t="s">
        <v>35</v>
      </c>
      <c r="J1906" s="5">
        <v>95</v>
      </c>
      <c r="K1906" s="6">
        <v>6956</v>
      </c>
      <c r="L1906" s="6">
        <v>9855</v>
      </c>
      <c r="M1906" s="6">
        <v>660820</v>
      </c>
      <c r="N1906" s="6">
        <v>936225</v>
      </c>
      <c r="O1906" s="11">
        <f t="shared" si="29"/>
        <v>275405</v>
      </c>
    </row>
    <row r="1907" spans="1:15" ht="15.6" thickTop="1" thickBot="1" x14ac:dyDescent="0.35">
      <c r="A1907" s="3">
        <v>43210</v>
      </c>
      <c r="B1907" s="2" t="s">
        <v>6</v>
      </c>
      <c r="C1907" s="2" t="s">
        <v>22</v>
      </c>
      <c r="D1907" s="2" t="s">
        <v>25</v>
      </c>
      <c r="E1907" s="2">
        <v>2018</v>
      </c>
      <c r="F1907" s="2" t="s">
        <v>36</v>
      </c>
      <c r="G1907" s="4">
        <v>43210</v>
      </c>
      <c r="H1907" s="2" t="s">
        <v>1958</v>
      </c>
      <c r="I1907" s="2" t="s">
        <v>35</v>
      </c>
      <c r="J1907" s="5">
        <v>91</v>
      </c>
      <c r="K1907" s="6">
        <v>5317</v>
      </c>
      <c r="L1907" s="6">
        <v>10872</v>
      </c>
      <c r="M1907" s="6">
        <v>483847</v>
      </c>
      <c r="N1907" s="6">
        <v>989352</v>
      </c>
      <c r="O1907" s="11">
        <f t="shared" si="29"/>
        <v>505505</v>
      </c>
    </row>
    <row r="1908" spans="1:15" ht="15.6" thickTop="1" thickBot="1" x14ac:dyDescent="0.35">
      <c r="A1908" s="3">
        <v>43687</v>
      </c>
      <c r="B1908" s="2" t="s">
        <v>5</v>
      </c>
      <c r="C1908" s="2" t="s">
        <v>19</v>
      </c>
      <c r="D1908" s="2" t="s">
        <v>27</v>
      </c>
      <c r="E1908" s="2">
        <v>2019</v>
      </c>
      <c r="F1908" s="2" t="s">
        <v>37</v>
      </c>
      <c r="G1908" s="4">
        <v>43687</v>
      </c>
      <c r="H1908" s="2" t="s">
        <v>1959</v>
      </c>
      <c r="I1908" s="2" t="s">
        <v>34</v>
      </c>
      <c r="J1908" s="5">
        <v>71</v>
      </c>
      <c r="K1908" s="6">
        <v>5762</v>
      </c>
      <c r="L1908" s="6">
        <v>9836</v>
      </c>
      <c r="M1908" s="6">
        <v>409102</v>
      </c>
      <c r="N1908" s="6">
        <v>698356</v>
      </c>
      <c r="O1908" s="11">
        <f t="shared" si="29"/>
        <v>289254</v>
      </c>
    </row>
    <row r="1909" spans="1:15" ht="15.6" thickTop="1" thickBot="1" x14ac:dyDescent="0.35">
      <c r="A1909" s="3">
        <v>43009</v>
      </c>
      <c r="B1909" s="2" t="s">
        <v>6</v>
      </c>
      <c r="C1909" s="2" t="s">
        <v>21</v>
      </c>
      <c r="D1909" s="2" t="s">
        <v>24</v>
      </c>
      <c r="E1909" s="2">
        <v>2017</v>
      </c>
      <c r="F1909" s="2" t="s">
        <v>38</v>
      </c>
      <c r="G1909" s="4">
        <v>43009</v>
      </c>
      <c r="H1909" s="2" t="s">
        <v>1960</v>
      </c>
      <c r="I1909" s="2" t="s">
        <v>35</v>
      </c>
      <c r="J1909" s="5">
        <v>98</v>
      </c>
      <c r="K1909" s="6">
        <v>2212</v>
      </c>
      <c r="L1909" s="6">
        <v>9089</v>
      </c>
      <c r="M1909" s="6">
        <v>216776</v>
      </c>
      <c r="N1909" s="6">
        <v>890722</v>
      </c>
      <c r="O1909" s="11">
        <f t="shared" si="29"/>
        <v>673946</v>
      </c>
    </row>
    <row r="1910" spans="1:15" ht="15.6" thickTop="1" thickBot="1" x14ac:dyDescent="0.35">
      <c r="A1910" s="3">
        <v>43824</v>
      </c>
      <c r="B1910" s="2" t="s">
        <v>3</v>
      </c>
      <c r="C1910" s="2" t="s">
        <v>7</v>
      </c>
      <c r="D1910" s="2" t="s">
        <v>24</v>
      </c>
      <c r="E1910" s="2">
        <v>2019</v>
      </c>
      <c r="F1910" s="2" t="s">
        <v>38</v>
      </c>
      <c r="G1910" s="4">
        <v>43824</v>
      </c>
      <c r="H1910" s="2" t="s">
        <v>1961</v>
      </c>
      <c r="I1910" s="2" t="s">
        <v>34</v>
      </c>
      <c r="J1910" s="5">
        <v>67</v>
      </c>
      <c r="K1910" s="6">
        <v>8328</v>
      </c>
      <c r="L1910" s="6">
        <v>11109</v>
      </c>
      <c r="M1910" s="6">
        <v>557976</v>
      </c>
      <c r="N1910" s="6">
        <v>744303</v>
      </c>
      <c r="O1910" s="11">
        <f t="shared" si="29"/>
        <v>186327</v>
      </c>
    </row>
    <row r="1911" spans="1:15" ht="15.6" thickTop="1" thickBot="1" x14ac:dyDescent="0.35">
      <c r="A1911" s="3">
        <v>43415</v>
      </c>
      <c r="B1911" s="2" t="s">
        <v>4</v>
      </c>
      <c r="C1911" s="2" t="s">
        <v>15</v>
      </c>
      <c r="D1911" s="2" t="s">
        <v>26</v>
      </c>
      <c r="E1911" s="2">
        <v>2018</v>
      </c>
      <c r="F1911" s="2" t="s">
        <v>38</v>
      </c>
      <c r="G1911" s="4">
        <v>43415</v>
      </c>
      <c r="H1911" s="2" t="s">
        <v>1962</v>
      </c>
      <c r="I1911" s="2" t="s">
        <v>34</v>
      </c>
      <c r="J1911" s="5">
        <v>38</v>
      </c>
      <c r="K1911" s="6">
        <v>7244</v>
      </c>
      <c r="L1911" s="6">
        <v>8481</v>
      </c>
      <c r="M1911" s="6">
        <v>275272</v>
      </c>
      <c r="N1911" s="6">
        <v>322278</v>
      </c>
      <c r="O1911" s="11">
        <f t="shared" si="29"/>
        <v>47006</v>
      </c>
    </row>
    <row r="1912" spans="1:15" ht="15.6" thickTop="1" thickBot="1" x14ac:dyDescent="0.35">
      <c r="A1912" s="3">
        <v>43907</v>
      </c>
      <c r="B1912" s="2" t="s">
        <v>5</v>
      </c>
      <c r="C1912" s="2" t="s">
        <v>19</v>
      </c>
      <c r="D1912" s="2" t="s">
        <v>26</v>
      </c>
      <c r="E1912" s="2">
        <v>2020</v>
      </c>
      <c r="F1912" s="2" t="s">
        <v>33</v>
      </c>
      <c r="G1912" s="4">
        <v>43907</v>
      </c>
      <c r="H1912" s="2" t="s">
        <v>1963</v>
      </c>
      <c r="I1912" s="2" t="s">
        <v>34</v>
      </c>
      <c r="J1912" s="5">
        <v>14</v>
      </c>
      <c r="K1912" s="6">
        <v>2334</v>
      </c>
      <c r="L1912" s="6">
        <v>6518</v>
      </c>
      <c r="M1912" s="6">
        <v>32676</v>
      </c>
      <c r="N1912" s="6">
        <v>91252</v>
      </c>
      <c r="O1912" s="11">
        <f t="shared" si="29"/>
        <v>58576</v>
      </c>
    </row>
    <row r="1913" spans="1:15" ht="15.6" thickTop="1" thickBot="1" x14ac:dyDescent="0.35">
      <c r="A1913" s="3">
        <v>42787</v>
      </c>
      <c r="B1913" s="2" t="s">
        <v>6</v>
      </c>
      <c r="C1913" s="2" t="s">
        <v>23</v>
      </c>
      <c r="D1913" s="2" t="s">
        <v>25</v>
      </c>
      <c r="E1913" s="2">
        <v>2017</v>
      </c>
      <c r="F1913" s="2" t="s">
        <v>33</v>
      </c>
      <c r="G1913" s="4">
        <v>42787</v>
      </c>
      <c r="H1913" s="2" t="s">
        <v>1964</v>
      </c>
      <c r="I1913" s="2" t="s">
        <v>34</v>
      </c>
      <c r="J1913" s="5">
        <v>33</v>
      </c>
      <c r="K1913" s="6">
        <v>4035</v>
      </c>
      <c r="L1913" s="6">
        <v>9284</v>
      </c>
      <c r="M1913" s="6">
        <v>133155</v>
      </c>
      <c r="N1913" s="6">
        <v>306372</v>
      </c>
      <c r="O1913" s="11">
        <f t="shared" si="29"/>
        <v>173217</v>
      </c>
    </row>
    <row r="1914" spans="1:15" ht="15.6" thickTop="1" thickBot="1" x14ac:dyDescent="0.35">
      <c r="A1914" s="3">
        <v>44118</v>
      </c>
      <c r="B1914" s="2" t="s">
        <v>3</v>
      </c>
      <c r="C1914" s="2" t="s">
        <v>9</v>
      </c>
      <c r="D1914" s="2" t="s">
        <v>27</v>
      </c>
      <c r="E1914" s="2">
        <v>2020</v>
      </c>
      <c r="F1914" s="2" t="s">
        <v>38</v>
      </c>
      <c r="G1914" s="4">
        <v>44118</v>
      </c>
      <c r="H1914" s="2" t="s">
        <v>1965</v>
      </c>
      <c r="I1914" s="2" t="s">
        <v>34</v>
      </c>
      <c r="J1914" s="5">
        <v>48</v>
      </c>
      <c r="K1914" s="6">
        <v>5716</v>
      </c>
      <c r="L1914" s="6">
        <v>10156</v>
      </c>
      <c r="M1914" s="6">
        <v>274368</v>
      </c>
      <c r="N1914" s="6">
        <v>487488</v>
      </c>
      <c r="O1914" s="11">
        <f t="shared" si="29"/>
        <v>213120</v>
      </c>
    </row>
    <row r="1915" spans="1:15" ht="15.6" thickTop="1" thickBot="1" x14ac:dyDescent="0.35">
      <c r="A1915" s="3">
        <v>43013</v>
      </c>
      <c r="B1915" s="2" t="s">
        <v>5</v>
      </c>
      <c r="C1915" s="2" t="s">
        <v>17</v>
      </c>
      <c r="D1915" s="2" t="s">
        <v>25</v>
      </c>
      <c r="E1915" s="2">
        <v>2017</v>
      </c>
      <c r="F1915" s="2" t="s">
        <v>38</v>
      </c>
      <c r="G1915" s="4">
        <v>43013</v>
      </c>
      <c r="H1915" s="2" t="s">
        <v>1966</v>
      </c>
      <c r="I1915" s="2" t="s">
        <v>34</v>
      </c>
      <c r="J1915" s="5">
        <v>95</v>
      </c>
      <c r="K1915" s="6">
        <v>5498</v>
      </c>
      <c r="L1915" s="6">
        <v>11672</v>
      </c>
      <c r="M1915" s="6">
        <v>522310</v>
      </c>
      <c r="N1915" s="6">
        <v>1108840</v>
      </c>
      <c r="O1915" s="11">
        <f t="shared" si="29"/>
        <v>586530</v>
      </c>
    </row>
    <row r="1916" spans="1:15" ht="15.6" thickTop="1" thickBot="1" x14ac:dyDescent="0.35">
      <c r="A1916" s="3">
        <v>43519</v>
      </c>
      <c r="B1916" s="2" t="s">
        <v>6</v>
      </c>
      <c r="C1916" s="2" t="s">
        <v>23</v>
      </c>
      <c r="D1916" s="2" t="s">
        <v>24</v>
      </c>
      <c r="E1916" s="2">
        <v>2019</v>
      </c>
      <c r="F1916" s="2" t="s">
        <v>33</v>
      </c>
      <c r="G1916" s="4">
        <v>43519</v>
      </c>
      <c r="H1916" s="2" t="s">
        <v>1967</v>
      </c>
      <c r="I1916" s="2" t="s">
        <v>35</v>
      </c>
      <c r="J1916" s="5">
        <v>78</v>
      </c>
      <c r="K1916" s="6">
        <v>4120</v>
      </c>
      <c r="L1916" s="6">
        <v>6967</v>
      </c>
      <c r="M1916" s="6">
        <v>321360</v>
      </c>
      <c r="N1916" s="6">
        <v>543426</v>
      </c>
      <c r="O1916" s="11">
        <f t="shared" si="29"/>
        <v>222066</v>
      </c>
    </row>
    <row r="1917" spans="1:15" ht="15.6" thickTop="1" thickBot="1" x14ac:dyDescent="0.35">
      <c r="A1917" s="3">
        <v>43574</v>
      </c>
      <c r="B1917" s="2" t="s">
        <v>5</v>
      </c>
      <c r="C1917" s="2" t="s">
        <v>18</v>
      </c>
      <c r="D1917" s="2" t="s">
        <v>24</v>
      </c>
      <c r="E1917" s="2">
        <v>2019</v>
      </c>
      <c r="F1917" s="2" t="s">
        <v>36</v>
      </c>
      <c r="G1917" s="4">
        <v>43574</v>
      </c>
      <c r="H1917" s="2" t="s">
        <v>1968</v>
      </c>
      <c r="I1917" s="2" t="s">
        <v>34</v>
      </c>
      <c r="J1917" s="5">
        <v>98</v>
      </c>
      <c r="K1917" s="6">
        <v>2006</v>
      </c>
      <c r="L1917" s="6">
        <v>6986</v>
      </c>
      <c r="M1917" s="6">
        <v>196588</v>
      </c>
      <c r="N1917" s="6">
        <v>684628</v>
      </c>
      <c r="O1917" s="11">
        <f t="shared" si="29"/>
        <v>488040</v>
      </c>
    </row>
    <row r="1918" spans="1:15" ht="15.6" thickTop="1" thickBot="1" x14ac:dyDescent="0.35">
      <c r="A1918" s="3">
        <v>44118</v>
      </c>
      <c r="B1918" s="2" t="s">
        <v>6</v>
      </c>
      <c r="C1918" s="2" t="s">
        <v>22</v>
      </c>
      <c r="D1918" s="2" t="s">
        <v>24</v>
      </c>
      <c r="E1918" s="2">
        <v>2020</v>
      </c>
      <c r="F1918" s="2" t="s">
        <v>38</v>
      </c>
      <c r="G1918" s="4">
        <v>44118</v>
      </c>
      <c r="H1918" s="2" t="s">
        <v>1969</v>
      </c>
      <c r="I1918" s="2" t="s">
        <v>34</v>
      </c>
      <c r="J1918" s="5">
        <v>55</v>
      </c>
      <c r="K1918" s="6">
        <v>2198</v>
      </c>
      <c r="L1918" s="6">
        <v>8568</v>
      </c>
      <c r="M1918" s="6">
        <v>120890</v>
      </c>
      <c r="N1918" s="6">
        <v>471240</v>
      </c>
      <c r="O1918" s="11">
        <f t="shared" si="29"/>
        <v>350350</v>
      </c>
    </row>
    <row r="1919" spans="1:15" ht="15.6" thickTop="1" thickBot="1" x14ac:dyDescent="0.35">
      <c r="A1919" s="3">
        <v>43440</v>
      </c>
      <c r="B1919" s="2" t="s">
        <v>4</v>
      </c>
      <c r="C1919" s="2" t="s">
        <v>12</v>
      </c>
      <c r="D1919" s="2" t="s">
        <v>24</v>
      </c>
      <c r="E1919" s="2">
        <v>2018</v>
      </c>
      <c r="F1919" s="2" t="s">
        <v>38</v>
      </c>
      <c r="G1919" s="4">
        <v>43440</v>
      </c>
      <c r="H1919" s="2" t="s">
        <v>1970</v>
      </c>
      <c r="I1919" s="2" t="s">
        <v>34</v>
      </c>
      <c r="J1919" s="5">
        <v>38</v>
      </c>
      <c r="K1919" s="6">
        <v>6067</v>
      </c>
      <c r="L1919" s="6">
        <v>11912</v>
      </c>
      <c r="M1919" s="6">
        <v>230546</v>
      </c>
      <c r="N1919" s="6">
        <v>452656</v>
      </c>
      <c r="O1919" s="11">
        <f t="shared" si="29"/>
        <v>222110</v>
      </c>
    </row>
    <row r="1920" spans="1:15" ht="15.6" thickTop="1" thickBot="1" x14ac:dyDescent="0.35">
      <c r="A1920" s="3">
        <v>43307</v>
      </c>
      <c r="B1920" s="2" t="s">
        <v>6</v>
      </c>
      <c r="C1920" s="2" t="s">
        <v>23</v>
      </c>
      <c r="D1920" s="2" t="s">
        <v>26</v>
      </c>
      <c r="E1920" s="2">
        <v>2018</v>
      </c>
      <c r="F1920" s="2" t="s">
        <v>37</v>
      </c>
      <c r="G1920" s="4">
        <v>43307</v>
      </c>
      <c r="H1920" s="2" t="s">
        <v>1971</v>
      </c>
      <c r="I1920" s="2" t="s">
        <v>35</v>
      </c>
      <c r="J1920" s="5">
        <v>32</v>
      </c>
      <c r="K1920" s="6">
        <v>6863</v>
      </c>
      <c r="L1920" s="6">
        <v>10037</v>
      </c>
      <c r="M1920" s="6">
        <v>219616</v>
      </c>
      <c r="N1920" s="6">
        <v>321184</v>
      </c>
      <c r="O1920" s="11">
        <f t="shared" si="29"/>
        <v>101568</v>
      </c>
    </row>
    <row r="1921" spans="1:15" ht="15.6" thickTop="1" thickBot="1" x14ac:dyDescent="0.35">
      <c r="A1921" s="3">
        <v>43596</v>
      </c>
      <c r="B1921" s="2" t="s">
        <v>3</v>
      </c>
      <c r="C1921" s="2" t="s">
        <v>7</v>
      </c>
      <c r="D1921" s="2" t="s">
        <v>26</v>
      </c>
      <c r="E1921" s="2">
        <v>2019</v>
      </c>
      <c r="F1921" s="2" t="s">
        <v>36</v>
      </c>
      <c r="G1921" s="4">
        <v>43596</v>
      </c>
      <c r="H1921" s="2" t="s">
        <v>1972</v>
      </c>
      <c r="I1921" s="2" t="s">
        <v>34</v>
      </c>
      <c r="J1921" s="5">
        <v>23</v>
      </c>
      <c r="K1921" s="6">
        <v>4671</v>
      </c>
      <c r="L1921" s="6">
        <v>5886</v>
      </c>
      <c r="M1921" s="6">
        <v>107433</v>
      </c>
      <c r="N1921" s="6">
        <v>135378</v>
      </c>
      <c r="O1921" s="11">
        <f t="shared" si="29"/>
        <v>27945</v>
      </c>
    </row>
    <row r="1922" spans="1:15" ht="15.6" thickTop="1" thickBot="1" x14ac:dyDescent="0.35">
      <c r="A1922" s="3">
        <v>43783</v>
      </c>
      <c r="B1922" s="2" t="s">
        <v>3</v>
      </c>
      <c r="C1922" s="2" t="s">
        <v>10</v>
      </c>
      <c r="D1922" s="2" t="s">
        <v>24</v>
      </c>
      <c r="E1922" s="2">
        <v>2019</v>
      </c>
      <c r="F1922" s="2" t="s">
        <v>38</v>
      </c>
      <c r="G1922" s="4">
        <v>43783</v>
      </c>
      <c r="H1922" s="2" t="s">
        <v>1973</v>
      </c>
      <c r="I1922" s="2" t="s">
        <v>35</v>
      </c>
      <c r="J1922" s="5">
        <v>71</v>
      </c>
      <c r="K1922" s="6">
        <v>4992</v>
      </c>
      <c r="L1922" s="6">
        <v>8410</v>
      </c>
      <c r="M1922" s="6">
        <v>354432</v>
      </c>
      <c r="N1922" s="6">
        <v>597110</v>
      </c>
      <c r="O1922" s="11">
        <f t="shared" si="29"/>
        <v>242678</v>
      </c>
    </row>
    <row r="1923" spans="1:15" ht="15.6" thickTop="1" thickBot="1" x14ac:dyDescent="0.35">
      <c r="A1923" s="3">
        <v>43902</v>
      </c>
      <c r="B1923" s="2" t="s">
        <v>4</v>
      </c>
      <c r="C1923" s="2" t="s">
        <v>14</v>
      </c>
      <c r="D1923" s="2" t="s">
        <v>26</v>
      </c>
      <c r="E1923" s="2">
        <v>2020</v>
      </c>
      <c r="F1923" s="2" t="s">
        <v>33</v>
      </c>
      <c r="G1923" s="4">
        <v>43902</v>
      </c>
      <c r="H1923" s="2" t="s">
        <v>1974</v>
      </c>
      <c r="I1923" s="2" t="s">
        <v>34</v>
      </c>
      <c r="J1923" s="5">
        <v>35</v>
      </c>
      <c r="K1923" s="6">
        <v>3294</v>
      </c>
      <c r="L1923" s="6">
        <v>9098</v>
      </c>
      <c r="M1923" s="6">
        <v>115290</v>
      </c>
      <c r="N1923" s="6">
        <v>318430</v>
      </c>
      <c r="O1923" s="11">
        <f t="shared" ref="O1923:O1986" si="30">N1923-M1923</f>
        <v>203140</v>
      </c>
    </row>
    <row r="1924" spans="1:15" ht="15.6" thickTop="1" thickBot="1" x14ac:dyDescent="0.35">
      <c r="A1924" s="3">
        <v>43602</v>
      </c>
      <c r="B1924" s="2" t="s">
        <v>5</v>
      </c>
      <c r="C1924" s="2" t="s">
        <v>18</v>
      </c>
      <c r="D1924" s="2" t="s">
        <v>26</v>
      </c>
      <c r="E1924" s="2">
        <v>2019</v>
      </c>
      <c r="F1924" s="2" t="s">
        <v>36</v>
      </c>
      <c r="G1924" s="4">
        <v>43602</v>
      </c>
      <c r="H1924" s="2" t="s">
        <v>1975</v>
      </c>
      <c r="I1924" s="2" t="s">
        <v>34</v>
      </c>
      <c r="J1924" s="5">
        <v>17</v>
      </c>
      <c r="K1924" s="6">
        <v>8132</v>
      </c>
      <c r="L1924" s="6">
        <v>11591</v>
      </c>
      <c r="M1924" s="6">
        <v>138244</v>
      </c>
      <c r="N1924" s="6">
        <v>197047</v>
      </c>
      <c r="O1924" s="11">
        <f t="shared" si="30"/>
        <v>58803</v>
      </c>
    </row>
    <row r="1925" spans="1:15" ht="15.6" thickTop="1" thickBot="1" x14ac:dyDescent="0.35">
      <c r="A1925" s="3">
        <v>42800</v>
      </c>
      <c r="B1925" s="2" t="s">
        <v>6</v>
      </c>
      <c r="C1925" s="2" t="s">
        <v>20</v>
      </c>
      <c r="D1925" s="2" t="s">
        <v>25</v>
      </c>
      <c r="E1925" s="2">
        <v>2017</v>
      </c>
      <c r="F1925" s="2" t="s">
        <v>33</v>
      </c>
      <c r="G1925" s="4">
        <v>42800</v>
      </c>
      <c r="H1925" s="2" t="s">
        <v>1976</v>
      </c>
      <c r="I1925" s="2" t="s">
        <v>35</v>
      </c>
      <c r="J1925" s="5">
        <v>71</v>
      </c>
      <c r="K1925" s="6">
        <v>8211</v>
      </c>
      <c r="L1925" s="6">
        <v>9474</v>
      </c>
      <c r="M1925" s="6">
        <v>582981</v>
      </c>
      <c r="N1925" s="6">
        <v>672654</v>
      </c>
      <c r="O1925" s="11">
        <f t="shared" si="30"/>
        <v>89673</v>
      </c>
    </row>
    <row r="1926" spans="1:15" ht="15.6" thickTop="1" thickBot="1" x14ac:dyDescent="0.35">
      <c r="A1926" s="3">
        <v>43567</v>
      </c>
      <c r="B1926" s="2" t="s">
        <v>5</v>
      </c>
      <c r="C1926" s="2" t="s">
        <v>19</v>
      </c>
      <c r="D1926" s="2" t="s">
        <v>25</v>
      </c>
      <c r="E1926" s="2">
        <v>2019</v>
      </c>
      <c r="F1926" s="2" t="s">
        <v>36</v>
      </c>
      <c r="G1926" s="4">
        <v>43567</v>
      </c>
      <c r="H1926" s="2" t="s">
        <v>1977</v>
      </c>
      <c r="I1926" s="2" t="s">
        <v>34</v>
      </c>
      <c r="J1926" s="5">
        <v>77</v>
      </c>
      <c r="K1926" s="6">
        <v>2769</v>
      </c>
      <c r="L1926" s="6">
        <v>4433</v>
      </c>
      <c r="M1926" s="6">
        <v>213213</v>
      </c>
      <c r="N1926" s="6">
        <v>341341</v>
      </c>
      <c r="O1926" s="11">
        <f t="shared" si="30"/>
        <v>128128</v>
      </c>
    </row>
    <row r="1927" spans="1:15" ht="15.6" thickTop="1" thickBot="1" x14ac:dyDescent="0.35">
      <c r="A1927" s="3">
        <v>42764</v>
      </c>
      <c r="B1927" s="2" t="s">
        <v>3</v>
      </c>
      <c r="C1927" s="2" t="s">
        <v>7</v>
      </c>
      <c r="D1927" s="2" t="s">
        <v>26</v>
      </c>
      <c r="E1927" s="2">
        <v>2017</v>
      </c>
      <c r="F1927" s="2" t="s">
        <v>33</v>
      </c>
      <c r="G1927" s="4">
        <v>42764</v>
      </c>
      <c r="H1927" s="2" t="s">
        <v>1978</v>
      </c>
      <c r="I1927" s="2" t="s">
        <v>35</v>
      </c>
      <c r="J1927" s="5">
        <v>57</v>
      </c>
      <c r="K1927" s="6">
        <v>8926</v>
      </c>
      <c r="L1927" s="6">
        <v>12835</v>
      </c>
      <c r="M1927" s="6">
        <v>508782</v>
      </c>
      <c r="N1927" s="6">
        <v>731595</v>
      </c>
      <c r="O1927" s="11">
        <f t="shared" si="30"/>
        <v>222813</v>
      </c>
    </row>
    <row r="1928" spans="1:15" ht="15.6" thickTop="1" thickBot="1" x14ac:dyDescent="0.35">
      <c r="A1928" s="3">
        <v>42809</v>
      </c>
      <c r="B1928" s="2" t="s">
        <v>6</v>
      </c>
      <c r="C1928" s="2" t="s">
        <v>21</v>
      </c>
      <c r="D1928" s="2" t="s">
        <v>25</v>
      </c>
      <c r="E1928" s="2">
        <v>2017</v>
      </c>
      <c r="F1928" s="2" t="s">
        <v>33</v>
      </c>
      <c r="G1928" s="4">
        <v>42809</v>
      </c>
      <c r="H1928" s="2" t="s">
        <v>1979</v>
      </c>
      <c r="I1928" s="2" t="s">
        <v>35</v>
      </c>
      <c r="J1928" s="5">
        <v>16</v>
      </c>
      <c r="K1928" s="6">
        <v>3529</v>
      </c>
      <c r="L1928" s="6">
        <v>7689</v>
      </c>
      <c r="M1928" s="6">
        <v>56464</v>
      </c>
      <c r="N1928" s="6">
        <v>123024</v>
      </c>
      <c r="O1928" s="11">
        <f t="shared" si="30"/>
        <v>66560</v>
      </c>
    </row>
    <row r="1929" spans="1:15" ht="15.6" thickTop="1" thickBot="1" x14ac:dyDescent="0.35">
      <c r="A1929" s="3">
        <v>42914</v>
      </c>
      <c r="B1929" s="2" t="s">
        <v>4</v>
      </c>
      <c r="C1929" s="2" t="s">
        <v>14</v>
      </c>
      <c r="D1929" s="2" t="s">
        <v>24</v>
      </c>
      <c r="E1929" s="2">
        <v>2017</v>
      </c>
      <c r="F1929" s="2" t="s">
        <v>36</v>
      </c>
      <c r="G1929" s="4">
        <v>42914</v>
      </c>
      <c r="H1929" s="2" t="s">
        <v>1980</v>
      </c>
      <c r="I1929" s="2" t="s">
        <v>35</v>
      </c>
      <c r="J1929" s="5">
        <v>98</v>
      </c>
      <c r="K1929" s="6">
        <v>3418</v>
      </c>
      <c r="L1929" s="6">
        <v>5826</v>
      </c>
      <c r="M1929" s="6">
        <v>334964</v>
      </c>
      <c r="N1929" s="6">
        <v>570948</v>
      </c>
      <c r="O1929" s="11">
        <f t="shared" si="30"/>
        <v>235984</v>
      </c>
    </row>
    <row r="1930" spans="1:15" ht="15.6" thickTop="1" thickBot="1" x14ac:dyDescent="0.35">
      <c r="A1930" s="3">
        <v>42963</v>
      </c>
      <c r="B1930" s="2" t="s">
        <v>6</v>
      </c>
      <c r="C1930" s="2" t="s">
        <v>23</v>
      </c>
      <c r="D1930" s="2" t="s">
        <v>25</v>
      </c>
      <c r="E1930" s="2">
        <v>2017</v>
      </c>
      <c r="F1930" s="2" t="s">
        <v>37</v>
      </c>
      <c r="G1930" s="4">
        <v>42963</v>
      </c>
      <c r="H1930" s="2" t="s">
        <v>1981</v>
      </c>
      <c r="I1930" s="2" t="s">
        <v>34</v>
      </c>
      <c r="J1930" s="5">
        <v>35</v>
      </c>
      <c r="K1930" s="6">
        <v>4941</v>
      </c>
      <c r="L1930" s="6">
        <v>6920</v>
      </c>
      <c r="M1930" s="6">
        <v>172935</v>
      </c>
      <c r="N1930" s="6">
        <v>242200</v>
      </c>
      <c r="O1930" s="11">
        <f t="shared" si="30"/>
        <v>69265</v>
      </c>
    </row>
    <row r="1931" spans="1:15" ht="15.6" thickTop="1" thickBot="1" x14ac:dyDescent="0.35">
      <c r="A1931" s="3">
        <v>43015</v>
      </c>
      <c r="B1931" s="2" t="s">
        <v>5</v>
      </c>
      <c r="C1931" s="2" t="s">
        <v>19</v>
      </c>
      <c r="D1931" s="2" t="s">
        <v>27</v>
      </c>
      <c r="E1931" s="2">
        <v>2017</v>
      </c>
      <c r="F1931" s="2" t="s">
        <v>38</v>
      </c>
      <c r="G1931" s="4">
        <v>43015</v>
      </c>
      <c r="H1931" s="2" t="s">
        <v>1982</v>
      </c>
      <c r="I1931" s="2" t="s">
        <v>34</v>
      </c>
      <c r="J1931" s="5">
        <v>74</v>
      </c>
      <c r="K1931" s="6">
        <v>7706</v>
      </c>
      <c r="L1931" s="6">
        <v>9320</v>
      </c>
      <c r="M1931" s="6">
        <v>570244</v>
      </c>
      <c r="N1931" s="6">
        <v>689680</v>
      </c>
      <c r="O1931" s="11">
        <f t="shared" si="30"/>
        <v>119436</v>
      </c>
    </row>
    <row r="1932" spans="1:15" ht="15.6" thickTop="1" thickBot="1" x14ac:dyDescent="0.35">
      <c r="A1932" s="3">
        <v>43108</v>
      </c>
      <c r="B1932" s="2" t="s">
        <v>6</v>
      </c>
      <c r="C1932" s="2" t="s">
        <v>20</v>
      </c>
      <c r="D1932" s="2" t="s">
        <v>26</v>
      </c>
      <c r="E1932" s="2">
        <v>2018</v>
      </c>
      <c r="F1932" s="2" t="s">
        <v>33</v>
      </c>
      <c r="G1932" s="4">
        <v>43108</v>
      </c>
      <c r="H1932" s="2" t="s">
        <v>1983</v>
      </c>
      <c r="I1932" s="2" t="s">
        <v>35</v>
      </c>
      <c r="J1932" s="5">
        <v>12</v>
      </c>
      <c r="K1932" s="6">
        <v>2299</v>
      </c>
      <c r="L1932" s="6">
        <v>4705</v>
      </c>
      <c r="M1932" s="6">
        <v>27588</v>
      </c>
      <c r="N1932" s="6">
        <v>56460</v>
      </c>
      <c r="O1932" s="11">
        <f t="shared" si="30"/>
        <v>28872</v>
      </c>
    </row>
    <row r="1933" spans="1:15" ht="15.6" thickTop="1" thickBot="1" x14ac:dyDescent="0.35">
      <c r="A1933" s="3">
        <v>43962</v>
      </c>
      <c r="B1933" s="2" t="s">
        <v>4</v>
      </c>
      <c r="C1933" s="2" t="s">
        <v>14</v>
      </c>
      <c r="D1933" s="2" t="s">
        <v>25</v>
      </c>
      <c r="E1933" s="2">
        <v>2020</v>
      </c>
      <c r="F1933" s="2" t="s">
        <v>36</v>
      </c>
      <c r="G1933" s="4">
        <v>43962</v>
      </c>
      <c r="H1933" s="2" t="s">
        <v>1984</v>
      </c>
      <c r="I1933" s="2" t="s">
        <v>34</v>
      </c>
      <c r="J1933" s="5">
        <v>58</v>
      </c>
      <c r="K1933" s="6">
        <v>3013</v>
      </c>
      <c r="L1933" s="6">
        <v>5849</v>
      </c>
      <c r="M1933" s="6">
        <v>174754</v>
      </c>
      <c r="N1933" s="6">
        <v>339242</v>
      </c>
      <c r="O1933" s="11">
        <f t="shared" si="30"/>
        <v>164488</v>
      </c>
    </row>
    <row r="1934" spans="1:15" ht="15.6" thickTop="1" thickBot="1" x14ac:dyDescent="0.35">
      <c r="A1934" s="3">
        <v>43383</v>
      </c>
      <c r="B1934" s="2" t="s">
        <v>6</v>
      </c>
      <c r="C1934" s="2" t="s">
        <v>23</v>
      </c>
      <c r="D1934" s="2" t="s">
        <v>27</v>
      </c>
      <c r="E1934" s="2">
        <v>2018</v>
      </c>
      <c r="F1934" s="2" t="s">
        <v>38</v>
      </c>
      <c r="G1934" s="4">
        <v>43383</v>
      </c>
      <c r="H1934" s="2" t="s">
        <v>1985</v>
      </c>
      <c r="I1934" s="2" t="s">
        <v>35</v>
      </c>
      <c r="J1934" s="5">
        <v>61</v>
      </c>
      <c r="K1934" s="6">
        <v>3879</v>
      </c>
      <c r="L1934" s="6">
        <v>10439</v>
      </c>
      <c r="M1934" s="6">
        <v>236619</v>
      </c>
      <c r="N1934" s="6">
        <v>636779</v>
      </c>
      <c r="O1934" s="11">
        <f t="shared" si="30"/>
        <v>400160</v>
      </c>
    </row>
    <row r="1935" spans="1:15" ht="15.6" thickTop="1" thickBot="1" x14ac:dyDescent="0.35">
      <c r="A1935" s="3">
        <v>42961</v>
      </c>
      <c r="B1935" s="2" t="s">
        <v>3</v>
      </c>
      <c r="C1935" s="2" t="s">
        <v>8</v>
      </c>
      <c r="D1935" s="2" t="s">
        <v>27</v>
      </c>
      <c r="E1935" s="2">
        <v>2017</v>
      </c>
      <c r="F1935" s="2" t="s">
        <v>37</v>
      </c>
      <c r="G1935" s="4">
        <v>42961</v>
      </c>
      <c r="H1935" s="2" t="s">
        <v>1986</v>
      </c>
      <c r="I1935" s="2" t="s">
        <v>34</v>
      </c>
      <c r="J1935" s="5">
        <v>14</v>
      </c>
      <c r="K1935" s="6">
        <v>8484</v>
      </c>
      <c r="L1935" s="6">
        <v>13558</v>
      </c>
      <c r="M1935" s="6">
        <v>118776</v>
      </c>
      <c r="N1935" s="6">
        <v>189812</v>
      </c>
      <c r="O1935" s="11">
        <f t="shared" si="30"/>
        <v>71036</v>
      </c>
    </row>
    <row r="1936" spans="1:15" ht="15.6" thickTop="1" thickBot="1" x14ac:dyDescent="0.35">
      <c r="A1936" s="3">
        <v>43840</v>
      </c>
      <c r="B1936" s="2" t="s">
        <v>5</v>
      </c>
      <c r="C1936" s="2" t="s">
        <v>16</v>
      </c>
      <c r="D1936" s="2" t="s">
        <v>26</v>
      </c>
      <c r="E1936" s="2">
        <v>2020</v>
      </c>
      <c r="F1936" s="2" t="s">
        <v>33</v>
      </c>
      <c r="G1936" s="4">
        <v>43840</v>
      </c>
      <c r="H1936" s="2" t="s">
        <v>1987</v>
      </c>
      <c r="I1936" s="2" t="s">
        <v>34</v>
      </c>
      <c r="J1936" s="5">
        <v>12</v>
      </c>
      <c r="K1936" s="6">
        <v>4444</v>
      </c>
      <c r="L1936" s="6">
        <v>6202</v>
      </c>
      <c r="M1936" s="6">
        <v>53328</v>
      </c>
      <c r="N1936" s="6">
        <v>74424</v>
      </c>
      <c r="O1936" s="11">
        <f t="shared" si="30"/>
        <v>21096</v>
      </c>
    </row>
    <row r="1937" spans="1:15" ht="15.6" thickTop="1" thickBot="1" x14ac:dyDescent="0.35">
      <c r="A1937" s="3">
        <v>44195</v>
      </c>
      <c r="B1937" s="2" t="s">
        <v>4</v>
      </c>
      <c r="C1937" s="2" t="s">
        <v>15</v>
      </c>
      <c r="D1937" s="2" t="s">
        <v>25</v>
      </c>
      <c r="E1937" s="2">
        <v>2020</v>
      </c>
      <c r="F1937" s="2" t="s">
        <v>38</v>
      </c>
      <c r="G1937" s="4">
        <v>44195</v>
      </c>
      <c r="H1937" s="2" t="s">
        <v>1988</v>
      </c>
      <c r="I1937" s="2" t="s">
        <v>34</v>
      </c>
      <c r="J1937" s="5">
        <v>76</v>
      </c>
      <c r="K1937" s="6">
        <v>5892</v>
      </c>
      <c r="L1937" s="6">
        <v>7675</v>
      </c>
      <c r="M1937" s="6">
        <v>447792</v>
      </c>
      <c r="N1937" s="6">
        <v>583300</v>
      </c>
      <c r="O1937" s="11">
        <f t="shared" si="30"/>
        <v>135508</v>
      </c>
    </row>
    <row r="1938" spans="1:15" ht="15.6" thickTop="1" thickBot="1" x14ac:dyDescent="0.35">
      <c r="A1938" s="3">
        <v>43422</v>
      </c>
      <c r="B1938" s="2" t="s">
        <v>6</v>
      </c>
      <c r="C1938" s="2" t="s">
        <v>22</v>
      </c>
      <c r="D1938" s="2" t="s">
        <v>26</v>
      </c>
      <c r="E1938" s="2">
        <v>2018</v>
      </c>
      <c r="F1938" s="2" t="s">
        <v>38</v>
      </c>
      <c r="G1938" s="4">
        <v>43422</v>
      </c>
      <c r="H1938" s="2" t="s">
        <v>1989</v>
      </c>
      <c r="I1938" s="2" t="s">
        <v>34</v>
      </c>
      <c r="J1938" s="5">
        <v>66</v>
      </c>
      <c r="K1938" s="6">
        <v>2897</v>
      </c>
      <c r="L1938" s="6">
        <v>4174</v>
      </c>
      <c r="M1938" s="6">
        <v>191202</v>
      </c>
      <c r="N1938" s="6">
        <v>275484</v>
      </c>
      <c r="O1938" s="11">
        <f t="shared" si="30"/>
        <v>84282</v>
      </c>
    </row>
    <row r="1939" spans="1:15" ht="15.6" thickTop="1" thickBot="1" x14ac:dyDescent="0.35">
      <c r="A1939" s="3">
        <v>42964</v>
      </c>
      <c r="B1939" s="2" t="s">
        <v>4</v>
      </c>
      <c r="C1939" s="2" t="s">
        <v>12</v>
      </c>
      <c r="D1939" s="2" t="s">
        <v>25</v>
      </c>
      <c r="E1939" s="2">
        <v>2017</v>
      </c>
      <c r="F1939" s="2" t="s">
        <v>37</v>
      </c>
      <c r="G1939" s="4">
        <v>42964</v>
      </c>
      <c r="H1939" s="2" t="s">
        <v>1990</v>
      </c>
      <c r="I1939" s="2" t="s">
        <v>34</v>
      </c>
      <c r="J1939" s="5">
        <v>56</v>
      </c>
      <c r="K1939" s="6">
        <v>8741</v>
      </c>
      <c r="L1939" s="6">
        <v>10451</v>
      </c>
      <c r="M1939" s="6">
        <v>489496</v>
      </c>
      <c r="N1939" s="6">
        <v>585256</v>
      </c>
      <c r="O1939" s="11">
        <f t="shared" si="30"/>
        <v>95760</v>
      </c>
    </row>
    <row r="1940" spans="1:15" ht="15.6" thickTop="1" thickBot="1" x14ac:dyDescent="0.35">
      <c r="A1940" s="3">
        <v>43625</v>
      </c>
      <c r="B1940" s="2" t="s">
        <v>6</v>
      </c>
      <c r="C1940" s="2" t="s">
        <v>21</v>
      </c>
      <c r="D1940" s="2" t="s">
        <v>25</v>
      </c>
      <c r="E1940" s="2">
        <v>2019</v>
      </c>
      <c r="F1940" s="2" t="s">
        <v>36</v>
      </c>
      <c r="G1940" s="4">
        <v>43625</v>
      </c>
      <c r="H1940" s="2" t="s">
        <v>1991</v>
      </c>
      <c r="I1940" s="2" t="s">
        <v>35</v>
      </c>
      <c r="J1940" s="5">
        <v>64</v>
      </c>
      <c r="K1940" s="6">
        <v>4205</v>
      </c>
      <c r="L1940" s="6">
        <v>5558</v>
      </c>
      <c r="M1940" s="6">
        <v>269120</v>
      </c>
      <c r="N1940" s="6">
        <v>355712</v>
      </c>
      <c r="O1940" s="11">
        <f t="shared" si="30"/>
        <v>86592</v>
      </c>
    </row>
    <row r="1941" spans="1:15" ht="15.6" thickTop="1" thickBot="1" x14ac:dyDescent="0.35">
      <c r="A1941" s="3">
        <v>42871</v>
      </c>
      <c r="B1941" s="2" t="s">
        <v>5</v>
      </c>
      <c r="C1941" s="2" t="s">
        <v>19</v>
      </c>
      <c r="D1941" s="2" t="s">
        <v>27</v>
      </c>
      <c r="E1941" s="2">
        <v>2017</v>
      </c>
      <c r="F1941" s="2" t="s">
        <v>36</v>
      </c>
      <c r="G1941" s="4">
        <v>42871</v>
      </c>
      <c r="H1941" s="2" t="s">
        <v>1992</v>
      </c>
      <c r="I1941" s="2" t="s">
        <v>34</v>
      </c>
      <c r="J1941" s="5">
        <v>52</v>
      </c>
      <c r="K1941" s="6">
        <v>6902</v>
      </c>
      <c r="L1941" s="6">
        <v>9646</v>
      </c>
      <c r="M1941" s="6">
        <v>358904</v>
      </c>
      <c r="N1941" s="6">
        <v>501592</v>
      </c>
      <c r="O1941" s="11">
        <f t="shared" si="30"/>
        <v>142688</v>
      </c>
    </row>
    <row r="1942" spans="1:15" ht="15.6" thickTop="1" thickBot="1" x14ac:dyDescent="0.35">
      <c r="A1942" s="3">
        <v>43509</v>
      </c>
      <c r="B1942" s="2" t="s">
        <v>5</v>
      </c>
      <c r="C1942" s="2" t="s">
        <v>17</v>
      </c>
      <c r="D1942" s="2" t="s">
        <v>25</v>
      </c>
      <c r="E1942" s="2">
        <v>2019</v>
      </c>
      <c r="F1942" s="2" t="s">
        <v>33</v>
      </c>
      <c r="G1942" s="4">
        <v>43509</v>
      </c>
      <c r="H1942" s="2" t="s">
        <v>1993</v>
      </c>
      <c r="I1942" s="2" t="s">
        <v>35</v>
      </c>
      <c r="J1942" s="5">
        <v>90</v>
      </c>
      <c r="K1942" s="6">
        <v>2433</v>
      </c>
      <c r="L1942" s="6">
        <v>9293</v>
      </c>
      <c r="M1942" s="6">
        <v>218970</v>
      </c>
      <c r="N1942" s="6">
        <v>836370</v>
      </c>
      <c r="O1942" s="11">
        <f t="shared" si="30"/>
        <v>617400</v>
      </c>
    </row>
    <row r="1943" spans="1:15" ht="15.6" thickTop="1" thickBot="1" x14ac:dyDescent="0.35">
      <c r="A1943" s="3">
        <v>43219</v>
      </c>
      <c r="B1943" s="2" t="s">
        <v>3</v>
      </c>
      <c r="C1943" s="2" t="s">
        <v>10</v>
      </c>
      <c r="D1943" s="2" t="s">
        <v>26</v>
      </c>
      <c r="E1943" s="2">
        <v>2018</v>
      </c>
      <c r="F1943" s="2" t="s">
        <v>36</v>
      </c>
      <c r="G1943" s="4">
        <v>43219</v>
      </c>
      <c r="H1943" s="2" t="s">
        <v>1994</v>
      </c>
      <c r="I1943" s="2" t="s">
        <v>34</v>
      </c>
      <c r="J1943" s="5">
        <v>91</v>
      </c>
      <c r="K1943" s="6">
        <v>8926</v>
      </c>
      <c r="L1943" s="6">
        <v>11924</v>
      </c>
      <c r="M1943" s="6">
        <v>812266</v>
      </c>
      <c r="N1943" s="6">
        <v>1085084</v>
      </c>
      <c r="O1943" s="11">
        <f t="shared" si="30"/>
        <v>272818</v>
      </c>
    </row>
    <row r="1944" spans="1:15" ht="15.6" thickTop="1" thickBot="1" x14ac:dyDescent="0.35">
      <c r="A1944" s="3">
        <v>42939</v>
      </c>
      <c r="B1944" s="2" t="s">
        <v>3</v>
      </c>
      <c r="C1944" s="2" t="s">
        <v>10</v>
      </c>
      <c r="D1944" s="2" t="s">
        <v>27</v>
      </c>
      <c r="E1944" s="2">
        <v>2017</v>
      </c>
      <c r="F1944" s="2" t="s">
        <v>37</v>
      </c>
      <c r="G1944" s="4">
        <v>42939</v>
      </c>
      <c r="H1944" s="2" t="s">
        <v>1995</v>
      </c>
      <c r="I1944" s="2" t="s">
        <v>34</v>
      </c>
      <c r="J1944" s="5">
        <v>34</v>
      </c>
      <c r="K1944" s="6">
        <v>5972</v>
      </c>
      <c r="L1944" s="6">
        <v>9035</v>
      </c>
      <c r="M1944" s="6">
        <v>203048</v>
      </c>
      <c r="N1944" s="6">
        <v>307190</v>
      </c>
      <c r="O1944" s="11">
        <f t="shared" si="30"/>
        <v>104142</v>
      </c>
    </row>
    <row r="1945" spans="1:15" ht="15.6" thickTop="1" thickBot="1" x14ac:dyDescent="0.35">
      <c r="A1945" s="3">
        <v>43560</v>
      </c>
      <c r="B1945" s="2" t="s">
        <v>5</v>
      </c>
      <c r="C1945" s="2" t="s">
        <v>16</v>
      </c>
      <c r="D1945" s="2" t="s">
        <v>25</v>
      </c>
      <c r="E1945" s="2">
        <v>2019</v>
      </c>
      <c r="F1945" s="2" t="s">
        <v>36</v>
      </c>
      <c r="G1945" s="4">
        <v>43560</v>
      </c>
      <c r="H1945" s="2" t="s">
        <v>1996</v>
      </c>
      <c r="I1945" s="2" t="s">
        <v>34</v>
      </c>
      <c r="J1945" s="5">
        <v>36</v>
      </c>
      <c r="K1945" s="6">
        <v>4435</v>
      </c>
      <c r="L1945" s="6">
        <v>8954</v>
      </c>
      <c r="M1945" s="6">
        <v>159660</v>
      </c>
      <c r="N1945" s="6">
        <v>322344</v>
      </c>
      <c r="O1945" s="11">
        <f t="shared" si="30"/>
        <v>162684</v>
      </c>
    </row>
    <row r="1946" spans="1:15" ht="15.6" thickTop="1" thickBot="1" x14ac:dyDescent="0.35">
      <c r="A1946" s="3">
        <v>43745</v>
      </c>
      <c r="B1946" s="2" t="s">
        <v>6</v>
      </c>
      <c r="C1946" s="2" t="s">
        <v>21</v>
      </c>
      <c r="D1946" s="2" t="s">
        <v>24</v>
      </c>
      <c r="E1946" s="2">
        <v>2019</v>
      </c>
      <c r="F1946" s="2" t="s">
        <v>38</v>
      </c>
      <c r="G1946" s="4">
        <v>43745</v>
      </c>
      <c r="H1946" s="2" t="s">
        <v>1997</v>
      </c>
      <c r="I1946" s="2" t="s">
        <v>34</v>
      </c>
      <c r="J1946" s="5">
        <v>69</v>
      </c>
      <c r="K1946" s="6">
        <v>7748</v>
      </c>
      <c r="L1946" s="6">
        <v>9053</v>
      </c>
      <c r="M1946" s="6">
        <v>534612</v>
      </c>
      <c r="N1946" s="6">
        <v>624657</v>
      </c>
      <c r="O1946" s="11">
        <f t="shared" si="30"/>
        <v>90045</v>
      </c>
    </row>
    <row r="1947" spans="1:15" ht="15.6" thickTop="1" thickBot="1" x14ac:dyDescent="0.35">
      <c r="A1947" s="3">
        <v>42894</v>
      </c>
      <c r="B1947" s="2" t="s">
        <v>4</v>
      </c>
      <c r="C1947" s="2" t="s">
        <v>14</v>
      </c>
      <c r="D1947" s="2" t="s">
        <v>26</v>
      </c>
      <c r="E1947" s="2">
        <v>2017</v>
      </c>
      <c r="F1947" s="2" t="s">
        <v>36</v>
      </c>
      <c r="G1947" s="4">
        <v>42894</v>
      </c>
      <c r="H1947" s="2" t="s">
        <v>1998</v>
      </c>
      <c r="I1947" s="2" t="s">
        <v>34</v>
      </c>
      <c r="J1947" s="5">
        <v>19</v>
      </c>
      <c r="K1947" s="6">
        <v>5360</v>
      </c>
      <c r="L1947" s="6">
        <v>10699</v>
      </c>
      <c r="M1947" s="6">
        <v>101840</v>
      </c>
      <c r="N1947" s="6">
        <v>203281</v>
      </c>
      <c r="O1947" s="11">
        <f t="shared" si="30"/>
        <v>101441</v>
      </c>
    </row>
    <row r="1948" spans="1:15" ht="15.6" thickTop="1" thickBot="1" x14ac:dyDescent="0.35">
      <c r="A1948" s="3">
        <v>42771</v>
      </c>
      <c r="B1948" s="2" t="s">
        <v>6</v>
      </c>
      <c r="C1948" s="2" t="s">
        <v>23</v>
      </c>
      <c r="D1948" s="2" t="s">
        <v>25</v>
      </c>
      <c r="E1948" s="2">
        <v>2017</v>
      </c>
      <c r="F1948" s="2" t="s">
        <v>33</v>
      </c>
      <c r="G1948" s="4">
        <v>42771</v>
      </c>
      <c r="H1948" s="2" t="s">
        <v>1999</v>
      </c>
      <c r="I1948" s="2" t="s">
        <v>35</v>
      </c>
      <c r="J1948" s="5">
        <v>71</v>
      </c>
      <c r="K1948" s="6">
        <v>5888</v>
      </c>
      <c r="L1948" s="6">
        <v>7474</v>
      </c>
      <c r="M1948" s="6">
        <v>418048</v>
      </c>
      <c r="N1948" s="6">
        <v>530654</v>
      </c>
      <c r="O1948" s="11">
        <f t="shared" si="30"/>
        <v>112606</v>
      </c>
    </row>
    <row r="1949" spans="1:15" ht="15.6" thickTop="1" thickBot="1" x14ac:dyDescent="0.35">
      <c r="A1949" s="3">
        <v>43379</v>
      </c>
      <c r="B1949" s="2" t="s">
        <v>5</v>
      </c>
      <c r="C1949" s="2" t="s">
        <v>19</v>
      </c>
      <c r="D1949" s="2" t="s">
        <v>26</v>
      </c>
      <c r="E1949" s="2">
        <v>2018</v>
      </c>
      <c r="F1949" s="2" t="s">
        <v>38</v>
      </c>
      <c r="G1949" s="4">
        <v>43379</v>
      </c>
      <c r="H1949" s="2" t="s">
        <v>2000</v>
      </c>
      <c r="I1949" s="2" t="s">
        <v>35</v>
      </c>
      <c r="J1949" s="5">
        <v>54</v>
      </c>
      <c r="K1949" s="6">
        <v>5102</v>
      </c>
      <c r="L1949" s="6">
        <v>10138</v>
      </c>
      <c r="M1949" s="6">
        <v>275508</v>
      </c>
      <c r="N1949" s="6">
        <v>547452</v>
      </c>
      <c r="O1949" s="11">
        <f t="shared" si="30"/>
        <v>271944</v>
      </c>
    </row>
    <row r="1950" spans="1:15" ht="15.6" thickTop="1" thickBot="1" x14ac:dyDescent="0.35">
      <c r="A1950" s="3">
        <v>43384</v>
      </c>
      <c r="B1950" s="2" t="s">
        <v>5</v>
      </c>
      <c r="C1950" s="2" t="s">
        <v>16</v>
      </c>
      <c r="D1950" s="2" t="s">
        <v>25</v>
      </c>
      <c r="E1950" s="2">
        <v>2018</v>
      </c>
      <c r="F1950" s="2" t="s">
        <v>38</v>
      </c>
      <c r="G1950" s="4">
        <v>43384</v>
      </c>
      <c r="H1950" s="2" t="s">
        <v>2001</v>
      </c>
      <c r="I1950" s="2" t="s">
        <v>34</v>
      </c>
      <c r="J1950" s="5">
        <v>78</v>
      </c>
      <c r="K1950" s="6">
        <v>6954</v>
      </c>
      <c r="L1950" s="6">
        <v>9737</v>
      </c>
      <c r="M1950" s="6">
        <v>542412</v>
      </c>
      <c r="N1950" s="6">
        <v>759486</v>
      </c>
      <c r="O1950" s="11">
        <f t="shared" si="30"/>
        <v>217074</v>
      </c>
    </row>
    <row r="1951" spans="1:15" ht="15.6" thickTop="1" thickBot="1" x14ac:dyDescent="0.35">
      <c r="A1951" s="3">
        <v>43781</v>
      </c>
      <c r="B1951" s="2" t="s">
        <v>5</v>
      </c>
      <c r="C1951" s="2" t="s">
        <v>17</v>
      </c>
      <c r="D1951" s="2" t="s">
        <v>25</v>
      </c>
      <c r="E1951" s="2">
        <v>2019</v>
      </c>
      <c r="F1951" s="2" t="s">
        <v>38</v>
      </c>
      <c r="G1951" s="4">
        <v>43781</v>
      </c>
      <c r="H1951" s="2" t="s">
        <v>2002</v>
      </c>
      <c r="I1951" s="2" t="s">
        <v>35</v>
      </c>
      <c r="J1951" s="5">
        <v>16</v>
      </c>
      <c r="K1951" s="6">
        <v>7594</v>
      </c>
      <c r="L1951" s="6">
        <v>11404</v>
      </c>
      <c r="M1951" s="6">
        <v>121504</v>
      </c>
      <c r="N1951" s="6">
        <v>182464</v>
      </c>
      <c r="O1951" s="11">
        <f t="shared" si="30"/>
        <v>60960</v>
      </c>
    </row>
    <row r="1952" spans="1:15" ht="15.6" thickTop="1" thickBot="1" x14ac:dyDescent="0.35">
      <c r="A1952" s="3">
        <v>43660</v>
      </c>
      <c r="B1952" s="2" t="s">
        <v>4</v>
      </c>
      <c r="C1952" s="2" t="s">
        <v>12</v>
      </c>
      <c r="D1952" s="2" t="s">
        <v>27</v>
      </c>
      <c r="E1952" s="2">
        <v>2019</v>
      </c>
      <c r="F1952" s="2" t="s">
        <v>37</v>
      </c>
      <c r="G1952" s="4">
        <v>43660</v>
      </c>
      <c r="H1952" s="2" t="s">
        <v>2003</v>
      </c>
      <c r="I1952" s="2" t="s">
        <v>34</v>
      </c>
      <c r="J1952" s="5">
        <v>79</v>
      </c>
      <c r="K1952" s="6">
        <v>3991</v>
      </c>
      <c r="L1952" s="6">
        <v>7062</v>
      </c>
      <c r="M1952" s="6">
        <v>315289</v>
      </c>
      <c r="N1952" s="6">
        <v>557898</v>
      </c>
      <c r="O1952" s="11">
        <f t="shared" si="30"/>
        <v>242609</v>
      </c>
    </row>
    <row r="1953" spans="1:15" ht="15.6" thickTop="1" thickBot="1" x14ac:dyDescent="0.35">
      <c r="A1953" s="3">
        <v>43929</v>
      </c>
      <c r="B1953" s="2" t="s">
        <v>5</v>
      </c>
      <c r="C1953" s="2" t="s">
        <v>17</v>
      </c>
      <c r="D1953" s="2" t="s">
        <v>26</v>
      </c>
      <c r="E1953" s="2">
        <v>2020</v>
      </c>
      <c r="F1953" s="2" t="s">
        <v>36</v>
      </c>
      <c r="G1953" s="4">
        <v>43929</v>
      </c>
      <c r="H1953" s="2" t="s">
        <v>2004</v>
      </c>
      <c r="I1953" s="2" t="s">
        <v>35</v>
      </c>
      <c r="J1953" s="5">
        <v>64</v>
      </c>
      <c r="K1953" s="6">
        <v>5317</v>
      </c>
      <c r="L1953" s="6">
        <v>7000</v>
      </c>
      <c r="M1953" s="6">
        <v>340288</v>
      </c>
      <c r="N1953" s="6">
        <v>448000</v>
      </c>
      <c r="O1953" s="11">
        <f t="shared" si="30"/>
        <v>107712</v>
      </c>
    </row>
    <row r="1954" spans="1:15" ht="15.6" thickTop="1" thickBot="1" x14ac:dyDescent="0.35">
      <c r="A1954" s="3">
        <v>42945</v>
      </c>
      <c r="B1954" s="2" t="s">
        <v>3</v>
      </c>
      <c r="C1954" s="2" t="s">
        <v>8</v>
      </c>
      <c r="D1954" s="2" t="s">
        <v>27</v>
      </c>
      <c r="E1954" s="2">
        <v>2017</v>
      </c>
      <c r="F1954" s="2" t="s">
        <v>37</v>
      </c>
      <c r="G1954" s="4">
        <v>42945</v>
      </c>
      <c r="H1954" s="2" t="s">
        <v>2005</v>
      </c>
      <c r="I1954" s="2" t="s">
        <v>34</v>
      </c>
      <c r="J1954" s="5">
        <v>77</v>
      </c>
      <c r="K1954" s="6">
        <v>2287</v>
      </c>
      <c r="L1954" s="6">
        <v>6539</v>
      </c>
      <c r="M1954" s="6">
        <v>176099</v>
      </c>
      <c r="N1954" s="6">
        <v>503503</v>
      </c>
      <c r="O1954" s="11">
        <f t="shared" si="30"/>
        <v>327404</v>
      </c>
    </row>
    <row r="1955" spans="1:15" ht="15.6" thickTop="1" thickBot="1" x14ac:dyDescent="0.35">
      <c r="A1955" s="3">
        <v>43776</v>
      </c>
      <c r="B1955" s="2" t="s">
        <v>6</v>
      </c>
      <c r="C1955" s="2" t="s">
        <v>20</v>
      </c>
      <c r="D1955" s="2" t="s">
        <v>25</v>
      </c>
      <c r="E1955" s="2">
        <v>2019</v>
      </c>
      <c r="F1955" s="2" t="s">
        <v>38</v>
      </c>
      <c r="G1955" s="4">
        <v>43776</v>
      </c>
      <c r="H1955" s="2" t="s">
        <v>2006</v>
      </c>
      <c r="I1955" s="2" t="s">
        <v>35</v>
      </c>
      <c r="J1955" s="5">
        <v>17</v>
      </c>
      <c r="K1955" s="6">
        <v>3705</v>
      </c>
      <c r="L1955" s="6">
        <v>6019</v>
      </c>
      <c r="M1955" s="6">
        <v>62985</v>
      </c>
      <c r="N1955" s="6">
        <v>102323</v>
      </c>
      <c r="O1955" s="11">
        <f t="shared" si="30"/>
        <v>39338</v>
      </c>
    </row>
    <row r="1956" spans="1:15" ht="15.6" thickTop="1" thickBot="1" x14ac:dyDescent="0.35">
      <c r="A1956" s="3">
        <v>42978</v>
      </c>
      <c r="B1956" s="2" t="s">
        <v>5</v>
      </c>
      <c r="C1956" s="2" t="s">
        <v>18</v>
      </c>
      <c r="D1956" s="2" t="s">
        <v>26</v>
      </c>
      <c r="E1956" s="2">
        <v>2017</v>
      </c>
      <c r="F1956" s="2" t="s">
        <v>37</v>
      </c>
      <c r="G1956" s="4">
        <v>42978</v>
      </c>
      <c r="H1956" s="2" t="s">
        <v>2007</v>
      </c>
      <c r="I1956" s="2" t="s">
        <v>35</v>
      </c>
      <c r="J1956" s="5">
        <v>73</v>
      </c>
      <c r="K1956" s="6">
        <v>5235</v>
      </c>
      <c r="L1956" s="6">
        <v>7416</v>
      </c>
      <c r="M1956" s="6">
        <v>382155</v>
      </c>
      <c r="N1956" s="6">
        <v>541368</v>
      </c>
      <c r="O1956" s="11">
        <f t="shared" si="30"/>
        <v>159213</v>
      </c>
    </row>
    <row r="1957" spans="1:15" ht="15.6" thickTop="1" thickBot="1" x14ac:dyDescent="0.35">
      <c r="A1957" s="3">
        <v>43882</v>
      </c>
      <c r="B1957" s="2" t="s">
        <v>3</v>
      </c>
      <c r="C1957" s="2" t="s">
        <v>9</v>
      </c>
      <c r="D1957" s="2" t="s">
        <v>26</v>
      </c>
      <c r="E1957" s="2">
        <v>2020</v>
      </c>
      <c r="F1957" s="2" t="s">
        <v>33</v>
      </c>
      <c r="G1957" s="4">
        <v>43882</v>
      </c>
      <c r="H1957" s="2" t="s">
        <v>2008</v>
      </c>
      <c r="I1957" s="2" t="s">
        <v>35</v>
      </c>
      <c r="J1957" s="5">
        <v>74</v>
      </c>
      <c r="K1957" s="6">
        <v>6783</v>
      </c>
      <c r="L1957" s="6">
        <v>8845</v>
      </c>
      <c r="M1957" s="6">
        <v>501942</v>
      </c>
      <c r="N1957" s="6">
        <v>654530</v>
      </c>
      <c r="O1957" s="11">
        <f t="shared" si="30"/>
        <v>152588</v>
      </c>
    </row>
    <row r="1958" spans="1:15" ht="15.6" thickTop="1" thickBot="1" x14ac:dyDescent="0.35">
      <c r="A1958" s="3">
        <v>43015</v>
      </c>
      <c r="B1958" s="2" t="s">
        <v>3</v>
      </c>
      <c r="C1958" s="2" t="s">
        <v>10</v>
      </c>
      <c r="D1958" s="2" t="s">
        <v>24</v>
      </c>
      <c r="E1958" s="2">
        <v>2017</v>
      </c>
      <c r="F1958" s="2" t="s">
        <v>38</v>
      </c>
      <c r="G1958" s="4">
        <v>43015</v>
      </c>
      <c r="H1958" s="2" t="s">
        <v>2009</v>
      </c>
      <c r="I1958" s="2" t="s">
        <v>34</v>
      </c>
      <c r="J1958" s="5">
        <v>27</v>
      </c>
      <c r="K1958" s="6">
        <v>7461</v>
      </c>
      <c r="L1958" s="6">
        <v>9709</v>
      </c>
      <c r="M1958" s="6">
        <v>201447</v>
      </c>
      <c r="N1958" s="6">
        <v>262143</v>
      </c>
      <c r="O1958" s="11">
        <f t="shared" si="30"/>
        <v>60696</v>
      </c>
    </row>
    <row r="1959" spans="1:15" ht="15.6" thickTop="1" thickBot="1" x14ac:dyDescent="0.35">
      <c r="A1959" s="3">
        <v>43348</v>
      </c>
      <c r="B1959" s="2" t="s">
        <v>6</v>
      </c>
      <c r="C1959" s="2" t="s">
        <v>20</v>
      </c>
      <c r="D1959" s="2" t="s">
        <v>26</v>
      </c>
      <c r="E1959" s="2">
        <v>2018</v>
      </c>
      <c r="F1959" s="2" t="s">
        <v>37</v>
      </c>
      <c r="G1959" s="4">
        <v>43348</v>
      </c>
      <c r="H1959" s="2" t="s">
        <v>2010</v>
      </c>
      <c r="I1959" s="2" t="s">
        <v>35</v>
      </c>
      <c r="J1959" s="5">
        <v>57</v>
      </c>
      <c r="K1959" s="6">
        <v>7600</v>
      </c>
      <c r="L1959" s="6">
        <v>10015</v>
      </c>
      <c r="M1959" s="6">
        <v>433200</v>
      </c>
      <c r="N1959" s="6">
        <v>570855</v>
      </c>
      <c r="O1959" s="11">
        <f t="shared" si="30"/>
        <v>137655</v>
      </c>
    </row>
    <row r="1960" spans="1:15" ht="15.6" thickTop="1" thickBot="1" x14ac:dyDescent="0.35">
      <c r="A1960" s="3">
        <v>43645</v>
      </c>
      <c r="B1960" s="2" t="s">
        <v>4</v>
      </c>
      <c r="C1960" s="2" t="s">
        <v>13</v>
      </c>
      <c r="D1960" s="2" t="s">
        <v>25</v>
      </c>
      <c r="E1960" s="2">
        <v>2019</v>
      </c>
      <c r="F1960" s="2" t="s">
        <v>36</v>
      </c>
      <c r="G1960" s="4">
        <v>43645</v>
      </c>
      <c r="H1960" s="2" t="s">
        <v>2011</v>
      </c>
      <c r="I1960" s="2" t="s">
        <v>34</v>
      </c>
      <c r="J1960" s="5">
        <v>79</v>
      </c>
      <c r="K1960" s="6">
        <v>7524</v>
      </c>
      <c r="L1960" s="6">
        <v>11930</v>
      </c>
      <c r="M1960" s="6">
        <v>594396</v>
      </c>
      <c r="N1960" s="6">
        <v>942470</v>
      </c>
      <c r="O1960" s="11">
        <f t="shared" si="30"/>
        <v>348074</v>
      </c>
    </row>
    <row r="1961" spans="1:15" ht="15.6" thickTop="1" thickBot="1" x14ac:dyDescent="0.35">
      <c r="A1961" s="3">
        <v>43503</v>
      </c>
      <c r="B1961" s="2" t="s">
        <v>4</v>
      </c>
      <c r="C1961" s="2" t="s">
        <v>15</v>
      </c>
      <c r="D1961" s="2" t="s">
        <v>27</v>
      </c>
      <c r="E1961" s="2">
        <v>2019</v>
      </c>
      <c r="F1961" s="2" t="s">
        <v>33</v>
      </c>
      <c r="G1961" s="4">
        <v>43503</v>
      </c>
      <c r="H1961" s="2" t="s">
        <v>2012</v>
      </c>
      <c r="I1961" s="2" t="s">
        <v>35</v>
      </c>
      <c r="J1961" s="5">
        <v>19</v>
      </c>
      <c r="K1961" s="6">
        <v>6087</v>
      </c>
      <c r="L1961" s="6">
        <v>10067</v>
      </c>
      <c r="M1961" s="6">
        <v>115653</v>
      </c>
      <c r="N1961" s="6">
        <v>191273</v>
      </c>
      <c r="O1961" s="11">
        <f t="shared" si="30"/>
        <v>75620</v>
      </c>
    </row>
    <row r="1962" spans="1:15" ht="15.6" thickTop="1" thickBot="1" x14ac:dyDescent="0.35">
      <c r="A1962" s="3">
        <v>43533</v>
      </c>
      <c r="B1962" s="2" t="s">
        <v>3</v>
      </c>
      <c r="C1962" s="2" t="s">
        <v>8</v>
      </c>
      <c r="D1962" s="2" t="s">
        <v>26</v>
      </c>
      <c r="E1962" s="2">
        <v>2019</v>
      </c>
      <c r="F1962" s="2" t="s">
        <v>33</v>
      </c>
      <c r="G1962" s="4">
        <v>43533</v>
      </c>
      <c r="H1962" s="2" t="s">
        <v>2013</v>
      </c>
      <c r="I1962" s="2" t="s">
        <v>34</v>
      </c>
      <c r="J1962" s="5">
        <v>41</v>
      </c>
      <c r="K1962" s="6">
        <v>7114</v>
      </c>
      <c r="L1962" s="6">
        <v>10373</v>
      </c>
      <c r="M1962" s="6">
        <v>291674</v>
      </c>
      <c r="N1962" s="6">
        <v>425293</v>
      </c>
      <c r="O1962" s="11">
        <f t="shared" si="30"/>
        <v>133619</v>
      </c>
    </row>
    <row r="1963" spans="1:15" ht="15.6" thickTop="1" thickBot="1" x14ac:dyDescent="0.35">
      <c r="A1963" s="3">
        <v>43244</v>
      </c>
      <c r="B1963" s="2" t="s">
        <v>6</v>
      </c>
      <c r="C1963" s="2" t="s">
        <v>20</v>
      </c>
      <c r="D1963" s="2" t="s">
        <v>27</v>
      </c>
      <c r="E1963" s="2">
        <v>2018</v>
      </c>
      <c r="F1963" s="2" t="s">
        <v>36</v>
      </c>
      <c r="G1963" s="4">
        <v>43244</v>
      </c>
      <c r="H1963" s="2" t="s">
        <v>2014</v>
      </c>
      <c r="I1963" s="2" t="s">
        <v>35</v>
      </c>
      <c r="J1963" s="5">
        <v>25</v>
      </c>
      <c r="K1963" s="6">
        <v>8299</v>
      </c>
      <c r="L1963" s="6">
        <v>15106</v>
      </c>
      <c r="M1963" s="6">
        <v>207475</v>
      </c>
      <c r="N1963" s="6">
        <v>377650</v>
      </c>
      <c r="O1963" s="11">
        <f t="shared" si="30"/>
        <v>170175</v>
      </c>
    </row>
    <row r="1964" spans="1:15" ht="15.6" thickTop="1" thickBot="1" x14ac:dyDescent="0.35">
      <c r="A1964" s="3">
        <v>43469</v>
      </c>
      <c r="B1964" s="2" t="s">
        <v>5</v>
      </c>
      <c r="C1964" s="2" t="s">
        <v>17</v>
      </c>
      <c r="D1964" s="2" t="s">
        <v>24</v>
      </c>
      <c r="E1964" s="2">
        <v>2019</v>
      </c>
      <c r="F1964" s="2" t="s">
        <v>33</v>
      </c>
      <c r="G1964" s="4">
        <v>43469</v>
      </c>
      <c r="H1964" s="2" t="s">
        <v>2015</v>
      </c>
      <c r="I1964" s="2" t="s">
        <v>34</v>
      </c>
      <c r="J1964" s="5">
        <v>62</v>
      </c>
      <c r="K1964" s="6">
        <v>6058</v>
      </c>
      <c r="L1964" s="6">
        <v>7673</v>
      </c>
      <c r="M1964" s="6">
        <v>375596</v>
      </c>
      <c r="N1964" s="6">
        <v>475726</v>
      </c>
      <c r="O1964" s="11">
        <f t="shared" si="30"/>
        <v>100130</v>
      </c>
    </row>
    <row r="1965" spans="1:15" ht="15.6" thickTop="1" thickBot="1" x14ac:dyDescent="0.35">
      <c r="A1965" s="3">
        <v>42928</v>
      </c>
      <c r="B1965" s="2" t="s">
        <v>4</v>
      </c>
      <c r="C1965" s="2" t="s">
        <v>12</v>
      </c>
      <c r="D1965" s="2" t="s">
        <v>24</v>
      </c>
      <c r="E1965" s="2">
        <v>2017</v>
      </c>
      <c r="F1965" s="2" t="s">
        <v>37</v>
      </c>
      <c r="G1965" s="4">
        <v>42928</v>
      </c>
      <c r="H1965" s="2" t="s">
        <v>2016</v>
      </c>
      <c r="I1965" s="2" t="s">
        <v>35</v>
      </c>
      <c r="J1965" s="5">
        <v>22</v>
      </c>
      <c r="K1965" s="6">
        <v>6939</v>
      </c>
      <c r="L1965" s="6">
        <v>11639</v>
      </c>
      <c r="M1965" s="6">
        <v>152658</v>
      </c>
      <c r="N1965" s="6">
        <v>256058</v>
      </c>
      <c r="O1965" s="11">
        <f t="shared" si="30"/>
        <v>103400</v>
      </c>
    </row>
    <row r="1966" spans="1:15" ht="15.6" thickTop="1" thickBot="1" x14ac:dyDescent="0.35">
      <c r="A1966" s="3">
        <v>43240</v>
      </c>
      <c r="B1966" s="2" t="s">
        <v>4</v>
      </c>
      <c r="C1966" s="2" t="s">
        <v>12</v>
      </c>
      <c r="D1966" s="2" t="s">
        <v>26</v>
      </c>
      <c r="E1966" s="2">
        <v>2018</v>
      </c>
      <c r="F1966" s="2" t="s">
        <v>36</v>
      </c>
      <c r="G1966" s="4">
        <v>43240</v>
      </c>
      <c r="H1966" s="2" t="s">
        <v>2017</v>
      </c>
      <c r="I1966" s="2" t="s">
        <v>34</v>
      </c>
      <c r="J1966" s="5">
        <v>77</v>
      </c>
      <c r="K1966" s="6">
        <v>3407</v>
      </c>
      <c r="L1966" s="6">
        <v>7559</v>
      </c>
      <c r="M1966" s="6">
        <v>262339</v>
      </c>
      <c r="N1966" s="6">
        <v>582043</v>
      </c>
      <c r="O1966" s="11">
        <f t="shared" si="30"/>
        <v>319704</v>
      </c>
    </row>
    <row r="1967" spans="1:15" ht="15.6" thickTop="1" thickBot="1" x14ac:dyDescent="0.35">
      <c r="A1967" s="3">
        <v>42942</v>
      </c>
      <c r="B1967" s="2" t="s">
        <v>3</v>
      </c>
      <c r="C1967" s="2" t="s">
        <v>9</v>
      </c>
      <c r="D1967" s="2" t="s">
        <v>24</v>
      </c>
      <c r="E1967" s="2">
        <v>2017</v>
      </c>
      <c r="F1967" s="2" t="s">
        <v>37</v>
      </c>
      <c r="G1967" s="4">
        <v>42942</v>
      </c>
      <c r="H1967" s="2" t="s">
        <v>2018</v>
      </c>
      <c r="I1967" s="2" t="s">
        <v>35</v>
      </c>
      <c r="J1967" s="5">
        <v>51</v>
      </c>
      <c r="K1967" s="6">
        <v>6130</v>
      </c>
      <c r="L1967" s="6">
        <v>7351</v>
      </c>
      <c r="M1967" s="6">
        <v>312630</v>
      </c>
      <c r="N1967" s="6">
        <v>374901</v>
      </c>
      <c r="O1967" s="11">
        <f t="shared" si="30"/>
        <v>62271</v>
      </c>
    </row>
    <row r="1968" spans="1:15" ht="15.6" thickTop="1" thickBot="1" x14ac:dyDescent="0.35">
      <c r="A1968" s="3">
        <v>43298</v>
      </c>
      <c r="B1968" s="2" t="s">
        <v>6</v>
      </c>
      <c r="C1968" s="2" t="s">
        <v>22</v>
      </c>
      <c r="D1968" s="2" t="s">
        <v>27</v>
      </c>
      <c r="E1968" s="2">
        <v>2018</v>
      </c>
      <c r="F1968" s="2" t="s">
        <v>37</v>
      </c>
      <c r="G1968" s="4">
        <v>43298</v>
      </c>
      <c r="H1968" s="2" t="s">
        <v>2019</v>
      </c>
      <c r="I1968" s="2" t="s">
        <v>35</v>
      </c>
      <c r="J1968" s="5">
        <v>48</v>
      </c>
      <c r="K1968" s="6">
        <v>2797</v>
      </c>
      <c r="L1968" s="6">
        <v>6346</v>
      </c>
      <c r="M1968" s="6">
        <v>134256</v>
      </c>
      <c r="N1968" s="6">
        <v>304608</v>
      </c>
      <c r="O1968" s="11">
        <f t="shared" si="30"/>
        <v>170352</v>
      </c>
    </row>
    <row r="1969" spans="1:15" ht="15.6" thickTop="1" thickBot="1" x14ac:dyDescent="0.35">
      <c r="A1969" s="3">
        <v>44062</v>
      </c>
      <c r="B1969" s="2" t="s">
        <v>4</v>
      </c>
      <c r="C1969" s="2" t="s">
        <v>14</v>
      </c>
      <c r="D1969" s="2" t="s">
        <v>26</v>
      </c>
      <c r="E1969" s="2">
        <v>2020</v>
      </c>
      <c r="F1969" s="2" t="s">
        <v>37</v>
      </c>
      <c r="G1969" s="4">
        <v>44062</v>
      </c>
      <c r="H1969" s="2" t="s">
        <v>2020</v>
      </c>
      <c r="I1969" s="2" t="s">
        <v>34</v>
      </c>
      <c r="J1969" s="5">
        <v>31</v>
      </c>
      <c r="K1969" s="6">
        <v>5148</v>
      </c>
      <c r="L1969" s="6">
        <v>12001</v>
      </c>
      <c r="M1969" s="6">
        <v>159588</v>
      </c>
      <c r="N1969" s="6">
        <v>372031</v>
      </c>
      <c r="O1969" s="11">
        <f t="shared" si="30"/>
        <v>212443</v>
      </c>
    </row>
    <row r="1970" spans="1:15" ht="15.6" thickTop="1" thickBot="1" x14ac:dyDescent="0.35">
      <c r="A1970" s="3">
        <v>43955</v>
      </c>
      <c r="B1970" s="2" t="s">
        <v>6</v>
      </c>
      <c r="C1970" s="2" t="s">
        <v>23</v>
      </c>
      <c r="D1970" s="2" t="s">
        <v>25</v>
      </c>
      <c r="E1970" s="2">
        <v>2020</v>
      </c>
      <c r="F1970" s="2" t="s">
        <v>36</v>
      </c>
      <c r="G1970" s="4">
        <v>43955</v>
      </c>
      <c r="H1970" s="2" t="s">
        <v>2021</v>
      </c>
      <c r="I1970" s="2" t="s">
        <v>35</v>
      </c>
      <c r="J1970" s="5">
        <v>10</v>
      </c>
      <c r="K1970" s="6">
        <v>6578</v>
      </c>
      <c r="L1970" s="6">
        <v>11622</v>
      </c>
      <c r="M1970" s="6">
        <v>65780</v>
      </c>
      <c r="N1970" s="6">
        <v>116220</v>
      </c>
      <c r="O1970" s="11">
        <f t="shared" si="30"/>
        <v>50440</v>
      </c>
    </row>
    <row r="1971" spans="1:15" ht="15.6" thickTop="1" thickBot="1" x14ac:dyDescent="0.35">
      <c r="A1971" s="3">
        <v>43829</v>
      </c>
      <c r="B1971" s="2" t="s">
        <v>3</v>
      </c>
      <c r="C1971" s="2" t="s">
        <v>8</v>
      </c>
      <c r="D1971" s="2" t="s">
        <v>24</v>
      </c>
      <c r="E1971" s="2">
        <v>2019</v>
      </c>
      <c r="F1971" s="2" t="s">
        <v>38</v>
      </c>
      <c r="G1971" s="4">
        <v>43829</v>
      </c>
      <c r="H1971" s="2" t="s">
        <v>2022</v>
      </c>
      <c r="I1971" s="2" t="s">
        <v>34</v>
      </c>
      <c r="J1971" s="5">
        <v>79</v>
      </c>
      <c r="K1971" s="6">
        <v>3519</v>
      </c>
      <c r="L1971" s="6">
        <v>7291</v>
      </c>
      <c r="M1971" s="6">
        <v>278001</v>
      </c>
      <c r="N1971" s="6">
        <v>575989</v>
      </c>
      <c r="O1971" s="11">
        <f t="shared" si="30"/>
        <v>297988</v>
      </c>
    </row>
    <row r="1972" spans="1:15" ht="15.6" thickTop="1" thickBot="1" x14ac:dyDescent="0.35">
      <c r="A1972" s="3">
        <v>42895</v>
      </c>
      <c r="B1972" s="2" t="s">
        <v>4</v>
      </c>
      <c r="C1972" s="2" t="s">
        <v>15</v>
      </c>
      <c r="D1972" s="2" t="s">
        <v>27</v>
      </c>
      <c r="E1972" s="2">
        <v>2017</v>
      </c>
      <c r="F1972" s="2" t="s">
        <v>36</v>
      </c>
      <c r="G1972" s="4">
        <v>42895</v>
      </c>
      <c r="H1972" s="2" t="s">
        <v>2023</v>
      </c>
      <c r="I1972" s="2" t="s">
        <v>34</v>
      </c>
      <c r="J1972" s="5">
        <v>38</v>
      </c>
      <c r="K1972" s="6">
        <v>7212</v>
      </c>
      <c r="L1972" s="6">
        <v>8641</v>
      </c>
      <c r="M1972" s="6">
        <v>274056</v>
      </c>
      <c r="N1972" s="6">
        <v>328358</v>
      </c>
      <c r="O1972" s="11">
        <f t="shared" si="30"/>
        <v>54302</v>
      </c>
    </row>
    <row r="1973" spans="1:15" ht="15.6" thickTop="1" thickBot="1" x14ac:dyDescent="0.35">
      <c r="A1973" s="3">
        <v>43905</v>
      </c>
      <c r="B1973" s="2" t="s">
        <v>4</v>
      </c>
      <c r="C1973" s="2" t="s">
        <v>13</v>
      </c>
      <c r="D1973" s="2" t="s">
        <v>27</v>
      </c>
      <c r="E1973" s="2">
        <v>2020</v>
      </c>
      <c r="F1973" s="2" t="s">
        <v>33</v>
      </c>
      <c r="G1973" s="4">
        <v>43905</v>
      </c>
      <c r="H1973" s="2" t="s">
        <v>2024</v>
      </c>
      <c r="I1973" s="2" t="s">
        <v>34</v>
      </c>
      <c r="J1973" s="5">
        <v>14</v>
      </c>
      <c r="K1973" s="6">
        <v>2351</v>
      </c>
      <c r="L1973" s="6">
        <v>7617</v>
      </c>
      <c r="M1973" s="6">
        <v>32914</v>
      </c>
      <c r="N1973" s="6">
        <v>106638</v>
      </c>
      <c r="O1973" s="11">
        <f t="shared" si="30"/>
        <v>73724</v>
      </c>
    </row>
    <row r="1974" spans="1:15" ht="15.6" thickTop="1" thickBot="1" x14ac:dyDescent="0.35">
      <c r="A1974" s="3">
        <v>42910</v>
      </c>
      <c r="B1974" s="2" t="s">
        <v>6</v>
      </c>
      <c r="C1974" s="2" t="s">
        <v>22</v>
      </c>
      <c r="D1974" s="2" t="s">
        <v>26</v>
      </c>
      <c r="E1974" s="2">
        <v>2017</v>
      </c>
      <c r="F1974" s="2" t="s">
        <v>36</v>
      </c>
      <c r="G1974" s="4">
        <v>42910</v>
      </c>
      <c r="H1974" s="2" t="s">
        <v>2025</v>
      </c>
      <c r="I1974" s="2" t="s">
        <v>34</v>
      </c>
      <c r="J1974" s="5">
        <v>36</v>
      </c>
      <c r="K1974" s="6">
        <v>3577</v>
      </c>
      <c r="L1974" s="6">
        <v>10091</v>
      </c>
      <c r="M1974" s="6">
        <v>128772</v>
      </c>
      <c r="N1974" s="6">
        <v>363276</v>
      </c>
      <c r="O1974" s="11">
        <f t="shared" si="30"/>
        <v>234504</v>
      </c>
    </row>
    <row r="1975" spans="1:15" ht="15.6" thickTop="1" thickBot="1" x14ac:dyDescent="0.35">
      <c r="A1975" s="3">
        <v>44115</v>
      </c>
      <c r="B1975" s="2" t="s">
        <v>3</v>
      </c>
      <c r="C1975" s="2" t="s">
        <v>10</v>
      </c>
      <c r="D1975" s="2" t="s">
        <v>26</v>
      </c>
      <c r="E1975" s="2">
        <v>2020</v>
      </c>
      <c r="F1975" s="2" t="s">
        <v>38</v>
      </c>
      <c r="G1975" s="4">
        <v>44115</v>
      </c>
      <c r="H1975" s="2" t="s">
        <v>2026</v>
      </c>
      <c r="I1975" s="2" t="s">
        <v>34</v>
      </c>
      <c r="J1975" s="5">
        <v>71</v>
      </c>
      <c r="K1975" s="6">
        <v>2668</v>
      </c>
      <c r="L1975" s="6">
        <v>7580</v>
      </c>
      <c r="M1975" s="6">
        <v>189428</v>
      </c>
      <c r="N1975" s="6">
        <v>538180</v>
      </c>
      <c r="O1975" s="11">
        <f t="shared" si="30"/>
        <v>348752</v>
      </c>
    </row>
    <row r="1976" spans="1:15" ht="15.6" thickTop="1" thickBot="1" x14ac:dyDescent="0.35">
      <c r="A1976" s="3">
        <v>43550</v>
      </c>
      <c r="B1976" s="2" t="s">
        <v>3</v>
      </c>
      <c r="C1976" s="2" t="s">
        <v>9</v>
      </c>
      <c r="D1976" s="2" t="s">
        <v>24</v>
      </c>
      <c r="E1976" s="2">
        <v>2019</v>
      </c>
      <c r="F1976" s="2" t="s">
        <v>33</v>
      </c>
      <c r="G1976" s="4">
        <v>43550</v>
      </c>
      <c r="H1976" s="2" t="s">
        <v>2027</v>
      </c>
      <c r="I1976" s="2" t="s">
        <v>35</v>
      </c>
      <c r="J1976" s="5">
        <v>16</v>
      </c>
      <c r="K1976" s="6">
        <v>7454</v>
      </c>
      <c r="L1976" s="6">
        <v>10478</v>
      </c>
      <c r="M1976" s="6">
        <v>119264</v>
      </c>
      <c r="N1976" s="6">
        <v>167648</v>
      </c>
      <c r="O1976" s="11">
        <f t="shared" si="30"/>
        <v>48384</v>
      </c>
    </row>
    <row r="1977" spans="1:15" ht="15.6" thickTop="1" thickBot="1" x14ac:dyDescent="0.35">
      <c r="A1977" s="3">
        <v>43119</v>
      </c>
      <c r="B1977" s="2" t="s">
        <v>4</v>
      </c>
      <c r="C1977" s="2" t="s">
        <v>15</v>
      </c>
      <c r="D1977" s="2" t="s">
        <v>27</v>
      </c>
      <c r="E1977" s="2">
        <v>2018</v>
      </c>
      <c r="F1977" s="2" t="s">
        <v>33</v>
      </c>
      <c r="G1977" s="4">
        <v>43119</v>
      </c>
      <c r="H1977" s="2" t="s">
        <v>2028</v>
      </c>
      <c r="I1977" s="2" t="s">
        <v>34</v>
      </c>
      <c r="J1977" s="5">
        <v>34</v>
      </c>
      <c r="K1977" s="6">
        <v>5455</v>
      </c>
      <c r="L1977" s="6">
        <v>11485</v>
      </c>
      <c r="M1977" s="6">
        <v>185470</v>
      </c>
      <c r="N1977" s="6">
        <v>390490</v>
      </c>
      <c r="O1977" s="11">
        <f t="shared" si="30"/>
        <v>205020</v>
      </c>
    </row>
    <row r="1978" spans="1:15" ht="15.6" thickTop="1" thickBot="1" x14ac:dyDescent="0.35">
      <c r="A1978" s="3">
        <v>43263</v>
      </c>
      <c r="B1978" s="2" t="s">
        <v>3</v>
      </c>
      <c r="C1978" s="2" t="s">
        <v>10</v>
      </c>
      <c r="D1978" s="2" t="s">
        <v>25</v>
      </c>
      <c r="E1978" s="2">
        <v>2018</v>
      </c>
      <c r="F1978" s="2" t="s">
        <v>36</v>
      </c>
      <c r="G1978" s="4">
        <v>43263</v>
      </c>
      <c r="H1978" s="2" t="s">
        <v>2029</v>
      </c>
      <c r="I1978" s="2" t="s">
        <v>35</v>
      </c>
      <c r="J1978" s="5">
        <v>75</v>
      </c>
      <c r="K1978" s="6">
        <v>4931</v>
      </c>
      <c r="L1978" s="6">
        <v>8602</v>
      </c>
      <c r="M1978" s="6">
        <v>369825</v>
      </c>
      <c r="N1978" s="6">
        <v>645150</v>
      </c>
      <c r="O1978" s="11">
        <f t="shared" si="30"/>
        <v>275325</v>
      </c>
    </row>
    <row r="1979" spans="1:15" ht="15.6" thickTop="1" thickBot="1" x14ac:dyDescent="0.35">
      <c r="A1979" s="3">
        <v>43736</v>
      </c>
      <c r="B1979" s="2" t="s">
        <v>3</v>
      </c>
      <c r="C1979" s="2" t="s">
        <v>7</v>
      </c>
      <c r="D1979" s="2" t="s">
        <v>25</v>
      </c>
      <c r="E1979" s="2">
        <v>2019</v>
      </c>
      <c r="F1979" s="2" t="s">
        <v>37</v>
      </c>
      <c r="G1979" s="4">
        <v>43736</v>
      </c>
      <c r="H1979" s="2" t="s">
        <v>2030</v>
      </c>
      <c r="I1979" s="2" t="s">
        <v>35</v>
      </c>
      <c r="J1979" s="5">
        <v>28</v>
      </c>
      <c r="K1979" s="6">
        <v>7987</v>
      </c>
      <c r="L1979" s="6">
        <v>10152</v>
      </c>
      <c r="M1979" s="6">
        <v>223636</v>
      </c>
      <c r="N1979" s="6">
        <v>284256</v>
      </c>
      <c r="O1979" s="11">
        <f t="shared" si="30"/>
        <v>60620</v>
      </c>
    </row>
    <row r="1980" spans="1:15" ht="15.6" thickTop="1" thickBot="1" x14ac:dyDescent="0.35">
      <c r="A1980" s="3">
        <v>42778</v>
      </c>
      <c r="B1980" s="2" t="s">
        <v>5</v>
      </c>
      <c r="C1980" s="2" t="s">
        <v>18</v>
      </c>
      <c r="D1980" s="2" t="s">
        <v>27</v>
      </c>
      <c r="E1980" s="2">
        <v>2017</v>
      </c>
      <c r="F1980" s="2" t="s">
        <v>33</v>
      </c>
      <c r="G1980" s="4">
        <v>42778</v>
      </c>
      <c r="H1980" s="2" t="s">
        <v>2031</v>
      </c>
      <c r="I1980" s="2" t="s">
        <v>34</v>
      </c>
      <c r="J1980" s="5">
        <v>35</v>
      </c>
      <c r="K1980" s="6">
        <v>4423</v>
      </c>
      <c r="L1980" s="6">
        <v>10975</v>
      </c>
      <c r="M1980" s="6">
        <v>154805</v>
      </c>
      <c r="N1980" s="6">
        <v>384125</v>
      </c>
      <c r="O1980" s="11">
        <f t="shared" si="30"/>
        <v>229320</v>
      </c>
    </row>
    <row r="1981" spans="1:15" ht="15.6" thickTop="1" thickBot="1" x14ac:dyDescent="0.35">
      <c r="A1981" s="3">
        <v>44136</v>
      </c>
      <c r="B1981" s="2" t="s">
        <v>4</v>
      </c>
      <c r="C1981" s="2" t="s">
        <v>12</v>
      </c>
      <c r="D1981" s="2" t="s">
        <v>26</v>
      </c>
      <c r="E1981" s="2">
        <v>2020</v>
      </c>
      <c r="F1981" s="2" t="s">
        <v>38</v>
      </c>
      <c r="G1981" s="4">
        <v>44136</v>
      </c>
      <c r="H1981" s="2" t="s">
        <v>2032</v>
      </c>
      <c r="I1981" s="2" t="s">
        <v>34</v>
      </c>
      <c r="J1981" s="5">
        <v>69</v>
      </c>
      <c r="K1981" s="6">
        <v>3917</v>
      </c>
      <c r="L1981" s="6">
        <v>6187</v>
      </c>
      <c r="M1981" s="6">
        <v>270273</v>
      </c>
      <c r="N1981" s="6">
        <v>426903</v>
      </c>
      <c r="O1981" s="11">
        <f t="shared" si="30"/>
        <v>156630</v>
      </c>
    </row>
    <row r="1982" spans="1:15" ht="15.6" thickTop="1" thickBot="1" x14ac:dyDescent="0.35">
      <c r="A1982" s="3">
        <v>43313</v>
      </c>
      <c r="B1982" s="2" t="s">
        <v>5</v>
      </c>
      <c r="C1982" s="2" t="s">
        <v>17</v>
      </c>
      <c r="D1982" s="2" t="s">
        <v>27</v>
      </c>
      <c r="E1982" s="2">
        <v>2018</v>
      </c>
      <c r="F1982" s="2" t="s">
        <v>37</v>
      </c>
      <c r="G1982" s="4">
        <v>43313</v>
      </c>
      <c r="H1982" s="2" t="s">
        <v>2033</v>
      </c>
      <c r="I1982" s="2" t="s">
        <v>35</v>
      </c>
      <c r="J1982" s="5">
        <v>82</v>
      </c>
      <c r="K1982" s="6">
        <v>3423</v>
      </c>
      <c r="L1982" s="6">
        <v>6257</v>
      </c>
      <c r="M1982" s="6">
        <v>280686</v>
      </c>
      <c r="N1982" s="6">
        <v>513074</v>
      </c>
      <c r="O1982" s="11">
        <f t="shared" si="30"/>
        <v>232388</v>
      </c>
    </row>
    <row r="1983" spans="1:15" ht="15.6" thickTop="1" thickBot="1" x14ac:dyDescent="0.35">
      <c r="A1983" s="3">
        <v>43077</v>
      </c>
      <c r="B1983" s="2" t="s">
        <v>5</v>
      </c>
      <c r="C1983" s="2" t="s">
        <v>17</v>
      </c>
      <c r="D1983" s="2" t="s">
        <v>25</v>
      </c>
      <c r="E1983" s="2">
        <v>2017</v>
      </c>
      <c r="F1983" s="2" t="s">
        <v>38</v>
      </c>
      <c r="G1983" s="4">
        <v>43077</v>
      </c>
      <c r="H1983" s="2" t="s">
        <v>2034</v>
      </c>
      <c r="I1983" s="2" t="s">
        <v>34</v>
      </c>
      <c r="J1983" s="5">
        <v>54</v>
      </c>
      <c r="K1983" s="6">
        <v>6039</v>
      </c>
      <c r="L1983" s="6">
        <v>11210</v>
      </c>
      <c r="M1983" s="6">
        <v>326106</v>
      </c>
      <c r="N1983" s="6">
        <v>605340</v>
      </c>
      <c r="O1983" s="11">
        <f t="shared" si="30"/>
        <v>279234</v>
      </c>
    </row>
    <row r="1984" spans="1:15" ht="15.6" thickTop="1" thickBot="1" x14ac:dyDescent="0.35">
      <c r="A1984" s="3">
        <v>43120</v>
      </c>
      <c r="B1984" s="2" t="s">
        <v>5</v>
      </c>
      <c r="C1984" s="2" t="s">
        <v>16</v>
      </c>
      <c r="D1984" s="2" t="s">
        <v>26</v>
      </c>
      <c r="E1984" s="2">
        <v>2018</v>
      </c>
      <c r="F1984" s="2" t="s">
        <v>33</v>
      </c>
      <c r="G1984" s="4">
        <v>43120</v>
      </c>
      <c r="H1984" s="2" t="s">
        <v>2035</v>
      </c>
      <c r="I1984" s="2" t="s">
        <v>35</v>
      </c>
      <c r="J1984" s="5">
        <v>45</v>
      </c>
      <c r="K1984" s="6">
        <v>5219</v>
      </c>
      <c r="L1984" s="6">
        <v>11480</v>
      </c>
      <c r="M1984" s="6">
        <v>234855</v>
      </c>
      <c r="N1984" s="6">
        <v>516600</v>
      </c>
      <c r="O1984" s="11">
        <f t="shared" si="30"/>
        <v>281745</v>
      </c>
    </row>
    <row r="1985" spans="1:15" ht="15.6" thickTop="1" thickBot="1" x14ac:dyDescent="0.35">
      <c r="A1985" s="3">
        <v>43657</v>
      </c>
      <c r="B1985" s="2" t="s">
        <v>5</v>
      </c>
      <c r="C1985" s="2" t="s">
        <v>17</v>
      </c>
      <c r="D1985" s="2" t="s">
        <v>26</v>
      </c>
      <c r="E1985" s="2">
        <v>2019</v>
      </c>
      <c r="F1985" s="2" t="s">
        <v>37</v>
      </c>
      <c r="G1985" s="4">
        <v>43657</v>
      </c>
      <c r="H1985" s="2" t="s">
        <v>2036</v>
      </c>
      <c r="I1985" s="2" t="s">
        <v>35</v>
      </c>
      <c r="J1985" s="5">
        <v>98</v>
      </c>
      <c r="K1985" s="6">
        <v>4140</v>
      </c>
      <c r="L1985" s="6">
        <v>9258</v>
      </c>
      <c r="M1985" s="6">
        <v>405720</v>
      </c>
      <c r="N1985" s="6">
        <v>907284</v>
      </c>
      <c r="O1985" s="11">
        <f t="shared" si="30"/>
        <v>501564</v>
      </c>
    </row>
    <row r="1986" spans="1:15" ht="15.6" thickTop="1" thickBot="1" x14ac:dyDescent="0.35">
      <c r="A1986" s="3">
        <v>43838</v>
      </c>
      <c r="B1986" s="2" t="s">
        <v>5</v>
      </c>
      <c r="C1986" s="2" t="s">
        <v>18</v>
      </c>
      <c r="D1986" s="2" t="s">
        <v>25</v>
      </c>
      <c r="E1986" s="2">
        <v>2020</v>
      </c>
      <c r="F1986" s="2" t="s">
        <v>33</v>
      </c>
      <c r="G1986" s="4">
        <v>43838</v>
      </c>
      <c r="H1986" s="2" t="s">
        <v>2037</v>
      </c>
      <c r="I1986" s="2" t="s">
        <v>34</v>
      </c>
      <c r="J1986" s="5">
        <v>13</v>
      </c>
      <c r="K1986" s="6">
        <v>2156</v>
      </c>
      <c r="L1986" s="6">
        <v>4341</v>
      </c>
      <c r="M1986" s="6">
        <v>28028</v>
      </c>
      <c r="N1986" s="6">
        <v>56433</v>
      </c>
      <c r="O1986" s="11">
        <f t="shared" si="30"/>
        <v>28405</v>
      </c>
    </row>
    <row r="1987" spans="1:15" ht="15.6" thickTop="1" thickBot="1" x14ac:dyDescent="0.35">
      <c r="A1987" s="3">
        <v>43180</v>
      </c>
      <c r="B1987" s="2" t="s">
        <v>3</v>
      </c>
      <c r="C1987" s="2" t="s">
        <v>7</v>
      </c>
      <c r="D1987" s="2" t="s">
        <v>26</v>
      </c>
      <c r="E1987" s="2">
        <v>2018</v>
      </c>
      <c r="F1987" s="2" t="s">
        <v>33</v>
      </c>
      <c r="G1987" s="4">
        <v>43180</v>
      </c>
      <c r="H1987" s="2" t="s">
        <v>2038</v>
      </c>
      <c r="I1987" s="2" t="s">
        <v>34</v>
      </c>
      <c r="J1987" s="5">
        <v>86</v>
      </c>
      <c r="K1987" s="6">
        <v>4678</v>
      </c>
      <c r="L1987" s="6">
        <v>8403</v>
      </c>
      <c r="M1987" s="6">
        <v>402308</v>
      </c>
      <c r="N1987" s="6">
        <v>722658</v>
      </c>
      <c r="O1987" s="11">
        <f t="shared" ref="O1987:O2050" si="31">N1987-M1987</f>
        <v>320350</v>
      </c>
    </row>
    <row r="1988" spans="1:15" ht="15.6" thickTop="1" thickBot="1" x14ac:dyDescent="0.35">
      <c r="A1988" s="3">
        <v>43739</v>
      </c>
      <c r="B1988" s="2" t="s">
        <v>5</v>
      </c>
      <c r="C1988" s="2" t="s">
        <v>19</v>
      </c>
      <c r="D1988" s="2" t="s">
        <v>24</v>
      </c>
      <c r="E1988" s="2">
        <v>2019</v>
      </c>
      <c r="F1988" s="2" t="s">
        <v>38</v>
      </c>
      <c r="G1988" s="4">
        <v>43739</v>
      </c>
      <c r="H1988" s="2" t="s">
        <v>2039</v>
      </c>
      <c r="I1988" s="2" t="s">
        <v>35</v>
      </c>
      <c r="J1988" s="5">
        <v>38</v>
      </c>
      <c r="K1988" s="6">
        <v>8100</v>
      </c>
      <c r="L1988" s="6">
        <v>12129</v>
      </c>
      <c r="M1988" s="6">
        <v>307800</v>
      </c>
      <c r="N1988" s="6">
        <v>460902</v>
      </c>
      <c r="O1988" s="11">
        <f t="shared" si="31"/>
        <v>153102</v>
      </c>
    </row>
    <row r="1989" spans="1:15" ht="15.6" thickTop="1" thickBot="1" x14ac:dyDescent="0.35">
      <c r="A1989" s="3">
        <v>43889</v>
      </c>
      <c r="B1989" s="2" t="s">
        <v>4</v>
      </c>
      <c r="C1989" s="2" t="s">
        <v>13</v>
      </c>
      <c r="D1989" s="2" t="s">
        <v>27</v>
      </c>
      <c r="E1989" s="2">
        <v>2020</v>
      </c>
      <c r="F1989" s="2" t="s">
        <v>33</v>
      </c>
      <c r="G1989" s="4">
        <v>43889</v>
      </c>
      <c r="H1989" s="2" t="s">
        <v>2040</v>
      </c>
      <c r="I1989" s="2" t="s">
        <v>35</v>
      </c>
      <c r="J1989" s="5">
        <v>46</v>
      </c>
      <c r="K1989" s="6">
        <v>7991</v>
      </c>
      <c r="L1989" s="6">
        <v>10331</v>
      </c>
      <c r="M1989" s="6">
        <v>367586</v>
      </c>
      <c r="N1989" s="6">
        <v>475226</v>
      </c>
      <c r="O1989" s="11">
        <f t="shared" si="31"/>
        <v>107640</v>
      </c>
    </row>
    <row r="1990" spans="1:15" ht="15.6" thickTop="1" thickBot="1" x14ac:dyDescent="0.35">
      <c r="A1990" s="3">
        <v>44155</v>
      </c>
      <c r="B1990" s="2" t="s">
        <v>4</v>
      </c>
      <c r="C1990" s="2" t="s">
        <v>15</v>
      </c>
      <c r="D1990" s="2" t="s">
        <v>24</v>
      </c>
      <c r="E1990" s="2">
        <v>2020</v>
      </c>
      <c r="F1990" s="2" t="s">
        <v>38</v>
      </c>
      <c r="G1990" s="4">
        <v>44155</v>
      </c>
      <c r="H1990" s="2" t="s">
        <v>2041</v>
      </c>
      <c r="I1990" s="2" t="s">
        <v>35</v>
      </c>
      <c r="J1990" s="5">
        <v>72</v>
      </c>
      <c r="K1990" s="6">
        <v>7393</v>
      </c>
      <c r="L1990" s="6">
        <v>12341</v>
      </c>
      <c r="M1990" s="6">
        <v>532296</v>
      </c>
      <c r="N1990" s="6">
        <v>888552</v>
      </c>
      <c r="O1990" s="11">
        <f t="shared" si="31"/>
        <v>356256</v>
      </c>
    </row>
    <row r="1991" spans="1:15" ht="15.6" thickTop="1" thickBot="1" x14ac:dyDescent="0.35">
      <c r="A1991" s="3">
        <v>42939</v>
      </c>
      <c r="B1991" s="2" t="s">
        <v>6</v>
      </c>
      <c r="C1991" s="2" t="s">
        <v>23</v>
      </c>
      <c r="D1991" s="2" t="s">
        <v>26</v>
      </c>
      <c r="E1991" s="2">
        <v>2017</v>
      </c>
      <c r="F1991" s="2" t="s">
        <v>37</v>
      </c>
      <c r="G1991" s="4">
        <v>42939</v>
      </c>
      <c r="H1991" s="2" t="s">
        <v>2042</v>
      </c>
      <c r="I1991" s="2" t="s">
        <v>34</v>
      </c>
      <c r="J1991" s="5">
        <v>74</v>
      </c>
      <c r="K1991" s="6">
        <v>5955</v>
      </c>
      <c r="L1991" s="6">
        <v>10856</v>
      </c>
      <c r="M1991" s="6">
        <v>440670</v>
      </c>
      <c r="N1991" s="6">
        <v>803344</v>
      </c>
      <c r="O1991" s="11">
        <f t="shared" si="31"/>
        <v>362674</v>
      </c>
    </row>
    <row r="1992" spans="1:15" ht="15.6" thickTop="1" thickBot="1" x14ac:dyDescent="0.35">
      <c r="A1992" s="3">
        <v>43680</v>
      </c>
      <c r="B1992" s="2" t="s">
        <v>3</v>
      </c>
      <c r="C1992" s="2" t="s">
        <v>7</v>
      </c>
      <c r="D1992" s="2" t="s">
        <v>24</v>
      </c>
      <c r="E1992" s="2">
        <v>2019</v>
      </c>
      <c r="F1992" s="2" t="s">
        <v>37</v>
      </c>
      <c r="G1992" s="4">
        <v>43680</v>
      </c>
      <c r="H1992" s="2" t="s">
        <v>2043</v>
      </c>
      <c r="I1992" s="2" t="s">
        <v>34</v>
      </c>
      <c r="J1992" s="5">
        <v>49</v>
      </c>
      <c r="K1992" s="6">
        <v>6632</v>
      </c>
      <c r="L1992" s="6">
        <v>12601</v>
      </c>
      <c r="M1992" s="6">
        <v>324968</v>
      </c>
      <c r="N1992" s="6">
        <v>617449</v>
      </c>
      <c r="O1992" s="11">
        <f t="shared" si="31"/>
        <v>292481</v>
      </c>
    </row>
    <row r="1993" spans="1:15" ht="15.6" thickTop="1" thickBot="1" x14ac:dyDescent="0.35">
      <c r="A1993" s="3">
        <v>43898</v>
      </c>
      <c r="B1993" s="2" t="s">
        <v>4</v>
      </c>
      <c r="C1993" s="2" t="s">
        <v>14</v>
      </c>
      <c r="D1993" s="2" t="s">
        <v>25</v>
      </c>
      <c r="E1993" s="2">
        <v>2020</v>
      </c>
      <c r="F1993" s="2" t="s">
        <v>33</v>
      </c>
      <c r="G1993" s="4">
        <v>43898</v>
      </c>
      <c r="H1993" s="2" t="s">
        <v>2044</v>
      </c>
      <c r="I1993" s="2" t="s">
        <v>34</v>
      </c>
      <c r="J1993" s="5">
        <v>75</v>
      </c>
      <c r="K1993" s="6">
        <v>6596</v>
      </c>
      <c r="L1993" s="6">
        <v>13208</v>
      </c>
      <c r="M1993" s="6">
        <v>494700</v>
      </c>
      <c r="N1993" s="6">
        <v>990600</v>
      </c>
      <c r="O1993" s="11">
        <f t="shared" si="31"/>
        <v>495900</v>
      </c>
    </row>
    <row r="1994" spans="1:15" ht="15.6" thickTop="1" thickBot="1" x14ac:dyDescent="0.35">
      <c r="A1994" s="3">
        <v>43352</v>
      </c>
      <c r="B1994" s="2" t="s">
        <v>4</v>
      </c>
      <c r="C1994" s="2" t="s">
        <v>12</v>
      </c>
      <c r="D1994" s="2" t="s">
        <v>26</v>
      </c>
      <c r="E1994" s="2">
        <v>2018</v>
      </c>
      <c r="F1994" s="2" t="s">
        <v>37</v>
      </c>
      <c r="G1994" s="4">
        <v>43352</v>
      </c>
      <c r="H1994" s="2" t="s">
        <v>2045</v>
      </c>
      <c r="I1994" s="2" t="s">
        <v>35</v>
      </c>
      <c r="J1994" s="5">
        <v>53</v>
      </c>
      <c r="K1994" s="6">
        <v>4255</v>
      </c>
      <c r="L1994" s="6">
        <v>8506</v>
      </c>
      <c r="M1994" s="6">
        <v>225515</v>
      </c>
      <c r="N1994" s="6">
        <v>450818</v>
      </c>
      <c r="O1994" s="11">
        <f t="shared" si="31"/>
        <v>225303</v>
      </c>
    </row>
    <row r="1995" spans="1:15" ht="15.6" thickTop="1" thickBot="1" x14ac:dyDescent="0.35">
      <c r="A1995" s="3">
        <v>44126</v>
      </c>
      <c r="B1995" s="2" t="s">
        <v>5</v>
      </c>
      <c r="C1995" s="2" t="s">
        <v>18</v>
      </c>
      <c r="D1995" s="2" t="s">
        <v>25</v>
      </c>
      <c r="E1995" s="2">
        <v>2020</v>
      </c>
      <c r="F1995" s="2" t="s">
        <v>38</v>
      </c>
      <c r="G1995" s="4">
        <v>44126</v>
      </c>
      <c r="H1995" s="2" t="s">
        <v>2046</v>
      </c>
      <c r="I1995" s="2" t="s">
        <v>34</v>
      </c>
      <c r="J1995" s="5">
        <v>52</v>
      </c>
      <c r="K1995" s="6">
        <v>4897</v>
      </c>
      <c r="L1995" s="6">
        <v>9310</v>
      </c>
      <c r="M1995" s="6">
        <v>254644</v>
      </c>
      <c r="N1995" s="6">
        <v>484120</v>
      </c>
      <c r="O1995" s="11">
        <f t="shared" si="31"/>
        <v>229476</v>
      </c>
    </row>
    <row r="1996" spans="1:15" ht="15.6" thickTop="1" thickBot="1" x14ac:dyDescent="0.35">
      <c r="A1996" s="3">
        <v>44029</v>
      </c>
      <c r="B1996" s="2" t="s">
        <v>5</v>
      </c>
      <c r="C1996" s="2" t="s">
        <v>17</v>
      </c>
      <c r="D1996" s="2" t="s">
        <v>24</v>
      </c>
      <c r="E1996" s="2">
        <v>2020</v>
      </c>
      <c r="F1996" s="2" t="s">
        <v>37</v>
      </c>
      <c r="G1996" s="4">
        <v>44029</v>
      </c>
      <c r="H1996" s="2" t="s">
        <v>2047</v>
      </c>
      <c r="I1996" s="2" t="s">
        <v>35</v>
      </c>
      <c r="J1996" s="5">
        <v>74</v>
      </c>
      <c r="K1996" s="6">
        <v>2114</v>
      </c>
      <c r="L1996" s="6">
        <v>4325</v>
      </c>
      <c r="M1996" s="6">
        <v>156436</v>
      </c>
      <c r="N1996" s="6">
        <v>320050</v>
      </c>
      <c r="O1996" s="11">
        <f t="shared" si="31"/>
        <v>163614</v>
      </c>
    </row>
    <row r="1997" spans="1:15" ht="15.6" thickTop="1" thickBot="1" x14ac:dyDescent="0.35">
      <c r="A1997" s="3">
        <v>42898</v>
      </c>
      <c r="B1997" s="2" t="s">
        <v>4</v>
      </c>
      <c r="C1997" s="2" t="s">
        <v>14</v>
      </c>
      <c r="D1997" s="2" t="s">
        <v>24</v>
      </c>
      <c r="E1997" s="2">
        <v>2017</v>
      </c>
      <c r="F1997" s="2" t="s">
        <v>36</v>
      </c>
      <c r="G1997" s="4">
        <v>42898</v>
      </c>
      <c r="H1997" s="2" t="s">
        <v>2048</v>
      </c>
      <c r="I1997" s="2" t="s">
        <v>34</v>
      </c>
      <c r="J1997" s="5">
        <v>41</v>
      </c>
      <c r="K1997" s="6">
        <v>6092</v>
      </c>
      <c r="L1997" s="6">
        <v>11633</v>
      </c>
      <c r="M1997" s="6">
        <v>249772</v>
      </c>
      <c r="N1997" s="6">
        <v>476953</v>
      </c>
      <c r="O1997" s="11">
        <f t="shared" si="31"/>
        <v>227181</v>
      </c>
    </row>
    <row r="1998" spans="1:15" ht="15.6" thickTop="1" thickBot="1" x14ac:dyDescent="0.35">
      <c r="A1998" s="3">
        <v>43928</v>
      </c>
      <c r="B1998" s="2" t="s">
        <v>3</v>
      </c>
      <c r="C1998" s="2" t="s">
        <v>7</v>
      </c>
      <c r="D1998" s="2" t="s">
        <v>25</v>
      </c>
      <c r="E1998" s="2">
        <v>2020</v>
      </c>
      <c r="F1998" s="2" t="s">
        <v>36</v>
      </c>
      <c r="G1998" s="4">
        <v>43928</v>
      </c>
      <c r="H1998" s="2" t="s">
        <v>2049</v>
      </c>
      <c r="I1998" s="2" t="s">
        <v>34</v>
      </c>
      <c r="J1998" s="5">
        <v>78</v>
      </c>
      <c r="K1998" s="6">
        <v>8360</v>
      </c>
      <c r="L1998" s="6">
        <v>11258</v>
      </c>
      <c r="M1998" s="6">
        <v>652080</v>
      </c>
      <c r="N1998" s="6">
        <v>878124</v>
      </c>
      <c r="O1998" s="11">
        <f t="shared" si="31"/>
        <v>226044</v>
      </c>
    </row>
    <row r="1999" spans="1:15" ht="15.6" thickTop="1" thickBot="1" x14ac:dyDescent="0.35">
      <c r="A1999" s="3">
        <v>44014</v>
      </c>
      <c r="B1999" s="2" t="s">
        <v>3</v>
      </c>
      <c r="C1999" s="2" t="s">
        <v>9</v>
      </c>
      <c r="D1999" s="2" t="s">
        <v>24</v>
      </c>
      <c r="E1999" s="2">
        <v>2020</v>
      </c>
      <c r="F1999" s="2" t="s">
        <v>37</v>
      </c>
      <c r="G1999" s="4">
        <v>44014</v>
      </c>
      <c r="H1999" s="2" t="s">
        <v>2050</v>
      </c>
      <c r="I1999" s="2" t="s">
        <v>34</v>
      </c>
      <c r="J1999" s="5">
        <v>68</v>
      </c>
      <c r="K1999" s="6">
        <v>7091</v>
      </c>
      <c r="L1999" s="6">
        <v>10850</v>
      </c>
      <c r="M1999" s="6">
        <v>482188</v>
      </c>
      <c r="N1999" s="6">
        <v>737800</v>
      </c>
      <c r="O1999" s="11">
        <f t="shared" si="31"/>
        <v>255612</v>
      </c>
    </row>
    <row r="2000" spans="1:15" ht="15.6" thickTop="1" thickBot="1" x14ac:dyDescent="0.35">
      <c r="A2000" s="3">
        <v>43860</v>
      </c>
      <c r="B2000" s="2" t="s">
        <v>4</v>
      </c>
      <c r="C2000" s="2" t="s">
        <v>12</v>
      </c>
      <c r="D2000" s="2" t="s">
        <v>25</v>
      </c>
      <c r="E2000" s="2">
        <v>2020</v>
      </c>
      <c r="F2000" s="2" t="s">
        <v>33</v>
      </c>
      <c r="G2000" s="4">
        <v>43860</v>
      </c>
      <c r="H2000" s="2" t="s">
        <v>2051</v>
      </c>
      <c r="I2000" s="2" t="s">
        <v>35</v>
      </c>
      <c r="J2000" s="5">
        <v>84</v>
      </c>
      <c r="K2000" s="6">
        <v>3780</v>
      </c>
      <c r="L2000" s="6">
        <v>6512</v>
      </c>
      <c r="M2000" s="6">
        <v>317520</v>
      </c>
      <c r="N2000" s="6">
        <v>547008</v>
      </c>
      <c r="O2000" s="11">
        <f t="shared" si="31"/>
        <v>229488</v>
      </c>
    </row>
    <row r="2001" spans="1:15" ht="15.6" thickTop="1" thickBot="1" x14ac:dyDescent="0.35">
      <c r="A2001" s="3">
        <v>43451</v>
      </c>
      <c r="B2001" s="2" t="s">
        <v>6</v>
      </c>
      <c r="C2001" s="2" t="s">
        <v>23</v>
      </c>
      <c r="D2001" s="2" t="s">
        <v>26</v>
      </c>
      <c r="E2001" s="2">
        <v>2018</v>
      </c>
      <c r="F2001" s="2" t="s">
        <v>38</v>
      </c>
      <c r="G2001" s="4">
        <v>43451</v>
      </c>
      <c r="H2001" s="2" t="s">
        <v>2052</v>
      </c>
      <c r="I2001" s="2" t="s">
        <v>35</v>
      </c>
      <c r="J2001" s="5">
        <v>90</v>
      </c>
      <c r="K2001" s="6">
        <v>2233</v>
      </c>
      <c r="L2001" s="6">
        <v>8059</v>
      </c>
      <c r="M2001" s="6">
        <v>200970</v>
      </c>
      <c r="N2001" s="6">
        <v>725310</v>
      </c>
      <c r="O2001" s="11">
        <f t="shared" si="31"/>
        <v>524340</v>
      </c>
    </row>
    <row r="2002" spans="1:15" ht="15.6" thickTop="1" thickBot="1" x14ac:dyDescent="0.35">
      <c r="A2002" s="3">
        <v>43113</v>
      </c>
      <c r="B2002" s="2" t="s">
        <v>3</v>
      </c>
      <c r="C2002" s="2" t="s">
        <v>8</v>
      </c>
      <c r="D2002" s="2" t="s">
        <v>25</v>
      </c>
      <c r="E2002" s="2">
        <v>2018</v>
      </c>
      <c r="F2002" s="2" t="s">
        <v>33</v>
      </c>
      <c r="G2002" s="4">
        <v>43113</v>
      </c>
      <c r="H2002" s="2" t="s">
        <v>2053</v>
      </c>
      <c r="I2002" s="2" t="s">
        <v>35</v>
      </c>
      <c r="J2002" s="5">
        <v>32</v>
      </c>
      <c r="K2002" s="6">
        <v>8557</v>
      </c>
      <c r="L2002" s="6">
        <v>10727</v>
      </c>
      <c r="M2002" s="6">
        <v>273824</v>
      </c>
      <c r="N2002" s="6">
        <v>343264</v>
      </c>
      <c r="O2002" s="11">
        <f t="shared" si="31"/>
        <v>69440</v>
      </c>
    </row>
    <row r="2003" spans="1:15" ht="15.6" thickTop="1" thickBot="1" x14ac:dyDescent="0.35">
      <c r="A2003" s="3">
        <v>42940</v>
      </c>
      <c r="B2003" s="2" t="s">
        <v>6</v>
      </c>
      <c r="C2003" s="2" t="s">
        <v>20</v>
      </c>
      <c r="D2003" s="2" t="s">
        <v>27</v>
      </c>
      <c r="E2003" s="2">
        <v>2017</v>
      </c>
      <c r="F2003" s="2" t="s">
        <v>37</v>
      </c>
      <c r="G2003" s="4">
        <v>42940</v>
      </c>
      <c r="H2003" s="2" t="s">
        <v>2054</v>
      </c>
      <c r="I2003" s="2" t="s">
        <v>34</v>
      </c>
      <c r="J2003" s="5">
        <v>39</v>
      </c>
      <c r="K2003" s="6">
        <v>3187</v>
      </c>
      <c r="L2003" s="6">
        <v>4225</v>
      </c>
      <c r="M2003" s="6">
        <v>124293</v>
      </c>
      <c r="N2003" s="6">
        <v>164775</v>
      </c>
      <c r="O2003" s="11">
        <f t="shared" si="31"/>
        <v>40482</v>
      </c>
    </row>
    <row r="2004" spans="1:15" ht="15.6" thickTop="1" thickBot="1" x14ac:dyDescent="0.35">
      <c r="A2004" s="3">
        <v>43419</v>
      </c>
      <c r="B2004" s="2" t="s">
        <v>6</v>
      </c>
      <c r="C2004" s="2" t="s">
        <v>23</v>
      </c>
      <c r="D2004" s="2" t="s">
        <v>26</v>
      </c>
      <c r="E2004" s="2">
        <v>2018</v>
      </c>
      <c r="F2004" s="2" t="s">
        <v>38</v>
      </c>
      <c r="G2004" s="4">
        <v>43419</v>
      </c>
      <c r="H2004" s="2" t="s">
        <v>2055</v>
      </c>
      <c r="I2004" s="2" t="s">
        <v>34</v>
      </c>
      <c r="J2004" s="5">
        <v>88</v>
      </c>
      <c r="K2004" s="6">
        <v>8281</v>
      </c>
      <c r="L2004" s="6">
        <v>15140</v>
      </c>
      <c r="M2004" s="6">
        <v>728728</v>
      </c>
      <c r="N2004" s="6">
        <v>1332320</v>
      </c>
      <c r="O2004" s="11">
        <f t="shared" si="31"/>
        <v>603592</v>
      </c>
    </row>
    <row r="2005" spans="1:15" ht="15.6" thickTop="1" thickBot="1" x14ac:dyDescent="0.35">
      <c r="A2005" s="3">
        <v>43444</v>
      </c>
      <c r="B2005" s="2" t="s">
        <v>3</v>
      </c>
      <c r="C2005" s="2" t="s">
        <v>7</v>
      </c>
      <c r="D2005" s="2" t="s">
        <v>27</v>
      </c>
      <c r="E2005" s="2">
        <v>2018</v>
      </c>
      <c r="F2005" s="2" t="s">
        <v>38</v>
      </c>
      <c r="G2005" s="4">
        <v>43444</v>
      </c>
      <c r="H2005" s="2" t="s">
        <v>2056</v>
      </c>
      <c r="I2005" s="2" t="s">
        <v>34</v>
      </c>
      <c r="J2005" s="5">
        <v>28</v>
      </c>
      <c r="K2005" s="6">
        <v>8240</v>
      </c>
      <c r="L2005" s="6">
        <v>12722</v>
      </c>
      <c r="M2005" s="6">
        <v>230720</v>
      </c>
      <c r="N2005" s="6">
        <v>356216</v>
      </c>
      <c r="O2005" s="11">
        <f t="shared" si="31"/>
        <v>125496</v>
      </c>
    </row>
    <row r="2006" spans="1:15" ht="15.6" thickTop="1" thickBot="1" x14ac:dyDescent="0.35">
      <c r="A2006" s="3">
        <v>43472</v>
      </c>
      <c r="B2006" s="2" t="s">
        <v>4</v>
      </c>
      <c r="C2006" s="2" t="s">
        <v>12</v>
      </c>
      <c r="D2006" s="2" t="s">
        <v>24</v>
      </c>
      <c r="E2006" s="2">
        <v>2019</v>
      </c>
      <c r="F2006" s="2" t="s">
        <v>33</v>
      </c>
      <c r="G2006" s="4">
        <v>43472</v>
      </c>
      <c r="H2006" s="2" t="s">
        <v>2057</v>
      </c>
      <c r="I2006" s="2" t="s">
        <v>34</v>
      </c>
      <c r="J2006" s="5">
        <v>24</v>
      </c>
      <c r="K2006" s="6">
        <v>7245</v>
      </c>
      <c r="L2006" s="6">
        <v>12515</v>
      </c>
      <c r="M2006" s="6">
        <v>173880</v>
      </c>
      <c r="N2006" s="6">
        <v>300360</v>
      </c>
      <c r="O2006" s="11">
        <f t="shared" si="31"/>
        <v>126480</v>
      </c>
    </row>
    <row r="2007" spans="1:15" ht="15.6" thickTop="1" thickBot="1" x14ac:dyDescent="0.35">
      <c r="A2007" s="3">
        <v>42852</v>
      </c>
      <c r="B2007" s="2" t="s">
        <v>5</v>
      </c>
      <c r="C2007" s="2" t="s">
        <v>16</v>
      </c>
      <c r="D2007" s="2" t="s">
        <v>24</v>
      </c>
      <c r="E2007" s="2">
        <v>2017</v>
      </c>
      <c r="F2007" s="2" t="s">
        <v>36</v>
      </c>
      <c r="G2007" s="4">
        <v>42852</v>
      </c>
      <c r="H2007" s="2" t="s">
        <v>2058</v>
      </c>
      <c r="I2007" s="2" t="s">
        <v>34</v>
      </c>
      <c r="J2007" s="5">
        <v>52</v>
      </c>
      <c r="K2007" s="6">
        <v>6662</v>
      </c>
      <c r="L2007" s="6">
        <v>11186</v>
      </c>
      <c r="M2007" s="6">
        <v>346424</v>
      </c>
      <c r="N2007" s="6">
        <v>581672</v>
      </c>
      <c r="O2007" s="11">
        <f t="shared" si="31"/>
        <v>235248</v>
      </c>
    </row>
    <row r="2008" spans="1:15" ht="15.6" thickTop="1" thickBot="1" x14ac:dyDescent="0.35">
      <c r="A2008" s="3">
        <v>43998</v>
      </c>
      <c r="B2008" s="2" t="s">
        <v>4</v>
      </c>
      <c r="C2008" s="2" t="s">
        <v>14</v>
      </c>
      <c r="D2008" s="2" t="s">
        <v>26</v>
      </c>
      <c r="E2008" s="2">
        <v>2020</v>
      </c>
      <c r="F2008" s="2" t="s">
        <v>36</v>
      </c>
      <c r="G2008" s="4">
        <v>43998</v>
      </c>
      <c r="H2008" s="2" t="s">
        <v>2059</v>
      </c>
      <c r="I2008" s="2" t="s">
        <v>34</v>
      </c>
      <c r="J2008" s="5">
        <v>70</v>
      </c>
      <c r="K2008" s="6">
        <v>4328</v>
      </c>
      <c r="L2008" s="6">
        <v>5948</v>
      </c>
      <c r="M2008" s="6">
        <v>302960</v>
      </c>
      <c r="N2008" s="6">
        <v>416360</v>
      </c>
      <c r="O2008" s="11">
        <f t="shared" si="31"/>
        <v>113400</v>
      </c>
    </row>
    <row r="2009" spans="1:15" ht="15.6" thickTop="1" thickBot="1" x14ac:dyDescent="0.35">
      <c r="A2009" s="3">
        <v>43294</v>
      </c>
      <c r="B2009" s="2" t="s">
        <v>4</v>
      </c>
      <c r="C2009" s="2" t="s">
        <v>14</v>
      </c>
      <c r="D2009" s="2" t="s">
        <v>26</v>
      </c>
      <c r="E2009" s="2">
        <v>2018</v>
      </c>
      <c r="F2009" s="2" t="s">
        <v>37</v>
      </c>
      <c r="G2009" s="4">
        <v>43294</v>
      </c>
      <c r="H2009" s="2" t="s">
        <v>2060</v>
      </c>
      <c r="I2009" s="2" t="s">
        <v>34</v>
      </c>
      <c r="J2009" s="5">
        <v>63</v>
      </c>
      <c r="K2009" s="6">
        <v>8000</v>
      </c>
      <c r="L2009" s="6">
        <v>13150</v>
      </c>
      <c r="M2009" s="6">
        <v>504000</v>
      </c>
      <c r="N2009" s="6">
        <v>828450</v>
      </c>
      <c r="O2009" s="11">
        <f t="shared" si="31"/>
        <v>324450</v>
      </c>
    </row>
    <row r="2010" spans="1:15" ht="15.6" thickTop="1" thickBot="1" x14ac:dyDescent="0.35">
      <c r="A2010" s="3">
        <v>43883</v>
      </c>
      <c r="B2010" s="2" t="s">
        <v>3</v>
      </c>
      <c r="C2010" s="2" t="s">
        <v>10</v>
      </c>
      <c r="D2010" s="2" t="s">
        <v>27</v>
      </c>
      <c r="E2010" s="2">
        <v>2020</v>
      </c>
      <c r="F2010" s="2" t="s">
        <v>33</v>
      </c>
      <c r="G2010" s="4">
        <v>43883</v>
      </c>
      <c r="H2010" s="2" t="s">
        <v>2061</v>
      </c>
      <c r="I2010" s="2" t="s">
        <v>35</v>
      </c>
      <c r="J2010" s="5">
        <v>38</v>
      </c>
      <c r="K2010" s="6">
        <v>5852</v>
      </c>
      <c r="L2010" s="6">
        <v>10376</v>
      </c>
      <c r="M2010" s="6">
        <v>222376</v>
      </c>
      <c r="N2010" s="6">
        <v>394288</v>
      </c>
      <c r="O2010" s="11">
        <f t="shared" si="31"/>
        <v>171912</v>
      </c>
    </row>
    <row r="2011" spans="1:15" ht="15.6" thickTop="1" thickBot="1" x14ac:dyDescent="0.35">
      <c r="A2011" s="3">
        <v>43504</v>
      </c>
      <c r="B2011" s="2" t="s">
        <v>6</v>
      </c>
      <c r="C2011" s="2" t="s">
        <v>20</v>
      </c>
      <c r="D2011" s="2" t="s">
        <v>25</v>
      </c>
      <c r="E2011" s="2">
        <v>2019</v>
      </c>
      <c r="F2011" s="2" t="s">
        <v>33</v>
      </c>
      <c r="G2011" s="4">
        <v>43504</v>
      </c>
      <c r="H2011" s="2" t="s">
        <v>2062</v>
      </c>
      <c r="I2011" s="2" t="s">
        <v>35</v>
      </c>
      <c r="J2011" s="5">
        <v>46</v>
      </c>
      <c r="K2011" s="6">
        <v>8810</v>
      </c>
      <c r="L2011" s="6">
        <v>13686</v>
      </c>
      <c r="M2011" s="6">
        <v>405260</v>
      </c>
      <c r="N2011" s="6">
        <v>629556</v>
      </c>
      <c r="O2011" s="11">
        <f t="shared" si="31"/>
        <v>224296</v>
      </c>
    </row>
    <row r="2012" spans="1:15" ht="15.6" thickTop="1" thickBot="1" x14ac:dyDescent="0.35">
      <c r="A2012" s="3">
        <v>43564</v>
      </c>
      <c r="B2012" s="2" t="s">
        <v>5</v>
      </c>
      <c r="C2012" s="2" t="s">
        <v>16</v>
      </c>
      <c r="D2012" s="2" t="s">
        <v>27</v>
      </c>
      <c r="E2012" s="2">
        <v>2019</v>
      </c>
      <c r="F2012" s="2" t="s">
        <v>36</v>
      </c>
      <c r="G2012" s="4">
        <v>43564</v>
      </c>
      <c r="H2012" s="2" t="s">
        <v>2063</v>
      </c>
      <c r="I2012" s="2" t="s">
        <v>35</v>
      </c>
      <c r="J2012" s="5">
        <v>54</v>
      </c>
      <c r="K2012" s="6">
        <v>7130</v>
      </c>
      <c r="L2012" s="6">
        <v>14083</v>
      </c>
      <c r="M2012" s="6">
        <v>385020</v>
      </c>
      <c r="N2012" s="6">
        <v>760482</v>
      </c>
      <c r="O2012" s="11">
        <f t="shared" si="31"/>
        <v>375462</v>
      </c>
    </row>
    <row r="2013" spans="1:15" ht="15.6" thickTop="1" thickBot="1" x14ac:dyDescent="0.35">
      <c r="A2013" s="3">
        <v>44081</v>
      </c>
      <c r="B2013" s="2" t="s">
        <v>3</v>
      </c>
      <c r="C2013" s="2" t="s">
        <v>8</v>
      </c>
      <c r="D2013" s="2" t="s">
        <v>27</v>
      </c>
      <c r="E2013" s="2">
        <v>2020</v>
      </c>
      <c r="F2013" s="2" t="s">
        <v>37</v>
      </c>
      <c r="G2013" s="4">
        <v>44081</v>
      </c>
      <c r="H2013" s="2" t="s">
        <v>2064</v>
      </c>
      <c r="I2013" s="2" t="s">
        <v>34</v>
      </c>
      <c r="J2013" s="5">
        <v>41</v>
      </c>
      <c r="K2013" s="6">
        <v>6177</v>
      </c>
      <c r="L2013" s="6">
        <v>12620</v>
      </c>
      <c r="M2013" s="6">
        <v>253257</v>
      </c>
      <c r="N2013" s="6">
        <v>517420</v>
      </c>
      <c r="O2013" s="11">
        <f t="shared" si="31"/>
        <v>264163</v>
      </c>
    </row>
    <row r="2014" spans="1:15" ht="15.6" thickTop="1" thickBot="1" x14ac:dyDescent="0.35">
      <c r="A2014" s="3">
        <v>43592</v>
      </c>
      <c r="B2014" s="2" t="s">
        <v>6</v>
      </c>
      <c r="C2014" s="2" t="s">
        <v>20</v>
      </c>
      <c r="D2014" s="2" t="s">
        <v>24</v>
      </c>
      <c r="E2014" s="2">
        <v>2019</v>
      </c>
      <c r="F2014" s="2" t="s">
        <v>36</v>
      </c>
      <c r="G2014" s="4">
        <v>43592</v>
      </c>
      <c r="H2014" s="2" t="s">
        <v>2065</v>
      </c>
      <c r="I2014" s="2" t="s">
        <v>34</v>
      </c>
      <c r="J2014" s="5">
        <v>14</v>
      </c>
      <c r="K2014" s="6">
        <v>3328</v>
      </c>
      <c r="L2014" s="6">
        <v>6752</v>
      </c>
      <c r="M2014" s="6">
        <v>46592</v>
      </c>
      <c r="N2014" s="6">
        <v>94528</v>
      </c>
      <c r="O2014" s="11">
        <f t="shared" si="31"/>
        <v>47936</v>
      </c>
    </row>
    <row r="2015" spans="1:15" ht="15.6" thickTop="1" thickBot="1" x14ac:dyDescent="0.35">
      <c r="A2015" s="3">
        <v>44039</v>
      </c>
      <c r="B2015" s="2" t="s">
        <v>5</v>
      </c>
      <c r="C2015" s="2" t="s">
        <v>19</v>
      </c>
      <c r="D2015" s="2" t="s">
        <v>27</v>
      </c>
      <c r="E2015" s="2">
        <v>2020</v>
      </c>
      <c r="F2015" s="2" t="s">
        <v>37</v>
      </c>
      <c r="G2015" s="4">
        <v>44039</v>
      </c>
      <c r="H2015" s="2" t="s">
        <v>2066</v>
      </c>
      <c r="I2015" s="2" t="s">
        <v>35</v>
      </c>
      <c r="J2015" s="5">
        <v>55</v>
      </c>
      <c r="K2015" s="6">
        <v>2981</v>
      </c>
      <c r="L2015" s="6">
        <v>7572</v>
      </c>
      <c r="M2015" s="6">
        <v>163955</v>
      </c>
      <c r="N2015" s="6">
        <v>416460</v>
      </c>
      <c r="O2015" s="11">
        <f t="shared" si="31"/>
        <v>252505</v>
      </c>
    </row>
    <row r="2016" spans="1:15" ht="15.6" thickTop="1" thickBot="1" x14ac:dyDescent="0.35">
      <c r="A2016" s="3">
        <v>43132</v>
      </c>
      <c r="B2016" s="2" t="s">
        <v>6</v>
      </c>
      <c r="C2016" s="2" t="s">
        <v>20</v>
      </c>
      <c r="D2016" s="2" t="s">
        <v>27</v>
      </c>
      <c r="E2016" s="2">
        <v>2018</v>
      </c>
      <c r="F2016" s="2" t="s">
        <v>33</v>
      </c>
      <c r="G2016" s="4">
        <v>43132</v>
      </c>
      <c r="H2016" s="2" t="s">
        <v>2067</v>
      </c>
      <c r="I2016" s="2" t="s">
        <v>35</v>
      </c>
      <c r="J2016" s="5">
        <v>20</v>
      </c>
      <c r="K2016" s="6">
        <v>6912</v>
      </c>
      <c r="L2016" s="6">
        <v>13032</v>
      </c>
      <c r="M2016" s="6">
        <v>138240</v>
      </c>
      <c r="N2016" s="6">
        <v>260640</v>
      </c>
      <c r="O2016" s="11">
        <f t="shared" si="31"/>
        <v>122400</v>
      </c>
    </row>
    <row r="2017" spans="1:15" ht="15.6" thickTop="1" thickBot="1" x14ac:dyDescent="0.35">
      <c r="A2017" s="3">
        <v>43068</v>
      </c>
      <c r="B2017" s="2" t="s">
        <v>3</v>
      </c>
      <c r="C2017" s="2" t="s">
        <v>7</v>
      </c>
      <c r="D2017" s="2" t="s">
        <v>26</v>
      </c>
      <c r="E2017" s="2">
        <v>2017</v>
      </c>
      <c r="F2017" s="2" t="s">
        <v>38</v>
      </c>
      <c r="G2017" s="4">
        <v>43068</v>
      </c>
      <c r="H2017" s="2" t="s">
        <v>2068</v>
      </c>
      <c r="I2017" s="2" t="s">
        <v>34</v>
      </c>
      <c r="J2017" s="5">
        <v>80</v>
      </c>
      <c r="K2017" s="6">
        <v>6134</v>
      </c>
      <c r="L2017" s="6">
        <v>11434</v>
      </c>
      <c r="M2017" s="6">
        <v>490720</v>
      </c>
      <c r="N2017" s="6">
        <v>914720</v>
      </c>
      <c r="O2017" s="11">
        <f t="shared" si="31"/>
        <v>424000</v>
      </c>
    </row>
    <row r="2018" spans="1:15" ht="15.6" thickTop="1" thickBot="1" x14ac:dyDescent="0.35">
      <c r="A2018" s="3">
        <v>43839</v>
      </c>
      <c r="B2018" s="2" t="s">
        <v>6</v>
      </c>
      <c r="C2018" s="2" t="s">
        <v>23</v>
      </c>
      <c r="D2018" s="2" t="s">
        <v>24</v>
      </c>
      <c r="E2018" s="2">
        <v>2020</v>
      </c>
      <c r="F2018" s="2" t="s">
        <v>33</v>
      </c>
      <c r="G2018" s="4">
        <v>43839</v>
      </c>
      <c r="H2018" s="2" t="s">
        <v>2069</v>
      </c>
      <c r="I2018" s="2" t="s">
        <v>35</v>
      </c>
      <c r="J2018" s="5">
        <v>33</v>
      </c>
      <c r="K2018" s="6">
        <v>8579</v>
      </c>
      <c r="L2018" s="6">
        <v>9681</v>
      </c>
      <c r="M2018" s="6">
        <v>283107</v>
      </c>
      <c r="N2018" s="6">
        <v>319473</v>
      </c>
      <c r="O2018" s="11">
        <f t="shared" si="31"/>
        <v>36366</v>
      </c>
    </row>
    <row r="2019" spans="1:15" ht="15.6" thickTop="1" thickBot="1" x14ac:dyDescent="0.35">
      <c r="A2019" s="3">
        <v>43805</v>
      </c>
      <c r="B2019" s="2" t="s">
        <v>6</v>
      </c>
      <c r="C2019" s="2" t="s">
        <v>21</v>
      </c>
      <c r="D2019" s="2" t="s">
        <v>26</v>
      </c>
      <c r="E2019" s="2">
        <v>2019</v>
      </c>
      <c r="F2019" s="2" t="s">
        <v>38</v>
      </c>
      <c r="G2019" s="4">
        <v>43805</v>
      </c>
      <c r="H2019" s="2" t="s">
        <v>2070</v>
      </c>
      <c r="I2019" s="2" t="s">
        <v>34</v>
      </c>
      <c r="J2019" s="5">
        <v>86</v>
      </c>
      <c r="K2019" s="6">
        <v>4422</v>
      </c>
      <c r="L2019" s="6">
        <v>5823</v>
      </c>
      <c r="M2019" s="6">
        <v>380292</v>
      </c>
      <c r="N2019" s="6">
        <v>500778</v>
      </c>
      <c r="O2019" s="11">
        <f t="shared" si="31"/>
        <v>120486</v>
      </c>
    </row>
    <row r="2020" spans="1:15" ht="15.6" thickTop="1" thickBot="1" x14ac:dyDescent="0.35">
      <c r="A2020" s="3">
        <v>43570</v>
      </c>
      <c r="B2020" s="2" t="s">
        <v>5</v>
      </c>
      <c r="C2020" s="2" t="s">
        <v>18</v>
      </c>
      <c r="D2020" s="2" t="s">
        <v>26</v>
      </c>
      <c r="E2020" s="2">
        <v>2019</v>
      </c>
      <c r="F2020" s="2" t="s">
        <v>36</v>
      </c>
      <c r="G2020" s="4">
        <v>43570</v>
      </c>
      <c r="H2020" s="2" t="s">
        <v>2071</v>
      </c>
      <c r="I2020" s="2" t="s">
        <v>34</v>
      </c>
      <c r="J2020" s="5">
        <v>88</v>
      </c>
      <c r="K2020" s="6">
        <v>2949</v>
      </c>
      <c r="L2020" s="6">
        <v>8781</v>
      </c>
      <c r="M2020" s="6">
        <v>259512</v>
      </c>
      <c r="N2020" s="6">
        <v>772728</v>
      </c>
      <c r="O2020" s="11">
        <f t="shared" si="31"/>
        <v>513216</v>
      </c>
    </row>
    <row r="2021" spans="1:15" ht="15.6" thickTop="1" thickBot="1" x14ac:dyDescent="0.35">
      <c r="A2021" s="3">
        <v>43606</v>
      </c>
      <c r="B2021" s="2" t="s">
        <v>5</v>
      </c>
      <c r="C2021" s="2" t="s">
        <v>18</v>
      </c>
      <c r="D2021" s="2" t="s">
        <v>24</v>
      </c>
      <c r="E2021" s="2">
        <v>2019</v>
      </c>
      <c r="F2021" s="2" t="s">
        <v>36</v>
      </c>
      <c r="G2021" s="4">
        <v>43606</v>
      </c>
      <c r="H2021" s="2" t="s">
        <v>2072</v>
      </c>
      <c r="I2021" s="2" t="s">
        <v>35</v>
      </c>
      <c r="J2021" s="5">
        <v>41</v>
      </c>
      <c r="K2021" s="6">
        <v>4625</v>
      </c>
      <c r="L2021" s="6">
        <v>10905</v>
      </c>
      <c r="M2021" s="6">
        <v>189625</v>
      </c>
      <c r="N2021" s="6">
        <v>447105</v>
      </c>
      <c r="O2021" s="11">
        <f t="shared" si="31"/>
        <v>257480</v>
      </c>
    </row>
    <row r="2022" spans="1:15" ht="15.6" thickTop="1" thickBot="1" x14ac:dyDescent="0.35">
      <c r="A2022" s="3">
        <v>43137</v>
      </c>
      <c r="B2022" s="2" t="s">
        <v>3</v>
      </c>
      <c r="C2022" s="2" t="s">
        <v>8</v>
      </c>
      <c r="D2022" s="2" t="s">
        <v>27</v>
      </c>
      <c r="E2022" s="2">
        <v>2018</v>
      </c>
      <c r="F2022" s="2" t="s">
        <v>33</v>
      </c>
      <c r="G2022" s="4">
        <v>43137</v>
      </c>
      <c r="H2022" s="2" t="s">
        <v>2073</v>
      </c>
      <c r="I2022" s="2" t="s">
        <v>34</v>
      </c>
      <c r="J2022" s="5">
        <v>24</v>
      </c>
      <c r="K2022" s="6">
        <v>5405</v>
      </c>
      <c r="L2022" s="6">
        <v>6740</v>
      </c>
      <c r="M2022" s="6">
        <v>129720</v>
      </c>
      <c r="N2022" s="6">
        <v>161760</v>
      </c>
      <c r="O2022" s="11">
        <f t="shared" si="31"/>
        <v>32040</v>
      </c>
    </row>
    <row r="2023" spans="1:15" ht="15.6" thickTop="1" thickBot="1" x14ac:dyDescent="0.35">
      <c r="A2023" s="3">
        <v>43263</v>
      </c>
      <c r="B2023" s="2" t="s">
        <v>6</v>
      </c>
      <c r="C2023" s="2" t="s">
        <v>23</v>
      </c>
      <c r="D2023" s="2" t="s">
        <v>24</v>
      </c>
      <c r="E2023" s="2">
        <v>2018</v>
      </c>
      <c r="F2023" s="2" t="s">
        <v>36</v>
      </c>
      <c r="G2023" s="4">
        <v>43263</v>
      </c>
      <c r="H2023" s="2" t="s">
        <v>2074</v>
      </c>
      <c r="I2023" s="2" t="s">
        <v>34</v>
      </c>
      <c r="J2023" s="5">
        <v>58</v>
      </c>
      <c r="K2023" s="6">
        <v>5879</v>
      </c>
      <c r="L2023" s="6">
        <v>7674</v>
      </c>
      <c r="M2023" s="6">
        <v>340982</v>
      </c>
      <c r="N2023" s="6">
        <v>445092</v>
      </c>
      <c r="O2023" s="11">
        <f t="shared" si="31"/>
        <v>104110</v>
      </c>
    </row>
    <row r="2024" spans="1:15" ht="15.6" thickTop="1" thickBot="1" x14ac:dyDescent="0.35">
      <c r="A2024" s="3">
        <v>43315</v>
      </c>
      <c r="B2024" s="2" t="s">
        <v>4</v>
      </c>
      <c r="C2024" s="2" t="s">
        <v>15</v>
      </c>
      <c r="D2024" s="2" t="s">
        <v>25</v>
      </c>
      <c r="E2024" s="2">
        <v>2018</v>
      </c>
      <c r="F2024" s="2" t="s">
        <v>37</v>
      </c>
      <c r="G2024" s="4">
        <v>43315</v>
      </c>
      <c r="H2024" s="2" t="s">
        <v>2075</v>
      </c>
      <c r="I2024" s="2" t="s">
        <v>34</v>
      </c>
      <c r="J2024" s="5">
        <v>55</v>
      </c>
      <c r="K2024" s="6">
        <v>7767</v>
      </c>
      <c r="L2024" s="6">
        <v>9951</v>
      </c>
      <c r="M2024" s="6">
        <v>427185</v>
      </c>
      <c r="N2024" s="6">
        <v>547305</v>
      </c>
      <c r="O2024" s="11">
        <f t="shared" si="31"/>
        <v>120120</v>
      </c>
    </row>
    <row r="2025" spans="1:15" ht="15.6" thickTop="1" thickBot="1" x14ac:dyDescent="0.35">
      <c r="A2025" s="3">
        <v>43051</v>
      </c>
      <c r="B2025" s="2" t="s">
        <v>6</v>
      </c>
      <c r="C2025" s="2" t="s">
        <v>23</v>
      </c>
      <c r="D2025" s="2" t="s">
        <v>26</v>
      </c>
      <c r="E2025" s="2">
        <v>2017</v>
      </c>
      <c r="F2025" s="2" t="s">
        <v>38</v>
      </c>
      <c r="G2025" s="4">
        <v>43051</v>
      </c>
      <c r="H2025" s="2" t="s">
        <v>2076</v>
      </c>
      <c r="I2025" s="2" t="s">
        <v>35</v>
      </c>
      <c r="J2025" s="5">
        <v>30</v>
      </c>
      <c r="K2025" s="6">
        <v>2954</v>
      </c>
      <c r="L2025" s="6">
        <v>5525</v>
      </c>
      <c r="M2025" s="6">
        <v>88620</v>
      </c>
      <c r="N2025" s="6">
        <v>165750</v>
      </c>
      <c r="O2025" s="11">
        <f t="shared" si="31"/>
        <v>77130</v>
      </c>
    </row>
    <row r="2026" spans="1:15" ht="15.6" thickTop="1" thickBot="1" x14ac:dyDescent="0.35">
      <c r="A2026" s="3">
        <v>42912</v>
      </c>
      <c r="B2026" s="2" t="s">
        <v>3</v>
      </c>
      <c r="C2026" s="2" t="s">
        <v>7</v>
      </c>
      <c r="D2026" s="2" t="s">
        <v>24</v>
      </c>
      <c r="E2026" s="2">
        <v>2017</v>
      </c>
      <c r="F2026" s="2" t="s">
        <v>36</v>
      </c>
      <c r="G2026" s="4">
        <v>42912</v>
      </c>
      <c r="H2026" s="2" t="s">
        <v>2077</v>
      </c>
      <c r="I2026" s="2" t="s">
        <v>35</v>
      </c>
      <c r="J2026" s="5">
        <v>21</v>
      </c>
      <c r="K2026" s="6">
        <v>5935</v>
      </c>
      <c r="L2026" s="6">
        <v>9718</v>
      </c>
      <c r="M2026" s="6">
        <v>124635</v>
      </c>
      <c r="N2026" s="6">
        <v>204078</v>
      </c>
      <c r="O2026" s="11">
        <f t="shared" si="31"/>
        <v>79443</v>
      </c>
    </row>
    <row r="2027" spans="1:15" ht="15.6" thickTop="1" thickBot="1" x14ac:dyDescent="0.35">
      <c r="A2027" s="3">
        <v>43413</v>
      </c>
      <c r="B2027" s="2" t="s">
        <v>6</v>
      </c>
      <c r="C2027" s="2" t="s">
        <v>21</v>
      </c>
      <c r="D2027" s="2" t="s">
        <v>27</v>
      </c>
      <c r="E2027" s="2">
        <v>2018</v>
      </c>
      <c r="F2027" s="2" t="s">
        <v>38</v>
      </c>
      <c r="G2027" s="4">
        <v>43413</v>
      </c>
      <c r="H2027" s="2" t="s">
        <v>2078</v>
      </c>
      <c r="I2027" s="2" t="s">
        <v>34</v>
      </c>
      <c r="J2027" s="5">
        <v>23</v>
      </c>
      <c r="K2027" s="6">
        <v>3571</v>
      </c>
      <c r="L2027" s="6">
        <v>5108</v>
      </c>
      <c r="M2027" s="6">
        <v>82133</v>
      </c>
      <c r="N2027" s="6">
        <v>117484</v>
      </c>
      <c r="O2027" s="11">
        <f t="shared" si="31"/>
        <v>35351</v>
      </c>
    </row>
    <row r="2028" spans="1:15" ht="15.6" thickTop="1" thickBot="1" x14ac:dyDescent="0.35">
      <c r="A2028" s="3">
        <v>43113</v>
      </c>
      <c r="B2028" s="2" t="s">
        <v>6</v>
      </c>
      <c r="C2028" s="2" t="s">
        <v>21</v>
      </c>
      <c r="D2028" s="2" t="s">
        <v>25</v>
      </c>
      <c r="E2028" s="2">
        <v>2018</v>
      </c>
      <c r="F2028" s="2" t="s">
        <v>33</v>
      </c>
      <c r="G2028" s="4">
        <v>43113</v>
      </c>
      <c r="H2028" s="2" t="s">
        <v>2079</v>
      </c>
      <c r="I2028" s="2" t="s">
        <v>35</v>
      </c>
      <c r="J2028" s="5">
        <v>93</v>
      </c>
      <c r="K2028" s="6">
        <v>6455</v>
      </c>
      <c r="L2028" s="6">
        <v>11723</v>
      </c>
      <c r="M2028" s="6">
        <v>600315</v>
      </c>
      <c r="N2028" s="6">
        <v>1090239</v>
      </c>
      <c r="O2028" s="11">
        <f t="shared" si="31"/>
        <v>489924</v>
      </c>
    </row>
    <row r="2029" spans="1:15" ht="15.6" thickTop="1" thickBot="1" x14ac:dyDescent="0.35">
      <c r="A2029" s="3">
        <v>43091</v>
      </c>
      <c r="B2029" s="2" t="s">
        <v>4</v>
      </c>
      <c r="C2029" s="2" t="s">
        <v>15</v>
      </c>
      <c r="D2029" s="2" t="s">
        <v>25</v>
      </c>
      <c r="E2029" s="2">
        <v>2017</v>
      </c>
      <c r="F2029" s="2" t="s">
        <v>38</v>
      </c>
      <c r="G2029" s="4">
        <v>43091</v>
      </c>
      <c r="H2029" s="2" t="s">
        <v>2080</v>
      </c>
      <c r="I2029" s="2" t="s">
        <v>35</v>
      </c>
      <c r="J2029" s="5">
        <v>56</v>
      </c>
      <c r="K2029" s="6">
        <v>7463</v>
      </c>
      <c r="L2029" s="6">
        <v>9776</v>
      </c>
      <c r="M2029" s="6">
        <v>417928</v>
      </c>
      <c r="N2029" s="6">
        <v>547456</v>
      </c>
      <c r="O2029" s="11">
        <f t="shared" si="31"/>
        <v>129528</v>
      </c>
    </row>
    <row r="2030" spans="1:15" ht="15.6" thickTop="1" thickBot="1" x14ac:dyDescent="0.35">
      <c r="A2030" s="3">
        <v>44138</v>
      </c>
      <c r="B2030" s="2" t="s">
        <v>5</v>
      </c>
      <c r="C2030" s="2" t="s">
        <v>18</v>
      </c>
      <c r="D2030" s="2" t="s">
        <v>27</v>
      </c>
      <c r="E2030" s="2">
        <v>2020</v>
      </c>
      <c r="F2030" s="2" t="s">
        <v>38</v>
      </c>
      <c r="G2030" s="4">
        <v>44138</v>
      </c>
      <c r="H2030" s="2" t="s">
        <v>2081</v>
      </c>
      <c r="I2030" s="2" t="s">
        <v>35</v>
      </c>
      <c r="J2030" s="5">
        <v>83</v>
      </c>
      <c r="K2030" s="6">
        <v>3821</v>
      </c>
      <c r="L2030" s="6">
        <v>5362</v>
      </c>
      <c r="M2030" s="6">
        <v>317143</v>
      </c>
      <c r="N2030" s="6">
        <v>445046</v>
      </c>
      <c r="O2030" s="11">
        <f t="shared" si="31"/>
        <v>127903</v>
      </c>
    </row>
    <row r="2031" spans="1:15" ht="15.6" thickTop="1" thickBot="1" x14ac:dyDescent="0.35">
      <c r="A2031" s="3">
        <v>42852</v>
      </c>
      <c r="B2031" s="2" t="s">
        <v>4</v>
      </c>
      <c r="C2031" s="2" t="s">
        <v>12</v>
      </c>
      <c r="D2031" s="2" t="s">
        <v>25</v>
      </c>
      <c r="E2031" s="2">
        <v>2017</v>
      </c>
      <c r="F2031" s="2" t="s">
        <v>36</v>
      </c>
      <c r="G2031" s="4">
        <v>42852</v>
      </c>
      <c r="H2031" s="2" t="s">
        <v>2082</v>
      </c>
      <c r="I2031" s="2" t="s">
        <v>35</v>
      </c>
      <c r="J2031" s="5">
        <v>50</v>
      </c>
      <c r="K2031" s="6">
        <v>8349</v>
      </c>
      <c r="L2031" s="6">
        <v>9783</v>
      </c>
      <c r="M2031" s="6">
        <v>417450</v>
      </c>
      <c r="N2031" s="6">
        <v>489150</v>
      </c>
      <c r="O2031" s="11">
        <f t="shared" si="31"/>
        <v>71700</v>
      </c>
    </row>
    <row r="2032" spans="1:15" ht="15.6" thickTop="1" thickBot="1" x14ac:dyDescent="0.35">
      <c r="A2032" s="3">
        <v>44137</v>
      </c>
      <c r="B2032" s="2" t="s">
        <v>3</v>
      </c>
      <c r="C2032" s="2" t="s">
        <v>8</v>
      </c>
      <c r="D2032" s="2" t="s">
        <v>25</v>
      </c>
      <c r="E2032" s="2">
        <v>2020</v>
      </c>
      <c r="F2032" s="2" t="s">
        <v>38</v>
      </c>
      <c r="G2032" s="4">
        <v>44137</v>
      </c>
      <c r="H2032" s="2" t="s">
        <v>2083</v>
      </c>
      <c r="I2032" s="2" t="s">
        <v>34</v>
      </c>
      <c r="J2032" s="5">
        <v>24</v>
      </c>
      <c r="K2032" s="6">
        <v>2274</v>
      </c>
      <c r="L2032" s="6">
        <v>4901</v>
      </c>
      <c r="M2032" s="6">
        <v>54576</v>
      </c>
      <c r="N2032" s="6">
        <v>117624</v>
      </c>
      <c r="O2032" s="11">
        <f t="shared" si="31"/>
        <v>63048</v>
      </c>
    </row>
    <row r="2033" spans="1:15" ht="15.6" thickTop="1" thickBot="1" x14ac:dyDescent="0.35">
      <c r="A2033" s="3">
        <v>44045</v>
      </c>
      <c r="B2033" s="2" t="s">
        <v>3</v>
      </c>
      <c r="C2033" s="2" t="s">
        <v>8</v>
      </c>
      <c r="D2033" s="2" t="s">
        <v>26</v>
      </c>
      <c r="E2033" s="2">
        <v>2020</v>
      </c>
      <c r="F2033" s="2" t="s">
        <v>37</v>
      </c>
      <c r="G2033" s="4">
        <v>44045</v>
      </c>
      <c r="H2033" s="2" t="s">
        <v>2084</v>
      </c>
      <c r="I2033" s="2" t="s">
        <v>35</v>
      </c>
      <c r="J2033" s="5">
        <v>89</v>
      </c>
      <c r="K2033" s="6">
        <v>7533</v>
      </c>
      <c r="L2033" s="6">
        <v>10800</v>
      </c>
      <c r="M2033" s="6">
        <v>670437</v>
      </c>
      <c r="N2033" s="6">
        <v>961200</v>
      </c>
      <c r="O2033" s="11">
        <f t="shared" si="31"/>
        <v>290763</v>
      </c>
    </row>
    <row r="2034" spans="1:15" ht="15.6" thickTop="1" thickBot="1" x14ac:dyDescent="0.35">
      <c r="A2034" s="3">
        <v>42836</v>
      </c>
      <c r="B2034" s="2" t="s">
        <v>5</v>
      </c>
      <c r="C2034" s="2" t="s">
        <v>16</v>
      </c>
      <c r="D2034" s="2" t="s">
        <v>24</v>
      </c>
      <c r="E2034" s="2">
        <v>2017</v>
      </c>
      <c r="F2034" s="2" t="s">
        <v>36</v>
      </c>
      <c r="G2034" s="4">
        <v>42836</v>
      </c>
      <c r="H2034" s="2" t="s">
        <v>2085</v>
      </c>
      <c r="I2034" s="2" t="s">
        <v>35</v>
      </c>
      <c r="J2034" s="5">
        <v>51</v>
      </c>
      <c r="K2034" s="6">
        <v>5482</v>
      </c>
      <c r="L2034" s="6">
        <v>12009</v>
      </c>
      <c r="M2034" s="6">
        <v>279582</v>
      </c>
      <c r="N2034" s="6">
        <v>612459</v>
      </c>
      <c r="O2034" s="11">
        <f t="shared" si="31"/>
        <v>332877</v>
      </c>
    </row>
    <row r="2035" spans="1:15" ht="15.6" thickTop="1" thickBot="1" x14ac:dyDescent="0.35">
      <c r="A2035" s="3">
        <v>42782</v>
      </c>
      <c r="B2035" s="2" t="s">
        <v>4</v>
      </c>
      <c r="C2035" s="2" t="s">
        <v>14</v>
      </c>
      <c r="D2035" s="2" t="s">
        <v>26</v>
      </c>
      <c r="E2035" s="2">
        <v>2017</v>
      </c>
      <c r="F2035" s="2" t="s">
        <v>33</v>
      </c>
      <c r="G2035" s="4">
        <v>42782</v>
      </c>
      <c r="H2035" s="2" t="s">
        <v>2086</v>
      </c>
      <c r="I2035" s="2" t="s">
        <v>34</v>
      </c>
      <c r="J2035" s="5">
        <v>53</v>
      </c>
      <c r="K2035" s="6">
        <v>7397</v>
      </c>
      <c r="L2035" s="6">
        <v>13114</v>
      </c>
      <c r="M2035" s="6">
        <v>392041</v>
      </c>
      <c r="N2035" s="6">
        <v>695042</v>
      </c>
      <c r="O2035" s="11">
        <f t="shared" si="31"/>
        <v>303001</v>
      </c>
    </row>
    <row r="2036" spans="1:15" ht="15.6" thickTop="1" thickBot="1" x14ac:dyDescent="0.35">
      <c r="A2036" s="3">
        <v>42814</v>
      </c>
      <c r="B2036" s="2" t="s">
        <v>6</v>
      </c>
      <c r="C2036" s="2" t="s">
        <v>22</v>
      </c>
      <c r="D2036" s="2" t="s">
        <v>26</v>
      </c>
      <c r="E2036" s="2">
        <v>2017</v>
      </c>
      <c r="F2036" s="2" t="s">
        <v>33</v>
      </c>
      <c r="G2036" s="4">
        <v>42814</v>
      </c>
      <c r="H2036" s="2" t="s">
        <v>2087</v>
      </c>
      <c r="I2036" s="2" t="s">
        <v>35</v>
      </c>
      <c r="J2036" s="5">
        <v>12</v>
      </c>
      <c r="K2036" s="6">
        <v>7153</v>
      </c>
      <c r="L2036" s="6">
        <v>11998</v>
      </c>
      <c r="M2036" s="6">
        <v>85836</v>
      </c>
      <c r="N2036" s="6">
        <v>143976</v>
      </c>
      <c r="O2036" s="11">
        <f t="shared" si="31"/>
        <v>58140</v>
      </c>
    </row>
    <row r="2037" spans="1:15" ht="15.6" thickTop="1" thickBot="1" x14ac:dyDescent="0.35">
      <c r="A2037" s="3">
        <v>43372</v>
      </c>
      <c r="B2037" s="2" t="s">
        <v>3</v>
      </c>
      <c r="C2037" s="2" t="s">
        <v>7</v>
      </c>
      <c r="D2037" s="2" t="s">
        <v>26</v>
      </c>
      <c r="E2037" s="2">
        <v>2018</v>
      </c>
      <c r="F2037" s="2" t="s">
        <v>37</v>
      </c>
      <c r="G2037" s="4">
        <v>43372</v>
      </c>
      <c r="H2037" s="2" t="s">
        <v>2088</v>
      </c>
      <c r="I2037" s="2" t="s">
        <v>34</v>
      </c>
      <c r="J2037" s="5">
        <v>90</v>
      </c>
      <c r="K2037" s="6">
        <v>7118</v>
      </c>
      <c r="L2037" s="6">
        <v>9497</v>
      </c>
      <c r="M2037" s="6">
        <v>640620</v>
      </c>
      <c r="N2037" s="6">
        <v>854730</v>
      </c>
      <c r="O2037" s="11">
        <f t="shared" si="31"/>
        <v>214110</v>
      </c>
    </row>
    <row r="2038" spans="1:15" ht="15.6" thickTop="1" thickBot="1" x14ac:dyDescent="0.35">
      <c r="A2038" s="3">
        <v>42755</v>
      </c>
      <c r="B2038" s="2" t="s">
        <v>5</v>
      </c>
      <c r="C2038" s="2" t="s">
        <v>19</v>
      </c>
      <c r="D2038" s="2" t="s">
        <v>26</v>
      </c>
      <c r="E2038" s="2">
        <v>2017</v>
      </c>
      <c r="F2038" s="2" t="s">
        <v>33</v>
      </c>
      <c r="G2038" s="4">
        <v>42755</v>
      </c>
      <c r="H2038" s="2" t="s">
        <v>2089</v>
      </c>
      <c r="I2038" s="2" t="s">
        <v>35</v>
      </c>
      <c r="J2038" s="5">
        <v>56</v>
      </c>
      <c r="K2038" s="6">
        <v>4927</v>
      </c>
      <c r="L2038" s="6">
        <v>10318</v>
      </c>
      <c r="M2038" s="6">
        <v>275912</v>
      </c>
      <c r="N2038" s="6">
        <v>577808</v>
      </c>
      <c r="O2038" s="11">
        <f t="shared" si="31"/>
        <v>301896</v>
      </c>
    </row>
    <row r="2039" spans="1:15" ht="15.6" thickTop="1" thickBot="1" x14ac:dyDescent="0.35">
      <c r="A2039" s="3">
        <v>43813</v>
      </c>
      <c r="B2039" s="2" t="s">
        <v>6</v>
      </c>
      <c r="C2039" s="2" t="s">
        <v>21</v>
      </c>
      <c r="D2039" s="2" t="s">
        <v>27</v>
      </c>
      <c r="E2039" s="2">
        <v>2019</v>
      </c>
      <c r="F2039" s="2" t="s">
        <v>38</v>
      </c>
      <c r="G2039" s="4">
        <v>43813</v>
      </c>
      <c r="H2039" s="2" t="s">
        <v>2090</v>
      </c>
      <c r="I2039" s="2" t="s">
        <v>35</v>
      </c>
      <c r="J2039" s="5">
        <v>63</v>
      </c>
      <c r="K2039" s="6">
        <v>6050</v>
      </c>
      <c r="L2039" s="6">
        <v>9920</v>
      </c>
      <c r="M2039" s="6">
        <v>381150</v>
      </c>
      <c r="N2039" s="6">
        <v>624960</v>
      </c>
      <c r="O2039" s="11">
        <f t="shared" si="31"/>
        <v>243810</v>
      </c>
    </row>
    <row r="2040" spans="1:15" ht="15.6" thickTop="1" thickBot="1" x14ac:dyDescent="0.35">
      <c r="A2040" s="3">
        <v>42876</v>
      </c>
      <c r="B2040" s="2" t="s">
        <v>4</v>
      </c>
      <c r="C2040" s="2" t="s">
        <v>12</v>
      </c>
      <c r="D2040" s="2" t="s">
        <v>27</v>
      </c>
      <c r="E2040" s="2">
        <v>2017</v>
      </c>
      <c r="F2040" s="2" t="s">
        <v>36</v>
      </c>
      <c r="G2040" s="4">
        <v>42876</v>
      </c>
      <c r="H2040" s="2" t="s">
        <v>2091</v>
      </c>
      <c r="I2040" s="2" t="s">
        <v>35</v>
      </c>
      <c r="J2040" s="5">
        <v>69</v>
      </c>
      <c r="K2040" s="6">
        <v>4564</v>
      </c>
      <c r="L2040" s="6">
        <v>7497</v>
      </c>
      <c r="M2040" s="6">
        <v>314916</v>
      </c>
      <c r="N2040" s="6">
        <v>517293</v>
      </c>
      <c r="O2040" s="11">
        <f t="shared" si="31"/>
        <v>202377</v>
      </c>
    </row>
    <row r="2041" spans="1:15" ht="15.6" thickTop="1" thickBot="1" x14ac:dyDescent="0.35">
      <c r="A2041" s="3">
        <v>44178</v>
      </c>
      <c r="B2041" s="2" t="s">
        <v>5</v>
      </c>
      <c r="C2041" s="2" t="s">
        <v>18</v>
      </c>
      <c r="D2041" s="2" t="s">
        <v>26</v>
      </c>
      <c r="E2041" s="2">
        <v>2020</v>
      </c>
      <c r="F2041" s="2" t="s">
        <v>38</v>
      </c>
      <c r="G2041" s="4">
        <v>44178</v>
      </c>
      <c r="H2041" s="2" t="s">
        <v>2092</v>
      </c>
      <c r="I2041" s="2" t="s">
        <v>34</v>
      </c>
      <c r="J2041" s="5">
        <v>83</v>
      </c>
      <c r="K2041" s="6">
        <v>7045</v>
      </c>
      <c r="L2041" s="6">
        <v>9062</v>
      </c>
      <c r="M2041" s="6">
        <v>584735</v>
      </c>
      <c r="N2041" s="6">
        <v>752146</v>
      </c>
      <c r="O2041" s="11">
        <f t="shared" si="31"/>
        <v>167411</v>
      </c>
    </row>
    <row r="2042" spans="1:15" ht="15.6" thickTop="1" thickBot="1" x14ac:dyDescent="0.35">
      <c r="A2042" s="3">
        <v>43086</v>
      </c>
      <c r="B2042" s="2" t="s">
        <v>4</v>
      </c>
      <c r="C2042" s="2" t="s">
        <v>14</v>
      </c>
      <c r="D2042" s="2" t="s">
        <v>26</v>
      </c>
      <c r="E2042" s="2">
        <v>2017</v>
      </c>
      <c r="F2042" s="2" t="s">
        <v>38</v>
      </c>
      <c r="G2042" s="4">
        <v>43086</v>
      </c>
      <c r="H2042" s="2" t="s">
        <v>2093</v>
      </c>
      <c r="I2042" s="2" t="s">
        <v>34</v>
      </c>
      <c r="J2042" s="5">
        <v>73</v>
      </c>
      <c r="K2042" s="6">
        <v>6512</v>
      </c>
      <c r="L2042" s="6">
        <v>10128</v>
      </c>
      <c r="M2042" s="6">
        <v>475376</v>
      </c>
      <c r="N2042" s="6">
        <v>739344</v>
      </c>
      <c r="O2042" s="11">
        <f t="shared" si="31"/>
        <v>263968</v>
      </c>
    </row>
    <row r="2043" spans="1:15" ht="15.6" thickTop="1" thickBot="1" x14ac:dyDescent="0.35">
      <c r="A2043" s="3">
        <v>43102</v>
      </c>
      <c r="B2043" s="2" t="s">
        <v>5</v>
      </c>
      <c r="C2043" s="2" t="s">
        <v>18</v>
      </c>
      <c r="D2043" s="2" t="s">
        <v>25</v>
      </c>
      <c r="E2043" s="2">
        <v>2018</v>
      </c>
      <c r="F2043" s="2" t="s">
        <v>33</v>
      </c>
      <c r="G2043" s="4">
        <v>43102</v>
      </c>
      <c r="H2043" s="2" t="s">
        <v>2094</v>
      </c>
      <c r="I2043" s="2" t="s">
        <v>34</v>
      </c>
      <c r="J2043" s="5">
        <v>72</v>
      </c>
      <c r="K2043" s="6">
        <v>6386</v>
      </c>
      <c r="L2043" s="6">
        <v>12067</v>
      </c>
      <c r="M2043" s="6">
        <v>459792</v>
      </c>
      <c r="N2043" s="6">
        <v>868824</v>
      </c>
      <c r="O2043" s="11">
        <f t="shared" si="31"/>
        <v>409032</v>
      </c>
    </row>
    <row r="2044" spans="1:15" ht="15.6" thickTop="1" thickBot="1" x14ac:dyDescent="0.35">
      <c r="A2044" s="3">
        <v>43319</v>
      </c>
      <c r="B2044" s="2" t="s">
        <v>5</v>
      </c>
      <c r="C2044" s="2" t="s">
        <v>19</v>
      </c>
      <c r="D2044" s="2" t="s">
        <v>27</v>
      </c>
      <c r="E2044" s="2">
        <v>2018</v>
      </c>
      <c r="F2044" s="2" t="s">
        <v>37</v>
      </c>
      <c r="G2044" s="4">
        <v>43319</v>
      </c>
      <c r="H2044" s="2" t="s">
        <v>2095</v>
      </c>
      <c r="I2044" s="2" t="s">
        <v>35</v>
      </c>
      <c r="J2044" s="5">
        <v>33</v>
      </c>
      <c r="K2044" s="6">
        <v>5273</v>
      </c>
      <c r="L2044" s="6">
        <v>12239</v>
      </c>
      <c r="M2044" s="6">
        <v>174009</v>
      </c>
      <c r="N2044" s="6">
        <v>403887</v>
      </c>
      <c r="O2044" s="11">
        <f t="shared" si="31"/>
        <v>229878</v>
      </c>
    </row>
    <row r="2045" spans="1:15" ht="15.6" thickTop="1" thickBot="1" x14ac:dyDescent="0.35">
      <c r="A2045" s="3">
        <v>44194</v>
      </c>
      <c r="B2045" s="2" t="s">
        <v>4</v>
      </c>
      <c r="C2045" s="2" t="s">
        <v>14</v>
      </c>
      <c r="D2045" s="2" t="s">
        <v>24</v>
      </c>
      <c r="E2045" s="2">
        <v>2020</v>
      </c>
      <c r="F2045" s="2" t="s">
        <v>38</v>
      </c>
      <c r="G2045" s="4">
        <v>44194</v>
      </c>
      <c r="H2045" s="2" t="s">
        <v>2096</v>
      </c>
      <c r="I2045" s="2" t="s">
        <v>34</v>
      </c>
      <c r="J2045" s="5">
        <v>79</v>
      </c>
      <c r="K2045" s="6">
        <v>3422</v>
      </c>
      <c r="L2045" s="6">
        <v>9819</v>
      </c>
      <c r="M2045" s="6">
        <v>270338</v>
      </c>
      <c r="N2045" s="6">
        <v>775701</v>
      </c>
      <c r="O2045" s="11">
        <f t="shared" si="31"/>
        <v>505363</v>
      </c>
    </row>
    <row r="2046" spans="1:15" ht="15.6" thickTop="1" thickBot="1" x14ac:dyDescent="0.35">
      <c r="A2046" s="3">
        <v>43306</v>
      </c>
      <c r="B2046" s="2" t="s">
        <v>5</v>
      </c>
      <c r="C2046" s="2" t="s">
        <v>18</v>
      </c>
      <c r="D2046" s="2" t="s">
        <v>27</v>
      </c>
      <c r="E2046" s="2">
        <v>2018</v>
      </c>
      <c r="F2046" s="2" t="s">
        <v>37</v>
      </c>
      <c r="G2046" s="4">
        <v>43306</v>
      </c>
      <c r="H2046" s="2" t="s">
        <v>2097</v>
      </c>
      <c r="I2046" s="2" t="s">
        <v>34</v>
      </c>
      <c r="J2046" s="5">
        <v>87</v>
      </c>
      <c r="K2046" s="6">
        <v>6364</v>
      </c>
      <c r="L2046" s="6">
        <v>8912</v>
      </c>
      <c r="M2046" s="6">
        <v>553668</v>
      </c>
      <c r="N2046" s="6">
        <v>775344</v>
      </c>
      <c r="O2046" s="11">
        <f t="shared" si="31"/>
        <v>221676</v>
      </c>
    </row>
    <row r="2047" spans="1:15" ht="15.6" thickTop="1" thickBot="1" x14ac:dyDescent="0.35">
      <c r="A2047" s="3">
        <v>43174</v>
      </c>
      <c r="B2047" s="2" t="s">
        <v>4</v>
      </c>
      <c r="C2047" s="2" t="s">
        <v>14</v>
      </c>
      <c r="D2047" s="2" t="s">
        <v>27</v>
      </c>
      <c r="E2047" s="2">
        <v>2018</v>
      </c>
      <c r="F2047" s="2" t="s">
        <v>33</v>
      </c>
      <c r="G2047" s="4">
        <v>43174</v>
      </c>
      <c r="H2047" s="2" t="s">
        <v>2098</v>
      </c>
      <c r="I2047" s="2" t="s">
        <v>34</v>
      </c>
      <c r="J2047" s="5">
        <v>45</v>
      </c>
      <c r="K2047" s="6">
        <v>4463</v>
      </c>
      <c r="L2047" s="6">
        <v>6312</v>
      </c>
      <c r="M2047" s="6">
        <v>200835</v>
      </c>
      <c r="N2047" s="6">
        <v>284040</v>
      </c>
      <c r="O2047" s="11">
        <f t="shared" si="31"/>
        <v>83205</v>
      </c>
    </row>
    <row r="2048" spans="1:15" ht="15.6" thickTop="1" thickBot="1" x14ac:dyDescent="0.35">
      <c r="A2048" s="3">
        <v>44034</v>
      </c>
      <c r="B2048" s="2" t="s">
        <v>5</v>
      </c>
      <c r="C2048" s="2" t="s">
        <v>18</v>
      </c>
      <c r="D2048" s="2" t="s">
        <v>26</v>
      </c>
      <c r="E2048" s="2">
        <v>2020</v>
      </c>
      <c r="F2048" s="2" t="s">
        <v>37</v>
      </c>
      <c r="G2048" s="4">
        <v>44034</v>
      </c>
      <c r="H2048" s="2" t="s">
        <v>2099</v>
      </c>
      <c r="I2048" s="2" t="s">
        <v>35</v>
      </c>
      <c r="J2048" s="5">
        <v>71</v>
      </c>
      <c r="K2048" s="6">
        <v>2231</v>
      </c>
      <c r="L2048" s="6">
        <v>3237</v>
      </c>
      <c r="M2048" s="6">
        <v>158401</v>
      </c>
      <c r="N2048" s="6">
        <v>229827</v>
      </c>
      <c r="O2048" s="11">
        <f t="shared" si="31"/>
        <v>71426</v>
      </c>
    </row>
    <row r="2049" spans="1:15" ht="15.6" thickTop="1" thickBot="1" x14ac:dyDescent="0.35">
      <c r="A2049" s="3">
        <v>43910</v>
      </c>
      <c r="B2049" s="2" t="s">
        <v>4</v>
      </c>
      <c r="C2049" s="2" t="s">
        <v>14</v>
      </c>
      <c r="D2049" s="2" t="s">
        <v>27</v>
      </c>
      <c r="E2049" s="2">
        <v>2020</v>
      </c>
      <c r="F2049" s="2" t="s">
        <v>33</v>
      </c>
      <c r="G2049" s="4">
        <v>43910</v>
      </c>
      <c r="H2049" s="2" t="s">
        <v>2100</v>
      </c>
      <c r="I2049" s="2" t="s">
        <v>34</v>
      </c>
      <c r="J2049" s="5">
        <v>16</v>
      </c>
      <c r="K2049" s="6">
        <v>8844</v>
      </c>
      <c r="L2049" s="6">
        <v>12767</v>
      </c>
      <c r="M2049" s="6">
        <v>141504</v>
      </c>
      <c r="N2049" s="6">
        <v>204272</v>
      </c>
      <c r="O2049" s="11">
        <f t="shared" si="31"/>
        <v>62768</v>
      </c>
    </row>
    <row r="2050" spans="1:15" ht="15.6" thickTop="1" thickBot="1" x14ac:dyDescent="0.35">
      <c r="A2050" s="3">
        <v>44115</v>
      </c>
      <c r="B2050" s="2" t="s">
        <v>6</v>
      </c>
      <c r="C2050" s="2" t="s">
        <v>23</v>
      </c>
      <c r="D2050" s="2" t="s">
        <v>25</v>
      </c>
      <c r="E2050" s="2">
        <v>2020</v>
      </c>
      <c r="F2050" s="2" t="s">
        <v>38</v>
      </c>
      <c r="G2050" s="4">
        <v>44115</v>
      </c>
      <c r="H2050" s="2" t="s">
        <v>2101</v>
      </c>
      <c r="I2050" s="2" t="s">
        <v>34</v>
      </c>
      <c r="J2050" s="5">
        <v>62</v>
      </c>
      <c r="K2050" s="6">
        <v>2588</v>
      </c>
      <c r="L2050" s="6">
        <v>8850</v>
      </c>
      <c r="M2050" s="6">
        <v>160456</v>
      </c>
      <c r="N2050" s="6">
        <v>548700</v>
      </c>
      <c r="O2050" s="11">
        <f t="shared" si="31"/>
        <v>388244</v>
      </c>
    </row>
    <row r="2051" spans="1:15" ht="15.6" thickTop="1" thickBot="1" x14ac:dyDescent="0.35">
      <c r="A2051" s="3">
        <v>43219</v>
      </c>
      <c r="B2051" s="2" t="s">
        <v>4</v>
      </c>
      <c r="C2051" s="2" t="s">
        <v>15</v>
      </c>
      <c r="D2051" s="2" t="s">
        <v>25</v>
      </c>
      <c r="E2051" s="2">
        <v>2018</v>
      </c>
      <c r="F2051" s="2" t="s">
        <v>36</v>
      </c>
      <c r="G2051" s="4">
        <v>43219</v>
      </c>
      <c r="H2051" s="2" t="s">
        <v>2102</v>
      </c>
      <c r="I2051" s="2" t="s">
        <v>34</v>
      </c>
      <c r="J2051" s="5">
        <v>82</v>
      </c>
      <c r="K2051" s="6">
        <v>5107</v>
      </c>
      <c r="L2051" s="6">
        <v>8985</v>
      </c>
      <c r="M2051" s="6">
        <v>418774</v>
      </c>
      <c r="N2051" s="6">
        <v>736770</v>
      </c>
      <c r="O2051" s="11">
        <f t="shared" ref="O2051:O2114" si="32">N2051-M2051</f>
        <v>317996</v>
      </c>
    </row>
    <row r="2052" spans="1:15" ht="15.6" thickTop="1" thickBot="1" x14ac:dyDescent="0.35">
      <c r="A2052" s="3">
        <v>43367</v>
      </c>
      <c r="B2052" s="2" t="s">
        <v>5</v>
      </c>
      <c r="C2052" s="2" t="s">
        <v>19</v>
      </c>
      <c r="D2052" s="2" t="s">
        <v>27</v>
      </c>
      <c r="E2052" s="2">
        <v>2018</v>
      </c>
      <c r="F2052" s="2" t="s">
        <v>37</v>
      </c>
      <c r="G2052" s="4">
        <v>43367</v>
      </c>
      <c r="H2052" s="2" t="s">
        <v>2103</v>
      </c>
      <c r="I2052" s="2" t="s">
        <v>35</v>
      </c>
      <c r="J2052" s="5">
        <v>68</v>
      </c>
      <c r="K2052" s="6">
        <v>5997</v>
      </c>
      <c r="L2052" s="6">
        <v>9712</v>
      </c>
      <c r="M2052" s="6">
        <v>407796</v>
      </c>
      <c r="N2052" s="6">
        <v>660416</v>
      </c>
      <c r="O2052" s="11">
        <f t="shared" si="32"/>
        <v>252620</v>
      </c>
    </row>
    <row r="2053" spans="1:15" ht="15.6" thickTop="1" thickBot="1" x14ac:dyDescent="0.35">
      <c r="A2053" s="3">
        <v>43017</v>
      </c>
      <c r="B2053" s="2" t="s">
        <v>4</v>
      </c>
      <c r="C2053" s="2" t="s">
        <v>13</v>
      </c>
      <c r="D2053" s="2" t="s">
        <v>24</v>
      </c>
      <c r="E2053" s="2">
        <v>2017</v>
      </c>
      <c r="F2053" s="2" t="s">
        <v>38</v>
      </c>
      <c r="G2053" s="4">
        <v>43017</v>
      </c>
      <c r="H2053" s="2" t="s">
        <v>2104</v>
      </c>
      <c r="I2053" s="2" t="s">
        <v>35</v>
      </c>
      <c r="J2053" s="5">
        <v>86</v>
      </c>
      <c r="K2053" s="6">
        <v>4448</v>
      </c>
      <c r="L2053" s="6">
        <v>6505</v>
      </c>
      <c r="M2053" s="6">
        <v>382528</v>
      </c>
      <c r="N2053" s="6">
        <v>559430</v>
      </c>
      <c r="O2053" s="11">
        <f t="shared" si="32"/>
        <v>176902</v>
      </c>
    </row>
    <row r="2054" spans="1:15" ht="15.6" thickTop="1" thickBot="1" x14ac:dyDescent="0.35">
      <c r="A2054" s="3">
        <v>42820</v>
      </c>
      <c r="B2054" s="2" t="s">
        <v>3</v>
      </c>
      <c r="C2054" s="2" t="s">
        <v>7</v>
      </c>
      <c r="D2054" s="2" t="s">
        <v>27</v>
      </c>
      <c r="E2054" s="2">
        <v>2017</v>
      </c>
      <c r="F2054" s="2" t="s">
        <v>33</v>
      </c>
      <c r="G2054" s="4">
        <v>42820</v>
      </c>
      <c r="H2054" s="2" t="s">
        <v>2105</v>
      </c>
      <c r="I2054" s="2" t="s">
        <v>34</v>
      </c>
      <c r="J2054" s="5">
        <v>13</v>
      </c>
      <c r="K2054" s="6">
        <v>2945</v>
      </c>
      <c r="L2054" s="6">
        <v>9055</v>
      </c>
      <c r="M2054" s="6">
        <v>38285</v>
      </c>
      <c r="N2054" s="6">
        <v>117715</v>
      </c>
      <c r="O2054" s="11">
        <f t="shared" si="32"/>
        <v>79430</v>
      </c>
    </row>
    <row r="2055" spans="1:15" ht="15.6" thickTop="1" thickBot="1" x14ac:dyDescent="0.35">
      <c r="A2055" s="3">
        <v>43832</v>
      </c>
      <c r="B2055" s="2" t="s">
        <v>5</v>
      </c>
      <c r="C2055" s="2" t="s">
        <v>16</v>
      </c>
      <c r="D2055" s="2" t="s">
        <v>25</v>
      </c>
      <c r="E2055" s="2">
        <v>2020</v>
      </c>
      <c r="F2055" s="2" t="s">
        <v>33</v>
      </c>
      <c r="G2055" s="4">
        <v>43832</v>
      </c>
      <c r="H2055" s="2" t="s">
        <v>2106</v>
      </c>
      <c r="I2055" s="2" t="s">
        <v>34</v>
      </c>
      <c r="J2055" s="5">
        <v>56</v>
      </c>
      <c r="K2055" s="6">
        <v>5421</v>
      </c>
      <c r="L2055" s="6">
        <v>6534</v>
      </c>
      <c r="M2055" s="6">
        <v>303576</v>
      </c>
      <c r="N2055" s="6">
        <v>365904</v>
      </c>
      <c r="O2055" s="11">
        <f t="shared" si="32"/>
        <v>62328</v>
      </c>
    </row>
    <row r="2056" spans="1:15" ht="15.6" thickTop="1" thickBot="1" x14ac:dyDescent="0.35">
      <c r="A2056" s="3">
        <v>43131</v>
      </c>
      <c r="B2056" s="2" t="s">
        <v>4</v>
      </c>
      <c r="C2056" s="2" t="s">
        <v>15</v>
      </c>
      <c r="D2056" s="2" t="s">
        <v>24</v>
      </c>
      <c r="E2056" s="2">
        <v>2018</v>
      </c>
      <c r="F2056" s="2" t="s">
        <v>33</v>
      </c>
      <c r="G2056" s="4">
        <v>43131</v>
      </c>
      <c r="H2056" s="2" t="s">
        <v>2107</v>
      </c>
      <c r="I2056" s="2" t="s">
        <v>34</v>
      </c>
      <c r="J2056" s="5">
        <v>31</v>
      </c>
      <c r="K2056" s="6">
        <v>6679</v>
      </c>
      <c r="L2056" s="6">
        <v>8130</v>
      </c>
      <c r="M2056" s="6">
        <v>207049</v>
      </c>
      <c r="N2056" s="6">
        <v>252030</v>
      </c>
      <c r="O2056" s="11">
        <f t="shared" si="32"/>
        <v>44981</v>
      </c>
    </row>
    <row r="2057" spans="1:15" ht="15.6" thickTop="1" thickBot="1" x14ac:dyDescent="0.35">
      <c r="A2057" s="3">
        <v>43358</v>
      </c>
      <c r="B2057" s="2" t="s">
        <v>6</v>
      </c>
      <c r="C2057" s="2" t="s">
        <v>22</v>
      </c>
      <c r="D2057" s="2" t="s">
        <v>26</v>
      </c>
      <c r="E2057" s="2">
        <v>2018</v>
      </c>
      <c r="F2057" s="2" t="s">
        <v>37</v>
      </c>
      <c r="G2057" s="4">
        <v>43358</v>
      </c>
      <c r="H2057" s="2" t="s">
        <v>2108</v>
      </c>
      <c r="I2057" s="2" t="s">
        <v>35</v>
      </c>
      <c r="J2057" s="5">
        <v>87</v>
      </c>
      <c r="K2057" s="6">
        <v>2117</v>
      </c>
      <c r="L2057" s="6">
        <v>9015</v>
      </c>
      <c r="M2057" s="6">
        <v>184179</v>
      </c>
      <c r="N2057" s="6">
        <v>784305</v>
      </c>
      <c r="O2057" s="11">
        <f t="shared" si="32"/>
        <v>600126</v>
      </c>
    </row>
    <row r="2058" spans="1:15" ht="15.6" thickTop="1" thickBot="1" x14ac:dyDescent="0.35">
      <c r="A2058" s="3">
        <v>43064</v>
      </c>
      <c r="B2058" s="2" t="s">
        <v>6</v>
      </c>
      <c r="C2058" s="2" t="s">
        <v>20</v>
      </c>
      <c r="D2058" s="2" t="s">
        <v>24</v>
      </c>
      <c r="E2058" s="2">
        <v>2017</v>
      </c>
      <c r="F2058" s="2" t="s">
        <v>38</v>
      </c>
      <c r="G2058" s="4">
        <v>43064</v>
      </c>
      <c r="H2058" s="2" t="s">
        <v>2109</v>
      </c>
      <c r="I2058" s="2" t="s">
        <v>35</v>
      </c>
      <c r="J2058" s="5">
        <v>88</v>
      </c>
      <c r="K2058" s="6">
        <v>6591</v>
      </c>
      <c r="L2058" s="6">
        <v>9241</v>
      </c>
      <c r="M2058" s="6">
        <v>580008</v>
      </c>
      <c r="N2058" s="6">
        <v>813208</v>
      </c>
      <c r="O2058" s="11">
        <f t="shared" si="32"/>
        <v>233200</v>
      </c>
    </row>
    <row r="2059" spans="1:15" ht="15.6" thickTop="1" thickBot="1" x14ac:dyDescent="0.35">
      <c r="A2059" s="3">
        <v>43920</v>
      </c>
      <c r="B2059" s="2" t="s">
        <v>4</v>
      </c>
      <c r="C2059" s="2" t="s">
        <v>12</v>
      </c>
      <c r="D2059" s="2" t="s">
        <v>24</v>
      </c>
      <c r="E2059" s="2">
        <v>2020</v>
      </c>
      <c r="F2059" s="2" t="s">
        <v>33</v>
      </c>
      <c r="G2059" s="4">
        <v>43920</v>
      </c>
      <c r="H2059" s="2" t="s">
        <v>2110</v>
      </c>
      <c r="I2059" s="2" t="s">
        <v>34</v>
      </c>
      <c r="J2059" s="5">
        <v>20</v>
      </c>
      <c r="K2059" s="6">
        <v>6244</v>
      </c>
      <c r="L2059" s="6">
        <v>8305</v>
      </c>
      <c r="M2059" s="6">
        <v>124880</v>
      </c>
      <c r="N2059" s="6">
        <v>166100</v>
      </c>
      <c r="O2059" s="11">
        <f t="shared" si="32"/>
        <v>41220</v>
      </c>
    </row>
    <row r="2060" spans="1:15" ht="15.6" thickTop="1" thickBot="1" x14ac:dyDescent="0.35">
      <c r="A2060" s="3">
        <v>43968</v>
      </c>
      <c r="B2060" s="2" t="s">
        <v>4</v>
      </c>
      <c r="C2060" s="2" t="s">
        <v>12</v>
      </c>
      <c r="D2060" s="2" t="s">
        <v>24</v>
      </c>
      <c r="E2060" s="2">
        <v>2020</v>
      </c>
      <c r="F2060" s="2" t="s">
        <v>36</v>
      </c>
      <c r="G2060" s="4">
        <v>43968</v>
      </c>
      <c r="H2060" s="2" t="s">
        <v>2111</v>
      </c>
      <c r="I2060" s="2" t="s">
        <v>35</v>
      </c>
      <c r="J2060" s="5">
        <v>93</v>
      </c>
      <c r="K2060" s="6">
        <v>6045</v>
      </c>
      <c r="L2060" s="6">
        <v>10951</v>
      </c>
      <c r="M2060" s="6">
        <v>562185</v>
      </c>
      <c r="N2060" s="6">
        <v>1018443</v>
      </c>
      <c r="O2060" s="11">
        <f t="shared" si="32"/>
        <v>456258</v>
      </c>
    </row>
    <row r="2061" spans="1:15" ht="15.6" thickTop="1" thickBot="1" x14ac:dyDescent="0.35">
      <c r="A2061" s="3">
        <v>42932</v>
      </c>
      <c r="B2061" s="2" t="s">
        <v>5</v>
      </c>
      <c r="C2061" s="2" t="s">
        <v>16</v>
      </c>
      <c r="D2061" s="2" t="s">
        <v>24</v>
      </c>
      <c r="E2061" s="2">
        <v>2017</v>
      </c>
      <c r="F2061" s="2" t="s">
        <v>37</v>
      </c>
      <c r="G2061" s="4">
        <v>42932</v>
      </c>
      <c r="H2061" s="2" t="s">
        <v>2112</v>
      </c>
      <c r="I2061" s="2" t="s">
        <v>34</v>
      </c>
      <c r="J2061" s="5">
        <v>31</v>
      </c>
      <c r="K2061" s="6">
        <v>7039</v>
      </c>
      <c r="L2061" s="6">
        <v>11094</v>
      </c>
      <c r="M2061" s="6">
        <v>218209</v>
      </c>
      <c r="N2061" s="6">
        <v>343914</v>
      </c>
      <c r="O2061" s="11">
        <f t="shared" si="32"/>
        <v>125705</v>
      </c>
    </row>
    <row r="2062" spans="1:15" ht="15.6" thickTop="1" thickBot="1" x14ac:dyDescent="0.35">
      <c r="A2062" s="3">
        <v>43922</v>
      </c>
      <c r="B2062" s="2" t="s">
        <v>4</v>
      </c>
      <c r="C2062" s="2" t="s">
        <v>14</v>
      </c>
      <c r="D2062" s="2" t="s">
        <v>24</v>
      </c>
      <c r="E2062" s="2">
        <v>2020</v>
      </c>
      <c r="F2062" s="2" t="s">
        <v>36</v>
      </c>
      <c r="G2062" s="4">
        <v>43922</v>
      </c>
      <c r="H2062" s="2" t="s">
        <v>2113</v>
      </c>
      <c r="I2062" s="2" t="s">
        <v>35</v>
      </c>
      <c r="J2062" s="5">
        <v>94</v>
      </c>
      <c r="K2062" s="6">
        <v>3611</v>
      </c>
      <c r="L2062" s="6">
        <v>8656</v>
      </c>
      <c r="M2062" s="6">
        <v>339434</v>
      </c>
      <c r="N2062" s="6">
        <v>813664</v>
      </c>
      <c r="O2062" s="11">
        <f t="shared" si="32"/>
        <v>474230</v>
      </c>
    </row>
    <row r="2063" spans="1:15" ht="15.6" thickTop="1" thickBot="1" x14ac:dyDescent="0.35">
      <c r="A2063" s="3">
        <v>43540</v>
      </c>
      <c r="B2063" s="2" t="s">
        <v>4</v>
      </c>
      <c r="C2063" s="2" t="s">
        <v>12</v>
      </c>
      <c r="D2063" s="2" t="s">
        <v>25</v>
      </c>
      <c r="E2063" s="2">
        <v>2019</v>
      </c>
      <c r="F2063" s="2" t="s">
        <v>33</v>
      </c>
      <c r="G2063" s="4">
        <v>43540</v>
      </c>
      <c r="H2063" s="2" t="s">
        <v>2114</v>
      </c>
      <c r="I2063" s="2" t="s">
        <v>35</v>
      </c>
      <c r="J2063" s="5">
        <v>74</v>
      </c>
      <c r="K2063" s="6">
        <v>6752</v>
      </c>
      <c r="L2063" s="6">
        <v>9573</v>
      </c>
      <c r="M2063" s="6">
        <v>499648</v>
      </c>
      <c r="N2063" s="6">
        <v>708402</v>
      </c>
      <c r="O2063" s="11">
        <f t="shared" si="32"/>
        <v>208754</v>
      </c>
    </row>
    <row r="2064" spans="1:15" ht="15.6" thickTop="1" thickBot="1" x14ac:dyDescent="0.35">
      <c r="A2064" s="3">
        <v>43275</v>
      </c>
      <c r="B2064" s="2" t="s">
        <v>3</v>
      </c>
      <c r="C2064" s="2" t="s">
        <v>10</v>
      </c>
      <c r="D2064" s="2" t="s">
        <v>27</v>
      </c>
      <c r="E2064" s="2">
        <v>2018</v>
      </c>
      <c r="F2064" s="2" t="s">
        <v>36</v>
      </c>
      <c r="G2064" s="4">
        <v>43275</v>
      </c>
      <c r="H2064" s="2" t="s">
        <v>2115</v>
      </c>
      <c r="I2064" s="2" t="s">
        <v>35</v>
      </c>
      <c r="J2064" s="5">
        <v>58</v>
      </c>
      <c r="K2064" s="6">
        <v>2931</v>
      </c>
      <c r="L2064" s="6">
        <v>9277</v>
      </c>
      <c r="M2064" s="6">
        <v>169998</v>
      </c>
      <c r="N2064" s="6">
        <v>538066</v>
      </c>
      <c r="O2064" s="11">
        <f t="shared" si="32"/>
        <v>368068</v>
      </c>
    </row>
    <row r="2065" spans="1:15" ht="15.6" thickTop="1" thickBot="1" x14ac:dyDescent="0.35">
      <c r="A2065" s="3">
        <v>43442</v>
      </c>
      <c r="B2065" s="2" t="s">
        <v>4</v>
      </c>
      <c r="C2065" s="2" t="s">
        <v>14</v>
      </c>
      <c r="D2065" s="2" t="s">
        <v>24</v>
      </c>
      <c r="E2065" s="2">
        <v>2018</v>
      </c>
      <c r="F2065" s="2" t="s">
        <v>38</v>
      </c>
      <c r="G2065" s="4">
        <v>43442</v>
      </c>
      <c r="H2065" s="2" t="s">
        <v>2116</v>
      </c>
      <c r="I2065" s="2" t="s">
        <v>34</v>
      </c>
      <c r="J2065" s="5">
        <v>31</v>
      </c>
      <c r="K2065" s="6">
        <v>5684</v>
      </c>
      <c r="L2065" s="6">
        <v>8347</v>
      </c>
      <c r="M2065" s="6">
        <v>176204</v>
      </c>
      <c r="N2065" s="6">
        <v>258757</v>
      </c>
      <c r="O2065" s="11">
        <f t="shared" si="32"/>
        <v>82553</v>
      </c>
    </row>
    <row r="2066" spans="1:15" ht="15.6" thickTop="1" thickBot="1" x14ac:dyDescent="0.35">
      <c r="A2066" s="3">
        <v>43859</v>
      </c>
      <c r="B2066" s="2" t="s">
        <v>4</v>
      </c>
      <c r="C2066" s="2" t="s">
        <v>15</v>
      </c>
      <c r="D2066" s="2" t="s">
        <v>25</v>
      </c>
      <c r="E2066" s="2">
        <v>2020</v>
      </c>
      <c r="F2066" s="2" t="s">
        <v>33</v>
      </c>
      <c r="G2066" s="4">
        <v>43859</v>
      </c>
      <c r="H2066" s="2" t="s">
        <v>2117</v>
      </c>
      <c r="I2066" s="2" t="s">
        <v>34</v>
      </c>
      <c r="J2066" s="5">
        <v>61</v>
      </c>
      <c r="K2066" s="6">
        <v>5444</v>
      </c>
      <c r="L2066" s="6">
        <v>12426</v>
      </c>
      <c r="M2066" s="6">
        <v>332084</v>
      </c>
      <c r="N2066" s="6">
        <v>757986</v>
      </c>
      <c r="O2066" s="11">
        <f t="shared" si="32"/>
        <v>425902</v>
      </c>
    </row>
    <row r="2067" spans="1:15" ht="15.6" thickTop="1" thickBot="1" x14ac:dyDescent="0.35">
      <c r="A2067" s="3">
        <v>43717</v>
      </c>
      <c r="B2067" s="2" t="s">
        <v>3</v>
      </c>
      <c r="C2067" s="2" t="s">
        <v>8</v>
      </c>
      <c r="D2067" s="2" t="s">
        <v>24</v>
      </c>
      <c r="E2067" s="2">
        <v>2019</v>
      </c>
      <c r="F2067" s="2" t="s">
        <v>37</v>
      </c>
      <c r="G2067" s="4">
        <v>43717</v>
      </c>
      <c r="H2067" s="2" t="s">
        <v>2118</v>
      </c>
      <c r="I2067" s="2" t="s">
        <v>34</v>
      </c>
      <c r="J2067" s="5">
        <v>14</v>
      </c>
      <c r="K2067" s="6">
        <v>5098</v>
      </c>
      <c r="L2067" s="6">
        <v>8403</v>
      </c>
      <c r="M2067" s="6">
        <v>71372</v>
      </c>
      <c r="N2067" s="6">
        <v>117642</v>
      </c>
      <c r="O2067" s="11">
        <f t="shared" si="32"/>
        <v>46270</v>
      </c>
    </row>
    <row r="2068" spans="1:15" ht="15.6" thickTop="1" thickBot="1" x14ac:dyDescent="0.35">
      <c r="A2068" s="3">
        <v>43304</v>
      </c>
      <c r="B2068" s="2" t="s">
        <v>4</v>
      </c>
      <c r="C2068" s="2" t="s">
        <v>12</v>
      </c>
      <c r="D2068" s="2" t="s">
        <v>26</v>
      </c>
      <c r="E2068" s="2">
        <v>2018</v>
      </c>
      <c r="F2068" s="2" t="s">
        <v>37</v>
      </c>
      <c r="G2068" s="4">
        <v>43304</v>
      </c>
      <c r="H2068" s="2" t="s">
        <v>2119</v>
      </c>
      <c r="I2068" s="2" t="s">
        <v>34</v>
      </c>
      <c r="J2068" s="5">
        <v>83</v>
      </c>
      <c r="K2068" s="6">
        <v>5444</v>
      </c>
      <c r="L2068" s="6">
        <v>9423</v>
      </c>
      <c r="M2068" s="6">
        <v>451852</v>
      </c>
      <c r="N2068" s="6">
        <v>782109</v>
      </c>
      <c r="O2068" s="11">
        <f t="shared" si="32"/>
        <v>330257</v>
      </c>
    </row>
    <row r="2069" spans="1:15" ht="15.6" thickTop="1" thickBot="1" x14ac:dyDescent="0.35">
      <c r="A2069" s="3">
        <v>43580</v>
      </c>
      <c r="B2069" s="2" t="s">
        <v>4</v>
      </c>
      <c r="C2069" s="2" t="s">
        <v>12</v>
      </c>
      <c r="D2069" s="2" t="s">
        <v>27</v>
      </c>
      <c r="E2069" s="2">
        <v>2019</v>
      </c>
      <c r="F2069" s="2" t="s">
        <v>36</v>
      </c>
      <c r="G2069" s="4">
        <v>43580</v>
      </c>
      <c r="H2069" s="2" t="s">
        <v>2120</v>
      </c>
      <c r="I2069" s="2" t="s">
        <v>35</v>
      </c>
      <c r="J2069" s="5">
        <v>59</v>
      </c>
      <c r="K2069" s="6">
        <v>8983</v>
      </c>
      <c r="L2069" s="6">
        <v>11249</v>
      </c>
      <c r="M2069" s="6">
        <v>529997</v>
      </c>
      <c r="N2069" s="6">
        <v>663691</v>
      </c>
      <c r="O2069" s="11">
        <f t="shared" si="32"/>
        <v>133694</v>
      </c>
    </row>
    <row r="2070" spans="1:15" ht="15.6" thickTop="1" thickBot="1" x14ac:dyDescent="0.35">
      <c r="A2070" s="3">
        <v>43785</v>
      </c>
      <c r="B2070" s="2" t="s">
        <v>6</v>
      </c>
      <c r="C2070" s="2" t="s">
        <v>21</v>
      </c>
      <c r="D2070" s="2" t="s">
        <v>25</v>
      </c>
      <c r="E2070" s="2">
        <v>2019</v>
      </c>
      <c r="F2070" s="2" t="s">
        <v>38</v>
      </c>
      <c r="G2070" s="4">
        <v>43785</v>
      </c>
      <c r="H2070" s="2" t="s">
        <v>2121</v>
      </c>
      <c r="I2070" s="2" t="s">
        <v>35</v>
      </c>
      <c r="J2070" s="5">
        <v>37</v>
      </c>
      <c r="K2070" s="6">
        <v>2586</v>
      </c>
      <c r="L2070" s="6">
        <v>6493</v>
      </c>
      <c r="M2070" s="6">
        <v>95682</v>
      </c>
      <c r="N2070" s="6">
        <v>240241</v>
      </c>
      <c r="O2070" s="11">
        <f t="shared" si="32"/>
        <v>144559</v>
      </c>
    </row>
    <row r="2071" spans="1:15" ht="15.6" thickTop="1" thickBot="1" x14ac:dyDescent="0.35">
      <c r="A2071" s="3">
        <v>43462</v>
      </c>
      <c r="B2071" s="2" t="s">
        <v>6</v>
      </c>
      <c r="C2071" s="2" t="s">
        <v>22</v>
      </c>
      <c r="D2071" s="2" t="s">
        <v>24</v>
      </c>
      <c r="E2071" s="2">
        <v>2018</v>
      </c>
      <c r="F2071" s="2" t="s">
        <v>38</v>
      </c>
      <c r="G2071" s="4">
        <v>43462</v>
      </c>
      <c r="H2071" s="2" t="s">
        <v>2122</v>
      </c>
      <c r="I2071" s="2" t="s">
        <v>35</v>
      </c>
      <c r="J2071" s="5">
        <v>76</v>
      </c>
      <c r="K2071" s="6">
        <v>8016</v>
      </c>
      <c r="L2071" s="6">
        <v>11052</v>
      </c>
      <c r="M2071" s="6">
        <v>609216</v>
      </c>
      <c r="N2071" s="6">
        <v>839952</v>
      </c>
      <c r="O2071" s="11">
        <f t="shared" si="32"/>
        <v>230736</v>
      </c>
    </row>
    <row r="2072" spans="1:15" ht="15.6" thickTop="1" thickBot="1" x14ac:dyDescent="0.35">
      <c r="A2072" s="3">
        <v>43190</v>
      </c>
      <c r="B2072" s="2" t="s">
        <v>6</v>
      </c>
      <c r="C2072" s="2" t="s">
        <v>22</v>
      </c>
      <c r="D2072" s="2" t="s">
        <v>24</v>
      </c>
      <c r="E2072" s="2">
        <v>2018</v>
      </c>
      <c r="F2072" s="2" t="s">
        <v>33</v>
      </c>
      <c r="G2072" s="4">
        <v>43190</v>
      </c>
      <c r="H2072" s="2" t="s">
        <v>2123</v>
      </c>
      <c r="I2072" s="2" t="s">
        <v>35</v>
      </c>
      <c r="J2072" s="5">
        <v>94</v>
      </c>
      <c r="K2072" s="6">
        <v>6910</v>
      </c>
      <c r="L2072" s="6">
        <v>10522</v>
      </c>
      <c r="M2072" s="6">
        <v>649540</v>
      </c>
      <c r="N2072" s="6">
        <v>989068</v>
      </c>
      <c r="O2072" s="11">
        <f t="shared" si="32"/>
        <v>339528</v>
      </c>
    </row>
    <row r="2073" spans="1:15" ht="15.6" thickTop="1" thickBot="1" x14ac:dyDescent="0.35">
      <c r="A2073" s="3">
        <v>43062</v>
      </c>
      <c r="B2073" s="2" t="s">
        <v>4</v>
      </c>
      <c r="C2073" s="2" t="s">
        <v>14</v>
      </c>
      <c r="D2073" s="2" t="s">
        <v>27</v>
      </c>
      <c r="E2073" s="2">
        <v>2017</v>
      </c>
      <c r="F2073" s="2" t="s">
        <v>38</v>
      </c>
      <c r="G2073" s="4">
        <v>43062</v>
      </c>
      <c r="H2073" s="2" t="s">
        <v>2124</v>
      </c>
      <c r="I2073" s="2" t="s">
        <v>34</v>
      </c>
      <c r="J2073" s="5">
        <v>92</v>
      </c>
      <c r="K2073" s="6">
        <v>8821</v>
      </c>
      <c r="L2073" s="6">
        <v>12331</v>
      </c>
      <c r="M2073" s="6">
        <v>811532</v>
      </c>
      <c r="N2073" s="6">
        <v>1134452</v>
      </c>
      <c r="O2073" s="11">
        <f t="shared" si="32"/>
        <v>322920</v>
      </c>
    </row>
    <row r="2074" spans="1:15" ht="15.6" thickTop="1" thickBot="1" x14ac:dyDescent="0.35">
      <c r="A2074" s="3">
        <v>43991</v>
      </c>
      <c r="B2074" s="2" t="s">
        <v>4</v>
      </c>
      <c r="C2074" s="2" t="s">
        <v>15</v>
      </c>
      <c r="D2074" s="2" t="s">
        <v>26</v>
      </c>
      <c r="E2074" s="2">
        <v>2020</v>
      </c>
      <c r="F2074" s="2" t="s">
        <v>36</v>
      </c>
      <c r="G2074" s="4">
        <v>43991</v>
      </c>
      <c r="H2074" s="2" t="s">
        <v>2125</v>
      </c>
      <c r="I2074" s="2" t="s">
        <v>35</v>
      </c>
      <c r="J2074" s="5">
        <v>21</v>
      </c>
      <c r="K2074" s="6">
        <v>3836</v>
      </c>
      <c r="L2074" s="6">
        <v>10224</v>
      </c>
      <c r="M2074" s="6">
        <v>80556</v>
      </c>
      <c r="N2074" s="6">
        <v>214704</v>
      </c>
      <c r="O2074" s="11">
        <f t="shared" si="32"/>
        <v>134148</v>
      </c>
    </row>
    <row r="2075" spans="1:15" ht="15.6" thickTop="1" thickBot="1" x14ac:dyDescent="0.35">
      <c r="A2075" s="3">
        <v>43969</v>
      </c>
      <c r="B2075" s="2" t="s">
        <v>3</v>
      </c>
      <c r="C2075" s="2" t="s">
        <v>8</v>
      </c>
      <c r="D2075" s="2" t="s">
        <v>27</v>
      </c>
      <c r="E2075" s="2">
        <v>2020</v>
      </c>
      <c r="F2075" s="2" t="s">
        <v>36</v>
      </c>
      <c r="G2075" s="4">
        <v>43969</v>
      </c>
      <c r="H2075" s="2" t="s">
        <v>2126</v>
      </c>
      <c r="I2075" s="2" t="s">
        <v>35</v>
      </c>
      <c r="J2075" s="5">
        <v>78</v>
      </c>
      <c r="K2075" s="6">
        <v>7396</v>
      </c>
      <c r="L2075" s="6">
        <v>13086</v>
      </c>
      <c r="M2075" s="6">
        <v>576888</v>
      </c>
      <c r="N2075" s="6">
        <v>1020708</v>
      </c>
      <c r="O2075" s="11">
        <f t="shared" si="32"/>
        <v>443820</v>
      </c>
    </row>
    <row r="2076" spans="1:15" ht="15.6" thickTop="1" thickBot="1" x14ac:dyDescent="0.35">
      <c r="A2076" s="3">
        <v>43386</v>
      </c>
      <c r="B2076" s="2" t="s">
        <v>3</v>
      </c>
      <c r="C2076" s="2" t="s">
        <v>9</v>
      </c>
      <c r="D2076" s="2" t="s">
        <v>26</v>
      </c>
      <c r="E2076" s="2">
        <v>2018</v>
      </c>
      <c r="F2076" s="2" t="s">
        <v>38</v>
      </c>
      <c r="G2076" s="4">
        <v>43386</v>
      </c>
      <c r="H2076" s="2" t="s">
        <v>2127</v>
      </c>
      <c r="I2076" s="2" t="s">
        <v>35</v>
      </c>
      <c r="J2076" s="5">
        <v>44</v>
      </c>
      <c r="K2076" s="6">
        <v>5278</v>
      </c>
      <c r="L2076" s="6">
        <v>7969</v>
      </c>
      <c r="M2076" s="6">
        <v>232232</v>
      </c>
      <c r="N2076" s="6">
        <v>350636</v>
      </c>
      <c r="O2076" s="11">
        <f t="shared" si="32"/>
        <v>118404</v>
      </c>
    </row>
    <row r="2077" spans="1:15" ht="15.6" thickTop="1" thickBot="1" x14ac:dyDescent="0.35">
      <c r="A2077" s="3">
        <v>43344</v>
      </c>
      <c r="B2077" s="2" t="s">
        <v>6</v>
      </c>
      <c r="C2077" s="2" t="s">
        <v>20</v>
      </c>
      <c r="D2077" s="2" t="s">
        <v>25</v>
      </c>
      <c r="E2077" s="2">
        <v>2018</v>
      </c>
      <c r="F2077" s="2" t="s">
        <v>37</v>
      </c>
      <c r="G2077" s="4">
        <v>43344</v>
      </c>
      <c r="H2077" s="2" t="s">
        <v>2128</v>
      </c>
      <c r="I2077" s="2" t="s">
        <v>34</v>
      </c>
      <c r="J2077" s="5">
        <v>90</v>
      </c>
      <c r="K2077" s="6">
        <v>7624</v>
      </c>
      <c r="L2077" s="6">
        <v>11481</v>
      </c>
      <c r="M2077" s="6">
        <v>686160</v>
      </c>
      <c r="N2077" s="6">
        <v>1033290</v>
      </c>
      <c r="O2077" s="11">
        <f t="shared" si="32"/>
        <v>347130</v>
      </c>
    </row>
    <row r="2078" spans="1:15" ht="15.6" thickTop="1" thickBot="1" x14ac:dyDescent="0.35">
      <c r="A2078" s="3">
        <v>43626</v>
      </c>
      <c r="B2078" s="2" t="s">
        <v>5</v>
      </c>
      <c r="C2078" s="2" t="s">
        <v>18</v>
      </c>
      <c r="D2078" s="2" t="s">
        <v>27</v>
      </c>
      <c r="E2078" s="2">
        <v>2019</v>
      </c>
      <c r="F2078" s="2" t="s">
        <v>36</v>
      </c>
      <c r="G2078" s="4">
        <v>43626</v>
      </c>
      <c r="H2078" s="2" t="s">
        <v>2129</v>
      </c>
      <c r="I2078" s="2" t="s">
        <v>35</v>
      </c>
      <c r="J2078" s="5">
        <v>18</v>
      </c>
      <c r="K2078" s="6">
        <v>4857</v>
      </c>
      <c r="L2078" s="6">
        <v>7968</v>
      </c>
      <c r="M2078" s="6">
        <v>87426</v>
      </c>
      <c r="N2078" s="6">
        <v>143424</v>
      </c>
      <c r="O2078" s="11">
        <f t="shared" si="32"/>
        <v>55998</v>
      </c>
    </row>
    <row r="2079" spans="1:15" ht="15.6" thickTop="1" thickBot="1" x14ac:dyDescent="0.35">
      <c r="A2079" s="3">
        <v>42818</v>
      </c>
      <c r="B2079" s="2" t="s">
        <v>5</v>
      </c>
      <c r="C2079" s="2" t="s">
        <v>18</v>
      </c>
      <c r="D2079" s="2" t="s">
        <v>26</v>
      </c>
      <c r="E2079" s="2">
        <v>2017</v>
      </c>
      <c r="F2079" s="2" t="s">
        <v>33</v>
      </c>
      <c r="G2079" s="4">
        <v>42818</v>
      </c>
      <c r="H2079" s="2" t="s">
        <v>2130</v>
      </c>
      <c r="I2079" s="2" t="s">
        <v>35</v>
      </c>
      <c r="J2079" s="5">
        <v>83</v>
      </c>
      <c r="K2079" s="6">
        <v>7530</v>
      </c>
      <c r="L2079" s="6">
        <v>12880</v>
      </c>
      <c r="M2079" s="6">
        <v>624990</v>
      </c>
      <c r="N2079" s="6">
        <v>1069040</v>
      </c>
      <c r="O2079" s="11">
        <f t="shared" si="32"/>
        <v>444050</v>
      </c>
    </row>
    <row r="2080" spans="1:15" ht="15.6" thickTop="1" thickBot="1" x14ac:dyDescent="0.35">
      <c r="A2080" s="3">
        <v>43289</v>
      </c>
      <c r="B2080" s="2" t="s">
        <v>4</v>
      </c>
      <c r="C2080" s="2" t="s">
        <v>13</v>
      </c>
      <c r="D2080" s="2" t="s">
        <v>24</v>
      </c>
      <c r="E2080" s="2">
        <v>2018</v>
      </c>
      <c r="F2080" s="2" t="s">
        <v>37</v>
      </c>
      <c r="G2080" s="4">
        <v>43289</v>
      </c>
      <c r="H2080" s="2" t="s">
        <v>2131</v>
      </c>
      <c r="I2080" s="2" t="s">
        <v>34</v>
      </c>
      <c r="J2080" s="5">
        <v>52</v>
      </c>
      <c r="K2080" s="6">
        <v>5004</v>
      </c>
      <c r="L2080" s="6">
        <v>9501</v>
      </c>
      <c r="M2080" s="6">
        <v>260208</v>
      </c>
      <c r="N2080" s="6">
        <v>494052</v>
      </c>
      <c r="O2080" s="11">
        <f t="shared" si="32"/>
        <v>233844</v>
      </c>
    </row>
    <row r="2081" spans="1:15" ht="15.6" thickTop="1" thickBot="1" x14ac:dyDescent="0.35">
      <c r="A2081" s="3">
        <v>43623</v>
      </c>
      <c r="B2081" s="2" t="s">
        <v>4</v>
      </c>
      <c r="C2081" s="2" t="s">
        <v>15</v>
      </c>
      <c r="D2081" s="2" t="s">
        <v>26</v>
      </c>
      <c r="E2081" s="2">
        <v>2019</v>
      </c>
      <c r="F2081" s="2" t="s">
        <v>36</v>
      </c>
      <c r="G2081" s="4">
        <v>43623</v>
      </c>
      <c r="H2081" s="2" t="s">
        <v>2132</v>
      </c>
      <c r="I2081" s="2" t="s">
        <v>34</v>
      </c>
      <c r="J2081" s="5">
        <v>46</v>
      </c>
      <c r="K2081" s="6">
        <v>6532</v>
      </c>
      <c r="L2081" s="6">
        <v>8260</v>
      </c>
      <c r="M2081" s="6">
        <v>300472</v>
      </c>
      <c r="N2081" s="6">
        <v>379960</v>
      </c>
      <c r="O2081" s="11">
        <f t="shared" si="32"/>
        <v>79488</v>
      </c>
    </row>
    <row r="2082" spans="1:15" ht="15.6" thickTop="1" thickBot="1" x14ac:dyDescent="0.35">
      <c r="A2082" s="3">
        <v>43030</v>
      </c>
      <c r="B2082" s="2" t="s">
        <v>6</v>
      </c>
      <c r="C2082" s="2" t="s">
        <v>22</v>
      </c>
      <c r="D2082" s="2" t="s">
        <v>24</v>
      </c>
      <c r="E2082" s="2">
        <v>2017</v>
      </c>
      <c r="F2082" s="2" t="s">
        <v>38</v>
      </c>
      <c r="G2082" s="4">
        <v>43030</v>
      </c>
      <c r="H2082" s="2" t="s">
        <v>2133</v>
      </c>
      <c r="I2082" s="2" t="s">
        <v>35</v>
      </c>
      <c r="J2082" s="5">
        <v>14</v>
      </c>
      <c r="K2082" s="6">
        <v>7974</v>
      </c>
      <c r="L2082" s="6">
        <v>14515</v>
      </c>
      <c r="M2082" s="6">
        <v>111636</v>
      </c>
      <c r="N2082" s="6">
        <v>203210</v>
      </c>
      <c r="O2082" s="11">
        <f t="shared" si="32"/>
        <v>91574</v>
      </c>
    </row>
    <row r="2083" spans="1:15" ht="15.6" thickTop="1" thickBot="1" x14ac:dyDescent="0.35">
      <c r="A2083" s="3">
        <v>43591</v>
      </c>
      <c r="B2083" s="2" t="s">
        <v>3</v>
      </c>
      <c r="C2083" s="2" t="s">
        <v>10</v>
      </c>
      <c r="D2083" s="2" t="s">
        <v>24</v>
      </c>
      <c r="E2083" s="2">
        <v>2019</v>
      </c>
      <c r="F2083" s="2" t="s">
        <v>36</v>
      </c>
      <c r="G2083" s="4">
        <v>43591</v>
      </c>
      <c r="H2083" s="2" t="s">
        <v>2134</v>
      </c>
      <c r="I2083" s="2" t="s">
        <v>35</v>
      </c>
      <c r="J2083" s="5">
        <v>54</v>
      </c>
      <c r="K2083" s="6">
        <v>4897</v>
      </c>
      <c r="L2083" s="6">
        <v>8014</v>
      </c>
      <c r="M2083" s="6">
        <v>264438</v>
      </c>
      <c r="N2083" s="6">
        <v>432756</v>
      </c>
      <c r="O2083" s="11">
        <f t="shared" si="32"/>
        <v>168318</v>
      </c>
    </row>
    <row r="2084" spans="1:15" ht="15.6" thickTop="1" thickBot="1" x14ac:dyDescent="0.35">
      <c r="A2084" s="3">
        <v>43975</v>
      </c>
      <c r="B2084" s="2" t="s">
        <v>3</v>
      </c>
      <c r="C2084" s="2" t="s">
        <v>10</v>
      </c>
      <c r="D2084" s="2" t="s">
        <v>24</v>
      </c>
      <c r="E2084" s="2">
        <v>2020</v>
      </c>
      <c r="F2084" s="2" t="s">
        <v>36</v>
      </c>
      <c r="G2084" s="4">
        <v>43975</v>
      </c>
      <c r="H2084" s="2" t="s">
        <v>2135</v>
      </c>
      <c r="I2084" s="2" t="s">
        <v>34</v>
      </c>
      <c r="J2084" s="5">
        <v>74</v>
      </c>
      <c r="K2084" s="6">
        <v>2449</v>
      </c>
      <c r="L2084" s="6">
        <v>4771</v>
      </c>
      <c r="M2084" s="6">
        <v>181226</v>
      </c>
      <c r="N2084" s="6">
        <v>353054</v>
      </c>
      <c r="O2084" s="11">
        <f t="shared" si="32"/>
        <v>171828</v>
      </c>
    </row>
    <row r="2085" spans="1:15" ht="15.6" thickTop="1" thickBot="1" x14ac:dyDescent="0.35">
      <c r="A2085" s="3">
        <v>43744</v>
      </c>
      <c r="B2085" s="2" t="s">
        <v>6</v>
      </c>
      <c r="C2085" s="2" t="s">
        <v>20</v>
      </c>
      <c r="D2085" s="2" t="s">
        <v>25</v>
      </c>
      <c r="E2085" s="2">
        <v>2019</v>
      </c>
      <c r="F2085" s="2" t="s">
        <v>38</v>
      </c>
      <c r="G2085" s="4">
        <v>43744</v>
      </c>
      <c r="H2085" s="2" t="s">
        <v>2136</v>
      </c>
      <c r="I2085" s="2" t="s">
        <v>35</v>
      </c>
      <c r="J2085" s="5">
        <v>82</v>
      </c>
      <c r="K2085" s="6">
        <v>7001</v>
      </c>
      <c r="L2085" s="6">
        <v>11941</v>
      </c>
      <c r="M2085" s="6">
        <v>574082</v>
      </c>
      <c r="N2085" s="6">
        <v>979162</v>
      </c>
      <c r="O2085" s="11">
        <f t="shared" si="32"/>
        <v>405080</v>
      </c>
    </row>
    <row r="2086" spans="1:15" ht="15.6" thickTop="1" thickBot="1" x14ac:dyDescent="0.35">
      <c r="A2086" s="3">
        <v>42983</v>
      </c>
      <c r="B2086" s="2" t="s">
        <v>3</v>
      </c>
      <c r="C2086" s="2" t="s">
        <v>10</v>
      </c>
      <c r="D2086" s="2" t="s">
        <v>24</v>
      </c>
      <c r="E2086" s="2">
        <v>2017</v>
      </c>
      <c r="F2086" s="2" t="s">
        <v>37</v>
      </c>
      <c r="G2086" s="4">
        <v>42983</v>
      </c>
      <c r="H2086" s="2" t="s">
        <v>2137</v>
      </c>
      <c r="I2086" s="2" t="s">
        <v>35</v>
      </c>
      <c r="J2086" s="5">
        <v>73</v>
      </c>
      <c r="K2086" s="6">
        <v>6527</v>
      </c>
      <c r="L2086" s="6">
        <v>10645</v>
      </c>
      <c r="M2086" s="6">
        <v>476471</v>
      </c>
      <c r="N2086" s="6">
        <v>777085</v>
      </c>
      <c r="O2086" s="11">
        <f t="shared" si="32"/>
        <v>300614</v>
      </c>
    </row>
    <row r="2087" spans="1:15" ht="15.6" thickTop="1" thickBot="1" x14ac:dyDescent="0.35">
      <c r="A2087" s="3">
        <v>42974</v>
      </c>
      <c r="B2087" s="2" t="s">
        <v>5</v>
      </c>
      <c r="C2087" s="2" t="s">
        <v>18</v>
      </c>
      <c r="D2087" s="2" t="s">
        <v>25</v>
      </c>
      <c r="E2087" s="2">
        <v>2017</v>
      </c>
      <c r="F2087" s="2" t="s">
        <v>37</v>
      </c>
      <c r="G2087" s="4">
        <v>42974</v>
      </c>
      <c r="H2087" s="2" t="s">
        <v>2138</v>
      </c>
      <c r="I2087" s="2" t="s">
        <v>34</v>
      </c>
      <c r="J2087" s="5">
        <v>42</v>
      </c>
      <c r="K2087" s="6">
        <v>4800</v>
      </c>
      <c r="L2087" s="6">
        <v>10338</v>
      </c>
      <c r="M2087" s="6">
        <v>201600</v>
      </c>
      <c r="N2087" s="6">
        <v>434196</v>
      </c>
      <c r="O2087" s="11">
        <f t="shared" si="32"/>
        <v>232596</v>
      </c>
    </row>
    <row r="2088" spans="1:15" ht="15.6" thickTop="1" thickBot="1" x14ac:dyDescent="0.35">
      <c r="A2088" s="3">
        <v>43169</v>
      </c>
      <c r="B2088" s="2" t="s">
        <v>4</v>
      </c>
      <c r="C2088" s="2" t="s">
        <v>13</v>
      </c>
      <c r="D2088" s="2" t="s">
        <v>27</v>
      </c>
      <c r="E2088" s="2">
        <v>2018</v>
      </c>
      <c r="F2088" s="2" t="s">
        <v>33</v>
      </c>
      <c r="G2088" s="4">
        <v>43169</v>
      </c>
      <c r="H2088" s="2" t="s">
        <v>2139</v>
      </c>
      <c r="I2088" s="2" t="s">
        <v>35</v>
      </c>
      <c r="J2088" s="5">
        <v>93</v>
      </c>
      <c r="K2088" s="6">
        <v>4704</v>
      </c>
      <c r="L2088" s="6">
        <v>9221</v>
      </c>
      <c r="M2088" s="6">
        <v>437472</v>
      </c>
      <c r="N2088" s="6">
        <v>857553</v>
      </c>
      <c r="O2088" s="11">
        <f t="shared" si="32"/>
        <v>420081</v>
      </c>
    </row>
    <row r="2089" spans="1:15" ht="15.6" thickTop="1" thickBot="1" x14ac:dyDescent="0.35">
      <c r="A2089" s="3">
        <v>43482</v>
      </c>
      <c r="B2089" s="2" t="s">
        <v>6</v>
      </c>
      <c r="C2089" s="2" t="s">
        <v>22</v>
      </c>
      <c r="D2089" s="2" t="s">
        <v>25</v>
      </c>
      <c r="E2089" s="2">
        <v>2019</v>
      </c>
      <c r="F2089" s="2" t="s">
        <v>33</v>
      </c>
      <c r="G2089" s="4">
        <v>43482</v>
      </c>
      <c r="H2089" s="2" t="s">
        <v>2140</v>
      </c>
      <c r="I2089" s="2" t="s">
        <v>35</v>
      </c>
      <c r="J2089" s="5">
        <v>54</v>
      </c>
      <c r="K2089" s="6">
        <v>8992</v>
      </c>
      <c r="L2089" s="6">
        <v>14425</v>
      </c>
      <c r="M2089" s="6">
        <v>485568</v>
      </c>
      <c r="N2089" s="6">
        <v>778950</v>
      </c>
      <c r="O2089" s="11">
        <f t="shared" si="32"/>
        <v>293382</v>
      </c>
    </row>
    <row r="2090" spans="1:15" ht="15.6" thickTop="1" thickBot="1" x14ac:dyDescent="0.35">
      <c r="A2090" s="3">
        <v>42991</v>
      </c>
      <c r="B2090" s="2" t="s">
        <v>3</v>
      </c>
      <c r="C2090" s="2" t="s">
        <v>10</v>
      </c>
      <c r="D2090" s="2" t="s">
        <v>25</v>
      </c>
      <c r="E2090" s="2">
        <v>2017</v>
      </c>
      <c r="F2090" s="2" t="s">
        <v>37</v>
      </c>
      <c r="G2090" s="4">
        <v>42991</v>
      </c>
      <c r="H2090" s="2" t="s">
        <v>2141</v>
      </c>
      <c r="I2090" s="2" t="s">
        <v>35</v>
      </c>
      <c r="J2090" s="5">
        <v>11</v>
      </c>
      <c r="K2090" s="6">
        <v>7302</v>
      </c>
      <c r="L2090" s="6">
        <v>8347</v>
      </c>
      <c r="M2090" s="6">
        <v>80322</v>
      </c>
      <c r="N2090" s="6">
        <v>91817</v>
      </c>
      <c r="O2090" s="11">
        <f t="shared" si="32"/>
        <v>11495</v>
      </c>
    </row>
    <row r="2091" spans="1:15" ht="15.6" thickTop="1" thickBot="1" x14ac:dyDescent="0.35">
      <c r="A2091" s="3">
        <v>42805</v>
      </c>
      <c r="B2091" s="2" t="s">
        <v>4</v>
      </c>
      <c r="C2091" s="2" t="s">
        <v>13</v>
      </c>
      <c r="D2091" s="2" t="s">
        <v>26</v>
      </c>
      <c r="E2091" s="2">
        <v>2017</v>
      </c>
      <c r="F2091" s="2" t="s">
        <v>33</v>
      </c>
      <c r="G2091" s="4">
        <v>42805</v>
      </c>
      <c r="H2091" s="2" t="s">
        <v>2142</v>
      </c>
      <c r="I2091" s="2" t="s">
        <v>34</v>
      </c>
      <c r="J2091" s="5">
        <v>95</v>
      </c>
      <c r="K2091" s="6">
        <v>7998</v>
      </c>
      <c r="L2091" s="6">
        <v>9917</v>
      </c>
      <c r="M2091" s="6">
        <v>759810</v>
      </c>
      <c r="N2091" s="6">
        <v>942115</v>
      </c>
      <c r="O2091" s="11">
        <f t="shared" si="32"/>
        <v>182305</v>
      </c>
    </row>
    <row r="2092" spans="1:15" ht="15.6" thickTop="1" thickBot="1" x14ac:dyDescent="0.35">
      <c r="A2092" s="3">
        <v>43703</v>
      </c>
      <c r="B2092" s="2" t="s">
        <v>3</v>
      </c>
      <c r="C2092" s="2" t="s">
        <v>10</v>
      </c>
      <c r="D2092" s="2" t="s">
        <v>24</v>
      </c>
      <c r="E2092" s="2">
        <v>2019</v>
      </c>
      <c r="F2092" s="2" t="s">
        <v>37</v>
      </c>
      <c r="G2092" s="4">
        <v>43703</v>
      </c>
      <c r="H2092" s="2" t="s">
        <v>2143</v>
      </c>
      <c r="I2092" s="2" t="s">
        <v>35</v>
      </c>
      <c r="J2092" s="5">
        <v>66</v>
      </c>
      <c r="K2092" s="6">
        <v>3444</v>
      </c>
      <c r="L2092" s="6">
        <v>9280</v>
      </c>
      <c r="M2092" s="6">
        <v>227304</v>
      </c>
      <c r="N2092" s="6">
        <v>612480</v>
      </c>
      <c r="O2092" s="11">
        <f t="shared" si="32"/>
        <v>385176</v>
      </c>
    </row>
    <row r="2093" spans="1:15" ht="15.6" thickTop="1" thickBot="1" x14ac:dyDescent="0.35">
      <c r="A2093" s="3">
        <v>44070</v>
      </c>
      <c r="B2093" s="2" t="s">
        <v>4</v>
      </c>
      <c r="C2093" s="2" t="s">
        <v>14</v>
      </c>
      <c r="D2093" s="2" t="s">
        <v>27</v>
      </c>
      <c r="E2093" s="2">
        <v>2020</v>
      </c>
      <c r="F2093" s="2" t="s">
        <v>37</v>
      </c>
      <c r="G2093" s="4">
        <v>44070</v>
      </c>
      <c r="H2093" s="2" t="s">
        <v>2144</v>
      </c>
      <c r="I2093" s="2" t="s">
        <v>35</v>
      </c>
      <c r="J2093" s="5">
        <v>40</v>
      </c>
      <c r="K2093" s="6">
        <v>4910</v>
      </c>
      <c r="L2093" s="6">
        <v>9854</v>
      </c>
      <c r="M2093" s="6">
        <v>196400</v>
      </c>
      <c r="N2093" s="6">
        <v>394160</v>
      </c>
      <c r="O2093" s="11">
        <f t="shared" si="32"/>
        <v>197760</v>
      </c>
    </row>
    <row r="2094" spans="1:15" ht="15.6" thickTop="1" thickBot="1" x14ac:dyDescent="0.35">
      <c r="A2094" s="3">
        <v>42952</v>
      </c>
      <c r="B2094" s="2" t="s">
        <v>6</v>
      </c>
      <c r="C2094" s="2" t="s">
        <v>20</v>
      </c>
      <c r="D2094" s="2" t="s">
        <v>24</v>
      </c>
      <c r="E2094" s="2">
        <v>2017</v>
      </c>
      <c r="F2094" s="2" t="s">
        <v>37</v>
      </c>
      <c r="G2094" s="4">
        <v>42952</v>
      </c>
      <c r="H2094" s="2" t="s">
        <v>2145</v>
      </c>
      <c r="I2094" s="2" t="s">
        <v>34</v>
      </c>
      <c r="J2094" s="5">
        <v>39</v>
      </c>
      <c r="K2094" s="6">
        <v>5601</v>
      </c>
      <c r="L2094" s="6">
        <v>8817</v>
      </c>
      <c r="M2094" s="6">
        <v>218439</v>
      </c>
      <c r="N2094" s="6">
        <v>343863</v>
      </c>
      <c r="O2094" s="11">
        <f t="shared" si="32"/>
        <v>125424</v>
      </c>
    </row>
    <row r="2095" spans="1:15" ht="15.6" thickTop="1" thickBot="1" x14ac:dyDescent="0.35">
      <c r="A2095" s="3">
        <v>43282</v>
      </c>
      <c r="B2095" s="2" t="s">
        <v>3</v>
      </c>
      <c r="C2095" s="2" t="s">
        <v>9</v>
      </c>
      <c r="D2095" s="2" t="s">
        <v>25</v>
      </c>
      <c r="E2095" s="2">
        <v>2018</v>
      </c>
      <c r="F2095" s="2" t="s">
        <v>37</v>
      </c>
      <c r="G2095" s="4">
        <v>43282</v>
      </c>
      <c r="H2095" s="2" t="s">
        <v>2146</v>
      </c>
      <c r="I2095" s="2" t="s">
        <v>35</v>
      </c>
      <c r="J2095" s="5">
        <v>83</v>
      </c>
      <c r="K2095" s="6">
        <v>4353</v>
      </c>
      <c r="L2095" s="6">
        <v>9116</v>
      </c>
      <c r="M2095" s="6">
        <v>361299</v>
      </c>
      <c r="N2095" s="6">
        <v>756628</v>
      </c>
      <c r="O2095" s="11">
        <f t="shared" si="32"/>
        <v>395329</v>
      </c>
    </row>
    <row r="2096" spans="1:15" ht="15.6" thickTop="1" thickBot="1" x14ac:dyDescent="0.35">
      <c r="A2096" s="3">
        <v>43425</v>
      </c>
      <c r="B2096" s="2" t="s">
        <v>3</v>
      </c>
      <c r="C2096" s="2" t="s">
        <v>8</v>
      </c>
      <c r="D2096" s="2" t="s">
        <v>27</v>
      </c>
      <c r="E2096" s="2">
        <v>2018</v>
      </c>
      <c r="F2096" s="2" t="s">
        <v>38</v>
      </c>
      <c r="G2096" s="4">
        <v>43425</v>
      </c>
      <c r="H2096" s="2" t="s">
        <v>2147</v>
      </c>
      <c r="I2096" s="2" t="s">
        <v>35</v>
      </c>
      <c r="J2096" s="5">
        <v>90</v>
      </c>
      <c r="K2096" s="6">
        <v>5656</v>
      </c>
      <c r="L2096" s="6">
        <v>11307</v>
      </c>
      <c r="M2096" s="6">
        <v>509040</v>
      </c>
      <c r="N2096" s="6">
        <v>1017630</v>
      </c>
      <c r="O2096" s="11">
        <f t="shared" si="32"/>
        <v>508590</v>
      </c>
    </row>
    <row r="2097" spans="1:15" ht="15.6" thickTop="1" thickBot="1" x14ac:dyDescent="0.35">
      <c r="A2097" s="3">
        <v>43910</v>
      </c>
      <c r="B2097" s="2" t="s">
        <v>3</v>
      </c>
      <c r="C2097" s="2" t="s">
        <v>9</v>
      </c>
      <c r="D2097" s="2" t="s">
        <v>27</v>
      </c>
      <c r="E2097" s="2">
        <v>2020</v>
      </c>
      <c r="F2097" s="2" t="s">
        <v>33</v>
      </c>
      <c r="G2097" s="4">
        <v>43910</v>
      </c>
      <c r="H2097" s="2" t="s">
        <v>2148</v>
      </c>
      <c r="I2097" s="2" t="s">
        <v>35</v>
      </c>
      <c r="J2097" s="5">
        <v>81</v>
      </c>
      <c r="K2097" s="6">
        <v>7797</v>
      </c>
      <c r="L2097" s="6">
        <v>12994</v>
      </c>
      <c r="M2097" s="6">
        <v>631557</v>
      </c>
      <c r="N2097" s="6">
        <v>1052514</v>
      </c>
      <c r="O2097" s="11">
        <f t="shared" si="32"/>
        <v>420957</v>
      </c>
    </row>
    <row r="2098" spans="1:15" ht="15.6" thickTop="1" thickBot="1" x14ac:dyDescent="0.35">
      <c r="A2098" s="3">
        <v>43518</v>
      </c>
      <c r="B2098" s="2" t="s">
        <v>3</v>
      </c>
      <c r="C2098" s="2" t="s">
        <v>9</v>
      </c>
      <c r="D2098" s="2" t="s">
        <v>24</v>
      </c>
      <c r="E2098" s="2">
        <v>2019</v>
      </c>
      <c r="F2098" s="2" t="s">
        <v>33</v>
      </c>
      <c r="G2098" s="4">
        <v>43518</v>
      </c>
      <c r="H2098" s="2" t="s">
        <v>2149</v>
      </c>
      <c r="I2098" s="2" t="s">
        <v>35</v>
      </c>
      <c r="J2098" s="5">
        <v>62</v>
      </c>
      <c r="K2098" s="6">
        <v>6256</v>
      </c>
      <c r="L2098" s="6">
        <v>7889</v>
      </c>
      <c r="M2098" s="6">
        <v>387872</v>
      </c>
      <c r="N2098" s="6">
        <v>489118</v>
      </c>
      <c r="O2098" s="11">
        <f t="shared" si="32"/>
        <v>101246</v>
      </c>
    </row>
    <row r="2099" spans="1:15" ht="15.6" thickTop="1" thickBot="1" x14ac:dyDescent="0.35">
      <c r="A2099" s="3">
        <v>43554</v>
      </c>
      <c r="B2099" s="2" t="s">
        <v>4</v>
      </c>
      <c r="C2099" s="2" t="s">
        <v>14</v>
      </c>
      <c r="D2099" s="2" t="s">
        <v>24</v>
      </c>
      <c r="E2099" s="2">
        <v>2019</v>
      </c>
      <c r="F2099" s="2" t="s">
        <v>33</v>
      </c>
      <c r="G2099" s="4">
        <v>43554</v>
      </c>
      <c r="H2099" s="2" t="s">
        <v>2150</v>
      </c>
      <c r="I2099" s="2" t="s">
        <v>35</v>
      </c>
      <c r="J2099" s="5">
        <v>65</v>
      </c>
      <c r="K2099" s="6">
        <v>2067</v>
      </c>
      <c r="L2099" s="6">
        <v>3491</v>
      </c>
      <c r="M2099" s="6">
        <v>134355</v>
      </c>
      <c r="N2099" s="6">
        <v>226915</v>
      </c>
      <c r="O2099" s="11">
        <f t="shared" si="32"/>
        <v>92560</v>
      </c>
    </row>
    <row r="2100" spans="1:15" ht="15.6" thickTop="1" thickBot="1" x14ac:dyDescent="0.35">
      <c r="A2100" s="3">
        <v>43976</v>
      </c>
      <c r="B2100" s="2" t="s">
        <v>6</v>
      </c>
      <c r="C2100" s="2" t="s">
        <v>20</v>
      </c>
      <c r="D2100" s="2" t="s">
        <v>24</v>
      </c>
      <c r="E2100" s="2">
        <v>2020</v>
      </c>
      <c r="F2100" s="2" t="s">
        <v>36</v>
      </c>
      <c r="G2100" s="4">
        <v>43976</v>
      </c>
      <c r="H2100" s="2" t="s">
        <v>2151</v>
      </c>
      <c r="I2100" s="2" t="s">
        <v>34</v>
      </c>
      <c r="J2100" s="5">
        <v>93</v>
      </c>
      <c r="K2100" s="6">
        <v>8565</v>
      </c>
      <c r="L2100" s="6">
        <v>10929</v>
      </c>
      <c r="M2100" s="6">
        <v>796545</v>
      </c>
      <c r="N2100" s="6">
        <v>1016397</v>
      </c>
      <c r="O2100" s="11">
        <f t="shared" si="32"/>
        <v>219852</v>
      </c>
    </row>
    <row r="2101" spans="1:15" ht="15.6" thickTop="1" thickBot="1" x14ac:dyDescent="0.35">
      <c r="A2101" s="3">
        <v>42921</v>
      </c>
      <c r="B2101" s="2" t="s">
        <v>3</v>
      </c>
      <c r="C2101" s="2" t="s">
        <v>8</v>
      </c>
      <c r="D2101" s="2" t="s">
        <v>25</v>
      </c>
      <c r="E2101" s="2">
        <v>2017</v>
      </c>
      <c r="F2101" s="2" t="s">
        <v>37</v>
      </c>
      <c r="G2101" s="4">
        <v>42921</v>
      </c>
      <c r="H2101" s="2" t="s">
        <v>2152</v>
      </c>
      <c r="I2101" s="2" t="s">
        <v>35</v>
      </c>
      <c r="J2101" s="5">
        <v>85</v>
      </c>
      <c r="K2101" s="6">
        <v>7708</v>
      </c>
      <c r="L2101" s="6">
        <v>11752</v>
      </c>
      <c r="M2101" s="6">
        <v>655180</v>
      </c>
      <c r="N2101" s="6">
        <v>998920</v>
      </c>
      <c r="O2101" s="11">
        <f t="shared" si="32"/>
        <v>343740</v>
      </c>
    </row>
    <row r="2102" spans="1:15" ht="15.6" thickTop="1" thickBot="1" x14ac:dyDescent="0.35">
      <c r="A2102" s="3">
        <v>43529</v>
      </c>
      <c r="B2102" s="2" t="s">
        <v>6</v>
      </c>
      <c r="C2102" s="2" t="s">
        <v>21</v>
      </c>
      <c r="D2102" s="2" t="s">
        <v>25</v>
      </c>
      <c r="E2102" s="2">
        <v>2019</v>
      </c>
      <c r="F2102" s="2" t="s">
        <v>33</v>
      </c>
      <c r="G2102" s="4">
        <v>43529</v>
      </c>
      <c r="H2102" s="2" t="s">
        <v>2153</v>
      </c>
      <c r="I2102" s="2" t="s">
        <v>34</v>
      </c>
      <c r="J2102" s="5">
        <v>13</v>
      </c>
      <c r="K2102" s="6">
        <v>3848</v>
      </c>
      <c r="L2102" s="6">
        <v>8707</v>
      </c>
      <c r="M2102" s="6">
        <v>50024</v>
      </c>
      <c r="N2102" s="6">
        <v>113191</v>
      </c>
      <c r="O2102" s="11">
        <f t="shared" si="32"/>
        <v>63167</v>
      </c>
    </row>
    <row r="2103" spans="1:15" ht="15.6" thickTop="1" thickBot="1" x14ac:dyDescent="0.35">
      <c r="A2103" s="3">
        <v>43423</v>
      </c>
      <c r="B2103" s="2" t="s">
        <v>3</v>
      </c>
      <c r="C2103" s="2" t="s">
        <v>10</v>
      </c>
      <c r="D2103" s="2" t="s">
        <v>25</v>
      </c>
      <c r="E2103" s="2">
        <v>2018</v>
      </c>
      <c r="F2103" s="2" t="s">
        <v>38</v>
      </c>
      <c r="G2103" s="4">
        <v>43423</v>
      </c>
      <c r="H2103" s="2" t="s">
        <v>2154</v>
      </c>
      <c r="I2103" s="2" t="s">
        <v>34</v>
      </c>
      <c r="J2103" s="5">
        <v>64</v>
      </c>
      <c r="K2103" s="6">
        <v>4320</v>
      </c>
      <c r="L2103" s="6">
        <v>5964</v>
      </c>
      <c r="M2103" s="6">
        <v>276480</v>
      </c>
      <c r="N2103" s="6">
        <v>381696</v>
      </c>
      <c r="O2103" s="11">
        <f t="shared" si="32"/>
        <v>105216</v>
      </c>
    </row>
    <row r="2104" spans="1:15" ht="15.6" thickTop="1" thickBot="1" x14ac:dyDescent="0.35">
      <c r="A2104" s="3">
        <v>43321</v>
      </c>
      <c r="B2104" s="2" t="s">
        <v>4</v>
      </c>
      <c r="C2104" s="2" t="s">
        <v>13</v>
      </c>
      <c r="D2104" s="2" t="s">
        <v>24</v>
      </c>
      <c r="E2104" s="2">
        <v>2018</v>
      </c>
      <c r="F2104" s="2" t="s">
        <v>37</v>
      </c>
      <c r="G2104" s="4">
        <v>43321</v>
      </c>
      <c r="H2104" s="2" t="s">
        <v>2155</v>
      </c>
      <c r="I2104" s="2" t="s">
        <v>34</v>
      </c>
      <c r="J2104" s="5">
        <v>37</v>
      </c>
      <c r="K2104" s="6">
        <v>3234</v>
      </c>
      <c r="L2104" s="6">
        <v>8891</v>
      </c>
      <c r="M2104" s="6">
        <v>119658</v>
      </c>
      <c r="N2104" s="6">
        <v>328967</v>
      </c>
      <c r="O2104" s="11">
        <f t="shared" si="32"/>
        <v>209309</v>
      </c>
    </row>
    <row r="2105" spans="1:15" ht="15.6" thickTop="1" thickBot="1" x14ac:dyDescent="0.35">
      <c r="A2105" s="3">
        <v>43770</v>
      </c>
      <c r="B2105" s="2" t="s">
        <v>6</v>
      </c>
      <c r="C2105" s="2" t="s">
        <v>22</v>
      </c>
      <c r="D2105" s="2" t="s">
        <v>25</v>
      </c>
      <c r="E2105" s="2">
        <v>2019</v>
      </c>
      <c r="F2105" s="2" t="s">
        <v>38</v>
      </c>
      <c r="G2105" s="4">
        <v>43770</v>
      </c>
      <c r="H2105" s="2" t="s">
        <v>2156</v>
      </c>
      <c r="I2105" s="2" t="s">
        <v>34</v>
      </c>
      <c r="J2105" s="5">
        <v>66</v>
      </c>
      <c r="K2105" s="6">
        <v>6248</v>
      </c>
      <c r="L2105" s="6">
        <v>8771</v>
      </c>
      <c r="M2105" s="6">
        <v>412368</v>
      </c>
      <c r="N2105" s="6">
        <v>578886</v>
      </c>
      <c r="O2105" s="11">
        <f t="shared" si="32"/>
        <v>166518</v>
      </c>
    </row>
    <row r="2106" spans="1:15" ht="15.6" thickTop="1" thickBot="1" x14ac:dyDescent="0.35">
      <c r="A2106" s="3">
        <v>43925</v>
      </c>
      <c r="B2106" s="2" t="s">
        <v>5</v>
      </c>
      <c r="C2106" s="2" t="s">
        <v>17</v>
      </c>
      <c r="D2106" s="2" t="s">
        <v>25</v>
      </c>
      <c r="E2106" s="2">
        <v>2020</v>
      </c>
      <c r="F2106" s="2" t="s">
        <v>36</v>
      </c>
      <c r="G2106" s="4">
        <v>43925</v>
      </c>
      <c r="H2106" s="2" t="s">
        <v>2157</v>
      </c>
      <c r="I2106" s="2" t="s">
        <v>34</v>
      </c>
      <c r="J2106" s="5">
        <v>24</v>
      </c>
      <c r="K2106" s="6">
        <v>6353</v>
      </c>
      <c r="L2106" s="6">
        <v>8081</v>
      </c>
      <c r="M2106" s="6">
        <v>152472</v>
      </c>
      <c r="N2106" s="6">
        <v>193944</v>
      </c>
      <c r="O2106" s="11">
        <f t="shared" si="32"/>
        <v>41472</v>
      </c>
    </row>
    <row r="2107" spans="1:15" ht="15.6" thickTop="1" thickBot="1" x14ac:dyDescent="0.35">
      <c r="A2107" s="3">
        <v>43477</v>
      </c>
      <c r="B2107" s="2" t="s">
        <v>4</v>
      </c>
      <c r="C2107" s="2" t="s">
        <v>13</v>
      </c>
      <c r="D2107" s="2" t="s">
        <v>26</v>
      </c>
      <c r="E2107" s="2">
        <v>2019</v>
      </c>
      <c r="F2107" s="2" t="s">
        <v>33</v>
      </c>
      <c r="G2107" s="4">
        <v>43477</v>
      </c>
      <c r="H2107" s="2" t="s">
        <v>2158</v>
      </c>
      <c r="I2107" s="2" t="s">
        <v>34</v>
      </c>
      <c r="J2107" s="5">
        <v>59</v>
      </c>
      <c r="K2107" s="6">
        <v>4859</v>
      </c>
      <c r="L2107" s="6">
        <v>7598</v>
      </c>
      <c r="M2107" s="6">
        <v>286681</v>
      </c>
      <c r="N2107" s="6">
        <v>448282</v>
      </c>
      <c r="O2107" s="11">
        <f t="shared" si="32"/>
        <v>161601</v>
      </c>
    </row>
    <row r="2108" spans="1:15" ht="15.6" thickTop="1" thickBot="1" x14ac:dyDescent="0.35">
      <c r="A2108" s="3">
        <v>44148</v>
      </c>
      <c r="B2108" s="2" t="s">
        <v>3</v>
      </c>
      <c r="C2108" s="2" t="s">
        <v>7</v>
      </c>
      <c r="D2108" s="2" t="s">
        <v>27</v>
      </c>
      <c r="E2108" s="2">
        <v>2020</v>
      </c>
      <c r="F2108" s="2" t="s">
        <v>38</v>
      </c>
      <c r="G2108" s="4">
        <v>44148</v>
      </c>
      <c r="H2108" s="2" t="s">
        <v>2159</v>
      </c>
      <c r="I2108" s="2" t="s">
        <v>34</v>
      </c>
      <c r="J2108" s="5">
        <v>20</v>
      </c>
      <c r="K2108" s="6">
        <v>8806</v>
      </c>
      <c r="L2108" s="6">
        <v>10495</v>
      </c>
      <c r="M2108" s="6">
        <v>176120</v>
      </c>
      <c r="N2108" s="6">
        <v>209900</v>
      </c>
      <c r="O2108" s="11">
        <f t="shared" si="32"/>
        <v>33780</v>
      </c>
    </row>
    <row r="2109" spans="1:15" ht="15.6" thickTop="1" thickBot="1" x14ac:dyDescent="0.35">
      <c r="A2109" s="3">
        <v>43448</v>
      </c>
      <c r="B2109" s="2" t="s">
        <v>6</v>
      </c>
      <c r="C2109" s="2" t="s">
        <v>20</v>
      </c>
      <c r="D2109" s="2" t="s">
        <v>24</v>
      </c>
      <c r="E2109" s="2">
        <v>2018</v>
      </c>
      <c r="F2109" s="2" t="s">
        <v>38</v>
      </c>
      <c r="G2109" s="4">
        <v>43448</v>
      </c>
      <c r="H2109" s="2" t="s">
        <v>2160</v>
      </c>
      <c r="I2109" s="2" t="s">
        <v>35</v>
      </c>
      <c r="J2109" s="5">
        <v>58</v>
      </c>
      <c r="K2109" s="6">
        <v>6034</v>
      </c>
      <c r="L2109" s="6">
        <v>10219</v>
      </c>
      <c r="M2109" s="6">
        <v>349972</v>
      </c>
      <c r="N2109" s="6">
        <v>592702</v>
      </c>
      <c r="O2109" s="11">
        <f t="shared" si="32"/>
        <v>242730</v>
      </c>
    </row>
    <row r="2110" spans="1:15" ht="15.6" thickTop="1" thickBot="1" x14ac:dyDescent="0.35">
      <c r="A2110" s="3">
        <v>43418</v>
      </c>
      <c r="B2110" s="2" t="s">
        <v>5</v>
      </c>
      <c r="C2110" s="2" t="s">
        <v>18</v>
      </c>
      <c r="D2110" s="2" t="s">
        <v>27</v>
      </c>
      <c r="E2110" s="2">
        <v>2018</v>
      </c>
      <c r="F2110" s="2" t="s">
        <v>38</v>
      </c>
      <c r="G2110" s="4">
        <v>43418</v>
      </c>
      <c r="H2110" s="2" t="s">
        <v>2161</v>
      </c>
      <c r="I2110" s="2" t="s">
        <v>34</v>
      </c>
      <c r="J2110" s="5">
        <v>49</v>
      </c>
      <c r="K2110" s="6">
        <v>7552</v>
      </c>
      <c r="L2110" s="6">
        <v>9473</v>
      </c>
      <c r="M2110" s="6">
        <v>370048</v>
      </c>
      <c r="N2110" s="6">
        <v>464177</v>
      </c>
      <c r="O2110" s="11">
        <f t="shared" si="32"/>
        <v>94129</v>
      </c>
    </row>
    <row r="2111" spans="1:15" ht="15.6" thickTop="1" thickBot="1" x14ac:dyDescent="0.35">
      <c r="A2111" s="3">
        <v>43825</v>
      </c>
      <c r="B2111" s="2" t="s">
        <v>4</v>
      </c>
      <c r="C2111" s="2" t="s">
        <v>13</v>
      </c>
      <c r="D2111" s="2" t="s">
        <v>27</v>
      </c>
      <c r="E2111" s="2">
        <v>2019</v>
      </c>
      <c r="F2111" s="2" t="s">
        <v>38</v>
      </c>
      <c r="G2111" s="4">
        <v>43825</v>
      </c>
      <c r="H2111" s="2" t="s">
        <v>2162</v>
      </c>
      <c r="I2111" s="2" t="s">
        <v>35</v>
      </c>
      <c r="J2111" s="5">
        <v>66</v>
      </c>
      <c r="K2111" s="6">
        <v>3872</v>
      </c>
      <c r="L2111" s="6">
        <v>6296</v>
      </c>
      <c r="M2111" s="6">
        <v>255552</v>
      </c>
      <c r="N2111" s="6">
        <v>415536</v>
      </c>
      <c r="O2111" s="11">
        <f t="shared" si="32"/>
        <v>159984</v>
      </c>
    </row>
    <row r="2112" spans="1:15" ht="15.6" thickTop="1" thickBot="1" x14ac:dyDescent="0.35">
      <c r="A2112" s="3">
        <v>43412</v>
      </c>
      <c r="B2112" s="2" t="s">
        <v>5</v>
      </c>
      <c r="C2112" s="2" t="s">
        <v>16</v>
      </c>
      <c r="D2112" s="2" t="s">
        <v>24</v>
      </c>
      <c r="E2112" s="2">
        <v>2018</v>
      </c>
      <c r="F2112" s="2" t="s">
        <v>38</v>
      </c>
      <c r="G2112" s="4">
        <v>43412</v>
      </c>
      <c r="H2112" s="2" t="s">
        <v>2163</v>
      </c>
      <c r="I2112" s="2" t="s">
        <v>35</v>
      </c>
      <c r="J2112" s="5">
        <v>95</v>
      </c>
      <c r="K2112" s="6">
        <v>2468</v>
      </c>
      <c r="L2112" s="6">
        <v>4564</v>
      </c>
      <c r="M2112" s="6">
        <v>234460</v>
      </c>
      <c r="N2112" s="6">
        <v>433580</v>
      </c>
      <c r="O2112" s="11">
        <f t="shared" si="32"/>
        <v>199120</v>
      </c>
    </row>
    <row r="2113" spans="1:15" ht="15.6" thickTop="1" thickBot="1" x14ac:dyDescent="0.35">
      <c r="A2113" s="3">
        <v>43243</v>
      </c>
      <c r="B2113" s="2" t="s">
        <v>3</v>
      </c>
      <c r="C2113" s="2" t="s">
        <v>10</v>
      </c>
      <c r="D2113" s="2" t="s">
        <v>27</v>
      </c>
      <c r="E2113" s="2">
        <v>2018</v>
      </c>
      <c r="F2113" s="2" t="s">
        <v>36</v>
      </c>
      <c r="G2113" s="4">
        <v>43243</v>
      </c>
      <c r="H2113" s="2" t="s">
        <v>2164</v>
      </c>
      <c r="I2113" s="2" t="s">
        <v>35</v>
      </c>
      <c r="J2113" s="5">
        <v>92</v>
      </c>
      <c r="K2113" s="6">
        <v>2235</v>
      </c>
      <c r="L2113" s="6">
        <v>5883</v>
      </c>
      <c r="M2113" s="6">
        <v>205620</v>
      </c>
      <c r="N2113" s="6">
        <v>541236</v>
      </c>
      <c r="O2113" s="11">
        <f t="shared" si="32"/>
        <v>335616</v>
      </c>
    </row>
    <row r="2114" spans="1:15" ht="15.6" thickTop="1" thickBot="1" x14ac:dyDescent="0.35">
      <c r="A2114" s="3">
        <v>43363</v>
      </c>
      <c r="B2114" s="2" t="s">
        <v>6</v>
      </c>
      <c r="C2114" s="2" t="s">
        <v>23</v>
      </c>
      <c r="D2114" s="2" t="s">
        <v>25</v>
      </c>
      <c r="E2114" s="2">
        <v>2018</v>
      </c>
      <c r="F2114" s="2" t="s">
        <v>37</v>
      </c>
      <c r="G2114" s="4">
        <v>43363</v>
      </c>
      <c r="H2114" s="2" t="s">
        <v>2165</v>
      </c>
      <c r="I2114" s="2" t="s">
        <v>35</v>
      </c>
      <c r="J2114" s="5">
        <v>65</v>
      </c>
      <c r="K2114" s="6">
        <v>8616</v>
      </c>
      <c r="L2114" s="6">
        <v>14530</v>
      </c>
      <c r="M2114" s="6">
        <v>560040</v>
      </c>
      <c r="N2114" s="6">
        <v>944450</v>
      </c>
      <c r="O2114" s="11">
        <f t="shared" si="32"/>
        <v>384410</v>
      </c>
    </row>
    <row r="2115" spans="1:15" ht="15.6" thickTop="1" thickBot="1" x14ac:dyDescent="0.35">
      <c r="A2115" s="3">
        <v>42872</v>
      </c>
      <c r="B2115" s="2" t="s">
        <v>5</v>
      </c>
      <c r="C2115" s="2" t="s">
        <v>16</v>
      </c>
      <c r="D2115" s="2" t="s">
        <v>25</v>
      </c>
      <c r="E2115" s="2">
        <v>2017</v>
      </c>
      <c r="F2115" s="2" t="s">
        <v>36</v>
      </c>
      <c r="G2115" s="4">
        <v>42872</v>
      </c>
      <c r="H2115" s="2" t="s">
        <v>2166</v>
      </c>
      <c r="I2115" s="2" t="s">
        <v>34</v>
      </c>
      <c r="J2115" s="5">
        <v>23</v>
      </c>
      <c r="K2115" s="6">
        <v>5185</v>
      </c>
      <c r="L2115" s="6">
        <v>6986</v>
      </c>
      <c r="M2115" s="6">
        <v>119255</v>
      </c>
      <c r="N2115" s="6">
        <v>160678</v>
      </c>
      <c r="O2115" s="11">
        <f t="shared" ref="O2115:O2178" si="33">N2115-M2115</f>
        <v>41423</v>
      </c>
    </row>
    <row r="2116" spans="1:15" ht="15.6" thickTop="1" thickBot="1" x14ac:dyDescent="0.35">
      <c r="A2116" s="3">
        <v>44194</v>
      </c>
      <c r="B2116" s="2" t="s">
        <v>5</v>
      </c>
      <c r="C2116" s="2" t="s">
        <v>18</v>
      </c>
      <c r="D2116" s="2" t="s">
        <v>26</v>
      </c>
      <c r="E2116" s="2">
        <v>2020</v>
      </c>
      <c r="F2116" s="2" t="s">
        <v>38</v>
      </c>
      <c r="G2116" s="4">
        <v>44194</v>
      </c>
      <c r="H2116" s="2" t="s">
        <v>2167</v>
      </c>
      <c r="I2116" s="2" t="s">
        <v>34</v>
      </c>
      <c r="J2116" s="5">
        <v>65</v>
      </c>
      <c r="K2116" s="6">
        <v>5883</v>
      </c>
      <c r="L2116" s="6">
        <v>8713</v>
      </c>
      <c r="M2116" s="6">
        <v>382395</v>
      </c>
      <c r="N2116" s="6">
        <v>566345</v>
      </c>
      <c r="O2116" s="11">
        <f t="shared" si="33"/>
        <v>183950</v>
      </c>
    </row>
    <row r="2117" spans="1:15" ht="15.6" thickTop="1" thickBot="1" x14ac:dyDescent="0.35">
      <c r="A2117" s="3">
        <v>44179</v>
      </c>
      <c r="B2117" s="2" t="s">
        <v>4</v>
      </c>
      <c r="C2117" s="2" t="s">
        <v>15</v>
      </c>
      <c r="D2117" s="2" t="s">
        <v>25</v>
      </c>
      <c r="E2117" s="2">
        <v>2020</v>
      </c>
      <c r="F2117" s="2" t="s">
        <v>38</v>
      </c>
      <c r="G2117" s="4">
        <v>44179</v>
      </c>
      <c r="H2117" s="2" t="s">
        <v>2168</v>
      </c>
      <c r="I2117" s="2" t="s">
        <v>34</v>
      </c>
      <c r="J2117" s="5">
        <v>69</v>
      </c>
      <c r="K2117" s="6">
        <v>2267</v>
      </c>
      <c r="L2117" s="6">
        <v>3323</v>
      </c>
      <c r="M2117" s="6">
        <v>156423</v>
      </c>
      <c r="N2117" s="6">
        <v>229287</v>
      </c>
      <c r="O2117" s="11">
        <f t="shared" si="33"/>
        <v>72864</v>
      </c>
    </row>
    <row r="2118" spans="1:15" ht="15.6" thickTop="1" thickBot="1" x14ac:dyDescent="0.35">
      <c r="A2118" s="3">
        <v>44151</v>
      </c>
      <c r="B2118" s="2" t="s">
        <v>4</v>
      </c>
      <c r="C2118" s="2" t="s">
        <v>15</v>
      </c>
      <c r="D2118" s="2" t="s">
        <v>26</v>
      </c>
      <c r="E2118" s="2">
        <v>2020</v>
      </c>
      <c r="F2118" s="2" t="s">
        <v>38</v>
      </c>
      <c r="G2118" s="4">
        <v>44151</v>
      </c>
      <c r="H2118" s="2" t="s">
        <v>2169</v>
      </c>
      <c r="I2118" s="2" t="s">
        <v>34</v>
      </c>
      <c r="J2118" s="5">
        <v>78</v>
      </c>
      <c r="K2118" s="6">
        <v>8220</v>
      </c>
      <c r="L2118" s="6">
        <v>13479</v>
      </c>
      <c r="M2118" s="6">
        <v>641160</v>
      </c>
      <c r="N2118" s="6">
        <v>1051362</v>
      </c>
      <c r="O2118" s="11">
        <f t="shared" si="33"/>
        <v>410202</v>
      </c>
    </row>
    <row r="2119" spans="1:15" ht="15.6" thickTop="1" thickBot="1" x14ac:dyDescent="0.35">
      <c r="A2119" s="3">
        <v>43166</v>
      </c>
      <c r="B2119" s="2" t="s">
        <v>4</v>
      </c>
      <c r="C2119" s="2" t="s">
        <v>14</v>
      </c>
      <c r="D2119" s="2" t="s">
        <v>26</v>
      </c>
      <c r="E2119" s="2">
        <v>2018</v>
      </c>
      <c r="F2119" s="2" t="s">
        <v>33</v>
      </c>
      <c r="G2119" s="4">
        <v>43166</v>
      </c>
      <c r="H2119" s="2" t="s">
        <v>2170</v>
      </c>
      <c r="I2119" s="2" t="s">
        <v>35</v>
      </c>
      <c r="J2119" s="5">
        <v>40</v>
      </c>
      <c r="K2119" s="6">
        <v>7360</v>
      </c>
      <c r="L2119" s="6">
        <v>12357</v>
      </c>
      <c r="M2119" s="6">
        <v>294400</v>
      </c>
      <c r="N2119" s="6">
        <v>494280</v>
      </c>
      <c r="O2119" s="11">
        <f t="shared" si="33"/>
        <v>199880</v>
      </c>
    </row>
    <row r="2120" spans="1:15" ht="15.6" thickTop="1" thickBot="1" x14ac:dyDescent="0.35">
      <c r="A2120" s="3">
        <v>42937</v>
      </c>
      <c r="B2120" s="2" t="s">
        <v>3</v>
      </c>
      <c r="C2120" s="2" t="s">
        <v>8</v>
      </c>
      <c r="D2120" s="2" t="s">
        <v>25</v>
      </c>
      <c r="E2120" s="2">
        <v>2017</v>
      </c>
      <c r="F2120" s="2" t="s">
        <v>37</v>
      </c>
      <c r="G2120" s="4">
        <v>42937</v>
      </c>
      <c r="H2120" s="2" t="s">
        <v>2171</v>
      </c>
      <c r="I2120" s="2" t="s">
        <v>35</v>
      </c>
      <c r="J2120" s="5">
        <v>81</v>
      </c>
      <c r="K2120" s="6">
        <v>8973</v>
      </c>
      <c r="L2120" s="6">
        <v>14216</v>
      </c>
      <c r="M2120" s="6">
        <v>726813</v>
      </c>
      <c r="N2120" s="6">
        <v>1151496</v>
      </c>
      <c r="O2120" s="11">
        <f t="shared" si="33"/>
        <v>424683</v>
      </c>
    </row>
    <row r="2121" spans="1:15" ht="15.6" thickTop="1" thickBot="1" x14ac:dyDescent="0.35">
      <c r="A2121" s="3">
        <v>43525</v>
      </c>
      <c r="B2121" s="2" t="s">
        <v>4</v>
      </c>
      <c r="C2121" s="2" t="s">
        <v>13</v>
      </c>
      <c r="D2121" s="2" t="s">
        <v>26</v>
      </c>
      <c r="E2121" s="2">
        <v>2019</v>
      </c>
      <c r="F2121" s="2" t="s">
        <v>33</v>
      </c>
      <c r="G2121" s="4">
        <v>43525</v>
      </c>
      <c r="H2121" s="2" t="s">
        <v>2172</v>
      </c>
      <c r="I2121" s="2" t="s">
        <v>35</v>
      </c>
      <c r="J2121" s="5">
        <v>93</v>
      </c>
      <c r="K2121" s="6">
        <v>6339</v>
      </c>
      <c r="L2121" s="6">
        <v>10250</v>
      </c>
      <c r="M2121" s="6">
        <v>589527</v>
      </c>
      <c r="N2121" s="6">
        <v>953250</v>
      </c>
      <c r="O2121" s="11">
        <f t="shared" si="33"/>
        <v>363723</v>
      </c>
    </row>
    <row r="2122" spans="1:15" ht="15.6" thickTop="1" thickBot="1" x14ac:dyDescent="0.35">
      <c r="A2122" s="3">
        <v>43737</v>
      </c>
      <c r="B2122" s="2" t="s">
        <v>3</v>
      </c>
      <c r="C2122" s="2" t="s">
        <v>8</v>
      </c>
      <c r="D2122" s="2" t="s">
        <v>25</v>
      </c>
      <c r="E2122" s="2">
        <v>2019</v>
      </c>
      <c r="F2122" s="2" t="s">
        <v>37</v>
      </c>
      <c r="G2122" s="4">
        <v>43737</v>
      </c>
      <c r="H2122" s="2" t="s">
        <v>2173</v>
      </c>
      <c r="I2122" s="2" t="s">
        <v>34</v>
      </c>
      <c r="J2122" s="5">
        <v>77</v>
      </c>
      <c r="K2122" s="6">
        <v>2885</v>
      </c>
      <c r="L2122" s="6">
        <v>6368</v>
      </c>
      <c r="M2122" s="6">
        <v>222145</v>
      </c>
      <c r="N2122" s="6">
        <v>490336</v>
      </c>
      <c r="O2122" s="11">
        <f t="shared" si="33"/>
        <v>268191</v>
      </c>
    </row>
    <row r="2123" spans="1:15" ht="15.6" thickTop="1" thickBot="1" x14ac:dyDescent="0.35">
      <c r="A2123" s="3">
        <v>42763</v>
      </c>
      <c r="B2123" s="2" t="s">
        <v>6</v>
      </c>
      <c r="C2123" s="2" t="s">
        <v>23</v>
      </c>
      <c r="D2123" s="2" t="s">
        <v>26</v>
      </c>
      <c r="E2123" s="2">
        <v>2017</v>
      </c>
      <c r="F2123" s="2" t="s">
        <v>33</v>
      </c>
      <c r="G2123" s="4">
        <v>42763</v>
      </c>
      <c r="H2123" s="2" t="s">
        <v>2174</v>
      </c>
      <c r="I2123" s="2" t="s">
        <v>35</v>
      </c>
      <c r="J2123" s="5">
        <v>22</v>
      </c>
      <c r="K2123" s="6">
        <v>3886</v>
      </c>
      <c r="L2123" s="6">
        <v>9722</v>
      </c>
      <c r="M2123" s="6">
        <v>85492</v>
      </c>
      <c r="N2123" s="6">
        <v>213884</v>
      </c>
      <c r="O2123" s="11">
        <f t="shared" si="33"/>
        <v>128392</v>
      </c>
    </row>
    <row r="2124" spans="1:15" ht="15.6" thickTop="1" thickBot="1" x14ac:dyDescent="0.35">
      <c r="A2124" s="3">
        <v>43236</v>
      </c>
      <c r="B2124" s="2" t="s">
        <v>4</v>
      </c>
      <c r="C2124" s="2" t="s">
        <v>12</v>
      </c>
      <c r="D2124" s="2" t="s">
        <v>25</v>
      </c>
      <c r="E2124" s="2">
        <v>2018</v>
      </c>
      <c r="F2124" s="2" t="s">
        <v>36</v>
      </c>
      <c r="G2124" s="4">
        <v>43236</v>
      </c>
      <c r="H2124" s="2" t="s">
        <v>2175</v>
      </c>
      <c r="I2124" s="2" t="s">
        <v>35</v>
      </c>
      <c r="J2124" s="5">
        <v>40</v>
      </c>
      <c r="K2124" s="6">
        <v>3097</v>
      </c>
      <c r="L2124" s="6">
        <v>5093</v>
      </c>
      <c r="M2124" s="6">
        <v>123880</v>
      </c>
      <c r="N2124" s="6">
        <v>203720</v>
      </c>
      <c r="O2124" s="11">
        <f t="shared" si="33"/>
        <v>79840</v>
      </c>
    </row>
    <row r="2125" spans="1:15" ht="15.6" thickTop="1" thickBot="1" x14ac:dyDescent="0.35">
      <c r="A2125" s="3">
        <v>42983</v>
      </c>
      <c r="B2125" s="2" t="s">
        <v>6</v>
      </c>
      <c r="C2125" s="2" t="s">
        <v>23</v>
      </c>
      <c r="D2125" s="2" t="s">
        <v>27</v>
      </c>
      <c r="E2125" s="2">
        <v>2017</v>
      </c>
      <c r="F2125" s="2" t="s">
        <v>37</v>
      </c>
      <c r="G2125" s="4">
        <v>42983</v>
      </c>
      <c r="H2125" s="2" t="s">
        <v>2176</v>
      </c>
      <c r="I2125" s="2" t="s">
        <v>34</v>
      </c>
      <c r="J2125" s="5">
        <v>78</v>
      </c>
      <c r="K2125" s="6">
        <v>4516</v>
      </c>
      <c r="L2125" s="6">
        <v>10650</v>
      </c>
      <c r="M2125" s="6">
        <v>352248</v>
      </c>
      <c r="N2125" s="6">
        <v>830700</v>
      </c>
      <c r="O2125" s="11">
        <f t="shared" si="33"/>
        <v>478452</v>
      </c>
    </row>
    <row r="2126" spans="1:15" ht="15.6" thickTop="1" thickBot="1" x14ac:dyDescent="0.35">
      <c r="A2126" s="3">
        <v>42829</v>
      </c>
      <c r="B2126" s="2" t="s">
        <v>5</v>
      </c>
      <c r="C2126" s="2" t="s">
        <v>17</v>
      </c>
      <c r="D2126" s="2" t="s">
        <v>24</v>
      </c>
      <c r="E2126" s="2">
        <v>2017</v>
      </c>
      <c r="F2126" s="2" t="s">
        <v>36</v>
      </c>
      <c r="G2126" s="4">
        <v>42829</v>
      </c>
      <c r="H2126" s="2" t="s">
        <v>2177</v>
      </c>
      <c r="I2126" s="2" t="s">
        <v>35</v>
      </c>
      <c r="J2126" s="5">
        <v>85</v>
      </c>
      <c r="K2126" s="6">
        <v>5097</v>
      </c>
      <c r="L2126" s="6">
        <v>7700</v>
      </c>
      <c r="M2126" s="6">
        <v>433245</v>
      </c>
      <c r="N2126" s="6">
        <v>654500</v>
      </c>
      <c r="O2126" s="11">
        <f t="shared" si="33"/>
        <v>221255</v>
      </c>
    </row>
    <row r="2127" spans="1:15" ht="15.6" thickTop="1" thickBot="1" x14ac:dyDescent="0.35">
      <c r="A2127" s="3">
        <v>43954</v>
      </c>
      <c r="B2127" s="2" t="s">
        <v>4</v>
      </c>
      <c r="C2127" s="2" t="s">
        <v>14</v>
      </c>
      <c r="D2127" s="2" t="s">
        <v>24</v>
      </c>
      <c r="E2127" s="2">
        <v>2020</v>
      </c>
      <c r="F2127" s="2" t="s">
        <v>36</v>
      </c>
      <c r="G2127" s="4">
        <v>43954</v>
      </c>
      <c r="H2127" s="2" t="s">
        <v>2178</v>
      </c>
      <c r="I2127" s="2" t="s">
        <v>35</v>
      </c>
      <c r="J2127" s="5">
        <v>19</v>
      </c>
      <c r="K2127" s="6">
        <v>6560</v>
      </c>
      <c r="L2127" s="6">
        <v>8001</v>
      </c>
      <c r="M2127" s="6">
        <v>124640</v>
      </c>
      <c r="N2127" s="6">
        <v>152019</v>
      </c>
      <c r="O2127" s="11">
        <f t="shared" si="33"/>
        <v>27379</v>
      </c>
    </row>
    <row r="2128" spans="1:15" ht="15.6" thickTop="1" thickBot="1" x14ac:dyDescent="0.35">
      <c r="A2128" s="3">
        <v>43187</v>
      </c>
      <c r="B2128" s="2" t="s">
        <v>3</v>
      </c>
      <c r="C2128" s="2" t="s">
        <v>10</v>
      </c>
      <c r="D2128" s="2" t="s">
        <v>26</v>
      </c>
      <c r="E2128" s="2">
        <v>2018</v>
      </c>
      <c r="F2128" s="2" t="s">
        <v>33</v>
      </c>
      <c r="G2128" s="4">
        <v>43187</v>
      </c>
      <c r="H2128" s="2" t="s">
        <v>2179</v>
      </c>
      <c r="I2128" s="2" t="s">
        <v>34</v>
      </c>
      <c r="J2128" s="5">
        <v>22</v>
      </c>
      <c r="K2128" s="6">
        <v>4635</v>
      </c>
      <c r="L2128" s="6">
        <v>5829</v>
      </c>
      <c r="M2128" s="6">
        <v>101970</v>
      </c>
      <c r="N2128" s="6">
        <v>128238</v>
      </c>
      <c r="O2128" s="11">
        <f t="shared" si="33"/>
        <v>26268</v>
      </c>
    </row>
    <row r="2129" spans="1:15" ht="15.6" thickTop="1" thickBot="1" x14ac:dyDescent="0.35">
      <c r="A2129" s="3">
        <v>43552</v>
      </c>
      <c r="B2129" s="2" t="s">
        <v>6</v>
      </c>
      <c r="C2129" s="2" t="s">
        <v>20</v>
      </c>
      <c r="D2129" s="2" t="s">
        <v>25</v>
      </c>
      <c r="E2129" s="2">
        <v>2019</v>
      </c>
      <c r="F2129" s="2" t="s">
        <v>33</v>
      </c>
      <c r="G2129" s="4">
        <v>43552</v>
      </c>
      <c r="H2129" s="2" t="s">
        <v>2180</v>
      </c>
      <c r="I2129" s="2" t="s">
        <v>34</v>
      </c>
      <c r="J2129" s="5">
        <v>50</v>
      </c>
      <c r="K2129" s="6">
        <v>4435</v>
      </c>
      <c r="L2129" s="6">
        <v>10341</v>
      </c>
      <c r="M2129" s="6">
        <v>221750</v>
      </c>
      <c r="N2129" s="6">
        <v>517050</v>
      </c>
      <c r="O2129" s="11">
        <f t="shared" si="33"/>
        <v>295300</v>
      </c>
    </row>
    <row r="2130" spans="1:15" ht="15.6" thickTop="1" thickBot="1" x14ac:dyDescent="0.35">
      <c r="A2130" s="3">
        <v>43973</v>
      </c>
      <c r="B2130" s="2" t="s">
        <v>6</v>
      </c>
      <c r="C2130" s="2" t="s">
        <v>21</v>
      </c>
      <c r="D2130" s="2" t="s">
        <v>27</v>
      </c>
      <c r="E2130" s="2">
        <v>2020</v>
      </c>
      <c r="F2130" s="2" t="s">
        <v>36</v>
      </c>
      <c r="G2130" s="4">
        <v>43973</v>
      </c>
      <c r="H2130" s="2" t="s">
        <v>2181</v>
      </c>
      <c r="I2130" s="2" t="s">
        <v>35</v>
      </c>
      <c r="J2130" s="5">
        <v>54</v>
      </c>
      <c r="K2130" s="6">
        <v>8834</v>
      </c>
      <c r="L2130" s="6">
        <v>15696</v>
      </c>
      <c r="M2130" s="6">
        <v>477036</v>
      </c>
      <c r="N2130" s="6">
        <v>847584</v>
      </c>
      <c r="O2130" s="11">
        <f t="shared" si="33"/>
        <v>370548</v>
      </c>
    </row>
    <row r="2131" spans="1:15" ht="15.6" thickTop="1" thickBot="1" x14ac:dyDescent="0.35">
      <c r="A2131" s="3">
        <v>44012</v>
      </c>
      <c r="B2131" s="2" t="s">
        <v>5</v>
      </c>
      <c r="C2131" s="2" t="s">
        <v>16</v>
      </c>
      <c r="D2131" s="2" t="s">
        <v>27</v>
      </c>
      <c r="E2131" s="2">
        <v>2020</v>
      </c>
      <c r="F2131" s="2" t="s">
        <v>36</v>
      </c>
      <c r="G2131" s="4">
        <v>44012</v>
      </c>
      <c r="H2131" s="2" t="s">
        <v>2182</v>
      </c>
      <c r="I2131" s="2" t="s">
        <v>35</v>
      </c>
      <c r="J2131" s="5">
        <v>66</v>
      </c>
      <c r="K2131" s="6">
        <v>5340</v>
      </c>
      <c r="L2131" s="6">
        <v>11374</v>
      </c>
      <c r="M2131" s="6">
        <v>352440</v>
      </c>
      <c r="N2131" s="6">
        <v>750684</v>
      </c>
      <c r="O2131" s="11">
        <f t="shared" si="33"/>
        <v>398244</v>
      </c>
    </row>
    <row r="2132" spans="1:15" ht="15.6" thickTop="1" thickBot="1" x14ac:dyDescent="0.35">
      <c r="A2132" s="3">
        <v>44073</v>
      </c>
      <c r="B2132" s="2" t="s">
        <v>6</v>
      </c>
      <c r="C2132" s="2" t="s">
        <v>21</v>
      </c>
      <c r="D2132" s="2" t="s">
        <v>25</v>
      </c>
      <c r="E2132" s="2">
        <v>2020</v>
      </c>
      <c r="F2132" s="2" t="s">
        <v>37</v>
      </c>
      <c r="G2132" s="4">
        <v>44073</v>
      </c>
      <c r="H2132" s="2" t="s">
        <v>2183</v>
      </c>
      <c r="I2132" s="2" t="s">
        <v>35</v>
      </c>
      <c r="J2132" s="5">
        <v>14</v>
      </c>
      <c r="K2132" s="6">
        <v>4750</v>
      </c>
      <c r="L2132" s="6">
        <v>7227</v>
      </c>
      <c r="M2132" s="6">
        <v>66500</v>
      </c>
      <c r="N2132" s="6">
        <v>101178</v>
      </c>
      <c r="O2132" s="11">
        <f t="shared" si="33"/>
        <v>34678</v>
      </c>
    </row>
    <row r="2133" spans="1:15" ht="15.6" thickTop="1" thickBot="1" x14ac:dyDescent="0.35">
      <c r="A2133" s="3">
        <v>43428</v>
      </c>
      <c r="B2133" s="2" t="s">
        <v>3</v>
      </c>
      <c r="C2133" s="2" t="s">
        <v>7</v>
      </c>
      <c r="D2133" s="2" t="s">
        <v>27</v>
      </c>
      <c r="E2133" s="2">
        <v>2018</v>
      </c>
      <c r="F2133" s="2" t="s">
        <v>38</v>
      </c>
      <c r="G2133" s="4">
        <v>43428</v>
      </c>
      <c r="H2133" s="2" t="s">
        <v>2184</v>
      </c>
      <c r="I2133" s="2" t="s">
        <v>34</v>
      </c>
      <c r="J2133" s="5">
        <v>45</v>
      </c>
      <c r="K2133" s="6">
        <v>2623</v>
      </c>
      <c r="L2133" s="6">
        <v>5561</v>
      </c>
      <c r="M2133" s="6">
        <v>118035</v>
      </c>
      <c r="N2133" s="6">
        <v>250245</v>
      </c>
      <c r="O2133" s="11">
        <f t="shared" si="33"/>
        <v>132210</v>
      </c>
    </row>
    <row r="2134" spans="1:15" ht="15.6" thickTop="1" thickBot="1" x14ac:dyDescent="0.35">
      <c r="A2134" s="3">
        <v>43350</v>
      </c>
      <c r="B2134" s="2" t="s">
        <v>6</v>
      </c>
      <c r="C2134" s="2" t="s">
        <v>22</v>
      </c>
      <c r="D2134" s="2" t="s">
        <v>24</v>
      </c>
      <c r="E2134" s="2">
        <v>2018</v>
      </c>
      <c r="F2134" s="2" t="s">
        <v>37</v>
      </c>
      <c r="G2134" s="4">
        <v>43350</v>
      </c>
      <c r="H2134" s="2" t="s">
        <v>2185</v>
      </c>
      <c r="I2134" s="2" t="s">
        <v>35</v>
      </c>
      <c r="J2134" s="5">
        <v>99</v>
      </c>
      <c r="K2134" s="6">
        <v>4174</v>
      </c>
      <c r="L2134" s="6">
        <v>8396</v>
      </c>
      <c r="M2134" s="6">
        <v>413226</v>
      </c>
      <c r="N2134" s="6">
        <v>831204</v>
      </c>
      <c r="O2134" s="11">
        <f t="shared" si="33"/>
        <v>417978</v>
      </c>
    </row>
    <row r="2135" spans="1:15" ht="15.6" thickTop="1" thickBot="1" x14ac:dyDescent="0.35">
      <c r="A2135" s="3">
        <v>43661</v>
      </c>
      <c r="B2135" s="2" t="s">
        <v>6</v>
      </c>
      <c r="C2135" s="2" t="s">
        <v>21</v>
      </c>
      <c r="D2135" s="2" t="s">
        <v>26</v>
      </c>
      <c r="E2135" s="2">
        <v>2019</v>
      </c>
      <c r="F2135" s="2" t="s">
        <v>37</v>
      </c>
      <c r="G2135" s="4">
        <v>43661</v>
      </c>
      <c r="H2135" s="2" t="s">
        <v>2186</v>
      </c>
      <c r="I2135" s="2" t="s">
        <v>34</v>
      </c>
      <c r="J2135" s="5">
        <v>98</v>
      </c>
      <c r="K2135" s="6">
        <v>5039</v>
      </c>
      <c r="L2135" s="6">
        <v>10514</v>
      </c>
      <c r="M2135" s="6">
        <v>493822</v>
      </c>
      <c r="N2135" s="6">
        <v>1030372</v>
      </c>
      <c r="O2135" s="11">
        <f t="shared" si="33"/>
        <v>536550</v>
      </c>
    </row>
    <row r="2136" spans="1:15" ht="15.6" thickTop="1" thickBot="1" x14ac:dyDescent="0.35">
      <c r="A2136" s="3">
        <v>43446</v>
      </c>
      <c r="B2136" s="2" t="s">
        <v>3</v>
      </c>
      <c r="C2136" s="2" t="s">
        <v>9</v>
      </c>
      <c r="D2136" s="2" t="s">
        <v>27</v>
      </c>
      <c r="E2136" s="2">
        <v>2018</v>
      </c>
      <c r="F2136" s="2" t="s">
        <v>38</v>
      </c>
      <c r="G2136" s="4">
        <v>43446</v>
      </c>
      <c r="H2136" s="2" t="s">
        <v>2187</v>
      </c>
      <c r="I2136" s="2" t="s">
        <v>35</v>
      </c>
      <c r="J2136" s="5">
        <v>96</v>
      </c>
      <c r="K2136" s="6">
        <v>8059</v>
      </c>
      <c r="L2136" s="6">
        <v>11026</v>
      </c>
      <c r="M2136" s="6">
        <v>773664</v>
      </c>
      <c r="N2136" s="6">
        <v>1058496</v>
      </c>
      <c r="O2136" s="11">
        <f t="shared" si="33"/>
        <v>284832</v>
      </c>
    </row>
    <row r="2137" spans="1:15" ht="15.6" thickTop="1" thickBot="1" x14ac:dyDescent="0.35">
      <c r="A2137" s="3">
        <v>43317</v>
      </c>
      <c r="B2137" s="2" t="s">
        <v>3</v>
      </c>
      <c r="C2137" s="2" t="s">
        <v>8</v>
      </c>
      <c r="D2137" s="2" t="s">
        <v>24</v>
      </c>
      <c r="E2137" s="2">
        <v>2018</v>
      </c>
      <c r="F2137" s="2" t="s">
        <v>37</v>
      </c>
      <c r="G2137" s="4">
        <v>43317</v>
      </c>
      <c r="H2137" s="2" t="s">
        <v>2188</v>
      </c>
      <c r="I2137" s="2" t="s">
        <v>34</v>
      </c>
      <c r="J2137" s="5">
        <v>57</v>
      </c>
      <c r="K2137" s="6">
        <v>6985</v>
      </c>
      <c r="L2137" s="6">
        <v>8651</v>
      </c>
      <c r="M2137" s="6">
        <v>398145</v>
      </c>
      <c r="N2137" s="6">
        <v>493107</v>
      </c>
      <c r="O2137" s="11">
        <f t="shared" si="33"/>
        <v>94962</v>
      </c>
    </row>
    <row r="2138" spans="1:15" ht="15.6" thickTop="1" thickBot="1" x14ac:dyDescent="0.35">
      <c r="A2138" s="3">
        <v>43175</v>
      </c>
      <c r="B2138" s="2" t="s">
        <v>5</v>
      </c>
      <c r="C2138" s="2" t="s">
        <v>19</v>
      </c>
      <c r="D2138" s="2" t="s">
        <v>27</v>
      </c>
      <c r="E2138" s="2">
        <v>2018</v>
      </c>
      <c r="F2138" s="2" t="s">
        <v>33</v>
      </c>
      <c r="G2138" s="4">
        <v>43175</v>
      </c>
      <c r="H2138" s="2" t="s">
        <v>2189</v>
      </c>
      <c r="I2138" s="2" t="s">
        <v>35</v>
      </c>
      <c r="J2138" s="5">
        <v>20</v>
      </c>
      <c r="K2138" s="6">
        <v>5097</v>
      </c>
      <c r="L2138" s="6">
        <v>10211</v>
      </c>
      <c r="M2138" s="6">
        <v>101940</v>
      </c>
      <c r="N2138" s="6">
        <v>204220</v>
      </c>
      <c r="O2138" s="11">
        <f t="shared" si="33"/>
        <v>102280</v>
      </c>
    </row>
    <row r="2139" spans="1:15" ht="15.6" thickTop="1" thickBot="1" x14ac:dyDescent="0.35">
      <c r="A2139" s="3">
        <v>44076</v>
      </c>
      <c r="B2139" s="2" t="s">
        <v>5</v>
      </c>
      <c r="C2139" s="2" t="s">
        <v>16</v>
      </c>
      <c r="D2139" s="2" t="s">
        <v>27</v>
      </c>
      <c r="E2139" s="2">
        <v>2020</v>
      </c>
      <c r="F2139" s="2" t="s">
        <v>37</v>
      </c>
      <c r="G2139" s="4">
        <v>44076</v>
      </c>
      <c r="H2139" s="2" t="s">
        <v>2190</v>
      </c>
      <c r="I2139" s="2" t="s">
        <v>35</v>
      </c>
      <c r="J2139" s="5">
        <v>62</v>
      </c>
      <c r="K2139" s="6">
        <v>5802</v>
      </c>
      <c r="L2139" s="6">
        <v>12181</v>
      </c>
      <c r="M2139" s="6">
        <v>359724</v>
      </c>
      <c r="N2139" s="6">
        <v>755222</v>
      </c>
      <c r="O2139" s="11">
        <f t="shared" si="33"/>
        <v>395498</v>
      </c>
    </row>
    <row r="2140" spans="1:15" ht="15.6" thickTop="1" thickBot="1" x14ac:dyDescent="0.35">
      <c r="A2140" s="3">
        <v>43662</v>
      </c>
      <c r="B2140" s="2" t="s">
        <v>6</v>
      </c>
      <c r="C2140" s="2" t="s">
        <v>22</v>
      </c>
      <c r="D2140" s="2" t="s">
        <v>26</v>
      </c>
      <c r="E2140" s="2">
        <v>2019</v>
      </c>
      <c r="F2140" s="2" t="s">
        <v>37</v>
      </c>
      <c r="G2140" s="4">
        <v>43662</v>
      </c>
      <c r="H2140" s="2" t="s">
        <v>2191</v>
      </c>
      <c r="I2140" s="2" t="s">
        <v>34</v>
      </c>
      <c r="J2140" s="5">
        <v>85</v>
      </c>
      <c r="K2140" s="6">
        <v>2853</v>
      </c>
      <c r="L2140" s="6">
        <v>4907</v>
      </c>
      <c r="M2140" s="6">
        <v>242505</v>
      </c>
      <c r="N2140" s="6">
        <v>417095</v>
      </c>
      <c r="O2140" s="11">
        <f t="shared" si="33"/>
        <v>174590</v>
      </c>
    </row>
    <row r="2141" spans="1:15" ht="15.6" thickTop="1" thickBot="1" x14ac:dyDescent="0.35">
      <c r="A2141" s="3">
        <v>43196</v>
      </c>
      <c r="B2141" s="2" t="s">
        <v>4</v>
      </c>
      <c r="C2141" s="2" t="s">
        <v>12</v>
      </c>
      <c r="D2141" s="2" t="s">
        <v>27</v>
      </c>
      <c r="E2141" s="2">
        <v>2018</v>
      </c>
      <c r="F2141" s="2" t="s">
        <v>36</v>
      </c>
      <c r="G2141" s="4">
        <v>43196</v>
      </c>
      <c r="H2141" s="2" t="s">
        <v>2192</v>
      </c>
      <c r="I2141" s="2" t="s">
        <v>35</v>
      </c>
      <c r="J2141" s="5">
        <v>87</v>
      </c>
      <c r="K2141" s="6">
        <v>2618</v>
      </c>
      <c r="L2141" s="6">
        <v>6469</v>
      </c>
      <c r="M2141" s="6">
        <v>227766</v>
      </c>
      <c r="N2141" s="6">
        <v>562803</v>
      </c>
      <c r="O2141" s="11">
        <f t="shared" si="33"/>
        <v>335037</v>
      </c>
    </row>
    <row r="2142" spans="1:15" ht="15.6" thickTop="1" thickBot="1" x14ac:dyDescent="0.35">
      <c r="A2142" s="3">
        <v>43806</v>
      </c>
      <c r="B2142" s="2" t="s">
        <v>6</v>
      </c>
      <c r="C2142" s="2" t="s">
        <v>22</v>
      </c>
      <c r="D2142" s="2" t="s">
        <v>26</v>
      </c>
      <c r="E2142" s="2">
        <v>2019</v>
      </c>
      <c r="F2142" s="2" t="s">
        <v>38</v>
      </c>
      <c r="G2142" s="4">
        <v>43806</v>
      </c>
      <c r="H2142" s="2" t="s">
        <v>2193</v>
      </c>
      <c r="I2142" s="2" t="s">
        <v>34</v>
      </c>
      <c r="J2142" s="5">
        <v>46</v>
      </c>
      <c r="K2142" s="6">
        <v>8112</v>
      </c>
      <c r="L2142" s="6">
        <v>11320</v>
      </c>
      <c r="M2142" s="6">
        <v>373152</v>
      </c>
      <c r="N2142" s="6">
        <v>520720</v>
      </c>
      <c r="O2142" s="11">
        <f t="shared" si="33"/>
        <v>147568</v>
      </c>
    </row>
    <row r="2143" spans="1:15" ht="15.6" thickTop="1" thickBot="1" x14ac:dyDescent="0.35">
      <c r="A2143" s="3">
        <v>43711</v>
      </c>
      <c r="B2143" s="2" t="s">
        <v>3</v>
      </c>
      <c r="C2143" s="2" t="s">
        <v>10</v>
      </c>
      <c r="D2143" s="2" t="s">
        <v>25</v>
      </c>
      <c r="E2143" s="2">
        <v>2019</v>
      </c>
      <c r="F2143" s="2" t="s">
        <v>37</v>
      </c>
      <c r="G2143" s="4">
        <v>43711</v>
      </c>
      <c r="H2143" s="2" t="s">
        <v>2194</v>
      </c>
      <c r="I2143" s="2" t="s">
        <v>35</v>
      </c>
      <c r="J2143" s="5">
        <v>25</v>
      </c>
      <c r="K2143" s="6">
        <v>7573</v>
      </c>
      <c r="L2143" s="6">
        <v>9129</v>
      </c>
      <c r="M2143" s="6">
        <v>189325</v>
      </c>
      <c r="N2143" s="6">
        <v>228225</v>
      </c>
      <c r="O2143" s="11">
        <f t="shared" si="33"/>
        <v>38900</v>
      </c>
    </row>
    <row r="2144" spans="1:15" ht="15.6" thickTop="1" thickBot="1" x14ac:dyDescent="0.35">
      <c r="A2144" s="3">
        <v>43946</v>
      </c>
      <c r="B2144" s="2" t="s">
        <v>6</v>
      </c>
      <c r="C2144" s="2" t="s">
        <v>22</v>
      </c>
      <c r="D2144" s="2" t="s">
        <v>25</v>
      </c>
      <c r="E2144" s="2">
        <v>2020</v>
      </c>
      <c r="F2144" s="2" t="s">
        <v>36</v>
      </c>
      <c r="G2144" s="4">
        <v>43946</v>
      </c>
      <c r="H2144" s="2" t="s">
        <v>2195</v>
      </c>
      <c r="I2144" s="2" t="s">
        <v>35</v>
      </c>
      <c r="J2144" s="5">
        <v>98</v>
      </c>
      <c r="K2144" s="6">
        <v>2046</v>
      </c>
      <c r="L2144" s="6">
        <v>8839</v>
      </c>
      <c r="M2144" s="6">
        <v>200508</v>
      </c>
      <c r="N2144" s="6">
        <v>866222</v>
      </c>
      <c r="O2144" s="11">
        <f t="shared" si="33"/>
        <v>665714</v>
      </c>
    </row>
    <row r="2145" spans="1:15" ht="15.6" thickTop="1" thickBot="1" x14ac:dyDescent="0.35">
      <c r="A2145" s="3">
        <v>42861</v>
      </c>
      <c r="B2145" s="2" t="s">
        <v>3</v>
      </c>
      <c r="C2145" s="2" t="s">
        <v>8</v>
      </c>
      <c r="D2145" s="2" t="s">
        <v>26</v>
      </c>
      <c r="E2145" s="2">
        <v>2017</v>
      </c>
      <c r="F2145" s="2" t="s">
        <v>36</v>
      </c>
      <c r="G2145" s="4">
        <v>42861</v>
      </c>
      <c r="H2145" s="2" t="s">
        <v>2196</v>
      </c>
      <c r="I2145" s="2" t="s">
        <v>34</v>
      </c>
      <c r="J2145" s="5">
        <v>88</v>
      </c>
      <c r="K2145" s="6">
        <v>5626</v>
      </c>
      <c r="L2145" s="6">
        <v>10814</v>
      </c>
      <c r="M2145" s="6">
        <v>495088</v>
      </c>
      <c r="N2145" s="6">
        <v>951632</v>
      </c>
      <c r="O2145" s="11">
        <f t="shared" si="33"/>
        <v>456544</v>
      </c>
    </row>
    <row r="2146" spans="1:15" ht="15.6" thickTop="1" thickBot="1" x14ac:dyDescent="0.35">
      <c r="A2146" s="3">
        <v>43905</v>
      </c>
      <c r="B2146" s="2" t="s">
        <v>3</v>
      </c>
      <c r="C2146" s="2" t="s">
        <v>8</v>
      </c>
      <c r="D2146" s="2" t="s">
        <v>27</v>
      </c>
      <c r="E2146" s="2">
        <v>2020</v>
      </c>
      <c r="F2146" s="2" t="s">
        <v>33</v>
      </c>
      <c r="G2146" s="4">
        <v>43905</v>
      </c>
      <c r="H2146" s="2" t="s">
        <v>2197</v>
      </c>
      <c r="I2146" s="2" t="s">
        <v>35</v>
      </c>
      <c r="J2146" s="5">
        <v>93</v>
      </c>
      <c r="K2146" s="6">
        <v>4909</v>
      </c>
      <c r="L2146" s="6">
        <v>9212</v>
      </c>
      <c r="M2146" s="6">
        <v>456537</v>
      </c>
      <c r="N2146" s="6">
        <v>856716</v>
      </c>
      <c r="O2146" s="11">
        <f t="shared" si="33"/>
        <v>400179</v>
      </c>
    </row>
    <row r="2147" spans="1:15" ht="15.6" thickTop="1" thickBot="1" x14ac:dyDescent="0.35">
      <c r="A2147" s="3">
        <v>43395</v>
      </c>
      <c r="B2147" s="2" t="s">
        <v>5</v>
      </c>
      <c r="C2147" s="2" t="s">
        <v>19</v>
      </c>
      <c r="D2147" s="2" t="s">
        <v>26</v>
      </c>
      <c r="E2147" s="2">
        <v>2018</v>
      </c>
      <c r="F2147" s="2" t="s">
        <v>38</v>
      </c>
      <c r="G2147" s="4">
        <v>43395</v>
      </c>
      <c r="H2147" s="2" t="s">
        <v>2198</v>
      </c>
      <c r="I2147" s="2" t="s">
        <v>35</v>
      </c>
      <c r="J2147" s="5">
        <v>74</v>
      </c>
      <c r="K2147" s="6">
        <v>7617</v>
      </c>
      <c r="L2147" s="6">
        <v>13873</v>
      </c>
      <c r="M2147" s="6">
        <v>563658</v>
      </c>
      <c r="N2147" s="6">
        <v>1026602</v>
      </c>
      <c r="O2147" s="11">
        <f t="shared" si="33"/>
        <v>462944</v>
      </c>
    </row>
    <row r="2148" spans="1:15" ht="15.6" thickTop="1" thickBot="1" x14ac:dyDescent="0.35">
      <c r="A2148" s="3">
        <v>42766</v>
      </c>
      <c r="B2148" s="2" t="s">
        <v>6</v>
      </c>
      <c r="C2148" s="2" t="s">
        <v>22</v>
      </c>
      <c r="D2148" s="2" t="s">
        <v>26</v>
      </c>
      <c r="E2148" s="2">
        <v>2017</v>
      </c>
      <c r="F2148" s="2" t="s">
        <v>33</v>
      </c>
      <c r="G2148" s="4">
        <v>42766</v>
      </c>
      <c r="H2148" s="2" t="s">
        <v>2199</v>
      </c>
      <c r="I2148" s="2" t="s">
        <v>34</v>
      </c>
      <c r="J2148" s="5">
        <v>98</v>
      </c>
      <c r="K2148" s="6">
        <v>4233</v>
      </c>
      <c r="L2148" s="6">
        <v>10323</v>
      </c>
      <c r="M2148" s="6">
        <v>414834</v>
      </c>
      <c r="N2148" s="6">
        <v>1011654</v>
      </c>
      <c r="O2148" s="11">
        <f t="shared" si="33"/>
        <v>596820</v>
      </c>
    </row>
    <row r="2149" spans="1:15" ht="15.6" thickTop="1" thickBot="1" x14ac:dyDescent="0.35">
      <c r="A2149" s="3">
        <v>43551</v>
      </c>
      <c r="B2149" s="2" t="s">
        <v>4</v>
      </c>
      <c r="C2149" s="2" t="s">
        <v>15</v>
      </c>
      <c r="D2149" s="2" t="s">
        <v>27</v>
      </c>
      <c r="E2149" s="2">
        <v>2019</v>
      </c>
      <c r="F2149" s="2" t="s">
        <v>33</v>
      </c>
      <c r="G2149" s="4">
        <v>43551</v>
      </c>
      <c r="H2149" s="2" t="s">
        <v>2200</v>
      </c>
      <c r="I2149" s="2" t="s">
        <v>34</v>
      </c>
      <c r="J2149" s="5">
        <v>16</v>
      </c>
      <c r="K2149" s="6">
        <v>6617</v>
      </c>
      <c r="L2149" s="6">
        <v>12461</v>
      </c>
      <c r="M2149" s="6">
        <v>105872</v>
      </c>
      <c r="N2149" s="6">
        <v>199376</v>
      </c>
      <c r="O2149" s="11">
        <f t="shared" si="33"/>
        <v>93504</v>
      </c>
    </row>
    <row r="2150" spans="1:15" ht="15.6" thickTop="1" thickBot="1" x14ac:dyDescent="0.35">
      <c r="A2150" s="3">
        <v>43262</v>
      </c>
      <c r="B2150" s="2" t="s">
        <v>6</v>
      </c>
      <c r="C2150" s="2" t="s">
        <v>22</v>
      </c>
      <c r="D2150" s="2" t="s">
        <v>26</v>
      </c>
      <c r="E2150" s="2">
        <v>2018</v>
      </c>
      <c r="F2150" s="2" t="s">
        <v>36</v>
      </c>
      <c r="G2150" s="4">
        <v>43262</v>
      </c>
      <c r="H2150" s="2" t="s">
        <v>2201</v>
      </c>
      <c r="I2150" s="2" t="s">
        <v>34</v>
      </c>
      <c r="J2150" s="5">
        <v>25</v>
      </c>
      <c r="K2150" s="6">
        <v>4595</v>
      </c>
      <c r="L2150" s="6">
        <v>5887</v>
      </c>
      <c r="M2150" s="6">
        <v>114875</v>
      </c>
      <c r="N2150" s="6">
        <v>147175</v>
      </c>
      <c r="O2150" s="11">
        <f t="shared" si="33"/>
        <v>32300</v>
      </c>
    </row>
    <row r="2151" spans="1:15" ht="15.6" thickTop="1" thickBot="1" x14ac:dyDescent="0.35">
      <c r="A2151" s="3">
        <v>43708</v>
      </c>
      <c r="B2151" s="2" t="s">
        <v>4</v>
      </c>
      <c r="C2151" s="2" t="s">
        <v>12</v>
      </c>
      <c r="D2151" s="2" t="s">
        <v>27</v>
      </c>
      <c r="E2151" s="2">
        <v>2019</v>
      </c>
      <c r="F2151" s="2" t="s">
        <v>37</v>
      </c>
      <c r="G2151" s="4">
        <v>43708</v>
      </c>
      <c r="H2151" s="2" t="s">
        <v>2202</v>
      </c>
      <c r="I2151" s="2" t="s">
        <v>35</v>
      </c>
      <c r="J2151" s="5">
        <v>85</v>
      </c>
      <c r="K2151" s="6">
        <v>3332</v>
      </c>
      <c r="L2151" s="6">
        <v>5213</v>
      </c>
      <c r="M2151" s="6">
        <v>283220</v>
      </c>
      <c r="N2151" s="6">
        <v>443105</v>
      </c>
      <c r="O2151" s="11">
        <f t="shared" si="33"/>
        <v>159885</v>
      </c>
    </row>
    <row r="2152" spans="1:15" ht="15.6" thickTop="1" thickBot="1" x14ac:dyDescent="0.35">
      <c r="A2152" s="3">
        <v>43567</v>
      </c>
      <c r="B2152" s="2" t="s">
        <v>3</v>
      </c>
      <c r="C2152" s="2" t="s">
        <v>10</v>
      </c>
      <c r="D2152" s="2" t="s">
        <v>25</v>
      </c>
      <c r="E2152" s="2">
        <v>2019</v>
      </c>
      <c r="F2152" s="2" t="s">
        <v>36</v>
      </c>
      <c r="G2152" s="4">
        <v>43567</v>
      </c>
      <c r="H2152" s="2" t="s">
        <v>2203</v>
      </c>
      <c r="I2152" s="2" t="s">
        <v>34</v>
      </c>
      <c r="J2152" s="5">
        <v>19</v>
      </c>
      <c r="K2152" s="6">
        <v>4217</v>
      </c>
      <c r="L2152" s="6">
        <v>9835</v>
      </c>
      <c r="M2152" s="6">
        <v>80123</v>
      </c>
      <c r="N2152" s="6">
        <v>186865</v>
      </c>
      <c r="O2152" s="11">
        <f t="shared" si="33"/>
        <v>106742</v>
      </c>
    </row>
    <row r="2153" spans="1:15" ht="15.6" thickTop="1" thickBot="1" x14ac:dyDescent="0.35">
      <c r="A2153" s="3">
        <v>43760</v>
      </c>
      <c r="B2153" s="2" t="s">
        <v>4</v>
      </c>
      <c r="C2153" s="2" t="s">
        <v>12</v>
      </c>
      <c r="D2153" s="2" t="s">
        <v>24</v>
      </c>
      <c r="E2153" s="2">
        <v>2019</v>
      </c>
      <c r="F2153" s="2" t="s">
        <v>38</v>
      </c>
      <c r="G2153" s="4">
        <v>43760</v>
      </c>
      <c r="H2153" s="2" t="s">
        <v>2204</v>
      </c>
      <c r="I2153" s="2" t="s">
        <v>34</v>
      </c>
      <c r="J2153" s="5">
        <v>30</v>
      </c>
      <c r="K2153" s="6">
        <v>2471</v>
      </c>
      <c r="L2153" s="6">
        <v>3965</v>
      </c>
      <c r="M2153" s="6">
        <v>74130</v>
      </c>
      <c r="N2153" s="6">
        <v>118950</v>
      </c>
      <c r="O2153" s="11">
        <f t="shared" si="33"/>
        <v>44820</v>
      </c>
    </row>
    <row r="2154" spans="1:15" ht="15.6" thickTop="1" thickBot="1" x14ac:dyDescent="0.35">
      <c r="A2154" s="3">
        <v>43168</v>
      </c>
      <c r="B2154" s="2" t="s">
        <v>5</v>
      </c>
      <c r="C2154" s="2" t="s">
        <v>16</v>
      </c>
      <c r="D2154" s="2" t="s">
        <v>26</v>
      </c>
      <c r="E2154" s="2">
        <v>2018</v>
      </c>
      <c r="F2154" s="2" t="s">
        <v>33</v>
      </c>
      <c r="G2154" s="4">
        <v>43168</v>
      </c>
      <c r="H2154" s="2" t="s">
        <v>2205</v>
      </c>
      <c r="I2154" s="2" t="s">
        <v>35</v>
      </c>
      <c r="J2154" s="5">
        <v>66</v>
      </c>
      <c r="K2154" s="6">
        <v>2854</v>
      </c>
      <c r="L2154" s="6">
        <v>5445</v>
      </c>
      <c r="M2154" s="6">
        <v>188364</v>
      </c>
      <c r="N2154" s="6">
        <v>359370</v>
      </c>
      <c r="O2154" s="11">
        <f t="shared" si="33"/>
        <v>171006</v>
      </c>
    </row>
    <row r="2155" spans="1:15" ht="15.6" thickTop="1" thickBot="1" x14ac:dyDescent="0.35">
      <c r="A2155" s="3">
        <v>43943</v>
      </c>
      <c r="B2155" s="2" t="s">
        <v>4</v>
      </c>
      <c r="C2155" s="2" t="s">
        <v>15</v>
      </c>
      <c r="D2155" s="2" t="s">
        <v>26</v>
      </c>
      <c r="E2155" s="2">
        <v>2020</v>
      </c>
      <c r="F2155" s="2" t="s">
        <v>36</v>
      </c>
      <c r="G2155" s="4">
        <v>43943</v>
      </c>
      <c r="H2155" s="2" t="s">
        <v>2206</v>
      </c>
      <c r="I2155" s="2" t="s">
        <v>35</v>
      </c>
      <c r="J2155" s="5">
        <v>78</v>
      </c>
      <c r="K2155" s="6">
        <v>4741</v>
      </c>
      <c r="L2155" s="6">
        <v>8562</v>
      </c>
      <c r="M2155" s="6">
        <v>369798</v>
      </c>
      <c r="N2155" s="6">
        <v>667836</v>
      </c>
      <c r="O2155" s="11">
        <f t="shared" si="33"/>
        <v>298038</v>
      </c>
    </row>
    <row r="2156" spans="1:15" ht="15.6" thickTop="1" thickBot="1" x14ac:dyDescent="0.35">
      <c r="A2156" s="3">
        <v>43182</v>
      </c>
      <c r="B2156" s="2" t="s">
        <v>5</v>
      </c>
      <c r="C2156" s="2" t="s">
        <v>18</v>
      </c>
      <c r="D2156" s="2" t="s">
        <v>25</v>
      </c>
      <c r="E2156" s="2">
        <v>2018</v>
      </c>
      <c r="F2156" s="2" t="s">
        <v>33</v>
      </c>
      <c r="G2156" s="4">
        <v>43182</v>
      </c>
      <c r="H2156" s="2" t="s">
        <v>2207</v>
      </c>
      <c r="I2156" s="2" t="s">
        <v>35</v>
      </c>
      <c r="J2156" s="5">
        <v>23</v>
      </c>
      <c r="K2156" s="6">
        <v>2034</v>
      </c>
      <c r="L2156" s="6">
        <v>5862</v>
      </c>
      <c r="M2156" s="6">
        <v>46782</v>
      </c>
      <c r="N2156" s="6">
        <v>134826</v>
      </c>
      <c r="O2156" s="11">
        <f t="shared" si="33"/>
        <v>88044</v>
      </c>
    </row>
    <row r="2157" spans="1:15" ht="15.6" thickTop="1" thickBot="1" x14ac:dyDescent="0.35">
      <c r="A2157" s="3">
        <v>43474</v>
      </c>
      <c r="B2157" s="2" t="s">
        <v>3</v>
      </c>
      <c r="C2157" s="2" t="s">
        <v>9</v>
      </c>
      <c r="D2157" s="2" t="s">
        <v>25</v>
      </c>
      <c r="E2157" s="2">
        <v>2019</v>
      </c>
      <c r="F2157" s="2" t="s">
        <v>33</v>
      </c>
      <c r="G2157" s="4">
        <v>43474</v>
      </c>
      <c r="H2157" s="2" t="s">
        <v>2208</v>
      </c>
      <c r="I2157" s="2" t="s">
        <v>34</v>
      </c>
      <c r="J2157" s="5">
        <v>86</v>
      </c>
      <c r="K2157" s="6">
        <v>5122</v>
      </c>
      <c r="L2157" s="6">
        <v>11508</v>
      </c>
      <c r="M2157" s="6">
        <v>440492</v>
      </c>
      <c r="N2157" s="6">
        <v>989688</v>
      </c>
      <c r="O2157" s="11">
        <f t="shared" si="33"/>
        <v>549196</v>
      </c>
    </row>
    <row r="2158" spans="1:15" ht="15.6" thickTop="1" thickBot="1" x14ac:dyDescent="0.35">
      <c r="A2158" s="3">
        <v>43440</v>
      </c>
      <c r="B2158" s="2" t="s">
        <v>6</v>
      </c>
      <c r="C2158" s="2" t="s">
        <v>20</v>
      </c>
      <c r="D2158" s="2" t="s">
        <v>25</v>
      </c>
      <c r="E2158" s="2">
        <v>2018</v>
      </c>
      <c r="F2158" s="2" t="s">
        <v>38</v>
      </c>
      <c r="G2158" s="4">
        <v>43440</v>
      </c>
      <c r="H2158" s="2" t="s">
        <v>2209</v>
      </c>
      <c r="I2158" s="2" t="s">
        <v>35</v>
      </c>
      <c r="J2158" s="5">
        <v>98</v>
      </c>
      <c r="K2158" s="6">
        <v>6385</v>
      </c>
      <c r="L2158" s="6">
        <v>10190</v>
      </c>
      <c r="M2158" s="6">
        <v>625730</v>
      </c>
      <c r="N2158" s="6">
        <v>998620</v>
      </c>
      <c r="O2158" s="11">
        <f t="shared" si="33"/>
        <v>372890</v>
      </c>
    </row>
    <row r="2159" spans="1:15" ht="15.6" thickTop="1" thickBot="1" x14ac:dyDescent="0.35">
      <c r="A2159" s="3">
        <v>43596</v>
      </c>
      <c r="B2159" s="2" t="s">
        <v>6</v>
      </c>
      <c r="C2159" s="2" t="s">
        <v>20</v>
      </c>
      <c r="D2159" s="2" t="s">
        <v>27</v>
      </c>
      <c r="E2159" s="2">
        <v>2019</v>
      </c>
      <c r="F2159" s="2" t="s">
        <v>36</v>
      </c>
      <c r="G2159" s="4">
        <v>43596</v>
      </c>
      <c r="H2159" s="2" t="s">
        <v>2210</v>
      </c>
      <c r="I2159" s="2" t="s">
        <v>35</v>
      </c>
      <c r="J2159" s="5">
        <v>56</v>
      </c>
      <c r="K2159" s="6">
        <v>3270</v>
      </c>
      <c r="L2159" s="6">
        <v>5148</v>
      </c>
      <c r="M2159" s="6">
        <v>183120</v>
      </c>
      <c r="N2159" s="6">
        <v>288288</v>
      </c>
      <c r="O2159" s="11">
        <f t="shared" si="33"/>
        <v>105168</v>
      </c>
    </row>
    <row r="2160" spans="1:15" ht="15.6" thickTop="1" thickBot="1" x14ac:dyDescent="0.35">
      <c r="A2160" s="3">
        <v>43267</v>
      </c>
      <c r="B2160" s="2" t="s">
        <v>3</v>
      </c>
      <c r="C2160" s="2" t="s">
        <v>10</v>
      </c>
      <c r="D2160" s="2" t="s">
        <v>26</v>
      </c>
      <c r="E2160" s="2">
        <v>2018</v>
      </c>
      <c r="F2160" s="2" t="s">
        <v>36</v>
      </c>
      <c r="G2160" s="4">
        <v>43267</v>
      </c>
      <c r="H2160" s="2" t="s">
        <v>2211</v>
      </c>
      <c r="I2160" s="2" t="s">
        <v>34</v>
      </c>
      <c r="J2160" s="5">
        <v>58</v>
      </c>
      <c r="K2160" s="6">
        <v>3714</v>
      </c>
      <c r="L2160" s="6">
        <v>9023</v>
      </c>
      <c r="M2160" s="6">
        <v>215412</v>
      </c>
      <c r="N2160" s="6">
        <v>523334</v>
      </c>
      <c r="O2160" s="11">
        <f t="shared" si="33"/>
        <v>307922</v>
      </c>
    </row>
    <row r="2161" spans="1:15" ht="15.6" thickTop="1" thickBot="1" x14ac:dyDescent="0.35">
      <c r="A2161" s="3">
        <v>43489</v>
      </c>
      <c r="B2161" s="2" t="s">
        <v>6</v>
      </c>
      <c r="C2161" s="2" t="s">
        <v>21</v>
      </c>
      <c r="D2161" s="2" t="s">
        <v>24</v>
      </c>
      <c r="E2161" s="2">
        <v>2019</v>
      </c>
      <c r="F2161" s="2" t="s">
        <v>33</v>
      </c>
      <c r="G2161" s="4">
        <v>43489</v>
      </c>
      <c r="H2161" s="2" t="s">
        <v>2212</v>
      </c>
      <c r="I2161" s="2" t="s">
        <v>34</v>
      </c>
      <c r="J2161" s="5">
        <v>52</v>
      </c>
      <c r="K2161" s="6">
        <v>6368</v>
      </c>
      <c r="L2161" s="6">
        <v>10197</v>
      </c>
      <c r="M2161" s="6">
        <v>331136</v>
      </c>
      <c r="N2161" s="6">
        <v>530244</v>
      </c>
      <c r="O2161" s="11">
        <f t="shared" si="33"/>
        <v>199108</v>
      </c>
    </row>
    <row r="2162" spans="1:15" ht="15.6" thickTop="1" thickBot="1" x14ac:dyDescent="0.35">
      <c r="A2162" s="3">
        <v>42854</v>
      </c>
      <c r="B2162" s="2" t="s">
        <v>5</v>
      </c>
      <c r="C2162" s="2" t="s">
        <v>18</v>
      </c>
      <c r="D2162" s="2" t="s">
        <v>24</v>
      </c>
      <c r="E2162" s="2">
        <v>2017</v>
      </c>
      <c r="F2162" s="2" t="s">
        <v>36</v>
      </c>
      <c r="G2162" s="4">
        <v>42854</v>
      </c>
      <c r="H2162" s="2" t="s">
        <v>2213</v>
      </c>
      <c r="I2162" s="2" t="s">
        <v>34</v>
      </c>
      <c r="J2162" s="5">
        <v>32</v>
      </c>
      <c r="K2162" s="6">
        <v>3793</v>
      </c>
      <c r="L2162" s="6">
        <v>8915</v>
      </c>
      <c r="M2162" s="6">
        <v>121376</v>
      </c>
      <c r="N2162" s="6">
        <v>285280</v>
      </c>
      <c r="O2162" s="11">
        <f t="shared" si="33"/>
        <v>163904</v>
      </c>
    </row>
    <row r="2163" spans="1:15" ht="15.6" thickTop="1" thickBot="1" x14ac:dyDescent="0.35">
      <c r="A2163" s="3">
        <v>43580</v>
      </c>
      <c r="B2163" s="2" t="s">
        <v>5</v>
      </c>
      <c r="C2163" s="2" t="s">
        <v>16</v>
      </c>
      <c r="D2163" s="2" t="s">
        <v>27</v>
      </c>
      <c r="E2163" s="2">
        <v>2019</v>
      </c>
      <c r="F2163" s="2" t="s">
        <v>36</v>
      </c>
      <c r="G2163" s="4">
        <v>43580</v>
      </c>
      <c r="H2163" s="2" t="s">
        <v>2214</v>
      </c>
      <c r="I2163" s="2" t="s">
        <v>34</v>
      </c>
      <c r="J2163" s="5">
        <v>48</v>
      </c>
      <c r="K2163" s="6">
        <v>2142</v>
      </c>
      <c r="L2163" s="6">
        <v>8417</v>
      </c>
      <c r="M2163" s="6">
        <v>102816</v>
      </c>
      <c r="N2163" s="6">
        <v>404016</v>
      </c>
      <c r="O2163" s="11">
        <f t="shared" si="33"/>
        <v>301200</v>
      </c>
    </row>
    <row r="2164" spans="1:15" ht="15.6" thickTop="1" thickBot="1" x14ac:dyDescent="0.35">
      <c r="A2164" s="3">
        <v>43188</v>
      </c>
      <c r="B2164" s="2" t="s">
        <v>6</v>
      </c>
      <c r="C2164" s="2" t="s">
        <v>20</v>
      </c>
      <c r="D2164" s="2" t="s">
        <v>26</v>
      </c>
      <c r="E2164" s="2">
        <v>2018</v>
      </c>
      <c r="F2164" s="2" t="s">
        <v>33</v>
      </c>
      <c r="G2164" s="4">
        <v>43188</v>
      </c>
      <c r="H2164" s="2" t="s">
        <v>2215</v>
      </c>
      <c r="I2164" s="2" t="s">
        <v>35</v>
      </c>
      <c r="J2164" s="5">
        <v>71</v>
      </c>
      <c r="K2164" s="6">
        <v>3723</v>
      </c>
      <c r="L2164" s="6">
        <v>5655</v>
      </c>
      <c r="M2164" s="6">
        <v>264333</v>
      </c>
      <c r="N2164" s="6">
        <v>401505</v>
      </c>
      <c r="O2164" s="11">
        <f t="shared" si="33"/>
        <v>137172</v>
      </c>
    </row>
    <row r="2165" spans="1:15" ht="15.6" thickTop="1" thickBot="1" x14ac:dyDescent="0.35">
      <c r="A2165" s="3">
        <v>44080</v>
      </c>
      <c r="B2165" s="2" t="s">
        <v>4</v>
      </c>
      <c r="C2165" s="2" t="s">
        <v>12</v>
      </c>
      <c r="D2165" s="2" t="s">
        <v>24</v>
      </c>
      <c r="E2165" s="2">
        <v>2020</v>
      </c>
      <c r="F2165" s="2" t="s">
        <v>37</v>
      </c>
      <c r="G2165" s="4">
        <v>44080</v>
      </c>
      <c r="H2165" s="2" t="s">
        <v>2216</v>
      </c>
      <c r="I2165" s="2" t="s">
        <v>35</v>
      </c>
      <c r="J2165" s="5">
        <v>51</v>
      </c>
      <c r="K2165" s="6">
        <v>7382</v>
      </c>
      <c r="L2165" s="6">
        <v>10643</v>
      </c>
      <c r="M2165" s="6">
        <v>376482</v>
      </c>
      <c r="N2165" s="6">
        <v>542793</v>
      </c>
      <c r="O2165" s="11">
        <f t="shared" si="33"/>
        <v>166311</v>
      </c>
    </row>
    <row r="2166" spans="1:15" ht="15.6" thickTop="1" thickBot="1" x14ac:dyDescent="0.35">
      <c r="A2166" s="3">
        <v>43602</v>
      </c>
      <c r="B2166" s="2" t="s">
        <v>3</v>
      </c>
      <c r="C2166" s="2" t="s">
        <v>9</v>
      </c>
      <c r="D2166" s="2" t="s">
        <v>25</v>
      </c>
      <c r="E2166" s="2">
        <v>2019</v>
      </c>
      <c r="F2166" s="2" t="s">
        <v>36</v>
      </c>
      <c r="G2166" s="4">
        <v>43602</v>
      </c>
      <c r="H2166" s="2" t="s">
        <v>2217</v>
      </c>
      <c r="I2166" s="2" t="s">
        <v>34</v>
      </c>
      <c r="J2166" s="5">
        <v>81</v>
      </c>
      <c r="K2166" s="6">
        <v>4801</v>
      </c>
      <c r="L2166" s="6">
        <v>10356</v>
      </c>
      <c r="M2166" s="6">
        <v>388881</v>
      </c>
      <c r="N2166" s="6">
        <v>838836</v>
      </c>
      <c r="O2166" s="11">
        <f t="shared" si="33"/>
        <v>449955</v>
      </c>
    </row>
    <row r="2167" spans="1:15" ht="15.6" thickTop="1" thickBot="1" x14ac:dyDescent="0.35">
      <c r="A2167" s="3">
        <v>43774</v>
      </c>
      <c r="B2167" s="2" t="s">
        <v>4</v>
      </c>
      <c r="C2167" s="2" t="s">
        <v>14</v>
      </c>
      <c r="D2167" s="2" t="s">
        <v>26</v>
      </c>
      <c r="E2167" s="2">
        <v>2019</v>
      </c>
      <c r="F2167" s="2" t="s">
        <v>38</v>
      </c>
      <c r="G2167" s="4">
        <v>43774</v>
      </c>
      <c r="H2167" s="2" t="s">
        <v>2218</v>
      </c>
      <c r="I2167" s="2" t="s">
        <v>34</v>
      </c>
      <c r="J2167" s="5">
        <v>49</v>
      </c>
      <c r="K2167" s="6">
        <v>6925</v>
      </c>
      <c r="L2167" s="6">
        <v>13254</v>
      </c>
      <c r="M2167" s="6">
        <v>339325</v>
      </c>
      <c r="N2167" s="6">
        <v>649446</v>
      </c>
      <c r="O2167" s="11">
        <f t="shared" si="33"/>
        <v>310121</v>
      </c>
    </row>
    <row r="2168" spans="1:15" ht="15.6" thickTop="1" thickBot="1" x14ac:dyDescent="0.35">
      <c r="A2168" s="3">
        <v>44144</v>
      </c>
      <c r="B2168" s="2" t="s">
        <v>3</v>
      </c>
      <c r="C2168" s="2" t="s">
        <v>7</v>
      </c>
      <c r="D2168" s="2" t="s">
        <v>24</v>
      </c>
      <c r="E2168" s="2">
        <v>2020</v>
      </c>
      <c r="F2168" s="2" t="s">
        <v>38</v>
      </c>
      <c r="G2168" s="4">
        <v>44144</v>
      </c>
      <c r="H2168" s="2" t="s">
        <v>2219</v>
      </c>
      <c r="I2168" s="2" t="s">
        <v>34</v>
      </c>
      <c r="J2168" s="5">
        <v>92</v>
      </c>
      <c r="K2168" s="6">
        <v>5211</v>
      </c>
      <c r="L2168" s="6">
        <v>10097</v>
      </c>
      <c r="M2168" s="6">
        <v>479412</v>
      </c>
      <c r="N2168" s="6">
        <v>928924</v>
      </c>
      <c r="O2168" s="11">
        <f t="shared" si="33"/>
        <v>449512</v>
      </c>
    </row>
    <row r="2169" spans="1:15" ht="15.6" thickTop="1" thickBot="1" x14ac:dyDescent="0.35">
      <c r="A2169" s="3">
        <v>44096</v>
      </c>
      <c r="B2169" s="2" t="s">
        <v>4</v>
      </c>
      <c r="C2169" s="2" t="s">
        <v>12</v>
      </c>
      <c r="D2169" s="2" t="s">
        <v>24</v>
      </c>
      <c r="E2169" s="2">
        <v>2020</v>
      </c>
      <c r="F2169" s="2" t="s">
        <v>37</v>
      </c>
      <c r="G2169" s="4">
        <v>44096</v>
      </c>
      <c r="H2169" s="2" t="s">
        <v>2220</v>
      </c>
      <c r="I2169" s="2" t="s">
        <v>35</v>
      </c>
      <c r="J2169" s="5">
        <v>25</v>
      </c>
      <c r="K2169" s="6">
        <v>7620</v>
      </c>
      <c r="L2169" s="6">
        <v>9560</v>
      </c>
      <c r="M2169" s="6">
        <v>190500</v>
      </c>
      <c r="N2169" s="6">
        <v>239000</v>
      </c>
      <c r="O2169" s="11">
        <f t="shared" si="33"/>
        <v>48500</v>
      </c>
    </row>
    <row r="2170" spans="1:15" ht="15.6" thickTop="1" thickBot="1" x14ac:dyDescent="0.35">
      <c r="A2170" s="3">
        <v>43133</v>
      </c>
      <c r="B2170" s="2" t="s">
        <v>6</v>
      </c>
      <c r="C2170" s="2" t="s">
        <v>21</v>
      </c>
      <c r="D2170" s="2" t="s">
        <v>26</v>
      </c>
      <c r="E2170" s="2">
        <v>2018</v>
      </c>
      <c r="F2170" s="2" t="s">
        <v>33</v>
      </c>
      <c r="G2170" s="4">
        <v>43133</v>
      </c>
      <c r="H2170" s="2" t="s">
        <v>2221</v>
      </c>
      <c r="I2170" s="2" t="s">
        <v>34</v>
      </c>
      <c r="J2170" s="5">
        <v>56</v>
      </c>
      <c r="K2170" s="6">
        <v>4340</v>
      </c>
      <c r="L2170" s="6">
        <v>8227</v>
      </c>
      <c r="M2170" s="6">
        <v>243040</v>
      </c>
      <c r="N2170" s="6">
        <v>460712</v>
      </c>
      <c r="O2170" s="11">
        <f t="shared" si="33"/>
        <v>217672</v>
      </c>
    </row>
    <row r="2171" spans="1:15" ht="15.6" thickTop="1" thickBot="1" x14ac:dyDescent="0.35">
      <c r="A2171" s="3">
        <v>42883</v>
      </c>
      <c r="B2171" s="2" t="s">
        <v>6</v>
      </c>
      <c r="C2171" s="2" t="s">
        <v>23</v>
      </c>
      <c r="D2171" s="2" t="s">
        <v>25</v>
      </c>
      <c r="E2171" s="2">
        <v>2017</v>
      </c>
      <c r="F2171" s="2" t="s">
        <v>36</v>
      </c>
      <c r="G2171" s="4">
        <v>42883</v>
      </c>
      <c r="H2171" s="2" t="s">
        <v>2222</v>
      </c>
      <c r="I2171" s="2" t="s">
        <v>35</v>
      </c>
      <c r="J2171" s="5">
        <v>85</v>
      </c>
      <c r="K2171" s="6">
        <v>6657</v>
      </c>
      <c r="L2171" s="6">
        <v>12172</v>
      </c>
      <c r="M2171" s="6">
        <v>565845</v>
      </c>
      <c r="N2171" s="6">
        <v>1034620</v>
      </c>
      <c r="O2171" s="11">
        <f t="shared" si="33"/>
        <v>468775</v>
      </c>
    </row>
    <row r="2172" spans="1:15" ht="15.6" thickTop="1" thickBot="1" x14ac:dyDescent="0.35">
      <c r="A2172" s="3">
        <v>43377</v>
      </c>
      <c r="B2172" s="2" t="s">
        <v>3</v>
      </c>
      <c r="C2172" s="2" t="s">
        <v>8</v>
      </c>
      <c r="D2172" s="2" t="s">
        <v>27</v>
      </c>
      <c r="E2172" s="2">
        <v>2018</v>
      </c>
      <c r="F2172" s="2" t="s">
        <v>38</v>
      </c>
      <c r="G2172" s="4">
        <v>43377</v>
      </c>
      <c r="H2172" s="2" t="s">
        <v>2223</v>
      </c>
      <c r="I2172" s="2" t="s">
        <v>34</v>
      </c>
      <c r="J2172" s="5">
        <v>43</v>
      </c>
      <c r="K2172" s="6">
        <v>6031</v>
      </c>
      <c r="L2172" s="6">
        <v>10208</v>
      </c>
      <c r="M2172" s="6">
        <v>259333</v>
      </c>
      <c r="N2172" s="6">
        <v>438944</v>
      </c>
      <c r="O2172" s="11">
        <f t="shared" si="33"/>
        <v>179611</v>
      </c>
    </row>
    <row r="2173" spans="1:15" ht="15.6" thickTop="1" thickBot="1" x14ac:dyDescent="0.35">
      <c r="A2173" s="3">
        <v>42787</v>
      </c>
      <c r="B2173" s="2" t="s">
        <v>3</v>
      </c>
      <c r="C2173" s="2" t="s">
        <v>10</v>
      </c>
      <c r="D2173" s="2" t="s">
        <v>26</v>
      </c>
      <c r="E2173" s="2">
        <v>2017</v>
      </c>
      <c r="F2173" s="2" t="s">
        <v>33</v>
      </c>
      <c r="G2173" s="4">
        <v>42787</v>
      </c>
      <c r="H2173" s="2" t="s">
        <v>2224</v>
      </c>
      <c r="I2173" s="2" t="s">
        <v>34</v>
      </c>
      <c r="J2173" s="5">
        <v>18</v>
      </c>
      <c r="K2173" s="6">
        <v>6621</v>
      </c>
      <c r="L2173" s="6">
        <v>13249</v>
      </c>
      <c r="M2173" s="6">
        <v>119178</v>
      </c>
      <c r="N2173" s="6">
        <v>238482</v>
      </c>
      <c r="O2173" s="11">
        <f t="shared" si="33"/>
        <v>119304</v>
      </c>
    </row>
    <row r="2174" spans="1:15" ht="15.6" thickTop="1" thickBot="1" x14ac:dyDescent="0.35">
      <c r="A2174" s="3">
        <v>44013</v>
      </c>
      <c r="B2174" s="2" t="s">
        <v>5</v>
      </c>
      <c r="C2174" s="2" t="s">
        <v>17</v>
      </c>
      <c r="D2174" s="2" t="s">
        <v>24</v>
      </c>
      <c r="E2174" s="2">
        <v>2020</v>
      </c>
      <c r="F2174" s="2" t="s">
        <v>37</v>
      </c>
      <c r="G2174" s="4">
        <v>44013</v>
      </c>
      <c r="H2174" s="2" t="s">
        <v>2225</v>
      </c>
      <c r="I2174" s="2" t="s">
        <v>34</v>
      </c>
      <c r="J2174" s="5">
        <v>45</v>
      </c>
      <c r="K2174" s="6">
        <v>5852</v>
      </c>
      <c r="L2174" s="6">
        <v>10563</v>
      </c>
      <c r="M2174" s="6">
        <v>263340</v>
      </c>
      <c r="N2174" s="6">
        <v>475335</v>
      </c>
      <c r="O2174" s="11">
        <f t="shared" si="33"/>
        <v>211995</v>
      </c>
    </row>
    <row r="2175" spans="1:15" ht="15.6" thickTop="1" thickBot="1" x14ac:dyDescent="0.35">
      <c r="A2175" s="3">
        <v>43121</v>
      </c>
      <c r="B2175" s="2" t="s">
        <v>5</v>
      </c>
      <c r="C2175" s="2" t="s">
        <v>17</v>
      </c>
      <c r="D2175" s="2" t="s">
        <v>27</v>
      </c>
      <c r="E2175" s="2">
        <v>2018</v>
      </c>
      <c r="F2175" s="2" t="s">
        <v>33</v>
      </c>
      <c r="G2175" s="4">
        <v>43121</v>
      </c>
      <c r="H2175" s="2" t="s">
        <v>2226</v>
      </c>
      <c r="I2175" s="2" t="s">
        <v>34</v>
      </c>
      <c r="J2175" s="5">
        <v>11</v>
      </c>
      <c r="K2175" s="6">
        <v>6805</v>
      </c>
      <c r="L2175" s="6">
        <v>11261</v>
      </c>
      <c r="M2175" s="6">
        <v>74855</v>
      </c>
      <c r="N2175" s="6">
        <v>123871</v>
      </c>
      <c r="O2175" s="11">
        <f t="shared" si="33"/>
        <v>49016</v>
      </c>
    </row>
    <row r="2176" spans="1:15" ht="15.6" thickTop="1" thickBot="1" x14ac:dyDescent="0.35">
      <c r="A2176" s="3">
        <v>43277</v>
      </c>
      <c r="B2176" s="2" t="s">
        <v>4</v>
      </c>
      <c r="C2176" s="2" t="s">
        <v>13</v>
      </c>
      <c r="D2176" s="2" t="s">
        <v>25</v>
      </c>
      <c r="E2176" s="2">
        <v>2018</v>
      </c>
      <c r="F2176" s="2" t="s">
        <v>36</v>
      </c>
      <c r="G2176" s="4">
        <v>43277</v>
      </c>
      <c r="H2176" s="2" t="s">
        <v>2227</v>
      </c>
      <c r="I2176" s="2" t="s">
        <v>35</v>
      </c>
      <c r="J2176" s="5">
        <v>47</v>
      </c>
      <c r="K2176" s="6">
        <v>5345</v>
      </c>
      <c r="L2176" s="6">
        <v>10557</v>
      </c>
      <c r="M2176" s="6">
        <v>251215</v>
      </c>
      <c r="N2176" s="6">
        <v>496179</v>
      </c>
      <c r="O2176" s="11">
        <f t="shared" si="33"/>
        <v>244964</v>
      </c>
    </row>
    <row r="2177" spans="1:15" ht="15.6" thickTop="1" thickBot="1" x14ac:dyDescent="0.35">
      <c r="A2177" s="3">
        <v>43946</v>
      </c>
      <c r="B2177" s="2" t="s">
        <v>3</v>
      </c>
      <c r="C2177" s="2" t="s">
        <v>9</v>
      </c>
      <c r="D2177" s="2" t="s">
        <v>26</v>
      </c>
      <c r="E2177" s="2">
        <v>2020</v>
      </c>
      <c r="F2177" s="2" t="s">
        <v>36</v>
      </c>
      <c r="G2177" s="4">
        <v>43946</v>
      </c>
      <c r="H2177" s="2" t="s">
        <v>2228</v>
      </c>
      <c r="I2177" s="2" t="s">
        <v>34</v>
      </c>
      <c r="J2177" s="5">
        <v>73</v>
      </c>
      <c r="K2177" s="6">
        <v>3110</v>
      </c>
      <c r="L2177" s="6">
        <v>8701</v>
      </c>
      <c r="M2177" s="6">
        <v>227030</v>
      </c>
      <c r="N2177" s="6">
        <v>635173</v>
      </c>
      <c r="O2177" s="11">
        <f t="shared" si="33"/>
        <v>408143</v>
      </c>
    </row>
    <row r="2178" spans="1:15" ht="15.6" thickTop="1" thickBot="1" x14ac:dyDescent="0.35">
      <c r="A2178" s="3">
        <v>44125</v>
      </c>
      <c r="B2178" s="2" t="s">
        <v>4</v>
      </c>
      <c r="C2178" s="2" t="s">
        <v>13</v>
      </c>
      <c r="D2178" s="2" t="s">
        <v>25</v>
      </c>
      <c r="E2178" s="2">
        <v>2020</v>
      </c>
      <c r="F2178" s="2" t="s">
        <v>38</v>
      </c>
      <c r="G2178" s="4">
        <v>44125</v>
      </c>
      <c r="H2178" s="2" t="s">
        <v>2229</v>
      </c>
      <c r="I2178" s="2" t="s">
        <v>35</v>
      </c>
      <c r="J2178" s="5">
        <v>14</v>
      </c>
      <c r="K2178" s="6">
        <v>6961</v>
      </c>
      <c r="L2178" s="6">
        <v>11072</v>
      </c>
      <c r="M2178" s="6">
        <v>97454</v>
      </c>
      <c r="N2178" s="6">
        <v>155008</v>
      </c>
      <c r="O2178" s="11">
        <f t="shared" si="33"/>
        <v>57554</v>
      </c>
    </row>
    <row r="2179" spans="1:15" ht="15.6" thickTop="1" thickBot="1" x14ac:dyDescent="0.35">
      <c r="A2179" s="3">
        <v>44110</v>
      </c>
      <c r="B2179" s="2" t="s">
        <v>5</v>
      </c>
      <c r="C2179" s="2" t="s">
        <v>18</v>
      </c>
      <c r="D2179" s="2" t="s">
        <v>25</v>
      </c>
      <c r="E2179" s="2">
        <v>2020</v>
      </c>
      <c r="F2179" s="2" t="s">
        <v>38</v>
      </c>
      <c r="G2179" s="4">
        <v>44110</v>
      </c>
      <c r="H2179" s="2" t="s">
        <v>2230</v>
      </c>
      <c r="I2179" s="2" t="s">
        <v>34</v>
      </c>
      <c r="J2179" s="5">
        <v>45</v>
      </c>
      <c r="K2179" s="6">
        <v>6480</v>
      </c>
      <c r="L2179" s="6">
        <v>13379</v>
      </c>
      <c r="M2179" s="6">
        <v>291600</v>
      </c>
      <c r="N2179" s="6">
        <v>602055</v>
      </c>
      <c r="O2179" s="11">
        <f t="shared" ref="O2179:O2242" si="34">N2179-M2179</f>
        <v>310455</v>
      </c>
    </row>
    <row r="2180" spans="1:15" ht="15.6" thickTop="1" thickBot="1" x14ac:dyDescent="0.35">
      <c r="A2180" s="3">
        <v>43802</v>
      </c>
      <c r="B2180" s="2" t="s">
        <v>4</v>
      </c>
      <c r="C2180" s="2" t="s">
        <v>14</v>
      </c>
      <c r="D2180" s="2" t="s">
        <v>25</v>
      </c>
      <c r="E2180" s="2">
        <v>2019</v>
      </c>
      <c r="F2180" s="2" t="s">
        <v>38</v>
      </c>
      <c r="G2180" s="4">
        <v>43802</v>
      </c>
      <c r="H2180" s="2" t="s">
        <v>2231</v>
      </c>
      <c r="I2180" s="2" t="s">
        <v>34</v>
      </c>
      <c r="J2180" s="5">
        <v>30</v>
      </c>
      <c r="K2180" s="6">
        <v>3608</v>
      </c>
      <c r="L2180" s="6">
        <v>8541</v>
      </c>
      <c r="M2180" s="6">
        <v>108240</v>
      </c>
      <c r="N2180" s="6">
        <v>256230</v>
      </c>
      <c r="O2180" s="11">
        <f t="shared" si="34"/>
        <v>147990</v>
      </c>
    </row>
    <row r="2181" spans="1:15" ht="15.6" thickTop="1" thickBot="1" x14ac:dyDescent="0.35">
      <c r="A2181" s="3">
        <v>43996</v>
      </c>
      <c r="B2181" s="2" t="s">
        <v>5</v>
      </c>
      <c r="C2181" s="2" t="s">
        <v>16</v>
      </c>
      <c r="D2181" s="2" t="s">
        <v>27</v>
      </c>
      <c r="E2181" s="2">
        <v>2020</v>
      </c>
      <c r="F2181" s="2" t="s">
        <v>36</v>
      </c>
      <c r="G2181" s="4">
        <v>43996</v>
      </c>
      <c r="H2181" s="2" t="s">
        <v>2232</v>
      </c>
      <c r="I2181" s="2" t="s">
        <v>34</v>
      </c>
      <c r="J2181" s="5">
        <v>12</v>
      </c>
      <c r="K2181" s="6">
        <v>2664</v>
      </c>
      <c r="L2181" s="6">
        <v>7204</v>
      </c>
      <c r="M2181" s="6">
        <v>31968</v>
      </c>
      <c r="N2181" s="6">
        <v>86448</v>
      </c>
      <c r="O2181" s="11">
        <f t="shared" si="34"/>
        <v>54480</v>
      </c>
    </row>
    <row r="2182" spans="1:15" ht="15.6" thickTop="1" thickBot="1" x14ac:dyDescent="0.35">
      <c r="A2182" s="3">
        <v>43934</v>
      </c>
      <c r="B2182" s="2" t="s">
        <v>3</v>
      </c>
      <c r="C2182" s="2" t="s">
        <v>9</v>
      </c>
      <c r="D2182" s="2" t="s">
        <v>24</v>
      </c>
      <c r="E2182" s="2">
        <v>2020</v>
      </c>
      <c r="F2182" s="2" t="s">
        <v>36</v>
      </c>
      <c r="G2182" s="4">
        <v>43934</v>
      </c>
      <c r="H2182" s="2" t="s">
        <v>2233</v>
      </c>
      <c r="I2182" s="2" t="s">
        <v>35</v>
      </c>
      <c r="J2182" s="5">
        <v>23</v>
      </c>
      <c r="K2182" s="6">
        <v>5791</v>
      </c>
      <c r="L2182" s="6">
        <v>12044</v>
      </c>
      <c r="M2182" s="6">
        <v>133193</v>
      </c>
      <c r="N2182" s="6">
        <v>277012</v>
      </c>
      <c r="O2182" s="11">
        <f t="shared" si="34"/>
        <v>143819</v>
      </c>
    </row>
    <row r="2183" spans="1:15" ht="15.6" thickTop="1" thickBot="1" x14ac:dyDescent="0.35">
      <c r="A2183" s="3">
        <v>42747</v>
      </c>
      <c r="B2183" s="2" t="s">
        <v>3</v>
      </c>
      <c r="C2183" s="2" t="s">
        <v>10</v>
      </c>
      <c r="D2183" s="2" t="s">
        <v>27</v>
      </c>
      <c r="E2183" s="2">
        <v>2017</v>
      </c>
      <c r="F2183" s="2" t="s">
        <v>33</v>
      </c>
      <c r="G2183" s="4">
        <v>42747</v>
      </c>
      <c r="H2183" s="2" t="s">
        <v>2234</v>
      </c>
      <c r="I2183" s="2" t="s">
        <v>35</v>
      </c>
      <c r="J2183" s="5">
        <v>65</v>
      </c>
      <c r="K2183" s="6">
        <v>8553</v>
      </c>
      <c r="L2183" s="6">
        <v>10845</v>
      </c>
      <c r="M2183" s="6">
        <v>555945</v>
      </c>
      <c r="N2183" s="6">
        <v>704925</v>
      </c>
      <c r="O2183" s="11">
        <f t="shared" si="34"/>
        <v>148980</v>
      </c>
    </row>
    <row r="2184" spans="1:15" ht="15.6" thickTop="1" thickBot="1" x14ac:dyDescent="0.35">
      <c r="A2184" s="3">
        <v>43029</v>
      </c>
      <c r="B2184" s="2" t="s">
        <v>5</v>
      </c>
      <c r="C2184" s="2" t="s">
        <v>17</v>
      </c>
      <c r="D2184" s="2" t="s">
        <v>25</v>
      </c>
      <c r="E2184" s="2">
        <v>2017</v>
      </c>
      <c r="F2184" s="2" t="s">
        <v>38</v>
      </c>
      <c r="G2184" s="4">
        <v>43029</v>
      </c>
      <c r="H2184" s="2" t="s">
        <v>2235</v>
      </c>
      <c r="I2184" s="2" t="s">
        <v>34</v>
      </c>
      <c r="J2184" s="5">
        <v>17</v>
      </c>
      <c r="K2184" s="6">
        <v>4270</v>
      </c>
      <c r="L2184" s="6">
        <v>8925</v>
      </c>
      <c r="M2184" s="6">
        <v>72590</v>
      </c>
      <c r="N2184" s="6">
        <v>151725</v>
      </c>
      <c r="O2184" s="11">
        <f t="shared" si="34"/>
        <v>79135</v>
      </c>
    </row>
    <row r="2185" spans="1:15" ht="15.6" thickTop="1" thickBot="1" x14ac:dyDescent="0.35">
      <c r="A2185" s="3">
        <v>43379</v>
      </c>
      <c r="B2185" s="2" t="s">
        <v>4</v>
      </c>
      <c r="C2185" s="2" t="s">
        <v>15</v>
      </c>
      <c r="D2185" s="2" t="s">
        <v>25</v>
      </c>
      <c r="E2185" s="2">
        <v>2018</v>
      </c>
      <c r="F2185" s="2" t="s">
        <v>38</v>
      </c>
      <c r="G2185" s="4">
        <v>43379</v>
      </c>
      <c r="H2185" s="2" t="s">
        <v>2236</v>
      </c>
      <c r="I2185" s="2" t="s">
        <v>35</v>
      </c>
      <c r="J2185" s="5">
        <v>11</v>
      </c>
      <c r="K2185" s="6">
        <v>3839</v>
      </c>
      <c r="L2185" s="6">
        <v>6913</v>
      </c>
      <c r="M2185" s="6">
        <v>42229</v>
      </c>
      <c r="N2185" s="6">
        <v>76043</v>
      </c>
      <c r="O2185" s="11">
        <f t="shared" si="34"/>
        <v>33814</v>
      </c>
    </row>
    <row r="2186" spans="1:15" ht="15.6" thickTop="1" thickBot="1" x14ac:dyDescent="0.35">
      <c r="A2186" s="3">
        <v>43491</v>
      </c>
      <c r="B2186" s="2" t="s">
        <v>4</v>
      </c>
      <c r="C2186" s="2" t="s">
        <v>15</v>
      </c>
      <c r="D2186" s="2" t="s">
        <v>25</v>
      </c>
      <c r="E2186" s="2">
        <v>2019</v>
      </c>
      <c r="F2186" s="2" t="s">
        <v>33</v>
      </c>
      <c r="G2186" s="4">
        <v>43491</v>
      </c>
      <c r="H2186" s="2" t="s">
        <v>2237</v>
      </c>
      <c r="I2186" s="2" t="s">
        <v>35</v>
      </c>
      <c r="J2186" s="5">
        <v>46</v>
      </c>
      <c r="K2186" s="6">
        <v>3978</v>
      </c>
      <c r="L2186" s="6">
        <v>7702</v>
      </c>
      <c r="M2186" s="6">
        <v>182988</v>
      </c>
      <c r="N2186" s="6">
        <v>354292</v>
      </c>
      <c r="O2186" s="11">
        <f t="shared" si="34"/>
        <v>171304</v>
      </c>
    </row>
    <row r="2187" spans="1:15" ht="15.6" thickTop="1" thickBot="1" x14ac:dyDescent="0.35">
      <c r="A2187" s="3">
        <v>42785</v>
      </c>
      <c r="B2187" s="2" t="s">
        <v>6</v>
      </c>
      <c r="C2187" s="2" t="s">
        <v>21</v>
      </c>
      <c r="D2187" s="2" t="s">
        <v>24</v>
      </c>
      <c r="E2187" s="2">
        <v>2017</v>
      </c>
      <c r="F2187" s="2" t="s">
        <v>33</v>
      </c>
      <c r="G2187" s="4">
        <v>42785</v>
      </c>
      <c r="H2187" s="2" t="s">
        <v>2238</v>
      </c>
      <c r="I2187" s="2" t="s">
        <v>35</v>
      </c>
      <c r="J2187" s="5">
        <v>92</v>
      </c>
      <c r="K2187" s="6">
        <v>8510</v>
      </c>
      <c r="L2187" s="6">
        <v>9537</v>
      </c>
      <c r="M2187" s="6">
        <v>782920</v>
      </c>
      <c r="N2187" s="6">
        <v>877404</v>
      </c>
      <c r="O2187" s="11">
        <f t="shared" si="34"/>
        <v>94484</v>
      </c>
    </row>
    <row r="2188" spans="1:15" ht="15.6" thickTop="1" thickBot="1" x14ac:dyDescent="0.35">
      <c r="A2188" s="3">
        <v>43874</v>
      </c>
      <c r="B2188" s="2" t="s">
        <v>6</v>
      </c>
      <c r="C2188" s="2" t="s">
        <v>22</v>
      </c>
      <c r="D2188" s="2" t="s">
        <v>27</v>
      </c>
      <c r="E2188" s="2">
        <v>2020</v>
      </c>
      <c r="F2188" s="2" t="s">
        <v>33</v>
      </c>
      <c r="G2188" s="4">
        <v>43874</v>
      </c>
      <c r="H2188" s="2" t="s">
        <v>2239</v>
      </c>
      <c r="I2188" s="2" t="s">
        <v>35</v>
      </c>
      <c r="J2188" s="5">
        <v>22</v>
      </c>
      <c r="K2188" s="6">
        <v>5459</v>
      </c>
      <c r="L2188" s="6">
        <v>11831</v>
      </c>
      <c r="M2188" s="6">
        <v>120098</v>
      </c>
      <c r="N2188" s="6">
        <v>260282</v>
      </c>
      <c r="O2188" s="11">
        <f t="shared" si="34"/>
        <v>140184</v>
      </c>
    </row>
    <row r="2189" spans="1:15" ht="15.6" thickTop="1" thickBot="1" x14ac:dyDescent="0.35">
      <c r="A2189" s="3">
        <v>43249</v>
      </c>
      <c r="B2189" s="2" t="s">
        <v>4</v>
      </c>
      <c r="C2189" s="2" t="s">
        <v>13</v>
      </c>
      <c r="D2189" s="2" t="s">
        <v>27</v>
      </c>
      <c r="E2189" s="2">
        <v>2018</v>
      </c>
      <c r="F2189" s="2" t="s">
        <v>36</v>
      </c>
      <c r="G2189" s="4">
        <v>43249</v>
      </c>
      <c r="H2189" s="2" t="s">
        <v>2240</v>
      </c>
      <c r="I2189" s="2" t="s">
        <v>35</v>
      </c>
      <c r="J2189" s="5">
        <v>54</v>
      </c>
      <c r="K2189" s="6">
        <v>3264</v>
      </c>
      <c r="L2189" s="6">
        <v>8772</v>
      </c>
      <c r="M2189" s="6">
        <v>176256</v>
      </c>
      <c r="N2189" s="6">
        <v>473688</v>
      </c>
      <c r="O2189" s="11">
        <f t="shared" si="34"/>
        <v>297432</v>
      </c>
    </row>
    <row r="2190" spans="1:15" ht="15.6" thickTop="1" thickBot="1" x14ac:dyDescent="0.35">
      <c r="A2190" s="3">
        <v>44043</v>
      </c>
      <c r="B2190" s="2" t="s">
        <v>4</v>
      </c>
      <c r="C2190" s="2" t="s">
        <v>15</v>
      </c>
      <c r="D2190" s="2" t="s">
        <v>24</v>
      </c>
      <c r="E2190" s="2">
        <v>2020</v>
      </c>
      <c r="F2190" s="2" t="s">
        <v>37</v>
      </c>
      <c r="G2190" s="4">
        <v>44043</v>
      </c>
      <c r="H2190" s="2" t="s">
        <v>2241</v>
      </c>
      <c r="I2190" s="2" t="s">
        <v>35</v>
      </c>
      <c r="J2190" s="5">
        <v>11</v>
      </c>
      <c r="K2190" s="6">
        <v>3240</v>
      </c>
      <c r="L2190" s="6">
        <v>6081</v>
      </c>
      <c r="M2190" s="6">
        <v>35640</v>
      </c>
      <c r="N2190" s="6">
        <v>66891</v>
      </c>
      <c r="O2190" s="11">
        <f t="shared" si="34"/>
        <v>31251</v>
      </c>
    </row>
    <row r="2191" spans="1:15" ht="15.6" thickTop="1" thickBot="1" x14ac:dyDescent="0.35">
      <c r="A2191" s="3">
        <v>43511</v>
      </c>
      <c r="B2191" s="2" t="s">
        <v>5</v>
      </c>
      <c r="C2191" s="2" t="s">
        <v>19</v>
      </c>
      <c r="D2191" s="2" t="s">
        <v>27</v>
      </c>
      <c r="E2191" s="2">
        <v>2019</v>
      </c>
      <c r="F2191" s="2" t="s">
        <v>33</v>
      </c>
      <c r="G2191" s="4">
        <v>43511</v>
      </c>
      <c r="H2191" s="2" t="s">
        <v>2242</v>
      </c>
      <c r="I2191" s="2" t="s">
        <v>34</v>
      </c>
      <c r="J2191" s="5">
        <v>35</v>
      </c>
      <c r="K2191" s="6">
        <v>2222</v>
      </c>
      <c r="L2191" s="6">
        <v>4602</v>
      </c>
      <c r="M2191" s="6">
        <v>77770</v>
      </c>
      <c r="N2191" s="6">
        <v>161070</v>
      </c>
      <c r="O2191" s="11">
        <f t="shared" si="34"/>
        <v>83300</v>
      </c>
    </row>
    <row r="2192" spans="1:15" ht="15.6" thickTop="1" thickBot="1" x14ac:dyDescent="0.35">
      <c r="A2192" s="3">
        <v>43948</v>
      </c>
      <c r="B2192" s="2" t="s">
        <v>3</v>
      </c>
      <c r="C2192" s="2" t="s">
        <v>7</v>
      </c>
      <c r="D2192" s="2" t="s">
        <v>26</v>
      </c>
      <c r="E2192" s="2">
        <v>2020</v>
      </c>
      <c r="F2192" s="2" t="s">
        <v>36</v>
      </c>
      <c r="G2192" s="4">
        <v>43948</v>
      </c>
      <c r="H2192" s="2" t="s">
        <v>2243</v>
      </c>
      <c r="I2192" s="2" t="s">
        <v>35</v>
      </c>
      <c r="J2192" s="5">
        <v>75</v>
      </c>
      <c r="K2192" s="6">
        <v>7183</v>
      </c>
      <c r="L2192" s="6">
        <v>13209</v>
      </c>
      <c r="M2192" s="6">
        <v>538725</v>
      </c>
      <c r="N2192" s="6">
        <v>990675</v>
      </c>
      <c r="O2192" s="11">
        <f t="shared" si="34"/>
        <v>451950</v>
      </c>
    </row>
    <row r="2193" spans="1:15" ht="15.6" thickTop="1" thickBot="1" x14ac:dyDescent="0.35">
      <c r="A2193" s="3">
        <v>43534</v>
      </c>
      <c r="B2193" s="2" t="s">
        <v>6</v>
      </c>
      <c r="C2193" s="2" t="s">
        <v>22</v>
      </c>
      <c r="D2193" s="2" t="s">
        <v>26</v>
      </c>
      <c r="E2193" s="2">
        <v>2019</v>
      </c>
      <c r="F2193" s="2" t="s">
        <v>33</v>
      </c>
      <c r="G2193" s="4">
        <v>43534</v>
      </c>
      <c r="H2193" s="2" t="s">
        <v>2244</v>
      </c>
      <c r="I2193" s="2" t="s">
        <v>34</v>
      </c>
      <c r="J2193" s="5">
        <v>17</v>
      </c>
      <c r="K2193" s="6">
        <v>7338</v>
      </c>
      <c r="L2193" s="6">
        <v>9894</v>
      </c>
      <c r="M2193" s="6">
        <v>124746</v>
      </c>
      <c r="N2193" s="6">
        <v>168198</v>
      </c>
      <c r="O2193" s="11">
        <f t="shared" si="34"/>
        <v>43452</v>
      </c>
    </row>
    <row r="2194" spans="1:15" ht="15.6" thickTop="1" thickBot="1" x14ac:dyDescent="0.35">
      <c r="A2194" s="3">
        <v>43359</v>
      </c>
      <c r="B2194" s="2" t="s">
        <v>3</v>
      </c>
      <c r="C2194" s="2" t="s">
        <v>10</v>
      </c>
      <c r="D2194" s="2" t="s">
        <v>25</v>
      </c>
      <c r="E2194" s="2">
        <v>2018</v>
      </c>
      <c r="F2194" s="2" t="s">
        <v>37</v>
      </c>
      <c r="G2194" s="4">
        <v>43359</v>
      </c>
      <c r="H2194" s="2" t="s">
        <v>2245</v>
      </c>
      <c r="I2194" s="2" t="s">
        <v>35</v>
      </c>
      <c r="J2194" s="5">
        <v>99</v>
      </c>
      <c r="K2194" s="6">
        <v>7201</v>
      </c>
      <c r="L2194" s="6">
        <v>12781</v>
      </c>
      <c r="M2194" s="6">
        <v>712899</v>
      </c>
      <c r="N2194" s="6">
        <v>1265319</v>
      </c>
      <c r="O2194" s="11">
        <f t="shared" si="34"/>
        <v>552420</v>
      </c>
    </row>
    <row r="2195" spans="1:15" ht="15.6" thickTop="1" thickBot="1" x14ac:dyDescent="0.35">
      <c r="A2195" s="3">
        <v>43335</v>
      </c>
      <c r="B2195" s="2" t="s">
        <v>3</v>
      </c>
      <c r="C2195" s="2" t="s">
        <v>10</v>
      </c>
      <c r="D2195" s="2" t="s">
        <v>24</v>
      </c>
      <c r="E2195" s="2">
        <v>2018</v>
      </c>
      <c r="F2195" s="2" t="s">
        <v>37</v>
      </c>
      <c r="G2195" s="4">
        <v>43335</v>
      </c>
      <c r="H2195" s="2" t="s">
        <v>2246</v>
      </c>
      <c r="I2195" s="2" t="s">
        <v>34</v>
      </c>
      <c r="J2195" s="5">
        <v>23</v>
      </c>
      <c r="K2195" s="6">
        <v>8839</v>
      </c>
      <c r="L2195" s="6">
        <v>10692</v>
      </c>
      <c r="M2195" s="6">
        <v>203297</v>
      </c>
      <c r="N2195" s="6">
        <v>245916</v>
      </c>
      <c r="O2195" s="11">
        <f t="shared" si="34"/>
        <v>42619</v>
      </c>
    </row>
    <row r="2196" spans="1:15" ht="15.6" thickTop="1" thickBot="1" x14ac:dyDescent="0.35">
      <c r="A2196" s="3">
        <v>43061</v>
      </c>
      <c r="B2196" s="2" t="s">
        <v>5</v>
      </c>
      <c r="C2196" s="2" t="s">
        <v>17</v>
      </c>
      <c r="D2196" s="2" t="s">
        <v>25</v>
      </c>
      <c r="E2196" s="2">
        <v>2017</v>
      </c>
      <c r="F2196" s="2" t="s">
        <v>38</v>
      </c>
      <c r="G2196" s="4">
        <v>43061</v>
      </c>
      <c r="H2196" s="2" t="s">
        <v>2247</v>
      </c>
      <c r="I2196" s="2" t="s">
        <v>34</v>
      </c>
      <c r="J2196" s="5">
        <v>31</v>
      </c>
      <c r="K2196" s="6">
        <v>2330</v>
      </c>
      <c r="L2196" s="6">
        <v>3575</v>
      </c>
      <c r="M2196" s="6">
        <v>72230</v>
      </c>
      <c r="N2196" s="6">
        <v>110825</v>
      </c>
      <c r="O2196" s="11">
        <f t="shared" si="34"/>
        <v>38595</v>
      </c>
    </row>
    <row r="2197" spans="1:15" ht="15.6" thickTop="1" thickBot="1" x14ac:dyDescent="0.35">
      <c r="A2197" s="3">
        <v>43106</v>
      </c>
      <c r="B2197" s="2" t="s">
        <v>3</v>
      </c>
      <c r="C2197" s="2" t="s">
        <v>9</v>
      </c>
      <c r="D2197" s="2" t="s">
        <v>25</v>
      </c>
      <c r="E2197" s="2">
        <v>2018</v>
      </c>
      <c r="F2197" s="2" t="s">
        <v>33</v>
      </c>
      <c r="G2197" s="4">
        <v>43106</v>
      </c>
      <c r="H2197" s="2" t="s">
        <v>2248</v>
      </c>
      <c r="I2197" s="2" t="s">
        <v>34</v>
      </c>
      <c r="J2197" s="5">
        <v>63</v>
      </c>
      <c r="K2197" s="6">
        <v>4087</v>
      </c>
      <c r="L2197" s="6">
        <v>7042</v>
      </c>
      <c r="M2197" s="6">
        <v>257481</v>
      </c>
      <c r="N2197" s="6">
        <v>443646</v>
      </c>
      <c r="O2197" s="11">
        <f t="shared" si="34"/>
        <v>186165</v>
      </c>
    </row>
    <row r="2198" spans="1:15" ht="15.6" thickTop="1" thickBot="1" x14ac:dyDescent="0.35">
      <c r="A2198" s="3">
        <v>43490</v>
      </c>
      <c r="B2198" s="2" t="s">
        <v>4</v>
      </c>
      <c r="C2198" s="2" t="s">
        <v>14</v>
      </c>
      <c r="D2198" s="2" t="s">
        <v>24</v>
      </c>
      <c r="E2198" s="2">
        <v>2019</v>
      </c>
      <c r="F2198" s="2" t="s">
        <v>33</v>
      </c>
      <c r="G2198" s="4">
        <v>43490</v>
      </c>
      <c r="H2198" s="2" t="s">
        <v>2249</v>
      </c>
      <c r="I2198" s="2" t="s">
        <v>35</v>
      </c>
      <c r="J2198" s="5">
        <v>21</v>
      </c>
      <c r="K2198" s="6">
        <v>3480</v>
      </c>
      <c r="L2198" s="6">
        <v>5946</v>
      </c>
      <c r="M2198" s="6">
        <v>73080</v>
      </c>
      <c r="N2198" s="6">
        <v>124866</v>
      </c>
      <c r="O2198" s="11">
        <f t="shared" si="34"/>
        <v>51786</v>
      </c>
    </row>
    <row r="2199" spans="1:15" ht="15.6" thickTop="1" thickBot="1" x14ac:dyDescent="0.35">
      <c r="A2199" s="3">
        <v>42827</v>
      </c>
      <c r="B2199" s="2" t="s">
        <v>5</v>
      </c>
      <c r="C2199" s="2" t="s">
        <v>19</v>
      </c>
      <c r="D2199" s="2" t="s">
        <v>24</v>
      </c>
      <c r="E2199" s="2">
        <v>2017</v>
      </c>
      <c r="F2199" s="2" t="s">
        <v>36</v>
      </c>
      <c r="G2199" s="4">
        <v>42827</v>
      </c>
      <c r="H2199" s="2" t="s">
        <v>2250</v>
      </c>
      <c r="I2199" s="2" t="s">
        <v>34</v>
      </c>
      <c r="J2199" s="5">
        <v>60</v>
      </c>
      <c r="K2199" s="6">
        <v>5725</v>
      </c>
      <c r="L2199" s="6">
        <v>10804</v>
      </c>
      <c r="M2199" s="6">
        <v>343500</v>
      </c>
      <c r="N2199" s="6">
        <v>648240</v>
      </c>
      <c r="O2199" s="11">
        <f t="shared" si="34"/>
        <v>304740</v>
      </c>
    </row>
    <row r="2200" spans="1:15" ht="15.6" thickTop="1" thickBot="1" x14ac:dyDescent="0.35">
      <c r="A2200" s="3">
        <v>43599</v>
      </c>
      <c r="B2200" s="2" t="s">
        <v>5</v>
      </c>
      <c r="C2200" s="2" t="s">
        <v>19</v>
      </c>
      <c r="D2200" s="2" t="s">
        <v>25</v>
      </c>
      <c r="E2200" s="2">
        <v>2019</v>
      </c>
      <c r="F2200" s="2" t="s">
        <v>36</v>
      </c>
      <c r="G2200" s="4">
        <v>43599</v>
      </c>
      <c r="H2200" s="2" t="s">
        <v>2251</v>
      </c>
      <c r="I2200" s="2" t="s">
        <v>35</v>
      </c>
      <c r="J2200" s="5">
        <v>26</v>
      </c>
      <c r="K2200" s="6">
        <v>8900</v>
      </c>
      <c r="L2200" s="6">
        <v>12016</v>
      </c>
      <c r="M2200" s="6">
        <v>231400</v>
      </c>
      <c r="N2200" s="6">
        <v>312416</v>
      </c>
      <c r="O2200" s="11">
        <f t="shared" si="34"/>
        <v>81016</v>
      </c>
    </row>
    <row r="2201" spans="1:15" ht="15.6" thickTop="1" thickBot="1" x14ac:dyDescent="0.35">
      <c r="A2201" s="3">
        <v>43585</v>
      </c>
      <c r="B2201" s="2" t="s">
        <v>3</v>
      </c>
      <c r="C2201" s="2" t="s">
        <v>8</v>
      </c>
      <c r="D2201" s="2" t="s">
        <v>27</v>
      </c>
      <c r="E2201" s="2">
        <v>2019</v>
      </c>
      <c r="F2201" s="2" t="s">
        <v>36</v>
      </c>
      <c r="G2201" s="4">
        <v>43585</v>
      </c>
      <c r="H2201" s="2" t="s">
        <v>2252</v>
      </c>
      <c r="I2201" s="2" t="s">
        <v>34</v>
      </c>
      <c r="J2201" s="5">
        <v>92</v>
      </c>
      <c r="K2201" s="6">
        <v>8073</v>
      </c>
      <c r="L2201" s="6">
        <v>12071</v>
      </c>
      <c r="M2201" s="6">
        <v>742716</v>
      </c>
      <c r="N2201" s="6">
        <v>1110532</v>
      </c>
      <c r="O2201" s="11">
        <f t="shared" si="34"/>
        <v>367816</v>
      </c>
    </row>
    <row r="2202" spans="1:15" ht="15.6" thickTop="1" thickBot="1" x14ac:dyDescent="0.35">
      <c r="A2202" s="3">
        <v>43213</v>
      </c>
      <c r="B2202" s="2" t="s">
        <v>4</v>
      </c>
      <c r="C2202" s="2" t="s">
        <v>13</v>
      </c>
      <c r="D2202" s="2" t="s">
        <v>25</v>
      </c>
      <c r="E2202" s="2">
        <v>2018</v>
      </c>
      <c r="F2202" s="2" t="s">
        <v>36</v>
      </c>
      <c r="G2202" s="4">
        <v>43213</v>
      </c>
      <c r="H2202" s="2" t="s">
        <v>2253</v>
      </c>
      <c r="I2202" s="2" t="s">
        <v>34</v>
      </c>
      <c r="J2202" s="5">
        <v>59</v>
      </c>
      <c r="K2202" s="6">
        <v>5052</v>
      </c>
      <c r="L2202" s="6">
        <v>6704</v>
      </c>
      <c r="M2202" s="6">
        <v>298068</v>
      </c>
      <c r="N2202" s="6">
        <v>395536</v>
      </c>
      <c r="O2202" s="11">
        <f t="shared" si="34"/>
        <v>97468</v>
      </c>
    </row>
    <row r="2203" spans="1:15" ht="15.6" thickTop="1" thickBot="1" x14ac:dyDescent="0.35">
      <c r="A2203" s="3">
        <v>43195</v>
      </c>
      <c r="B2203" s="2" t="s">
        <v>6</v>
      </c>
      <c r="C2203" s="2" t="s">
        <v>23</v>
      </c>
      <c r="D2203" s="2" t="s">
        <v>26</v>
      </c>
      <c r="E2203" s="2">
        <v>2018</v>
      </c>
      <c r="F2203" s="2" t="s">
        <v>36</v>
      </c>
      <c r="G2203" s="4">
        <v>43195</v>
      </c>
      <c r="H2203" s="2" t="s">
        <v>2254</v>
      </c>
      <c r="I2203" s="2" t="s">
        <v>35</v>
      </c>
      <c r="J2203" s="5">
        <v>97</v>
      </c>
      <c r="K2203" s="6">
        <v>7189</v>
      </c>
      <c r="L2203" s="6">
        <v>10557</v>
      </c>
      <c r="M2203" s="6">
        <v>697333</v>
      </c>
      <c r="N2203" s="6">
        <v>1024029</v>
      </c>
      <c r="O2203" s="11">
        <f t="shared" si="34"/>
        <v>326696</v>
      </c>
    </row>
    <row r="2204" spans="1:15" ht="15.6" thickTop="1" thickBot="1" x14ac:dyDescent="0.35">
      <c r="A2204" s="3">
        <v>43876</v>
      </c>
      <c r="B2204" s="2" t="s">
        <v>5</v>
      </c>
      <c r="C2204" s="2" t="s">
        <v>16</v>
      </c>
      <c r="D2204" s="2" t="s">
        <v>24</v>
      </c>
      <c r="E2204" s="2">
        <v>2020</v>
      </c>
      <c r="F2204" s="2" t="s">
        <v>33</v>
      </c>
      <c r="G2204" s="4">
        <v>43876</v>
      </c>
      <c r="H2204" s="2" t="s">
        <v>2255</v>
      </c>
      <c r="I2204" s="2" t="s">
        <v>35</v>
      </c>
      <c r="J2204" s="5">
        <v>40</v>
      </c>
      <c r="K2204" s="6">
        <v>8119</v>
      </c>
      <c r="L2204" s="6">
        <v>11809</v>
      </c>
      <c r="M2204" s="6">
        <v>324760</v>
      </c>
      <c r="N2204" s="6">
        <v>472360</v>
      </c>
      <c r="O2204" s="11">
        <f t="shared" si="34"/>
        <v>147600</v>
      </c>
    </row>
    <row r="2205" spans="1:15" ht="15.6" thickTop="1" thickBot="1" x14ac:dyDescent="0.35">
      <c r="A2205" s="3">
        <v>43156</v>
      </c>
      <c r="B2205" s="2" t="s">
        <v>3</v>
      </c>
      <c r="C2205" s="2" t="s">
        <v>7</v>
      </c>
      <c r="D2205" s="2" t="s">
        <v>27</v>
      </c>
      <c r="E2205" s="2">
        <v>2018</v>
      </c>
      <c r="F2205" s="2" t="s">
        <v>33</v>
      </c>
      <c r="G2205" s="4">
        <v>43156</v>
      </c>
      <c r="H2205" s="2" t="s">
        <v>2256</v>
      </c>
      <c r="I2205" s="2" t="s">
        <v>34</v>
      </c>
      <c r="J2205" s="5">
        <v>11</v>
      </c>
      <c r="K2205" s="6">
        <v>7079</v>
      </c>
      <c r="L2205" s="6">
        <v>12661</v>
      </c>
      <c r="M2205" s="6">
        <v>77869</v>
      </c>
      <c r="N2205" s="6">
        <v>139271</v>
      </c>
      <c r="O2205" s="11">
        <f t="shared" si="34"/>
        <v>61402</v>
      </c>
    </row>
    <row r="2206" spans="1:15" ht="15.6" thickTop="1" thickBot="1" x14ac:dyDescent="0.35">
      <c r="A2206" s="3">
        <v>42979</v>
      </c>
      <c r="B2206" s="2" t="s">
        <v>3</v>
      </c>
      <c r="C2206" s="2" t="s">
        <v>10</v>
      </c>
      <c r="D2206" s="2" t="s">
        <v>26</v>
      </c>
      <c r="E2206" s="2">
        <v>2017</v>
      </c>
      <c r="F2206" s="2" t="s">
        <v>37</v>
      </c>
      <c r="G2206" s="4">
        <v>42979</v>
      </c>
      <c r="H2206" s="2" t="s">
        <v>2257</v>
      </c>
      <c r="I2206" s="2" t="s">
        <v>34</v>
      </c>
      <c r="J2206" s="5">
        <v>10</v>
      </c>
      <c r="K2206" s="6">
        <v>4561</v>
      </c>
      <c r="L2206" s="6">
        <v>9007</v>
      </c>
      <c r="M2206" s="6">
        <v>45610</v>
      </c>
      <c r="N2206" s="6">
        <v>90070</v>
      </c>
      <c r="O2206" s="11">
        <f t="shared" si="34"/>
        <v>44460</v>
      </c>
    </row>
    <row r="2207" spans="1:15" ht="15.6" thickTop="1" thickBot="1" x14ac:dyDescent="0.35">
      <c r="A2207" s="3">
        <v>43456</v>
      </c>
      <c r="B2207" s="2" t="s">
        <v>3</v>
      </c>
      <c r="C2207" s="2" t="s">
        <v>7</v>
      </c>
      <c r="D2207" s="2" t="s">
        <v>24</v>
      </c>
      <c r="E2207" s="2">
        <v>2018</v>
      </c>
      <c r="F2207" s="2" t="s">
        <v>38</v>
      </c>
      <c r="G2207" s="4">
        <v>43456</v>
      </c>
      <c r="H2207" s="2" t="s">
        <v>2258</v>
      </c>
      <c r="I2207" s="2" t="s">
        <v>35</v>
      </c>
      <c r="J2207" s="5">
        <v>67</v>
      </c>
      <c r="K2207" s="6">
        <v>3695</v>
      </c>
      <c r="L2207" s="6">
        <v>5907</v>
      </c>
      <c r="M2207" s="6">
        <v>247565</v>
      </c>
      <c r="N2207" s="6">
        <v>395769</v>
      </c>
      <c r="O2207" s="11">
        <f t="shared" si="34"/>
        <v>148204</v>
      </c>
    </row>
    <row r="2208" spans="1:15" ht="15.6" thickTop="1" thickBot="1" x14ac:dyDescent="0.35">
      <c r="A2208" s="3">
        <v>43284</v>
      </c>
      <c r="B2208" s="2" t="s">
        <v>4</v>
      </c>
      <c r="C2208" s="2" t="s">
        <v>12</v>
      </c>
      <c r="D2208" s="2" t="s">
        <v>25</v>
      </c>
      <c r="E2208" s="2">
        <v>2018</v>
      </c>
      <c r="F2208" s="2" t="s">
        <v>37</v>
      </c>
      <c r="G2208" s="4">
        <v>43284</v>
      </c>
      <c r="H2208" s="2" t="s">
        <v>2259</v>
      </c>
      <c r="I2208" s="2" t="s">
        <v>34</v>
      </c>
      <c r="J2208" s="5">
        <v>47</v>
      </c>
      <c r="K2208" s="6">
        <v>8130</v>
      </c>
      <c r="L2208" s="6">
        <v>13162</v>
      </c>
      <c r="M2208" s="6">
        <v>382110</v>
      </c>
      <c r="N2208" s="6">
        <v>618614</v>
      </c>
      <c r="O2208" s="11">
        <f t="shared" si="34"/>
        <v>236504</v>
      </c>
    </row>
    <row r="2209" spans="1:15" ht="15.6" thickTop="1" thickBot="1" x14ac:dyDescent="0.35">
      <c r="A2209" s="3">
        <v>43822</v>
      </c>
      <c r="B2209" s="2" t="s">
        <v>3</v>
      </c>
      <c r="C2209" s="2" t="s">
        <v>9</v>
      </c>
      <c r="D2209" s="2" t="s">
        <v>24</v>
      </c>
      <c r="E2209" s="2">
        <v>2019</v>
      </c>
      <c r="F2209" s="2" t="s">
        <v>38</v>
      </c>
      <c r="G2209" s="4">
        <v>43822</v>
      </c>
      <c r="H2209" s="2" t="s">
        <v>2260</v>
      </c>
      <c r="I2209" s="2" t="s">
        <v>35</v>
      </c>
      <c r="J2209" s="5">
        <v>73</v>
      </c>
      <c r="K2209" s="6">
        <v>2573</v>
      </c>
      <c r="L2209" s="6">
        <v>5367</v>
      </c>
      <c r="M2209" s="6">
        <v>187829</v>
      </c>
      <c r="N2209" s="6">
        <v>391791</v>
      </c>
      <c r="O2209" s="11">
        <f t="shared" si="34"/>
        <v>203962</v>
      </c>
    </row>
    <row r="2210" spans="1:15" ht="15.6" thickTop="1" thickBot="1" x14ac:dyDescent="0.35">
      <c r="A2210" s="3">
        <v>44045</v>
      </c>
      <c r="B2210" s="2" t="s">
        <v>6</v>
      </c>
      <c r="C2210" s="2" t="s">
        <v>21</v>
      </c>
      <c r="D2210" s="2" t="s">
        <v>26</v>
      </c>
      <c r="E2210" s="2">
        <v>2020</v>
      </c>
      <c r="F2210" s="2" t="s">
        <v>37</v>
      </c>
      <c r="G2210" s="4">
        <v>44045</v>
      </c>
      <c r="H2210" s="2" t="s">
        <v>2261</v>
      </c>
      <c r="I2210" s="2" t="s">
        <v>35</v>
      </c>
      <c r="J2210" s="5">
        <v>75</v>
      </c>
      <c r="K2210" s="6">
        <v>4360</v>
      </c>
      <c r="L2210" s="6">
        <v>6895</v>
      </c>
      <c r="M2210" s="6">
        <v>327000</v>
      </c>
      <c r="N2210" s="6">
        <v>517125</v>
      </c>
      <c r="O2210" s="11">
        <f t="shared" si="34"/>
        <v>190125</v>
      </c>
    </row>
    <row r="2211" spans="1:15" ht="15.6" thickTop="1" thickBot="1" x14ac:dyDescent="0.35">
      <c r="A2211" s="3">
        <v>43486</v>
      </c>
      <c r="B2211" s="2" t="s">
        <v>3</v>
      </c>
      <c r="C2211" s="2" t="s">
        <v>9</v>
      </c>
      <c r="D2211" s="2" t="s">
        <v>24</v>
      </c>
      <c r="E2211" s="2">
        <v>2019</v>
      </c>
      <c r="F2211" s="2" t="s">
        <v>33</v>
      </c>
      <c r="G2211" s="4">
        <v>43486</v>
      </c>
      <c r="H2211" s="2" t="s">
        <v>2262</v>
      </c>
      <c r="I2211" s="2" t="s">
        <v>34</v>
      </c>
      <c r="J2211" s="5">
        <v>22</v>
      </c>
      <c r="K2211" s="6">
        <v>7966</v>
      </c>
      <c r="L2211" s="6">
        <v>9209</v>
      </c>
      <c r="M2211" s="6">
        <v>175252</v>
      </c>
      <c r="N2211" s="6">
        <v>202598</v>
      </c>
      <c r="O2211" s="11">
        <f t="shared" si="34"/>
        <v>27346</v>
      </c>
    </row>
    <row r="2212" spans="1:15" ht="15.6" thickTop="1" thickBot="1" x14ac:dyDescent="0.35">
      <c r="A2212" s="3">
        <v>43739</v>
      </c>
      <c r="B2212" s="2" t="s">
        <v>6</v>
      </c>
      <c r="C2212" s="2" t="s">
        <v>23</v>
      </c>
      <c r="D2212" s="2" t="s">
        <v>26</v>
      </c>
      <c r="E2212" s="2">
        <v>2019</v>
      </c>
      <c r="F2212" s="2" t="s">
        <v>38</v>
      </c>
      <c r="G2212" s="4">
        <v>43739</v>
      </c>
      <c r="H2212" s="2" t="s">
        <v>2263</v>
      </c>
      <c r="I2212" s="2" t="s">
        <v>35</v>
      </c>
      <c r="J2212" s="5">
        <v>68</v>
      </c>
      <c r="K2212" s="6">
        <v>2223</v>
      </c>
      <c r="L2212" s="6">
        <v>7814</v>
      </c>
      <c r="M2212" s="6">
        <v>151164</v>
      </c>
      <c r="N2212" s="6">
        <v>531352</v>
      </c>
      <c r="O2212" s="11">
        <f t="shared" si="34"/>
        <v>380188</v>
      </c>
    </row>
    <row r="2213" spans="1:15" ht="15.6" thickTop="1" thickBot="1" x14ac:dyDescent="0.35">
      <c r="A2213" s="3">
        <v>42973</v>
      </c>
      <c r="B2213" s="2" t="s">
        <v>3</v>
      </c>
      <c r="C2213" s="2" t="s">
        <v>8</v>
      </c>
      <c r="D2213" s="2" t="s">
        <v>26</v>
      </c>
      <c r="E2213" s="2">
        <v>2017</v>
      </c>
      <c r="F2213" s="2" t="s">
        <v>37</v>
      </c>
      <c r="G2213" s="4">
        <v>42973</v>
      </c>
      <c r="H2213" s="2" t="s">
        <v>2264</v>
      </c>
      <c r="I2213" s="2" t="s">
        <v>34</v>
      </c>
      <c r="J2213" s="5">
        <v>73</v>
      </c>
      <c r="K2213" s="6">
        <v>6255</v>
      </c>
      <c r="L2213" s="6">
        <v>7962</v>
      </c>
      <c r="M2213" s="6">
        <v>456615</v>
      </c>
      <c r="N2213" s="6">
        <v>581226</v>
      </c>
      <c r="O2213" s="11">
        <f t="shared" si="34"/>
        <v>124611</v>
      </c>
    </row>
    <row r="2214" spans="1:15" ht="15.6" thickTop="1" thickBot="1" x14ac:dyDescent="0.35">
      <c r="A2214" s="3">
        <v>43764</v>
      </c>
      <c r="B2214" s="2" t="s">
        <v>4</v>
      </c>
      <c r="C2214" s="2" t="s">
        <v>12</v>
      </c>
      <c r="D2214" s="2" t="s">
        <v>25</v>
      </c>
      <c r="E2214" s="2">
        <v>2019</v>
      </c>
      <c r="F2214" s="2" t="s">
        <v>38</v>
      </c>
      <c r="G2214" s="4">
        <v>43764</v>
      </c>
      <c r="H2214" s="2" t="s">
        <v>2265</v>
      </c>
      <c r="I2214" s="2" t="s">
        <v>35</v>
      </c>
      <c r="J2214" s="5">
        <v>15</v>
      </c>
      <c r="K2214" s="6">
        <v>7699</v>
      </c>
      <c r="L2214" s="6">
        <v>14129</v>
      </c>
      <c r="M2214" s="6">
        <v>115485</v>
      </c>
      <c r="N2214" s="6">
        <v>211935</v>
      </c>
      <c r="O2214" s="11">
        <f t="shared" si="34"/>
        <v>96450</v>
      </c>
    </row>
    <row r="2215" spans="1:15" ht="15.6" thickTop="1" thickBot="1" x14ac:dyDescent="0.35">
      <c r="A2215" s="3">
        <v>43530</v>
      </c>
      <c r="B2215" s="2" t="s">
        <v>6</v>
      </c>
      <c r="C2215" s="2" t="s">
        <v>22</v>
      </c>
      <c r="D2215" s="2" t="s">
        <v>25</v>
      </c>
      <c r="E2215" s="2">
        <v>2019</v>
      </c>
      <c r="F2215" s="2" t="s">
        <v>33</v>
      </c>
      <c r="G2215" s="4">
        <v>43530</v>
      </c>
      <c r="H2215" s="2" t="s">
        <v>2266</v>
      </c>
      <c r="I2215" s="2" t="s">
        <v>34</v>
      </c>
      <c r="J2215" s="5">
        <v>59</v>
      </c>
      <c r="K2215" s="6">
        <v>5406</v>
      </c>
      <c r="L2215" s="6">
        <v>8213</v>
      </c>
      <c r="M2215" s="6">
        <v>318954</v>
      </c>
      <c r="N2215" s="6">
        <v>484567</v>
      </c>
      <c r="O2215" s="11">
        <f t="shared" si="34"/>
        <v>165613</v>
      </c>
    </row>
    <row r="2216" spans="1:15" ht="15.6" thickTop="1" thickBot="1" x14ac:dyDescent="0.35">
      <c r="A2216" s="3">
        <v>43705</v>
      </c>
      <c r="B2216" s="2" t="s">
        <v>5</v>
      </c>
      <c r="C2216" s="2" t="s">
        <v>17</v>
      </c>
      <c r="D2216" s="2" t="s">
        <v>26</v>
      </c>
      <c r="E2216" s="2">
        <v>2019</v>
      </c>
      <c r="F2216" s="2" t="s">
        <v>37</v>
      </c>
      <c r="G2216" s="4">
        <v>43705</v>
      </c>
      <c r="H2216" s="2" t="s">
        <v>2267</v>
      </c>
      <c r="I2216" s="2" t="s">
        <v>35</v>
      </c>
      <c r="J2216" s="5">
        <v>14</v>
      </c>
      <c r="K2216" s="6">
        <v>3001</v>
      </c>
      <c r="L2216" s="6">
        <v>4288</v>
      </c>
      <c r="M2216" s="6">
        <v>42014</v>
      </c>
      <c r="N2216" s="6">
        <v>60032</v>
      </c>
      <c r="O2216" s="11">
        <f t="shared" si="34"/>
        <v>18018</v>
      </c>
    </row>
    <row r="2217" spans="1:15" ht="15.6" thickTop="1" thickBot="1" x14ac:dyDescent="0.35">
      <c r="A2217" s="3">
        <v>44069</v>
      </c>
      <c r="B2217" s="2" t="s">
        <v>3</v>
      </c>
      <c r="C2217" s="2" t="s">
        <v>8</v>
      </c>
      <c r="D2217" s="2" t="s">
        <v>24</v>
      </c>
      <c r="E2217" s="2">
        <v>2020</v>
      </c>
      <c r="F2217" s="2" t="s">
        <v>37</v>
      </c>
      <c r="G2217" s="4">
        <v>44069</v>
      </c>
      <c r="H2217" s="2" t="s">
        <v>2268</v>
      </c>
      <c r="I2217" s="2" t="s">
        <v>35</v>
      </c>
      <c r="J2217" s="5">
        <v>81</v>
      </c>
      <c r="K2217" s="6">
        <v>5171</v>
      </c>
      <c r="L2217" s="6">
        <v>11333</v>
      </c>
      <c r="M2217" s="6">
        <v>418851</v>
      </c>
      <c r="N2217" s="6">
        <v>917973</v>
      </c>
      <c r="O2217" s="11">
        <f t="shared" si="34"/>
        <v>499122</v>
      </c>
    </row>
    <row r="2218" spans="1:15" ht="15.6" thickTop="1" thickBot="1" x14ac:dyDescent="0.35">
      <c r="A2218" s="3">
        <v>44074</v>
      </c>
      <c r="B2218" s="2" t="s">
        <v>4</v>
      </c>
      <c r="C2218" s="2" t="s">
        <v>14</v>
      </c>
      <c r="D2218" s="2" t="s">
        <v>25</v>
      </c>
      <c r="E2218" s="2">
        <v>2020</v>
      </c>
      <c r="F2218" s="2" t="s">
        <v>37</v>
      </c>
      <c r="G2218" s="4">
        <v>44074</v>
      </c>
      <c r="H2218" s="2" t="s">
        <v>2269</v>
      </c>
      <c r="I2218" s="2" t="s">
        <v>34</v>
      </c>
      <c r="J2218" s="5">
        <v>45</v>
      </c>
      <c r="K2218" s="6">
        <v>7485</v>
      </c>
      <c r="L2218" s="6">
        <v>13898</v>
      </c>
      <c r="M2218" s="6">
        <v>336825</v>
      </c>
      <c r="N2218" s="6">
        <v>625410</v>
      </c>
      <c r="O2218" s="11">
        <f t="shared" si="34"/>
        <v>288585</v>
      </c>
    </row>
    <row r="2219" spans="1:15" ht="15.6" thickTop="1" thickBot="1" x14ac:dyDescent="0.35">
      <c r="A2219" s="3">
        <v>43017</v>
      </c>
      <c r="B2219" s="2" t="s">
        <v>6</v>
      </c>
      <c r="C2219" s="2" t="s">
        <v>21</v>
      </c>
      <c r="D2219" s="2" t="s">
        <v>25</v>
      </c>
      <c r="E2219" s="2">
        <v>2017</v>
      </c>
      <c r="F2219" s="2" t="s">
        <v>38</v>
      </c>
      <c r="G2219" s="4">
        <v>43017</v>
      </c>
      <c r="H2219" s="2" t="s">
        <v>2270</v>
      </c>
      <c r="I2219" s="2" t="s">
        <v>35</v>
      </c>
      <c r="J2219" s="5">
        <v>56</v>
      </c>
      <c r="K2219" s="6">
        <v>8801</v>
      </c>
      <c r="L2219" s="6">
        <v>15590</v>
      </c>
      <c r="M2219" s="6">
        <v>492856</v>
      </c>
      <c r="N2219" s="6">
        <v>873040</v>
      </c>
      <c r="O2219" s="11">
        <f t="shared" si="34"/>
        <v>380184</v>
      </c>
    </row>
    <row r="2220" spans="1:15" ht="15.6" thickTop="1" thickBot="1" x14ac:dyDescent="0.35">
      <c r="A2220" s="3">
        <v>43549</v>
      </c>
      <c r="B2220" s="2" t="s">
        <v>3</v>
      </c>
      <c r="C2220" s="2" t="s">
        <v>8</v>
      </c>
      <c r="D2220" s="2" t="s">
        <v>26</v>
      </c>
      <c r="E2220" s="2">
        <v>2019</v>
      </c>
      <c r="F2220" s="2" t="s">
        <v>33</v>
      </c>
      <c r="G2220" s="4">
        <v>43549</v>
      </c>
      <c r="H2220" s="2" t="s">
        <v>2271</v>
      </c>
      <c r="I2220" s="2" t="s">
        <v>35</v>
      </c>
      <c r="J2220" s="5">
        <v>27</v>
      </c>
      <c r="K2220" s="6">
        <v>6615</v>
      </c>
      <c r="L2220" s="6">
        <v>12720</v>
      </c>
      <c r="M2220" s="6">
        <v>178605</v>
      </c>
      <c r="N2220" s="6">
        <v>343440</v>
      </c>
      <c r="O2220" s="11">
        <f t="shared" si="34"/>
        <v>164835</v>
      </c>
    </row>
    <row r="2221" spans="1:15" ht="15.6" thickTop="1" thickBot="1" x14ac:dyDescent="0.35">
      <c r="A2221" s="3">
        <v>43605</v>
      </c>
      <c r="B2221" s="2" t="s">
        <v>4</v>
      </c>
      <c r="C2221" s="2" t="s">
        <v>13</v>
      </c>
      <c r="D2221" s="2" t="s">
        <v>26</v>
      </c>
      <c r="E2221" s="2">
        <v>2019</v>
      </c>
      <c r="F2221" s="2" t="s">
        <v>36</v>
      </c>
      <c r="G2221" s="4">
        <v>43605</v>
      </c>
      <c r="H2221" s="2" t="s">
        <v>2272</v>
      </c>
      <c r="I2221" s="2" t="s">
        <v>34</v>
      </c>
      <c r="J2221" s="5">
        <v>89</v>
      </c>
      <c r="K2221" s="6">
        <v>8351</v>
      </c>
      <c r="L2221" s="6">
        <v>10410</v>
      </c>
      <c r="M2221" s="6">
        <v>743239</v>
      </c>
      <c r="N2221" s="6">
        <v>926490</v>
      </c>
      <c r="O2221" s="11">
        <f t="shared" si="34"/>
        <v>183251</v>
      </c>
    </row>
    <row r="2222" spans="1:15" ht="15.6" thickTop="1" thickBot="1" x14ac:dyDescent="0.35">
      <c r="A2222" s="3">
        <v>43855</v>
      </c>
      <c r="B2222" s="2" t="s">
        <v>4</v>
      </c>
      <c r="C2222" s="2" t="s">
        <v>15</v>
      </c>
      <c r="D2222" s="2" t="s">
        <v>27</v>
      </c>
      <c r="E2222" s="2">
        <v>2020</v>
      </c>
      <c r="F2222" s="2" t="s">
        <v>33</v>
      </c>
      <c r="G2222" s="4">
        <v>43855</v>
      </c>
      <c r="H2222" s="2" t="s">
        <v>2273</v>
      </c>
      <c r="I2222" s="2" t="s">
        <v>35</v>
      </c>
      <c r="J2222" s="5">
        <v>27</v>
      </c>
      <c r="K2222" s="6">
        <v>4359</v>
      </c>
      <c r="L2222" s="6">
        <v>10574</v>
      </c>
      <c r="M2222" s="6">
        <v>117693</v>
      </c>
      <c r="N2222" s="6">
        <v>285498</v>
      </c>
      <c r="O2222" s="11">
        <f t="shared" si="34"/>
        <v>167805</v>
      </c>
    </row>
    <row r="2223" spans="1:15" ht="15.6" thickTop="1" thickBot="1" x14ac:dyDescent="0.35">
      <c r="A2223" s="3">
        <v>43706</v>
      </c>
      <c r="B2223" s="2" t="s">
        <v>6</v>
      </c>
      <c r="C2223" s="2" t="s">
        <v>22</v>
      </c>
      <c r="D2223" s="2" t="s">
        <v>25</v>
      </c>
      <c r="E2223" s="2">
        <v>2019</v>
      </c>
      <c r="F2223" s="2" t="s">
        <v>37</v>
      </c>
      <c r="G2223" s="4">
        <v>43706</v>
      </c>
      <c r="H2223" s="2" t="s">
        <v>2274</v>
      </c>
      <c r="I2223" s="2" t="s">
        <v>34</v>
      </c>
      <c r="J2223" s="5">
        <v>24</v>
      </c>
      <c r="K2223" s="6">
        <v>6289</v>
      </c>
      <c r="L2223" s="6">
        <v>12369</v>
      </c>
      <c r="M2223" s="6">
        <v>150936</v>
      </c>
      <c r="N2223" s="6">
        <v>296856</v>
      </c>
      <c r="O2223" s="11">
        <f t="shared" si="34"/>
        <v>145920</v>
      </c>
    </row>
    <row r="2224" spans="1:15" ht="15.6" thickTop="1" thickBot="1" x14ac:dyDescent="0.35">
      <c r="A2224" s="3">
        <v>42856</v>
      </c>
      <c r="B2224" s="2" t="s">
        <v>6</v>
      </c>
      <c r="C2224" s="2" t="s">
        <v>20</v>
      </c>
      <c r="D2224" s="2" t="s">
        <v>24</v>
      </c>
      <c r="E2224" s="2">
        <v>2017</v>
      </c>
      <c r="F2224" s="2" t="s">
        <v>36</v>
      </c>
      <c r="G2224" s="4">
        <v>42856</v>
      </c>
      <c r="H2224" s="2" t="s">
        <v>2275</v>
      </c>
      <c r="I2224" s="2" t="s">
        <v>34</v>
      </c>
      <c r="J2224" s="5">
        <v>93</v>
      </c>
      <c r="K2224" s="6">
        <v>4659</v>
      </c>
      <c r="L2224" s="6">
        <v>7581</v>
      </c>
      <c r="M2224" s="6">
        <v>433287</v>
      </c>
      <c r="N2224" s="6">
        <v>705033</v>
      </c>
      <c r="O2224" s="11">
        <f t="shared" si="34"/>
        <v>271746</v>
      </c>
    </row>
    <row r="2225" spans="1:15" ht="15.6" thickTop="1" thickBot="1" x14ac:dyDescent="0.35">
      <c r="A2225" s="3">
        <v>43160</v>
      </c>
      <c r="B2225" s="2" t="s">
        <v>4</v>
      </c>
      <c r="C2225" s="2" t="s">
        <v>12</v>
      </c>
      <c r="D2225" s="2" t="s">
        <v>26</v>
      </c>
      <c r="E2225" s="2">
        <v>2018</v>
      </c>
      <c r="F2225" s="2" t="s">
        <v>33</v>
      </c>
      <c r="G2225" s="4">
        <v>43160</v>
      </c>
      <c r="H2225" s="2" t="s">
        <v>2276</v>
      </c>
      <c r="I2225" s="2" t="s">
        <v>35</v>
      </c>
      <c r="J2225" s="5">
        <v>61</v>
      </c>
      <c r="K2225" s="6">
        <v>8981</v>
      </c>
      <c r="L2225" s="6">
        <v>13937</v>
      </c>
      <c r="M2225" s="6">
        <v>547841</v>
      </c>
      <c r="N2225" s="6">
        <v>850157</v>
      </c>
      <c r="O2225" s="11">
        <f t="shared" si="34"/>
        <v>302316</v>
      </c>
    </row>
    <row r="2226" spans="1:15" ht="15.6" thickTop="1" thickBot="1" x14ac:dyDescent="0.35">
      <c r="A2226" s="3">
        <v>42946</v>
      </c>
      <c r="B2226" s="2" t="s">
        <v>5</v>
      </c>
      <c r="C2226" s="2" t="s">
        <v>18</v>
      </c>
      <c r="D2226" s="2" t="s">
        <v>26</v>
      </c>
      <c r="E2226" s="2">
        <v>2017</v>
      </c>
      <c r="F2226" s="2" t="s">
        <v>37</v>
      </c>
      <c r="G2226" s="4">
        <v>42946</v>
      </c>
      <c r="H2226" s="2" t="s">
        <v>2277</v>
      </c>
      <c r="I2226" s="2" t="s">
        <v>34</v>
      </c>
      <c r="J2226" s="5">
        <v>25</v>
      </c>
      <c r="K2226" s="6">
        <v>2130</v>
      </c>
      <c r="L2226" s="6">
        <v>4225</v>
      </c>
      <c r="M2226" s="6">
        <v>53250</v>
      </c>
      <c r="N2226" s="6">
        <v>105625</v>
      </c>
      <c r="O2226" s="11">
        <f t="shared" si="34"/>
        <v>52375</v>
      </c>
    </row>
    <row r="2227" spans="1:15" ht="15.6" thickTop="1" thickBot="1" x14ac:dyDescent="0.35">
      <c r="A2227" s="3">
        <v>44158</v>
      </c>
      <c r="B2227" s="2" t="s">
        <v>3</v>
      </c>
      <c r="C2227" s="2" t="s">
        <v>9</v>
      </c>
      <c r="D2227" s="2" t="s">
        <v>24</v>
      </c>
      <c r="E2227" s="2">
        <v>2020</v>
      </c>
      <c r="F2227" s="2" t="s">
        <v>38</v>
      </c>
      <c r="G2227" s="4">
        <v>44158</v>
      </c>
      <c r="H2227" s="2" t="s">
        <v>2278</v>
      </c>
      <c r="I2227" s="2" t="s">
        <v>34</v>
      </c>
      <c r="J2227" s="5">
        <v>55</v>
      </c>
      <c r="K2227" s="6">
        <v>5571</v>
      </c>
      <c r="L2227" s="6">
        <v>8910</v>
      </c>
      <c r="M2227" s="6">
        <v>306405</v>
      </c>
      <c r="N2227" s="6">
        <v>490050</v>
      </c>
      <c r="O2227" s="11">
        <f t="shared" si="34"/>
        <v>183645</v>
      </c>
    </row>
    <row r="2228" spans="1:15" ht="15.6" thickTop="1" thickBot="1" x14ac:dyDescent="0.35">
      <c r="A2228" s="3">
        <v>43692</v>
      </c>
      <c r="B2228" s="2" t="s">
        <v>4</v>
      </c>
      <c r="C2228" s="2" t="s">
        <v>12</v>
      </c>
      <c r="D2228" s="2" t="s">
        <v>27</v>
      </c>
      <c r="E2228" s="2">
        <v>2019</v>
      </c>
      <c r="F2228" s="2" t="s">
        <v>37</v>
      </c>
      <c r="G2228" s="4">
        <v>43692</v>
      </c>
      <c r="H2228" s="2" t="s">
        <v>2279</v>
      </c>
      <c r="I2228" s="2" t="s">
        <v>34</v>
      </c>
      <c r="J2228" s="5">
        <v>96</v>
      </c>
      <c r="K2228" s="6">
        <v>3737</v>
      </c>
      <c r="L2228" s="6">
        <v>6748</v>
      </c>
      <c r="M2228" s="6">
        <v>358752</v>
      </c>
      <c r="N2228" s="6">
        <v>647808</v>
      </c>
      <c r="O2228" s="11">
        <f t="shared" si="34"/>
        <v>289056</v>
      </c>
    </row>
    <row r="2229" spans="1:15" ht="15.6" thickTop="1" thickBot="1" x14ac:dyDescent="0.35">
      <c r="A2229" s="3">
        <v>44175</v>
      </c>
      <c r="B2229" s="2" t="s">
        <v>5</v>
      </c>
      <c r="C2229" s="2" t="s">
        <v>19</v>
      </c>
      <c r="D2229" s="2" t="s">
        <v>25</v>
      </c>
      <c r="E2229" s="2">
        <v>2020</v>
      </c>
      <c r="F2229" s="2" t="s">
        <v>38</v>
      </c>
      <c r="G2229" s="4">
        <v>44175</v>
      </c>
      <c r="H2229" s="2" t="s">
        <v>2280</v>
      </c>
      <c r="I2229" s="2" t="s">
        <v>34</v>
      </c>
      <c r="J2229" s="5">
        <v>34</v>
      </c>
      <c r="K2229" s="6">
        <v>7414</v>
      </c>
      <c r="L2229" s="6">
        <v>13665</v>
      </c>
      <c r="M2229" s="6">
        <v>252076</v>
      </c>
      <c r="N2229" s="6">
        <v>464610</v>
      </c>
      <c r="O2229" s="11">
        <f t="shared" si="34"/>
        <v>212534</v>
      </c>
    </row>
    <row r="2230" spans="1:15" ht="15.6" thickTop="1" thickBot="1" x14ac:dyDescent="0.35">
      <c r="A2230" s="3">
        <v>43310</v>
      </c>
      <c r="B2230" s="2" t="s">
        <v>3</v>
      </c>
      <c r="C2230" s="2" t="s">
        <v>9</v>
      </c>
      <c r="D2230" s="2" t="s">
        <v>24</v>
      </c>
      <c r="E2230" s="2">
        <v>2018</v>
      </c>
      <c r="F2230" s="2" t="s">
        <v>37</v>
      </c>
      <c r="G2230" s="4">
        <v>43310</v>
      </c>
      <c r="H2230" s="2" t="s">
        <v>2281</v>
      </c>
      <c r="I2230" s="2" t="s">
        <v>34</v>
      </c>
      <c r="J2230" s="5">
        <v>82</v>
      </c>
      <c r="K2230" s="6">
        <v>3125</v>
      </c>
      <c r="L2230" s="6">
        <v>5848</v>
      </c>
      <c r="M2230" s="6">
        <v>256250</v>
      </c>
      <c r="N2230" s="6">
        <v>479536</v>
      </c>
      <c r="O2230" s="11">
        <f t="shared" si="34"/>
        <v>223286</v>
      </c>
    </row>
    <row r="2231" spans="1:15" ht="15.6" thickTop="1" thickBot="1" x14ac:dyDescent="0.35">
      <c r="A2231" s="3">
        <v>43952</v>
      </c>
      <c r="B2231" s="2" t="s">
        <v>6</v>
      </c>
      <c r="C2231" s="2" t="s">
        <v>20</v>
      </c>
      <c r="D2231" s="2" t="s">
        <v>25</v>
      </c>
      <c r="E2231" s="2">
        <v>2020</v>
      </c>
      <c r="F2231" s="2" t="s">
        <v>36</v>
      </c>
      <c r="G2231" s="4">
        <v>43952</v>
      </c>
      <c r="H2231" s="2" t="s">
        <v>2282</v>
      </c>
      <c r="I2231" s="2" t="s">
        <v>34</v>
      </c>
      <c r="J2231" s="5">
        <v>25</v>
      </c>
      <c r="K2231" s="6">
        <v>5478</v>
      </c>
      <c r="L2231" s="6">
        <v>9249</v>
      </c>
      <c r="M2231" s="6">
        <v>136950</v>
      </c>
      <c r="N2231" s="6">
        <v>231225</v>
      </c>
      <c r="O2231" s="11">
        <f t="shared" si="34"/>
        <v>94275</v>
      </c>
    </row>
    <row r="2232" spans="1:15" ht="15.6" thickTop="1" thickBot="1" x14ac:dyDescent="0.35">
      <c r="A2232" s="3">
        <v>43722</v>
      </c>
      <c r="B2232" s="2" t="s">
        <v>5</v>
      </c>
      <c r="C2232" s="2" t="s">
        <v>18</v>
      </c>
      <c r="D2232" s="2" t="s">
        <v>27</v>
      </c>
      <c r="E2232" s="2">
        <v>2019</v>
      </c>
      <c r="F2232" s="2" t="s">
        <v>37</v>
      </c>
      <c r="G2232" s="4">
        <v>43722</v>
      </c>
      <c r="H2232" s="2" t="s">
        <v>2283</v>
      </c>
      <c r="I2232" s="2" t="s">
        <v>35</v>
      </c>
      <c r="J2232" s="5">
        <v>72</v>
      </c>
      <c r="K2232" s="6">
        <v>2673</v>
      </c>
      <c r="L2232" s="6">
        <v>8254</v>
      </c>
      <c r="M2232" s="6">
        <v>192456</v>
      </c>
      <c r="N2232" s="6">
        <v>594288</v>
      </c>
      <c r="O2232" s="11">
        <f t="shared" si="34"/>
        <v>401832</v>
      </c>
    </row>
    <row r="2233" spans="1:15" ht="15.6" thickTop="1" thickBot="1" x14ac:dyDescent="0.35">
      <c r="A2233" s="3">
        <v>42831</v>
      </c>
      <c r="B2233" s="2" t="s">
        <v>4</v>
      </c>
      <c r="C2233" s="2" t="s">
        <v>15</v>
      </c>
      <c r="D2233" s="2" t="s">
        <v>27</v>
      </c>
      <c r="E2233" s="2">
        <v>2017</v>
      </c>
      <c r="F2233" s="2" t="s">
        <v>36</v>
      </c>
      <c r="G2233" s="4">
        <v>42831</v>
      </c>
      <c r="H2233" s="2" t="s">
        <v>2284</v>
      </c>
      <c r="I2233" s="2" t="s">
        <v>34</v>
      </c>
      <c r="J2233" s="5">
        <v>79</v>
      </c>
      <c r="K2233" s="6">
        <v>3536</v>
      </c>
      <c r="L2233" s="6">
        <v>5296</v>
      </c>
      <c r="M2233" s="6">
        <v>279344</v>
      </c>
      <c r="N2233" s="6">
        <v>418384</v>
      </c>
      <c r="O2233" s="11">
        <f t="shared" si="34"/>
        <v>139040</v>
      </c>
    </row>
    <row r="2234" spans="1:15" ht="15.6" thickTop="1" thickBot="1" x14ac:dyDescent="0.35">
      <c r="A2234" s="3">
        <v>43453</v>
      </c>
      <c r="B2234" s="2" t="s">
        <v>5</v>
      </c>
      <c r="C2234" s="2" t="s">
        <v>17</v>
      </c>
      <c r="D2234" s="2" t="s">
        <v>24</v>
      </c>
      <c r="E2234" s="2">
        <v>2018</v>
      </c>
      <c r="F2234" s="2" t="s">
        <v>38</v>
      </c>
      <c r="G2234" s="4">
        <v>43453</v>
      </c>
      <c r="H2234" s="2" t="s">
        <v>2285</v>
      </c>
      <c r="I2234" s="2" t="s">
        <v>35</v>
      </c>
      <c r="J2234" s="5">
        <v>24</v>
      </c>
      <c r="K2234" s="6">
        <v>8712</v>
      </c>
      <c r="L2234" s="6">
        <v>13896</v>
      </c>
      <c r="M2234" s="6">
        <v>209088</v>
      </c>
      <c r="N2234" s="6">
        <v>333504</v>
      </c>
      <c r="O2234" s="11">
        <f t="shared" si="34"/>
        <v>124416</v>
      </c>
    </row>
    <row r="2235" spans="1:15" ht="15.6" thickTop="1" thickBot="1" x14ac:dyDescent="0.35">
      <c r="A2235" s="3">
        <v>43167</v>
      </c>
      <c r="B2235" s="2" t="s">
        <v>5</v>
      </c>
      <c r="C2235" s="2" t="s">
        <v>19</v>
      </c>
      <c r="D2235" s="2" t="s">
        <v>25</v>
      </c>
      <c r="E2235" s="2">
        <v>2018</v>
      </c>
      <c r="F2235" s="2" t="s">
        <v>33</v>
      </c>
      <c r="G2235" s="4">
        <v>43167</v>
      </c>
      <c r="H2235" s="2" t="s">
        <v>2286</v>
      </c>
      <c r="I2235" s="2" t="s">
        <v>34</v>
      </c>
      <c r="J2235" s="5">
        <v>82</v>
      </c>
      <c r="K2235" s="6">
        <v>2815</v>
      </c>
      <c r="L2235" s="6">
        <v>7770</v>
      </c>
      <c r="M2235" s="6">
        <v>230830</v>
      </c>
      <c r="N2235" s="6">
        <v>637140</v>
      </c>
      <c r="O2235" s="11">
        <f t="shared" si="34"/>
        <v>406310</v>
      </c>
    </row>
    <row r="2236" spans="1:15" ht="15.6" thickTop="1" thickBot="1" x14ac:dyDescent="0.35">
      <c r="A2236" s="3">
        <v>43156</v>
      </c>
      <c r="B2236" s="2" t="s">
        <v>6</v>
      </c>
      <c r="C2236" s="2" t="s">
        <v>20</v>
      </c>
      <c r="D2236" s="2" t="s">
        <v>26</v>
      </c>
      <c r="E2236" s="2">
        <v>2018</v>
      </c>
      <c r="F2236" s="2" t="s">
        <v>33</v>
      </c>
      <c r="G2236" s="4">
        <v>43156</v>
      </c>
      <c r="H2236" s="2" t="s">
        <v>2287</v>
      </c>
      <c r="I2236" s="2" t="s">
        <v>34</v>
      </c>
      <c r="J2236" s="5">
        <v>46</v>
      </c>
      <c r="K2236" s="6">
        <v>4412</v>
      </c>
      <c r="L2236" s="6">
        <v>5708</v>
      </c>
      <c r="M2236" s="6">
        <v>202952</v>
      </c>
      <c r="N2236" s="6">
        <v>262568</v>
      </c>
      <c r="O2236" s="11">
        <f t="shared" si="34"/>
        <v>59616</v>
      </c>
    </row>
    <row r="2237" spans="1:15" ht="15.6" thickTop="1" thickBot="1" x14ac:dyDescent="0.35">
      <c r="A2237" s="3">
        <v>43445</v>
      </c>
      <c r="B2237" s="2" t="s">
        <v>5</v>
      </c>
      <c r="C2237" s="2" t="s">
        <v>17</v>
      </c>
      <c r="D2237" s="2" t="s">
        <v>25</v>
      </c>
      <c r="E2237" s="2">
        <v>2018</v>
      </c>
      <c r="F2237" s="2" t="s">
        <v>38</v>
      </c>
      <c r="G2237" s="4">
        <v>43445</v>
      </c>
      <c r="H2237" s="2" t="s">
        <v>2288</v>
      </c>
      <c r="I2237" s="2" t="s">
        <v>35</v>
      </c>
      <c r="J2237" s="5">
        <v>84</v>
      </c>
      <c r="K2237" s="6">
        <v>3039</v>
      </c>
      <c r="L2237" s="6">
        <v>5193</v>
      </c>
      <c r="M2237" s="6">
        <v>255276</v>
      </c>
      <c r="N2237" s="6">
        <v>436212</v>
      </c>
      <c r="O2237" s="11">
        <f t="shared" si="34"/>
        <v>180936</v>
      </c>
    </row>
    <row r="2238" spans="1:15" ht="15.6" thickTop="1" thickBot="1" x14ac:dyDescent="0.35">
      <c r="A2238" s="3">
        <v>43020</v>
      </c>
      <c r="B2238" s="2" t="s">
        <v>3</v>
      </c>
      <c r="C2238" s="2" t="s">
        <v>7</v>
      </c>
      <c r="D2238" s="2" t="s">
        <v>26</v>
      </c>
      <c r="E2238" s="2">
        <v>2017</v>
      </c>
      <c r="F2238" s="2" t="s">
        <v>38</v>
      </c>
      <c r="G2238" s="4">
        <v>43020</v>
      </c>
      <c r="H2238" s="2" t="s">
        <v>2289</v>
      </c>
      <c r="I2238" s="2" t="s">
        <v>34</v>
      </c>
      <c r="J2238" s="5">
        <v>25</v>
      </c>
      <c r="K2238" s="6">
        <v>3542</v>
      </c>
      <c r="L2238" s="6">
        <v>6613</v>
      </c>
      <c r="M2238" s="6">
        <v>88550</v>
      </c>
      <c r="N2238" s="6">
        <v>165325</v>
      </c>
      <c r="O2238" s="11">
        <f t="shared" si="34"/>
        <v>76775</v>
      </c>
    </row>
    <row r="2239" spans="1:15" ht="15.6" thickTop="1" thickBot="1" x14ac:dyDescent="0.35">
      <c r="A2239" s="3">
        <v>43060</v>
      </c>
      <c r="B2239" s="2" t="s">
        <v>3</v>
      </c>
      <c r="C2239" s="2" t="s">
        <v>7</v>
      </c>
      <c r="D2239" s="2" t="s">
        <v>27</v>
      </c>
      <c r="E2239" s="2">
        <v>2017</v>
      </c>
      <c r="F2239" s="2" t="s">
        <v>38</v>
      </c>
      <c r="G2239" s="4">
        <v>43060</v>
      </c>
      <c r="H2239" s="2" t="s">
        <v>2290</v>
      </c>
      <c r="I2239" s="2" t="s">
        <v>35</v>
      </c>
      <c r="J2239" s="5">
        <v>64</v>
      </c>
      <c r="K2239" s="6">
        <v>4172</v>
      </c>
      <c r="L2239" s="6">
        <v>7466</v>
      </c>
      <c r="M2239" s="6">
        <v>267008</v>
      </c>
      <c r="N2239" s="6">
        <v>477824</v>
      </c>
      <c r="O2239" s="11">
        <f t="shared" si="34"/>
        <v>210816</v>
      </c>
    </row>
    <row r="2240" spans="1:15" ht="15.6" thickTop="1" thickBot="1" x14ac:dyDescent="0.35">
      <c r="A2240" s="3">
        <v>42922</v>
      </c>
      <c r="B2240" s="2" t="s">
        <v>6</v>
      </c>
      <c r="C2240" s="2" t="s">
        <v>22</v>
      </c>
      <c r="D2240" s="2" t="s">
        <v>25</v>
      </c>
      <c r="E2240" s="2">
        <v>2017</v>
      </c>
      <c r="F2240" s="2" t="s">
        <v>37</v>
      </c>
      <c r="G2240" s="4">
        <v>42922</v>
      </c>
      <c r="H2240" s="2" t="s">
        <v>2291</v>
      </c>
      <c r="I2240" s="2" t="s">
        <v>35</v>
      </c>
      <c r="J2240" s="5">
        <v>42</v>
      </c>
      <c r="K2240" s="6">
        <v>6974</v>
      </c>
      <c r="L2240" s="6">
        <v>10697</v>
      </c>
      <c r="M2240" s="6">
        <v>292908</v>
      </c>
      <c r="N2240" s="6">
        <v>449274</v>
      </c>
      <c r="O2240" s="11">
        <f t="shared" si="34"/>
        <v>156366</v>
      </c>
    </row>
    <row r="2241" spans="1:15" ht="15.6" thickTop="1" thickBot="1" x14ac:dyDescent="0.35">
      <c r="A2241" s="3">
        <v>43056</v>
      </c>
      <c r="B2241" s="2" t="s">
        <v>6</v>
      </c>
      <c r="C2241" s="2" t="s">
        <v>20</v>
      </c>
      <c r="D2241" s="2" t="s">
        <v>25</v>
      </c>
      <c r="E2241" s="2">
        <v>2017</v>
      </c>
      <c r="F2241" s="2" t="s">
        <v>38</v>
      </c>
      <c r="G2241" s="4">
        <v>43056</v>
      </c>
      <c r="H2241" s="2" t="s">
        <v>2292</v>
      </c>
      <c r="I2241" s="2" t="s">
        <v>34</v>
      </c>
      <c r="J2241" s="5">
        <v>18</v>
      </c>
      <c r="K2241" s="6">
        <v>2235</v>
      </c>
      <c r="L2241" s="6">
        <v>8939</v>
      </c>
      <c r="M2241" s="6">
        <v>40230</v>
      </c>
      <c r="N2241" s="6">
        <v>160902</v>
      </c>
      <c r="O2241" s="11">
        <f t="shared" si="34"/>
        <v>120672</v>
      </c>
    </row>
    <row r="2242" spans="1:15" ht="15.6" thickTop="1" thickBot="1" x14ac:dyDescent="0.35">
      <c r="A2242" s="3">
        <v>43138</v>
      </c>
      <c r="B2242" s="2" t="s">
        <v>6</v>
      </c>
      <c r="C2242" s="2" t="s">
        <v>22</v>
      </c>
      <c r="D2242" s="2" t="s">
        <v>27</v>
      </c>
      <c r="E2242" s="2">
        <v>2018</v>
      </c>
      <c r="F2242" s="2" t="s">
        <v>33</v>
      </c>
      <c r="G2242" s="4">
        <v>43138</v>
      </c>
      <c r="H2242" s="2" t="s">
        <v>2293</v>
      </c>
      <c r="I2242" s="2" t="s">
        <v>34</v>
      </c>
      <c r="J2242" s="5">
        <v>89</v>
      </c>
      <c r="K2242" s="6">
        <v>6756</v>
      </c>
      <c r="L2242" s="6">
        <v>12339</v>
      </c>
      <c r="M2242" s="6">
        <v>601284</v>
      </c>
      <c r="N2242" s="6">
        <v>1098171</v>
      </c>
      <c r="O2242" s="11">
        <f t="shared" si="34"/>
        <v>496887</v>
      </c>
    </row>
    <row r="2243" spans="1:15" ht="15.6" thickTop="1" thickBot="1" x14ac:dyDescent="0.35">
      <c r="A2243" s="3">
        <v>43648</v>
      </c>
      <c r="B2243" s="2" t="s">
        <v>5</v>
      </c>
      <c r="C2243" s="2" t="s">
        <v>16</v>
      </c>
      <c r="D2243" s="2" t="s">
        <v>26</v>
      </c>
      <c r="E2243" s="2">
        <v>2019</v>
      </c>
      <c r="F2243" s="2" t="s">
        <v>37</v>
      </c>
      <c r="G2243" s="4">
        <v>43648</v>
      </c>
      <c r="H2243" s="2" t="s">
        <v>2294</v>
      </c>
      <c r="I2243" s="2" t="s">
        <v>35</v>
      </c>
      <c r="J2243" s="5">
        <v>59</v>
      </c>
      <c r="K2243" s="6">
        <v>7692</v>
      </c>
      <c r="L2243" s="6">
        <v>11738</v>
      </c>
      <c r="M2243" s="6">
        <v>453828</v>
      </c>
      <c r="N2243" s="6">
        <v>692542</v>
      </c>
      <c r="O2243" s="11">
        <f t="shared" ref="O2243:O2306" si="35">N2243-M2243</f>
        <v>238714</v>
      </c>
    </row>
    <row r="2244" spans="1:15" ht="15.6" thickTop="1" thickBot="1" x14ac:dyDescent="0.35">
      <c r="A2244" s="3">
        <v>43180</v>
      </c>
      <c r="B2244" s="2" t="s">
        <v>6</v>
      </c>
      <c r="C2244" s="2" t="s">
        <v>20</v>
      </c>
      <c r="D2244" s="2" t="s">
        <v>27</v>
      </c>
      <c r="E2244" s="2">
        <v>2018</v>
      </c>
      <c r="F2244" s="2" t="s">
        <v>33</v>
      </c>
      <c r="G2244" s="4">
        <v>43180</v>
      </c>
      <c r="H2244" s="2" t="s">
        <v>2295</v>
      </c>
      <c r="I2244" s="2" t="s">
        <v>34</v>
      </c>
      <c r="J2244" s="5">
        <v>52</v>
      </c>
      <c r="K2244" s="6">
        <v>3363</v>
      </c>
      <c r="L2244" s="6">
        <v>10204</v>
      </c>
      <c r="M2244" s="6">
        <v>174876</v>
      </c>
      <c r="N2244" s="6">
        <v>530608</v>
      </c>
      <c r="O2244" s="11">
        <f t="shared" si="35"/>
        <v>355732</v>
      </c>
    </row>
    <row r="2245" spans="1:15" ht="15.6" thickTop="1" thickBot="1" x14ac:dyDescent="0.35">
      <c r="A2245" s="3">
        <v>43973</v>
      </c>
      <c r="B2245" s="2" t="s">
        <v>3</v>
      </c>
      <c r="C2245" s="2" t="s">
        <v>8</v>
      </c>
      <c r="D2245" s="2" t="s">
        <v>24</v>
      </c>
      <c r="E2245" s="2">
        <v>2020</v>
      </c>
      <c r="F2245" s="2" t="s">
        <v>36</v>
      </c>
      <c r="G2245" s="4">
        <v>43973</v>
      </c>
      <c r="H2245" s="2" t="s">
        <v>2296</v>
      </c>
      <c r="I2245" s="2" t="s">
        <v>35</v>
      </c>
      <c r="J2245" s="5">
        <v>10</v>
      </c>
      <c r="K2245" s="6">
        <v>2256</v>
      </c>
      <c r="L2245" s="6">
        <v>4051</v>
      </c>
      <c r="M2245" s="6">
        <v>22560</v>
      </c>
      <c r="N2245" s="6">
        <v>40510</v>
      </c>
      <c r="O2245" s="11">
        <f t="shared" si="35"/>
        <v>17950</v>
      </c>
    </row>
    <row r="2246" spans="1:15" ht="15.6" thickTop="1" thickBot="1" x14ac:dyDescent="0.35">
      <c r="A2246" s="3">
        <v>44196</v>
      </c>
      <c r="B2246" s="2" t="s">
        <v>3</v>
      </c>
      <c r="C2246" s="2" t="s">
        <v>7</v>
      </c>
      <c r="D2246" s="2" t="s">
        <v>27</v>
      </c>
      <c r="E2246" s="2">
        <v>2020</v>
      </c>
      <c r="F2246" s="2" t="s">
        <v>38</v>
      </c>
      <c r="G2246" s="4">
        <v>44196</v>
      </c>
      <c r="H2246" s="2" t="s">
        <v>2297</v>
      </c>
      <c r="I2246" s="2" t="s">
        <v>35</v>
      </c>
      <c r="J2246" s="5">
        <v>36</v>
      </c>
      <c r="K2246" s="6">
        <v>4335</v>
      </c>
      <c r="L2246" s="6">
        <v>5971</v>
      </c>
      <c r="M2246" s="6">
        <v>156060</v>
      </c>
      <c r="N2246" s="6">
        <v>214956</v>
      </c>
      <c r="O2246" s="11">
        <f t="shared" si="35"/>
        <v>58896</v>
      </c>
    </row>
    <row r="2247" spans="1:15" ht="15.6" thickTop="1" thickBot="1" x14ac:dyDescent="0.35">
      <c r="A2247" s="3">
        <v>44040</v>
      </c>
      <c r="B2247" s="2" t="s">
        <v>4</v>
      </c>
      <c r="C2247" s="2" t="s">
        <v>12</v>
      </c>
      <c r="D2247" s="2" t="s">
        <v>26</v>
      </c>
      <c r="E2247" s="2">
        <v>2020</v>
      </c>
      <c r="F2247" s="2" t="s">
        <v>37</v>
      </c>
      <c r="G2247" s="4">
        <v>44040</v>
      </c>
      <c r="H2247" s="2" t="s">
        <v>2298</v>
      </c>
      <c r="I2247" s="2" t="s">
        <v>35</v>
      </c>
      <c r="J2247" s="5">
        <v>87</v>
      </c>
      <c r="K2247" s="6">
        <v>7222</v>
      </c>
      <c r="L2247" s="6">
        <v>12419</v>
      </c>
      <c r="M2247" s="6">
        <v>628314</v>
      </c>
      <c r="N2247" s="6">
        <v>1080453</v>
      </c>
      <c r="O2247" s="11">
        <f t="shared" si="35"/>
        <v>452139</v>
      </c>
    </row>
    <row r="2248" spans="1:15" ht="15.6" thickTop="1" thickBot="1" x14ac:dyDescent="0.35">
      <c r="A2248" s="3">
        <v>43066</v>
      </c>
      <c r="B2248" s="2" t="s">
        <v>3</v>
      </c>
      <c r="C2248" s="2" t="s">
        <v>9</v>
      </c>
      <c r="D2248" s="2" t="s">
        <v>26</v>
      </c>
      <c r="E2248" s="2">
        <v>2017</v>
      </c>
      <c r="F2248" s="2" t="s">
        <v>38</v>
      </c>
      <c r="G2248" s="4">
        <v>43066</v>
      </c>
      <c r="H2248" s="2" t="s">
        <v>2299</v>
      </c>
      <c r="I2248" s="2" t="s">
        <v>34</v>
      </c>
      <c r="J2248" s="5">
        <v>83</v>
      </c>
      <c r="K2248" s="6">
        <v>2760</v>
      </c>
      <c r="L2248" s="6">
        <v>8630</v>
      </c>
      <c r="M2248" s="6">
        <v>229080</v>
      </c>
      <c r="N2248" s="6">
        <v>716290</v>
      </c>
      <c r="O2248" s="11">
        <f t="shared" si="35"/>
        <v>487210</v>
      </c>
    </row>
    <row r="2249" spans="1:15" ht="15.6" thickTop="1" thickBot="1" x14ac:dyDescent="0.35">
      <c r="A2249" s="3">
        <v>43667</v>
      </c>
      <c r="B2249" s="2" t="s">
        <v>4</v>
      </c>
      <c r="C2249" s="2" t="s">
        <v>15</v>
      </c>
      <c r="D2249" s="2" t="s">
        <v>25</v>
      </c>
      <c r="E2249" s="2">
        <v>2019</v>
      </c>
      <c r="F2249" s="2" t="s">
        <v>37</v>
      </c>
      <c r="G2249" s="4">
        <v>43667</v>
      </c>
      <c r="H2249" s="2" t="s">
        <v>2300</v>
      </c>
      <c r="I2249" s="2" t="s">
        <v>35</v>
      </c>
      <c r="J2249" s="5">
        <v>69</v>
      </c>
      <c r="K2249" s="6">
        <v>8980</v>
      </c>
      <c r="L2249" s="6">
        <v>15644</v>
      </c>
      <c r="M2249" s="6">
        <v>619620</v>
      </c>
      <c r="N2249" s="6">
        <v>1079436</v>
      </c>
      <c r="O2249" s="11">
        <f t="shared" si="35"/>
        <v>459816</v>
      </c>
    </row>
    <row r="2250" spans="1:15" ht="15.6" thickTop="1" thickBot="1" x14ac:dyDescent="0.35">
      <c r="A2250" s="3">
        <v>43745</v>
      </c>
      <c r="B2250" s="2" t="s">
        <v>3</v>
      </c>
      <c r="C2250" s="2" t="s">
        <v>8</v>
      </c>
      <c r="D2250" s="2" t="s">
        <v>27</v>
      </c>
      <c r="E2250" s="2">
        <v>2019</v>
      </c>
      <c r="F2250" s="2" t="s">
        <v>38</v>
      </c>
      <c r="G2250" s="4">
        <v>43745</v>
      </c>
      <c r="H2250" s="2" t="s">
        <v>2301</v>
      </c>
      <c r="I2250" s="2" t="s">
        <v>35</v>
      </c>
      <c r="J2250" s="5">
        <v>12</v>
      </c>
      <c r="K2250" s="6">
        <v>7755</v>
      </c>
      <c r="L2250" s="6">
        <v>12431</v>
      </c>
      <c r="M2250" s="6">
        <v>93060</v>
      </c>
      <c r="N2250" s="6">
        <v>149172</v>
      </c>
      <c r="O2250" s="11">
        <f t="shared" si="35"/>
        <v>56112</v>
      </c>
    </row>
    <row r="2251" spans="1:15" ht="15.6" thickTop="1" thickBot="1" x14ac:dyDescent="0.35">
      <c r="A2251" s="3">
        <v>43524</v>
      </c>
      <c r="B2251" s="2" t="s">
        <v>5</v>
      </c>
      <c r="C2251" s="2" t="s">
        <v>16</v>
      </c>
      <c r="D2251" s="2" t="s">
        <v>24</v>
      </c>
      <c r="E2251" s="2">
        <v>2019</v>
      </c>
      <c r="F2251" s="2" t="s">
        <v>33</v>
      </c>
      <c r="G2251" s="4">
        <v>43524</v>
      </c>
      <c r="H2251" s="2" t="s">
        <v>2302</v>
      </c>
      <c r="I2251" s="2" t="s">
        <v>34</v>
      </c>
      <c r="J2251" s="5">
        <v>14</v>
      </c>
      <c r="K2251" s="6">
        <v>4663</v>
      </c>
      <c r="L2251" s="6">
        <v>9052</v>
      </c>
      <c r="M2251" s="6">
        <v>65282</v>
      </c>
      <c r="N2251" s="6">
        <v>126728</v>
      </c>
      <c r="O2251" s="11">
        <f t="shared" si="35"/>
        <v>61446</v>
      </c>
    </row>
    <row r="2252" spans="1:15" ht="15.6" thickTop="1" thickBot="1" x14ac:dyDescent="0.35">
      <c r="A2252" s="3">
        <v>43456</v>
      </c>
      <c r="B2252" s="2" t="s">
        <v>6</v>
      </c>
      <c r="C2252" s="2" t="s">
        <v>20</v>
      </c>
      <c r="D2252" s="2" t="s">
        <v>25</v>
      </c>
      <c r="E2252" s="2">
        <v>2018</v>
      </c>
      <c r="F2252" s="2" t="s">
        <v>38</v>
      </c>
      <c r="G2252" s="4">
        <v>43456</v>
      </c>
      <c r="H2252" s="2" t="s">
        <v>2303</v>
      </c>
      <c r="I2252" s="2" t="s">
        <v>34</v>
      </c>
      <c r="J2252" s="5">
        <v>28</v>
      </c>
      <c r="K2252" s="6">
        <v>4682</v>
      </c>
      <c r="L2252" s="6">
        <v>10625</v>
      </c>
      <c r="M2252" s="6">
        <v>131096</v>
      </c>
      <c r="N2252" s="6">
        <v>297500</v>
      </c>
      <c r="O2252" s="11">
        <f t="shared" si="35"/>
        <v>166404</v>
      </c>
    </row>
    <row r="2253" spans="1:15" ht="15.6" thickTop="1" thickBot="1" x14ac:dyDescent="0.35">
      <c r="A2253" s="3">
        <v>43514</v>
      </c>
      <c r="B2253" s="2" t="s">
        <v>6</v>
      </c>
      <c r="C2253" s="2" t="s">
        <v>22</v>
      </c>
      <c r="D2253" s="2" t="s">
        <v>25</v>
      </c>
      <c r="E2253" s="2">
        <v>2019</v>
      </c>
      <c r="F2253" s="2" t="s">
        <v>33</v>
      </c>
      <c r="G2253" s="4">
        <v>43514</v>
      </c>
      <c r="H2253" s="2" t="s">
        <v>2304</v>
      </c>
      <c r="I2253" s="2" t="s">
        <v>35</v>
      </c>
      <c r="J2253" s="5">
        <v>74</v>
      </c>
      <c r="K2253" s="6">
        <v>5779</v>
      </c>
      <c r="L2253" s="6">
        <v>8327</v>
      </c>
      <c r="M2253" s="6">
        <v>427646</v>
      </c>
      <c r="N2253" s="6">
        <v>616198</v>
      </c>
      <c r="O2253" s="11">
        <f t="shared" si="35"/>
        <v>188552</v>
      </c>
    </row>
    <row r="2254" spans="1:15" ht="15.6" thickTop="1" thickBot="1" x14ac:dyDescent="0.35">
      <c r="A2254" s="3">
        <v>43385</v>
      </c>
      <c r="B2254" s="2" t="s">
        <v>5</v>
      </c>
      <c r="C2254" s="2" t="s">
        <v>17</v>
      </c>
      <c r="D2254" s="2" t="s">
        <v>26</v>
      </c>
      <c r="E2254" s="2">
        <v>2018</v>
      </c>
      <c r="F2254" s="2" t="s">
        <v>38</v>
      </c>
      <c r="G2254" s="4">
        <v>43385</v>
      </c>
      <c r="H2254" s="2" t="s">
        <v>2305</v>
      </c>
      <c r="I2254" s="2" t="s">
        <v>35</v>
      </c>
      <c r="J2254" s="5">
        <v>32</v>
      </c>
      <c r="K2254" s="6">
        <v>2717</v>
      </c>
      <c r="L2254" s="6">
        <v>5755</v>
      </c>
      <c r="M2254" s="6">
        <v>86944</v>
      </c>
      <c r="N2254" s="6">
        <v>184160</v>
      </c>
      <c r="O2254" s="11">
        <f t="shared" si="35"/>
        <v>97216</v>
      </c>
    </row>
    <row r="2255" spans="1:15" ht="15.6" thickTop="1" thickBot="1" x14ac:dyDescent="0.35">
      <c r="A2255" s="3">
        <v>43601</v>
      </c>
      <c r="B2255" s="2" t="s">
        <v>6</v>
      </c>
      <c r="C2255" s="2" t="s">
        <v>21</v>
      </c>
      <c r="D2255" s="2" t="s">
        <v>24</v>
      </c>
      <c r="E2255" s="2">
        <v>2019</v>
      </c>
      <c r="F2255" s="2" t="s">
        <v>36</v>
      </c>
      <c r="G2255" s="4">
        <v>43601</v>
      </c>
      <c r="H2255" s="2" t="s">
        <v>2306</v>
      </c>
      <c r="I2255" s="2" t="s">
        <v>34</v>
      </c>
      <c r="J2255" s="5">
        <v>63</v>
      </c>
      <c r="K2255" s="6">
        <v>5128</v>
      </c>
      <c r="L2255" s="6">
        <v>11155</v>
      </c>
      <c r="M2255" s="6">
        <v>323064</v>
      </c>
      <c r="N2255" s="6">
        <v>702765</v>
      </c>
      <c r="O2255" s="11">
        <f t="shared" si="35"/>
        <v>379701</v>
      </c>
    </row>
    <row r="2256" spans="1:15" ht="15.6" thickTop="1" thickBot="1" x14ac:dyDescent="0.35">
      <c r="A2256" s="3">
        <v>43765</v>
      </c>
      <c r="B2256" s="2" t="s">
        <v>3</v>
      </c>
      <c r="C2256" s="2" t="s">
        <v>8</v>
      </c>
      <c r="D2256" s="2" t="s">
        <v>24</v>
      </c>
      <c r="E2256" s="2">
        <v>2019</v>
      </c>
      <c r="F2256" s="2" t="s">
        <v>38</v>
      </c>
      <c r="G2256" s="4">
        <v>43765</v>
      </c>
      <c r="H2256" s="2" t="s">
        <v>2307</v>
      </c>
      <c r="I2256" s="2" t="s">
        <v>34</v>
      </c>
      <c r="J2256" s="5">
        <v>90</v>
      </c>
      <c r="K2256" s="6">
        <v>5608</v>
      </c>
      <c r="L2256" s="6">
        <v>7000</v>
      </c>
      <c r="M2256" s="6">
        <v>504720</v>
      </c>
      <c r="N2256" s="6">
        <v>630000</v>
      </c>
      <c r="O2256" s="11">
        <f t="shared" si="35"/>
        <v>125280</v>
      </c>
    </row>
    <row r="2257" spans="1:15" ht="15.6" thickTop="1" thickBot="1" x14ac:dyDescent="0.35">
      <c r="A2257" s="3">
        <v>43264</v>
      </c>
      <c r="B2257" s="2" t="s">
        <v>4</v>
      </c>
      <c r="C2257" s="2" t="s">
        <v>12</v>
      </c>
      <c r="D2257" s="2" t="s">
        <v>24</v>
      </c>
      <c r="E2257" s="2">
        <v>2018</v>
      </c>
      <c r="F2257" s="2" t="s">
        <v>36</v>
      </c>
      <c r="G2257" s="4">
        <v>43264</v>
      </c>
      <c r="H2257" s="2" t="s">
        <v>2308</v>
      </c>
      <c r="I2257" s="2" t="s">
        <v>34</v>
      </c>
      <c r="J2257" s="5">
        <v>58</v>
      </c>
      <c r="K2257" s="6">
        <v>3934</v>
      </c>
      <c r="L2257" s="6">
        <v>9555</v>
      </c>
      <c r="M2257" s="6">
        <v>228172</v>
      </c>
      <c r="N2257" s="6">
        <v>554190</v>
      </c>
      <c r="O2257" s="11">
        <f t="shared" si="35"/>
        <v>326018</v>
      </c>
    </row>
    <row r="2258" spans="1:15" ht="15.6" thickTop="1" thickBot="1" x14ac:dyDescent="0.35">
      <c r="A2258" s="3">
        <v>44018</v>
      </c>
      <c r="B2258" s="2" t="s">
        <v>3</v>
      </c>
      <c r="C2258" s="2" t="s">
        <v>9</v>
      </c>
      <c r="D2258" s="2" t="s">
        <v>25</v>
      </c>
      <c r="E2258" s="2">
        <v>2020</v>
      </c>
      <c r="F2258" s="2" t="s">
        <v>37</v>
      </c>
      <c r="G2258" s="4">
        <v>44018</v>
      </c>
      <c r="H2258" s="2" t="s">
        <v>2309</v>
      </c>
      <c r="I2258" s="2" t="s">
        <v>35</v>
      </c>
      <c r="J2258" s="5">
        <v>75</v>
      </c>
      <c r="K2258" s="6">
        <v>2818</v>
      </c>
      <c r="L2258" s="6">
        <v>6850</v>
      </c>
      <c r="M2258" s="6">
        <v>211350</v>
      </c>
      <c r="N2258" s="6">
        <v>513750</v>
      </c>
      <c r="O2258" s="11">
        <f t="shared" si="35"/>
        <v>302400</v>
      </c>
    </row>
    <row r="2259" spans="1:15" ht="15.6" thickTop="1" thickBot="1" x14ac:dyDescent="0.35">
      <c r="A2259" s="3">
        <v>43831</v>
      </c>
      <c r="B2259" s="2" t="s">
        <v>6</v>
      </c>
      <c r="C2259" s="2" t="s">
        <v>23</v>
      </c>
      <c r="D2259" s="2" t="s">
        <v>27</v>
      </c>
      <c r="E2259" s="2">
        <v>2020</v>
      </c>
      <c r="F2259" s="2" t="s">
        <v>33</v>
      </c>
      <c r="G2259" s="4">
        <v>43831</v>
      </c>
      <c r="H2259" s="2" t="s">
        <v>2310</v>
      </c>
      <c r="I2259" s="2" t="s">
        <v>35</v>
      </c>
      <c r="J2259" s="5">
        <v>38</v>
      </c>
      <c r="K2259" s="6">
        <v>7014</v>
      </c>
      <c r="L2259" s="6">
        <v>12097</v>
      </c>
      <c r="M2259" s="6">
        <v>266532</v>
      </c>
      <c r="N2259" s="6">
        <v>459686</v>
      </c>
      <c r="O2259" s="11">
        <f t="shared" si="35"/>
        <v>193154</v>
      </c>
    </row>
    <row r="2260" spans="1:15" ht="15.6" thickTop="1" thickBot="1" x14ac:dyDescent="0.35">
      <c r="A2260" s="3">
        <v>43904</v>
      </c>
      <c r="B2260" s="2" t="s">
        <v>5</v>
      </c>
      <c r="C2260" s="2" t="s">
        <v>16</v>
      </c>
      <c r="D2260" s="2" t="s">
        <v>26</v>
      </c>
      <c r="E2260" s="2">
        <v>2020</v>
      </c>
      <c r="F2260" s="2" t="s">
        <v>33</v>
      </c>
      <c r="G2260" s="4">
        <v>43904</v>
      </c>
      <c r="H2260" s="2" t="s">
        <v>2311</v>
      </c>
      <c r="I2260" s="2" t="s">
        <v>35</v>
      </c>
      <c r="J2260" s="5">
        <v>53</v>
      </c>
      <c r="K2260" s="6">
        <v>4302</v>
      </c>
      <c r="L2260" s="6">
        <v>5482</v>
      </c>
      <c r="M2260" s="6">
        <v>228006</v>
      </c>
      <c r="N2260" s="6">
        <v>290546</v>
      </c>
      <c r="O2260" s="11">
        <f t="shared" si="35"/>
        <v>62540</v>
      </c>
    </row>
    <row r="2261" spans="1:15" ht="15.6" thickTop="1" thickBot="1" x14ac:dyDescent="0.35">
      <c r="A2261" s="3">
        <v>43847</v>
      </c>
      <c r="B2261" s="2" t="s">
        <v>5</v>
      </c>
      <c r="C2261" s="2" t="s">
        <v>19</v>
      </c>
      <c r="D2261" s="2" t="s">
        <v>27</v>
      </c>
      <c r="E2261" s="2">
        <v>2020</v>
      </c>
      <c r="F2261" s="2" t="s">
        <v>33</v>
      </c>
      <c r="G2261" s="4">
        <v>43847</v>
      </c>
      <c r="H2261" s="2" t="s">
        <v>2312</v>
      </c>
      <c r="I2261" s="2" t="s">
        <v>34</v>
      </c>
      <c r="J2261" s="5">
        <v>28</v>
      </c>
      <c r="K2261" s="6">
        <v>2890</v>
      </c>
      <c r="L2261" s="6">
        <v>4976</v>
      </c>
      <c r="M2261" s="6">
        <v>80920</v>
      </c>
      <c r="N2261" s="6">
        <v>139328</v>
      </c>
      <c r="O2261" s="11">
        <f t="shared" si="35"/>
        <v>58408</v>
      </c>
    </row>
    <row r="2262" spans="1:15" ht="15.6" thickTop="1" thickBot="1" x14ac:dyDescent="0.35">
      <c r="A2262" s="3">
        <v>44162</v>
      </c>
      <c r="B2262" s="2" t="s">
        <v>6</v>
      </c>
      <c r="C2262" s="2" t="s">
        <v>22</v>
      </c>
      <c r="D2262" s="2" t="s">
        <v>27</v>
      </c>
      <c r="E2262" s="2">
        <v>2020</v>
      </c>
      <c r="F2262" s="2" t="s">
        <v>38</v>
      </c>
      <c r="G2262" s="4">
        <v>44162</v>
      </c>
      <c r="H2262" s="2" t="s">
        <v>2313</v>
      </c>
      <c r="I2262" s="2" t="s">
        <v>34</v>
      </c>
      <c r="J2262" s="5">
        <v>23</v>
      </c>
      <c r="K2262" s="6">
        <v>6641</v>
      </c>
      <c r="L2262" s="6">
        <v>7687</v>
      </c>
      <c r="M2262" s="6">
        <v>152743</v>
      </c>
      <c r="N2262" s="6">
        <v>176801</v>
      </c>
      <c r="O2262" s="11">
        <f t="shared" si="35"/>
        <v>24058</v>
      </c>
    </row>
    <row r="2263" spans="1:15" ht="15.6" thickTop="1" thickBot="1" x14ac:dyDescent="0.35">
      <c r="A2263" s="3">
        <v>42834</v>
      </c>
      <c r="B2263" s="2" t="s">
        <v>5</v>
      </c>
      <c r="C2263" s="2" t="s">
        <v>18</v>
      </c>
      <c r="D2263" s="2" t="s">
        <v>26</v>
      </c>
      <c r="E2263" s="2">
        <v>2017</v>
      </c>
      <c r="F2263" s="2" t="s">
        <v>36</v>
      </c>
      <c r="G2263" s="4">
        <v>42834</v>
      </c>
      <c r="H2263" s="2" t="s">
        <v>2314</v>
      </c>
      <c r="I2263" s="2" t="s">
        <v>34</v>
      </c>
      <c r="J2263" s="5">
        <v>93</v>
      </c>
      <c r="K2263" s="6">
        <v>8953</v>
      </c>
      <c r="L2263" s="6">
        <v>15801</v>
      </c>
      <c r="M2263" s="6">
        <v>832629</v>
      </c>
      <c r="N2263" s="6">
        <v>1469493</v>
      </c>
      <c r="O2263" s="11">
        <f t="shared" si="35"/>
        <v>636864</v>
      </c>
    </row>
    <row r="2264" spans="1:15" ht="15.6" thickTop="1" thickBot="1" x14ac:dyDescent="0.35">
      <c r="A2264" s="3">
        <v>42865</v>
      </c>
      <c r="B2264" s="2" t="s">
        <v>6</v>
      </c>
      <c r="C2264" s="2" t="s">
        <v>21</v>
      </c>
      <c r="D2264" s="2" t="s">
        <v>24</v>
      </c>
      <c r="E2264" s="2">
        <v>2017</v>
      </c>
      <c r="F2264" s="2" t="s">
        <v>36</v>
      </c>
      <c r="G2264" s="4">
        <v>42865</v>
      </c>
      <c r="H2264" s="2" t="s">
        <v>2315</v>
      </c>
      <c r="I2264" s="2" t="s">
        <v>34</v>
      </c>
      <c r="J2264" s="5">
        <v>40</v>
      </c>
      <c r="K2264" s="6">
        <v>5816</v>
      </c>
      <c r="L2264" s="6">
        <v>8604</v>
      </c>
      <c r="M2264" s="6">
        <v>232640</v>
      </c>
      <c r="N2264" s="6">
        <v>344160</v>
      </c>
      <c r="O2264" s="11">
        <f t="shared" si="35"/>
        <v>111520</v>
      </c>
    </row>
    <row r="2265" spans="1:15" ht="15.6" thickTop="1" thickBot="1" x14ac:dyDescent="0.35">
      <c r="A2265" s="3">
        <v>43387</v>
      </c>
      <c r="B2265" s="2" t="s">
        <v>4</v>
      </c>
      <c r="C2265" s="2" t="s">
        <v>15</v>
      </c>
      <c r="D2265" s="2" t="s">
        <v>24</v>
      </c>
      <c r="E2265" s="2">
        <v>2018</v>
      </c>
      <c r="F2265" s="2" t="s">
        <v>38</v>
      </c>
      <c r="G2265" s="4">
        <v>43387</v>
      </c>
      <c r="H2265" s="2" t="s">
        <v>2316</v>
      </c>
      <c r="I2265" s="2" t="s">
        <v>34</v>
      </c>
      <c r="J2265" s="5">
        <v>76</v>
      </c>
      <c r="K2265" s="6">
        <v>5441</v>
      </c>
      <c r="L2265" s="6">
        <v>12290</v>
      </c>
      <c r="M2265" s="6">
        <v>413516</v>
      </c>
      <c r="N2265" s="6">
        <v>934040</v>
      </c>
      <c r="O2265" s="11">
        <f t="shared" si="35"/>
        <v>520524</v>
      </c>
    </row>
    <row r="2266" spans="1:15" ht="15.6" thickTop="1" thickBot="1" x14ac:dyDescent="0.35">
      <c r="A2266" s="3">
        <v>43089</v>
      </c>
      <c r="B2266" s="2" t="s">
        <v>5</v>
      </c>
      <c r="C2266" s="2" t="s">
        <v>17</v>
      </c>
      <c r="D2266" s="2" t="s">
        <v>27</v>
      </c>
      <c r="E2266" s="2">
        <v>2017</v>
      </c>
      <c r="F2266" s="2" t="s">
        <v>38</v>
      </c>
      <c r="G2266" s="4">
        <v>43089</v>
      </c>
      <c r="H2266" s="2" t="s">
        <v>2317</v>
      </c>
      <c r="I2266" s="2" t="s">
        <v>34</v>
      </c>
      <c r="J2266" s="5">
        <v>67</v>
      </c>
      <c r="K2266" s="6">
        <v>7960</v>
      </c>
      <c r="L2266" s="6">
        <v>12923</v>
      </c>
      <c r="M2266" s="6">
        <v>533320</v>
      </c>
      <c r="N2266" s="6">
        <v>865841</v>
      </c>
      <c r="O2266" s="11">
        <f t="shared" si="35"/>
        <v>332521</v>
      </c>
    </row>
    <row r="2267" spans="1:15" ht="15.6" thickTop="1" thickBot="1" x14ac:dyDescent="0.35">
      <c r="A2267" s="3">
        <v>43076</v>
      </c>
      <c r="B2267" s="2" t="s">
        <v>3</v>
      </c>
      <c r="C2267" s="2" t="s">
        <v>7</v>
      </c>
      <c r="D2267" s="2" t="s">
        <v>27</v>
      </c>
      <c r="E2267" s="2">
        <v>2017</v>
      </c>
      <c r="F2267" s="2" t="s">
        <v>38</v>
      </c>
      <c r="G2267" s="4">
        <v>43076</v>
      </c>
      <c r="H2267" s="2" t="s">
        <v>2318</v>
      </c>
      <c r="I2267" s="2" t="s">
        <v>35</v>
      </c>
      <c r="J2267" s="5">
        <v>90</v>
      </c>
      <c r="K2267" s="6">
        <v>2614</v>
      </c>
      <c r="L2267" s="6">
        <v>3958</v>
      </c>
      <c r="M2267" s="6">
        <v>235260</v>
      </c>
      <c r="N2267" s="6">
        <v>356220</v>
      </c>
      <c r="O2267" s="11">
        <f t="shared" si="35"/>
        <v>120960</v>
      </c>
    </row>
    <row r="2268" spans="1:15" ht="15.6" thickTop="1" thickBot="1" x14ac:dyDescent="0.35">
      <c r="A2268" s="3">
        <v>43539</v>
      </c>
      <c r="B2268" s="2" t="s">
        <v>4</v>
      </c>
      <c r="C2268" s="2" t="s">
        <v>15</v>
      </c>
      <c r="D2268" s="2" t="s">
        <v>25</v>
      </c>
      <c r="E2268" s="2">
        <v>2019</v>
      </c>
      <c r="F2268" s="2" t="s">
        <v>33</v>
      </c>
      <c r="G2268" s="4">
        <v>43539</v>
      </c>
      <c r="H2268" s="2" t="s">
        <v>2319</v>
      </c>
      <c r="I2268" s="2" t="s">
        <v>35</v>
      </c>
      <c r="J2268" s="5">
        <v>56</v>
      </c>
      <c r="K2268" s="6">
        <v>6378</v>
      </c>
      <c r="L2268" s="6">
        <v>8245</v>
      </c>
      <c r="M2268" s="6">
        <v>357168</v>
      </c>
      <c r="N2268" s="6">
        <v>461720</v>
      </c>
      <c r="O2268" s="11">
        <f t="shared" si="35"/>
        <v>104552</v>
      </c>
    </row>
    <row r="2269" spans="1:15" ht="15.6" thickTop="1" thickBot="1" x14ac:dyDescent="0.35">
      <c r="A2269" s="3">
        <v>43515</v>
      </c>
      <c r="B2269" s="2" t="s">
        <v>4</v>
      </c>
      <c r="C2269" s="2" t="s">
        <v>15</v>
      </c>
      <c r="D2269" s="2" t="s">
        <v>24</v>
      </c>
      <c r="E2269" s="2">
        <v>2019</v>
      </c>
      <c r="F2269" s="2" t="s">
        <v>33</v>
      </c>
      <c r="G2269" s="4">
        <v>43515</v>
      </c>
      <c r="H2269" s="2" t="s">
        <v>2320</v>
      </c>
      <c r="I2269" s="2" t="s">
        <v>34</v>
      </c>
      <c r="J2269" s="5">
        <v>87</v>
      </c>
      <c r="K2269" s="6">
        <v>3592</v>
      </c>
      <c r="L2269" s="6">
        <v>5660</v>
      </c>
      <c r="M2269" s="6">
        <v>312504</v>
      </c>
      <c r="N2269" s="6">
        <v>492420</v>
      </c>
      <c r="O2269" s="11">
        <f t="shared" si="35"/>
        <v>179916</v>
      </c>
    </row>
    <row r="2270" spans="1:15" ht="15.6" thickTop="1" thickBot="1" x14ac:dyDescent="0.35">
      <c r="A2270" s="3">
        <v>42813</v>
      </c>
      <c r="B2270" s="2" t="s">
        <v>4</v>
      </c>
      <c r="C2270" s="2" t="s">
        <v>13</v>
      </c>
      <c r="D2270" s="2" t="s">
        <v>25</v>
      </c>
      <c r="E2270" s="2">
        <v>2017</v>
      </c>
      <c r="F2270" s="2" t="s">
        <v>33</v>
      </c>
      <c r="G2270" s="4">
        <v>42813</v>
      </c>
      <c r="H2270" s="2" t="s">
        <v>2321</v>
      </c>
      <c r="I2270" s="2" t="s">
        <v>35</v>
      </c>
      <c r="J2270" s="5">
        <v>37</v>
      </c>
      <c r="K2270" s="6">
        <v>6987</v>
      </c>
      <c r="L2270" s="6">
        <v>10991</v>
      </c>
      <c r="M2270" s="6">
        <v>258519</v>
      </c>
      <c r="N2270" s="6">
        <v>406667</v>
      </c>
      <c r="O2270" s="11">
        <f t="shared" si="35"/>
        <v>148148</v>
      </c>
    </row>
    <row r="2271" spans="1:15" ht="15.6" thickTop="1" thickBot="1" x14ac:dyDescent="0.35">
      <c r="A2271" s="3">
        <v>43257</v>
      </c>
      <c r="B2271" s="2" t="s">
        <v>3</v>
      </c>
      <c r="C2271" s="2" t="s">
        <v>8</v>
      </c>
      <c r="D2271" s="2" t="s">
        <v>25</v>
      </c>
      <c r="E2271" s="2">
        <v>2018</v>
      </c>
      <c r="F2271" s="2" t="s">
        <v>36</v>
      </c>
      <c r="G2271" s="4">
        <v>43257</v>
      </c>
      <c r="H2271" s="2" t="s">
        <v>2322</v>
      </c>
      <c r="I2271" s="2" t="s">
        <v>35</v>
      </c>
      <c r="J2271" s="5">
        <v>60</v>
      </c>
      <c r="K2271" s="6">
        <v>5457</v>
      </c>
      <c r="L2271" s="6">
        <v>12070</v>
      </c>
      <c r="M2271" s="6">
        <v>327420</v>
      </c>
      <c r="N2271" s="6">
        <v>724200</v>
      </c>
      <c r="O2271" s="11">
        <f t="shared" si="35"/>
        <v>396780</v>
      </c>
    </row>
    <row r="2272" spans="1:15" ht="15.6" thickTop="1" thickBot="1" x14ac:dyDescent="0.35">
      <c r="A2272" s="3">
        <v>43271</v>
      </c>
      <c r="B2272" s="2" t="s">
        <v>3</v>
      </c>
      <c r="C2272" s="2" t="s">
        <v>10</v>
      </c>
      <c r="D2272" s="2" t="s">
        <v>24</v>
      </c>
      <c r="E2272" s="2">
        <v>2018</v>
      </c>
      <c r="F2272" s="2" t="s">
        <v>36</v>
      </c>
      <c r="G2272" s="4">
        <v>43271</v>
      </c>
      <c r="H2272" s="2" t="s">
        <v>2323</v>
      </c>
      <c r="I2272" s="2" t="s">
        <v>35</v>
      </c>
      <c r="J2272" s="5">
        <v>21</v>
      </c>
      <c r="K2272" s="6">
        <v>2997</v>
      </c>
      <c r="L2272" s="6">
        <v>8865</v>
      </c>
      <c r="M2272" s="6">
        <v>62937</v>
      </c>
      <c r="N2272" s="6">
        <v>186165</v>
      </c>
      <c r="O2272" s="11">
        <f t="shared" si="35"/>
        <v>123228</v>
      </c>
    </row>
    <row r="2273" spans="1:15" ht="15.6" thickTop="1" thickBot="1" x14ac:dyDescent="0.35">
      <c r="A2273" s="3">
        <v>42744</v>
      </c>
      <c r="B2273" s="2" t="s">
        <v>6</v>
      </c>
      <c r="C2273" s="2" t="s">
        <v>20</v>
      </c>
      <c r="D2273" s="2" t="s">
        <v>24</v>
      </c>
      <c r="E2273" s="2">
        <v>2017</v>
      </c>
      <c r="F2273" s="2" t="s">
        <v>33</v>
      </c>
      <c r="G2273" s="4">
        <v>42744</v>
      </c>
      <c r="H2273" s="2" t="s">
        <v>2324</v>
      </c>
      <c r="I2273" s="2" t="s">
        <v>34</v>
      </c>
      <c r="J2273" s="5">
        <v>48</v>
      </c>
      <c r="K2273" s="6">
        <v>5933</v>
      </c>
      <c r="L2273" s="6">
        <v>8064</v>
      </c>
      <c r="M2273" s="6">
        <v>284784</v>
      </c>
      <c r="N2273" s="6">
        <v>387072</v>
      </c>
      <c r="O2273" s="11">
        <f t="shared" si="35"/>
        <v>102288</v>
      </c>
    </row>
    <row r="2274" spans="1:15" ht="15.6" thickTop="1" thickBot="1" x14ac:dyDescent="0.35">
      <c r="A2274" s="3">
        <v>43108</v>
      </c>
      <c r="B2274" s="2" t="s">
        <v>4</v>
      </c>
      <c r="C2274" s="2" t="s">
        <v>12</v>
      </c>
      <c r="D2274" s="2" t="s">
        <v>25</v>
      </c>
      <c r="E2274" s="2">
        <v>2018</v>
      </c>
      <c r="F2274" s="2" t="s">
        <v>33</v>
      </c>
      <c r="G2274" s="4">
        <v>43108</v>
      </c>
      <c r="H2274" s="2" t="s">
        <v>2325</v>
      </c>
      <c r="I2274" s="2" t="s">
        <v>35</v>
      </c>
      <c r="J2274" s="5">
        <v>94</v>
      </c>
      <c r="K2274" s="6">
        <v>7258</v>
      </c>
      <c r="L2274" s="6">
        <v>14030</v>
      </c>
      <c r="M2274" s="6">
        <v>682252</v>
      </c>
      <c r="N2274" s="6">
        <v>1318820</v>
      </c>
      <c r="O2274" s="11">
        <f t="shared" si="35"/>
        <v>636568</v>
      </c>
    </row>
    <row r="2275" spans="1:15" ht="15.6" thickTop="1" thickBot="1" x14ac:dyDescent="0.35">
      <c r="A2275" s="3">
        <v>43282</v>
      </c>
      <c r="B2275" s="2" t="s">
        <v>4</v>
      </c>
      <c r="C2275" s="2" t="s">
        <v>14</v>
      </c>
      <c r="D2275" s="2" t="s">
        <v>24</v>
      </c>
      <c r="E2275" s="2">
        <v>2018</v>
      </c>
      <c r="F2275" s="2" t="s">
        <v>37</v>
      </c>
      <c r="G2275" s="4">
        <v>43282</v>
      </c>
      <c r="H2275" s="2" t="s">
        <v>2326</v>
      </c>
      <c r="I2275" s="2" t="s">
        <v>34</v>
      </c>
      <c r="J2275" s="5">
        <v>14</v>
      </c>
      <c r="K2275" s="6">
        <v>7174</v>
      </c>
      <c r="L2275" s="6">
        <v>10339</v>
      </c>
      <c r="M2275" s="6">
        <v>100436</v>
      </c>
      <c r="N2275" s="6">
        <v>144746</v>
      </c>
      <c r="O2275" s="11">
        <f t="shared" si="35"/>
        <v>44310</v>
      </c>
    </row>
    <row r="2276" spans="1:15" ht="15.6" thickTop="1" thickBot="1" x14ac:dyDescent="0.35">
      <c r="A2276" s="3">
        <v>42844</v>
      </c>
      <c r="B2276" s="2" t="s">
        <v>6</v>
      </c>
      <c r="C2276" s="2" t="s">
        <v>20</v>
      </c>
      <c r="D2276" s="2" t="s">
        <v>27</v>
      </c>
      <c r="E2276" s="2">
        <v>2017</v>
      </c>
      <c r="F2276" s="2" t="s">
        <v>36</v>
      </c>
      <c r="G2276" s="4">
        <v>42844</v>
      </c>
      <c r="H2276" s="2" t="s">
        <v>2327</v>
      </c>
      <c r="I2276" s="2" t="s">
        <v>34</v>
      </c>
      <c r="J2276" s="5">
        <v>50</v>
      </c>
      <c r="K2276" s="6">
        <v>4330</v>
      </c>
      <c r="L2276" s="6">
        <v>10641</v>
      </c>
      <c r="M2276" s="6">
        <v>216500</v>
      </c>
      <c r="N2276" s="6">
        <v>532050</v>
      </c>
      <c r="O2276" s="11">
        <f t="shared" si="35"/>
        <v>315550</v>
      </c>
    </row>
    <row r="2277" spans="1:15" ht="15.6" thickTop="1" thickBot="1" x14ac:dyDescent="0.35">
      <c r="A2277" s="3">
        <v>43524</v>
      </c>
      <c r="B2277" s="2" t="s">
        <v>3</v>
      </c>
      <c r="C2277" s="2" t="s">
        <v>7</v>
      </c>
      <c r="D2277" s="2" t="s">
        <v>27</v>
      </c>
      <c r="E2277" s="2">
        <v>2019</v>
      </c>
      <c r="F2277" s="2" t="s">
        <v>33</v>
      </c>
      <c r="G2277" s="4">
        <v>43524</v>
      </c>
      <c r="H2277" s="2" t="s">
        <v>2328</v>
      </c>
      <c r="I2277" s="2" t="s">
        <v>35</v>
      </c>
      <c r="J2277" s="5">
        <v>85</v>
      </c>
      <c r="K2277" s="6">
        <v>8413</v>
      </c>
      <c r="L2277" s="6">
        <v>13605</v>
      </c>
      <c r="M2277" s="6">
        <v>715105</v>
      </c>
      <c r="N2277" s="6">
        <v>1156425</v>
      </c>
      <c r="O2277" s="11">
        <f t="shared" si="35"/>
        <v>441320</v>
      </c>
    </row>
    <row r="2278" spans="1:15" ht="15.6" thickTop="1" thickBot="1" x14ac:dyDescent="0.35">
      <c r="A2278" s="3">
        <v>43797</v>
      </c>
      <c r="B2278" s="2" t="s">
        <v>4</v>
      </c>
      <c r="C2278" s="2" t="s">
        <v>13</v>
      </c>
      <c r="D2278" s="2" t="s">
        <v>26</v>
      </c>
      <c r="E2278" s="2">
        <v>2019</v>
      </c>
      <c r="F2278" s="2" t="s">
        <v>38</v>
      </c>
      <c r="G2278" s="4">
        <v>43797</v>
      </c>
      <c r="H2278" s="2" t="s">
        <v>2329</v>
      </c>
      <c r="I2278" s="2" t="s">
        <v>35</v>
      </c>
      <c r="J2278" s="5">
        <v>65</v>
      </c>
      <c r="K2278" s="6">
        <v>3798</v>
      </c>
      <c r="L2278" s="6">
        <v>6430</v>
      </c>
      <c r="M2278" s="6">
        <v>246870</v>
      </c>
      <c r="N2278" s="6">
        <v>417950</v>
      </c>
      <c r="O2278" s="11">
        <f t="shared" si="35"/>
        <v>171080</v>
      </c>
    </row>
    <row r="2279" spans="1:15" ht="15.6" thickTop="1" thickBot="1" x14ac:dyDescent="0.35">
      <c r="A2279" s="3">
        <v>42884</v>
      </c>
      <c r="B2279" s="2" t="s">
        <v>5</v>
      </c>
      <c r="C2279" s="2" t="s">
        <v>16</v>
      </c>
      <c r="D2279" s="2" t="s">
        <v>24</v>
      </c>
      <c r="E2279" s="2">
        <v>2017</v>
      </c>
      <c r="F2279" s="2" t="s">
        <v>36</v>
      </c>
      <c r="G2279" s="4">
        <v>42884</v>
      </c>
      <c r="H2279" s="2" t="s">
        <v>2330</v>
      </c>
      <c r="I2279" s="2" t="s">
        <v>35</v>
      </c>
      <c r="J2279" s="5">
        <v>19</v>
      </c>
      <c r="K2279" s="6">
        <v>7219</v>
      </c>
      <c r="L2279" s="6">
        <v>12871</v>
      </c>
      <c r="M2279" s="6">
        <v>137161</v>
      </c>
      <c r="N2279" s="6">
        <v>244549</v>
      </c>
      <c r="O2279" s="11">
        <f t="shared" si="35"/>
        <v>107388</v>
      </c>
    </row>
    <row r="2280" spans="1:15" ht="15.6" thickTop="1" thickBot="1" x14ac:dyDescent="0.35">
      <c r="A2280" s="3">
        <v>43717</v>
      </c>
      <c r="B2280" s="2" t="s">
        <v>6</v>
      </c>
      <c r="C2280" s="2" t="s">
        <v>21</v>
      </c>
      <c r="D2280" s="2" t="s">
        <v>27</v>
      </c>
      <c r="E2280" s="2">
        <v>2019</v>
      </c>
      <c r="F2280" s="2" t="s">
        <v>37</v>
      </c>
      <c r="G2280" s="4">
        <v>43717</v>
      </c>
      <c r="H2280" s="2" t="s">
        <v>2331</v>
      </c>
      <c r="I2280" s="2" t="s">
        <v>35</v>
      </c>
      <c r="J2280" s="5">
        <v>23</v>
      </c>
      <c r="K2280" s="6">
        <v>7641</v>
      </c>
      <c r="L2280" s="6">
        <v>11480</v>
      </c>
      <c r="M2280" s="6">
        <v>175743</v>
      </c>
      <c r="N2280" s="6">
        <v>264040</v>
      </c>
      <c r="O2280" s="11">
        <f t="shared" si="35"/>
        <v>88297</v>
      </c>
    </row>
    <row r="2281" spans="1:15" ht="15.6" thickTop="1" thickBot="1" x14ac:dyDescent="0.35">
      <c r="A2281" s="3">
        <v>43538</v>
      </c>
      <c r="B2281" s="2" t="s">
        <v>4</v>
      </c>
      <c r="C2281" s="2" t="s">
        <v>14</v>
      </c>
      <c r="D2281" s="2" t="s">
        <v>24</v>
      </c>
      <c r="E2281" s="2">
        <v>2019</v>
      </c>
      <c r="F2281" s="2" t="s">
        <v>33</v>
      </c>
      <c r="G2281" s="4">
        <v>43538</v>
      </c>
      <c r="H2281" s="2" t="s">
        <v>2332</v>
      </c>
      <c r="I2281" s="2" t="s">
        <v>34</v>
      </c>
      <c r="J2281" s="5">
        <v>64</v>
      </c>
      <c r="K2281" s="6">
        <v>7320</v>
      </c>
      <c r="L2281" s="6">
        <v>13150</v>
      </c>
      <c r="M2281" s="6">
        <v>468480</v>
      </c>
      <c r="N2281" s="6">
        <v>841600</v>
      </c>
      <c r="O2281" s="11">
        <f t="shared" si="35"/>
        <v>373120</v>
      </c>
    </row>
    <row r="2282" spans="1:15" ht="15.6" thickTop="1" thickBot="1" x14ac:dyDescent="0.35">
      <c r="A2282" s="3">
        <v>42948</v>
      </c>
      <c r="B2282" s="2" t="s">
        <v>4</v>
      </c>
      <c r="C2282" s="2" t="s">
        <v>12</v>
      </c>
      <c r="D2282" s="2" t="s">
        <v>25</v>
      </c>
      <c r="E2282" s="2">
        <v>2017</v>
      </c>
      <c r="F2282" s="2" t="s">
        <v>37</v>
      </c>
      <c r="G2282" s="4">
        <v>42948</v>
      </c>
      <c r="H2282" s="2" t="s">
        <v>2333</v>
      </c>
      <c r="I2282" s="2" t="s">
        <v>35</v>
      </c>
      <c r="J2282" s="5">
        <v>63</v>
      </c>
      <c r="K2282" s="6">
        <v>5311</v>
      </c>
      <c r="L2282" s="6">
        <v>11028</v>
      </c>
      <c r="M2282" s="6">
        <v>334593</v>
      </c>
      <c r="N2282" s="6">
        <v>694764</v>
      </c>
      <c r="O2282" s="11">
        <f t="shared" si="35"/>
        <v>360171</v>
      </c>
    </row>
    <row r="2283" spans="1:15" ht="15.6" thickTop="1" thickBot="1" x14ac:dyDescent="0.35">
      <c r="A2283" s="3">
        <v>42843</v>
      </c>
      <c r="B2283" s="2" t="s">
        <v>4</v>
      </c>
      <c r="C2283" s="2" t="s">
        <v>15</v>
      </c>
      <c r="D2283" s="2" t="s">
        <v>24</v>
      </c>
      <c r="E2283" s="2">
        <v>2017</v>
      </c>
      <c r="F2283" s="2" t="s">
        <v>36</v>
      </c>
      <c r="G2283" s="4">
        <v>42843</v>
      </c>
      <c r="H2283" s="2" t="s">
        <v>2334</v>
      </c>
      <c r="I2283" s="2" t="s">
        <v>35</v>
      </c>
      <c r="J2283" s="5">
        <v>78</v>
      </c>
      <c r="K2283" s="6">
        <v>7971</v>
      </c>
      <c r="L2283" s="6">
        <v>9029</v>
      </c>
      <c r="M2283" s="6">
        <v>621738</v>
      </c>
      <c r="N2283" s="6">
        <v>704262</v>
      </c>
      <c r="O2283" s="11">
        <f t="shared" si="35"/>
        <v>82524</v>
      </c>
    </row>
    <row r="2284" spans="1:15" ht="15.6" thickTop="1" thickBot="1" x14ac:dyDescent="0.35">
      <c r="A2284" s="3">
        <v>44179</v>
      </c>
      <c r="B2284" s="2" t="s">
        <v>6</v>
      </c>
      <c r="C2284" s="2" t="s">
        <v>23</v>
      </c>
      <c r="D2284" s="2" t="s">
        <v>25</v>
      </c>
      <c r="E2284" s="2">
        <v>2020</v>
      </c>
      <c r="F2284" s="2" t="s">
        <v>38</v>
      </c>
      <c r="G2284" s="4">
        <v>44179</v>
      </c>
      <c r="H2284" s="2" t="s">
        <v>2335</v>
      </c>
      <c r="I2284" s="2" t="s">
        <v>34</v>
      </c>
      <c r="J2284" s="5">
        <v>54</v>
      </c>
      <c r="K2284" s="6">
        <v>7067</v>
      </c>
      <c r="L2284" s="6">
        <v>10881</v>
      </c>
      <c r="M2284" s="6">
        <v>381618</v>
      </c>
      <c r="N2284" s="6">
        <v>587574</v>
      </c>
      <c r="O2284" s="11">
        <f t="shared" si="35"/>
        <v>205956</v>
      </c>
    </row>
    <row r="2285" spans="1:15" ht="15.6" thickTop="1" thickBot="1" x14ac:dyDescent="0.35">
      <c r="A2285" s="3">
        <v>43618</v>
      </c>
      <c r="B2285" s="2" t="s">
        <v>5</v>
      </c>
      <c r="C2285" s="2" t="s">
        <v>18</v>
      </c>
      <c r="D2285" s="2" t="s">
        <v>26</v>
      </c>
      <c r="E2285" s="2">
        <v>2019</v>
      </c>
      <c r="F2285" s="2" t="s">
        <v>36</v>
      </c>
      <c r="G2285" s="4">
        <v>43618</v>
      </c>
      <c r="H2285" s="2" t="s">
        <v>2336</v>
      </c>
      <c r="I2285" s="2" t="s">
        <v>34</v>
      </c>
      <c r="J2285" s="5">
        <v>41</v>
      </c>
      <c r="K2285" s="6">
        <v>7503</v>
      </c>
      <c r="L2285" s="6">
        <v>11791</v>
      </c>
      <c r="M2285" s="6">
        <v>307623</v>
      </c>
      <c r="N2285" s="6">
        <v>483431</v>
      </c>
      <c r="O2285" s="11">
        <f t="shared" si="35"/>
        <v>175808</v>
      </c>
    </row>
    <row r="2286" spans="1:15" ht="15.6" thickTop="1" thickBot="1" x14ac:dyDescent="0.35">
      <c r="A2286" s="3">
        <v>44117</v>
      </c>
      <c r="B2286" s="2" t="s">
        <v>3</v>
      </c>
      <c r="C2286" s="2" t="s">
        <v>8</v>
      </c>
      <c r="D2286" s="2" t="s">
        <v>24</v>
      </c>
      <c r="E2286" s="2">
        <v>2020</v>
      </c>
      <c r="F2286" s="2" t="s">
        <v>38</v>
      </c>
      <c r="G2286" s="4">
        <v>44117</v>
      </c>
      <c r="H2286" s="2" t="s">
        <v>2337</v>
      </c>
      <c r="I2286" s="2" t="s">
        <v>35</v>
      </c>
      <c r="J2286" s="5">
        <v>76</v>
      </c>
      <c r="K2286" s="6">
        <v>8962</v>
      </c>
      <c r="L2286" s="6">
        <v>10732</v>
      </c>
      <c r="M2286" s="6">
        <v>681112</v>
      </c>
      <c r="N2286" s="6">
        <v>815632</v>
      </c>
      <c r="O2286" s="11">
        <f t="shared" si="35"/>
        <v>134520</v>
      </c>
    </row>
    <row r="2287" spans="1:15" ht="15.6" thickTop="1" thickBot="1" x14ac:dyDescent="0.35">
      <c r="A2287" s="3">
        <v>43292</v>
      </c>
      <c r="B2287" s="2" t="s">
        <v>6</v>
      </c>
      <c r="C2287" s="2" t="s">
        <v>20</v>
      </c>
      <c r="D2287" s="2" t="s">
        <v>27</v>
      </c>
      <c r="E2287" s="2">
        <v>2018</v>
      </c>
      <c r="F2287" s="2" t="s">
        <v>37</v>
      </c>
      <c r="G2287" s="4">
        <v>43292</v>
      </c>
      <c r="H2287" s="2" t="s">
        <v>2338</v>
      </c>
      <c r="I2287" s="2" t="s">
        <v>34</v>
      </c>
      <c r="J2287" s="5">
        <v>87</v>
      </c>
      <c r="K2287" s="6">
        <v>4244</v>
      </c>
      <c r="L2287" s="6">
        <v>9560</v>
      </c>
      <c r="M2287" s="6">
        <v>369228</v>
      </c>
      <c r="N2287" s="6">
        <v>831720</v>
      </c>
      <c r="O2287" s="11">
        <f t="shared" si="35"/>
        <v>462492</v>
      </c>
    </row>
    <row r="2288" spans="1:15" ht="15.6" thickTop="1" thickBot="1" x14ac:dyDescent="0.35">
      <c r="A2288" s="3">
        <v>43334</v>
      </c>
      <c r="B2288" s="2" t="s">
        <v>5</v>
      </c>
      <c r="C2288" s="2" t="s">
        <v>18</v>
      </c>
      <c r="D2288" s="2" t="s">
        <v>24</v>
      </c>
      <c r="E2288" s="2">
        <v>2018</v>
      </c>
      <c r="F2288" s="2" t="s">
        <v>37</v>
      </c>
      <c r="G2288" s="4">
        <v>43334</v>
      </c>
      <c r="H2288" s="2" t="s">
        <v>2339</v>
      </c>
      <c r="I2288" s="2" t="s">
        <v>35</v>
      </c>
      <c r="J2288" s="5">
        <v>54</v>
      </c>
      <c r="K2288" s="6">
        <v>3100</v>
      </c>
      <c r="L2288" s="6">
        <v>4802</v>
      </c>
      <c r="M2288" s="6">
        <v>167400</v>
      </c>
      <c r="N2288" s="6">
        <v>259308</v>
      </c>
      <c r="O2288" s="11">
        <f t="shared" si="35"/>
        <v>91908</v>
      </c>
    </row>
    <row r="2289" spans="1:15" ht="15.6" thickTop="1" thickBot="1" x14ac:dyDescent="0.35">
      <c r="A2289" s="3">
        <v>43197</v>
      </c>
      <c r="B2289" s="2" t="s">
        <v>4</v>
      </c>
      <c r="C2289" s="2" t="s">
        <v>13</v>
      </c>
      <c r="D2289" s="2" t="s">
        <v>25</v>
      </c>
      <c r="E2289" s="2">
        <v>2018</v>
      </c>
      <c r="F2289" s="2" t="s">
        <v>36</v>
      </c>
      <c r="G2289" s="4">
        <v>43197</v>
      </c>
      <c r="H2289" s="2" t="s">
        <v>2340</v>
      </c>
      <c r="I2289" s="2" t="s">
        <v>35</v>
      </c>
      <c r="J2289" s="5">
        <v>32</v>
      </c>
      <c r="K2289" s="6">
        <v>8897</v>
      </c>
      <c r="L2289" s="6">
        <v>13626</v>
      </c>
      <c r="M2289" s="6">
        <v>284704</v>
      </c>
      <c r="N2289" s="6">
        <v>436032</v>
      </c>
      <c r="O2289" s="11">
        <f t="shared" si="35"/>
        <v>151328</v>
      </c>
    </row>
    <row r="2290" spans="1:15" ht="15.6" thickTop="1" thickBot="1" x14ac:dyDescent="0.35">
      <c r="A2290" s="3">
        <v>43425</v>
      </c>
      <c r="B2290" s="2" t="s">
        <v>4</v>
      </c>
      <c r="C2290" s="2" t="s">
        <v>13</v>
      </c>
      <c r="D2290" s="2" t="s">
        <v>27</v>
      </c>
      <c r="E2290" s="2">
        <v>2018</v>
      </c>
      <c r="F2290" s="2" t="s">
        <v>38</v>
      </c>
      <c r="G2290" s="4">
        <v>43425</v>
      </c>
      <c r="H2290" s="2" t="s">
        <v>2341</v>
      </c>
      <c r="I2290" s="2" t="s">
        <v>35</v>
      </c>
      <c r="J2290" s="5">
        <v>15</v>
      </c>
      <c r="K2290" s="6">
        <v>3007</v>
      </c>
      <c r="L2290" s="6">
        <v>6429</v>
      </c>
      <c r="M2290" s="6">
        <v>45105</v>
      </c>
      <c r="N2290" s="6">
        <v>96435</v>
      </c>
      <c r="O2290" s="11">
        <f t="shared" si="35"/>
        <v>51330</v>
      </c>
    </row>
    <row r="2291" spans="1:15" ht="15.6" thickTop="1" thickBot="1" x14ac:dyDescent="0.35">
      <c r="A2291" s="3">
        <v>43034</v>
      </c>
      <c r="B2291" s="2" t="s">
        <v>4</v>
      </c>
      <c r="C2291" s="2" t="s">
        <v>14</v>
      </c>
      <c r="D2291" s="2" t="s">
        <v>25</v>
      </c>
      <c r="E2291" s="2">
        <v>2017</v>
      </c>
      <c r="F2291" s="2" t="s">
        <v>38</v>
      </c>
      <c r="G2291" s="4">
        <v>43034</v>
      </c>
      <c r="H2291" s="2" t="s">
        <v>2342</v>
      </c>
      <c r="I2291" s="2" t="s">
        <v>35</v>
      </c>
      <c r="J2291" s="5">
        <v>94</v>
      </c>
      <c r="K2291" s="6">
        <v>2280</v>
      </c>
      <c r="L2291" s="6">
        <v>6403</v>
      </c>
      <c r="M2291" s="6">
        <v>214320</v>
      </c>
      <c r="N2291" s="6">
        <v>601882</v>
      </c>
      <c r="O2291" s="11">
        <f t="shared" si="35"/>
        <v>387562</v>
      </c>
    </row>
    <row r="2292" spans="1:15" ht="15.6" thickTop="1" thickBot="1" x14ac:dyDescent="0.35">
      <c r="A2292" s="3">
        <v>43597</v>
      </c>
      <c r="B2292" s="2" t="s">
        <v>6</v>
      </c>
      <c r="C2292" s="2" t="s">
        <v>21</v>
      </c>
      <c r="D2292" s="2" t="s">
        <v>26</v>
      </c>
      <c r="E2292" s="2">
        <v>2019</v>
      </c>
      <c r="F2292" s="2" t="s">
        <v>36</v>
      </c>
      <c r="G2292" s="4">
        <v>43597</v>
      </c>
      <c r="H2292" s="2" t="s">
        <v>2343</v>
      </c>
      <c r="I2292" s="2" t="s">
        <v>35</v>
      </c>
      <c r="J2292" s="5">
        <v>64</v>
      </c>
      <c r="K2292" s="6">
        <v>6736</v>
      </c>
      <c r="L2292" s="6">
        <v>8574</v>
      </c>
      <c r="M2292" s="6">
        <v>431104</v>
      </c>
      <c r="N2292" s="6">
        <v>548736</v>
      </c>
      <c r="O2292" s="11">
        <f t="shared" si="35"/>
        <v>117632</v>
      </c>
    </row>
    <row r="2293" spans="1:15" ht="15.6" thickTop="1" thickBot="1" x14ac:dyDescent="0.35">
      <c r="A2293" s="3">
        <v>43685</v>
      </c>
      <c r="B2293" s="2" t="s">
        <v>4</v>
      </c>
      <c r="C2293" s="2" t="s">
        <v>13</v>
      </c>
      <c r="D2293" s="2" t="s">
        <v>26</v>
      </c>
      <c r="E2293" s="2">
        <v>2019</v>
      </c>
      <c r="F2293" s="2" t="s">
        <v>37</v>
      </c>
      <c r="G2293" s="4">
        <v>43685</v>
      </c>
      <c r="H2293" s="2" t="s">
        <v>2344</v>
      </c>
      <c r="I2293" s="2" t="s">
        <v>35</v>
      </c>
      <c r="J2293" s="5">
        <v>20</v>
      </c>
      <c r="K2293" s="6">
        <v>8552</v>
      </c>
      <c r="L2293" s="6">
        <v>11586</v>
      </c>
      <c r="M2293" s="6">
        <v>171040</v>
      </c>
      <c r="N2293" s="6">
        <v>231720</v>
      </c>
      <c r="O2293" s="11">
        <f t="shared" si="35"/>
        <v>60680</v>
      </c>
    </row>
    <row r="2294" spans="1:15" ht="15.6" thickTop="1" thickBot="1" x14ac:dyDescent="0.35">
      <c r="A2294" s="3">
        <v>43959</v>
      </c>
      <c r="B2294" s="2" t="s">
        <v>5</v>
      </c>
      <c r="C2294" s="2" t="s">
        <v>19</v>
      </c>
      <c r="D2294" s="2" t="s">
        <v>27</v>
      </c>
      <c r="E2294" s="2">
        <v>2020</v>
      </c>
      <c r="F2294" s="2" t="s">
        <v>36</v>
      </c>
      <c r="G2294" s="4">
        <v>43959</v>
      </c>
      <c r="H2294" s="2" t="s">
        <v>2345</v>
      </c>
      <c r="I2294" s="2" t="s">
        <v>35</v>
      </c>
      <c r="J2294" s="5">
        <v>27</v>
      </c>
      <c r="K2294" s="6">
        <v>5354</v>
      </c>
      <c r="L2294" s="6">
        <v>8007</v>
      </c>
      <c r="M2294" s="6">
        <v>144558</v>
      </c>
      <c r="N2294" s="6">
        <v>216189</v>
      </c>
      <c r="O2294" s="11">
        <f t="shared" si="35"/>
        <v>71631</v>
      </c>
    </row>
    <row r="2295" spans="1:15" ht="15.6" thickTop="1" thickBot="1" x14ac:dyDescent="0.35">
      <c r="A2295" s="3">
        <v>42904</v>
      </c>
      <c r="B2295" s="2" t="s">
        <v>5</v>
      </c>
      <c r="C2295" s="2" t="s">
        <v>16</v>
      </c>
      <c r="D2295" s="2" t="s">
        <v>25</v>
      </c>
      <c r="E2295" s="2">
        <v>2017</v>
      </c>
      <c r="F2295" s="2" t="s">
        <v>36</v>
      </c>
      <c r="G2295" s="4">
        <v>42904</v>
      </c>
      <c r="H2295" s="2" t="s">
        <v>2346</v>
      </c>
      <c r="I2295" s="2" t="s">
        <v>35</v>
      </c>
      <c r="J2295" s="5">
        <v>13</v>
      </c>
      <c r="K2295" s="6">
        <v>8462</v>
      </c>
      <c r="L2295" s="6">
        <v>9642</v>
      </c>
      <c r="M2295" s="6">
        <v>110006</v>
      </c>
      <c r="N2295" s="6">
        <v>125346</v>
      </c>
      <c r="O2295" s="11">
        <f t="shared" si="35"/>
        <v>15340</v>
      </c>
    </row>
    <row r="2296" spans="1:15" ht="15.6" thickTop="1" thickBot="1" x14ac:dyDescent="0.35">
      <c r="A2296" s="3">
        <v>43562</v>
      </c>
      <c r="B2296" s="2" t="s">
        <v>4</v>
      </c>
      <c r="C2296" s="2" t="s">
        <v>14</v>
      </c>
      <c r="D2296" s="2" t="s">
        <v>25</v>
      </c>
      <c r="E2296" s="2">
        <v>2019</v>
      </c>
      <c r="F2296" s="2" t="s">
        <v>36</v>
      </c>
      <c r="G2296" s="4">
        <v>43562</v>
      </c>
      <c r="H2296" s="2" t="s">
        <v>2347</v>
      </c>
      <c r="I2296" s="2" t="s">
        <v>34</v>
      </c>
      <c r="J2296" s="5">
        <v>88</v>
      </c>
      <c r="K2296" s="6">
        <v>7970</v>
      </c>
      <c r="L2296" s="6">
        <v>9525</v>
      </c>
      <c r="M2296" s="6">
        <v>701360</v>
      </c>
      <c r="N2296" s="6">
        <v>838200</v>
      </c>
      <c r="O2296" s="11">
        <f t="shared" si="35"/>
        <v>136840</v>
      </c>
    </row>
    <row r="2297" spans="1:15" ht="15.6" thickTop="1" thickBot="1" x14ac:dyDescent="0.35">
      <c r="A2297" s="3">
        <v>43786</v>
      </c>
      <c r="B2297" s="2" t="s">
        <v>4</v>
      </c>
      <c r="C2297" s="2" t="s">
        <v>14</v>
      </c>
      <c r="D2297" s="2" t="s">
        <v>25</v>
      </c>
      <c r="E2297" s="2">
        <v>2019</v>
      </c>
      <c r="F2297" s="2" t="s">
        <v>38</v>
      </c>
      <c r="G2297" s="4">
        <v>43786</v>
      </c>
      <c r="H2297" s="2" t="s">
        <v>2348</v>
      </c>
      <c r="I2297" s="2" t="s">
        <v>34</v>
      </c>
      <c r="J2297" s="5">
        <v>15</v>
      </c>
      <c r="K2297" s="6">
        <v>8982</v>
      </c>
      <c r="L2297" s="6">
        <v>13194</v>
      </c>
      <c r="M2297" s="6">
        <v>134730</v>
      </c>
      <c r="N2297" s="6">
        <v>197910</v>
      </c>
      <c r="O2297" s="11">
        <f t="shared" si="35"/>
        <v>63180</v>
      </c>
    </row>
    <row r="2298" spans="1:15" ht="15.6" thickTop="1" thickBot="1" x14ac:dyDescent="0.35">
      <c r="A2298" s="3">
        <v>43876</v>
      </c>
      <c r="B2298" s="2" t="s">
        <v>4</v>
      </c>
      <c r="C2298" s="2" t="s">
        <v>12</v>
      </c>
      <c r="D2298" s="2" t="s">
        <v>25</v>
      </c>
      <c r="E2298" s="2">
        <v>2020</v>
      </c>
      <c r="F2298" s="2" t="s">
        <v>33</v>
      </c>
      <c r="G2298" s="4">
        <v>43876</v>
      </c>
      <c r="H2298" s="2" t="s">
        <v>2349</v>
      </c>
      <c r="I2298" s="2" t="s">
        <v>34</v>
      </c>
      <c r="J2298" s="5">
        <v>46</v>
      </c>
      <c r="K2298" s="6">
        <v>2741</v>
      </c>
      <c r="L2298" s="6">
        <v>6605</v>
      </c>
      <c r="M2298" s="6">
        <v>126086</v>
      </c>
      <c r="N2298" s="6">
        <v>303830</v>
      </c>
      <c r="O2298" s="11">
        <f t="shared" si="35"/>
        <v>177744</v>
      </c>
    </row>
    <row r="2299" spans="1:15" ht="15.6" thickTop="1" thickBot="1" x14ac:dyDescent="0.35">
      <c r="A2299" s="3">
        <v>42741</v>
      </c>
      <c r="B2299" s="2" t="s">
        <v>4</v>
      </c>
      <c r="C2299" s="2" t="s">
        <v>13</v>
      </c>
      <c r="D2299" s="2" t="s">
        <v>26</v>
      </c>
      <c r="E2299" s="2">
        <v>2017</v>
      </c>
      <c r="F2299" s="2" t="s">
        <v>33</v>
      </c>
      <c r="G2299" s="4">
        <v>42741</v>
      </c>
      <c r="H2299" s="2" t="s">
        <v>2350</v>
      </c>
      <c r="I2299" s="2" t="s">
        <v>35</v>
      </c>
      <c r="J2299" s="5">
        <v>85</v>
      </c>
      <c r="K2299" s="6">
        <v>8596</v>
      </c>
      <c r="L2299" s="6">
        <v>10270</v>
      </c>
      <c r="M2299" s="6">
        <v>730660</v>
      </c>
      <c r="N2299" s="6">
        <v>872950</v>
      </c>
      <c r="O2299" s="11">
        <f t="shared" si="35"/>
        <v>142290</v>
      </c>
    </row>
    <row r="2300" spans="1:15" ht="15.6" thickTop="1" thickBot="1" x14ac:dyDescent="0.35">
      <c r="A2300" s="3">
        <v>43791</v>
      </c>
      <c r="B2300" s="2" t="s">
        <v>3</v>
      </c>
      <c r="C2300" s="2" t="s">
        <v>10</v>
      </c>
      <c r="D2300" s="2" t="s">
        <v>25</v>
      </c>
      <c r="E2300" s="2">
        <v>2019</v>
      </c>
      <c r="F2300" s="2" t="s">
        <v>38</v>
      </c>
      <c r="G2300" s="4">
        <v>43791</v>
      </c>
      <c r="H2300" s="2" t="s">
        <v>2351</v>
      </c>
      <c r="I2300" s="2" t="s">
        <v>35</v>
      </c>
      <c r="J2300" s="5">
        <v>46</v>
      </c>
      <c r="K2300" s="6">
        <v>3966</v>
      </c>
      <c r="L2300" s="6">
        <v>10195</v>
      </c>
      <c r="M2300" s="6">
        <v>182436</v>
      </c>
      <c r="N2300" s="6">
        <v>468970</v>
      </c>
      <c r="O2300" s="11">
        <f t="shared" si="35"/>
        <v>286534</v>
      </c>
    </row>
    <row r="2301" spans="1:15" ht="15.6" thickTop="1" thickBot="1" x14ac:dyDescent="0.35">
      <c r="A2301" s="3">
        <v>42962</v>
      </c>
      <c r="B2301" s="2" t="s">
        <v>4</v>
      </c>
      <c r="C2301" s="2" t="s">
        <v>14</v>
      </c>
      <c r="D2301" s="2" t="s">
        <v>24</v>
      </c>
      <c r="E2301" s="2">
        <v>2017</v>
      </c>
      <c r="F2301" s="2" t="s">
        <v>37</v>
      </c>
      <c r="G2301" s="4">
        <v>42962</v>
      </c>
      <c r="H2301" s="2" t="s">
        <v>2352</v>
      </c>
      <c r="I2301" s="2" t="s">
        <v>34</v>
      </c>
      <c r="J2301" s="5">
        <v>50</v>
      </c>
      <c r="K2301" s="6">
        <v>4361</v>
      </c>
      <c r="L2301" s="6">
        <v>10966</v>
      </c>
      <c r="M2301" s="6">
        <v>218050</v>
      </c>
      <c r="N2301" s="6">
        <v>548300</v>
      </c>
      <c r="O2301" s="11">
        <f t="shared" si="35"/>
        <v>330250</v>
      </c>
    </row>
    <row r="2302" spans="1:15" ht="15.6" thickTop="1" thickBot="1" x14ac:dyDescent="0.35">
      <c r="A2302" s="3">
        <v>44130</v>
      </c>
      <c r="B2302" s="2" t="s">
        <v>5</v>
      </c>
      <c r="C2302" s="2" t="s">
        <v>18</v>
      </c>
      <c r="D2302" s="2" t="s">
        <v>26</v>
      </c>
      <c r="E2302" s="2">
        <v>2020</v>
      </c>
      <c r="F2302" s="2" t="s">
        <v>38</v>
      </c>
      <c r="G2302" s="4">
        <v>44130</v>
      </c>
      <c r="H2302" s="2" t="s">
        <v>2353</v>
      </c>
      <c r="I2302" s="2" t="s">
        <v>35</v>
      </c>
      <c r="J2302" s="5">
        <v>97</v>
      </c>
      <c r="K2302" s="6">
        <v>2703</v>
      </c>
      <c r="L2302" s="6">
        <v>5673</v>
      </c>
      <c r="M2302" s="6">
        <v>262191</v>
      </c>
      <c r="N2302" s="6">
        <v>550281</v>
      </c>
      <c r="O2302" s="11">
        <f t="shared" si="35"/>
        <v>288090</v>
      </c>
    </row>
    <row r="2303" spans="1:15" ht="15.6" thickTop="1" thickBot="1" x14ac:dyDescent="0.35">
      <c r="A2303" s="3">
        <v>43253</v>
      </c>
      <c r="B2303" s="2" t="s">
        <v>4</v>
      </c>
      <c r="C2303" s="2" t="s">
        <v>13</v>
      </c>
      <c r="D2303" s="2" t="s">
        <v>26</v>
      </c>
      <c r="E2303" s="2">
        <v>2018</v>
      </c>
      <c r="F2303" s="2" t="s">
        <v>36</v>
      </c>
      <c r="G2303" s="4">
        <v>43253</v>
      </c>
      <c r="H2303" s="2" t="s">
        <v>2354</v>
      </c>
      <c r="I2303" s="2" t="s">
        <v>35</v>
      </c>
      <c r="J2303" s="5">
        <v>30</v>
      </c>
      <c r="K2303" s="6">
        <v>2261</v>
      </c>
      <c r="L2303" s="6">
        <v>7757</v>
      </c>
      <c r="M2303" s="6">
        <v>67830</v>
      </c>
      <c r="N2303" s="6">
        <v>232710</v>
      </c>
      <c r="O2303" s="11">
        <f t="shared" si="35"/>
        <v>164880</v>
      </c>
    </row>
    <row r="2304" spans="1:15" ht="15.6" thickTop="1" thickBot="1" x14ac:dyDescent="0.35">
      <c r="A2304" s="3">
        <v>43805</v>
      </c>
      <c r="B2304" s="2" t="s">
        <v>5</v>
      </c>
      <c r="C2304" s="2" t="s">
        <v>17</v>
      </c>
      <c r="D2304" s="2" t="s">
        <v>24</v>
      </c>
      <c r="E2304" s="2">
        <v>2019</v>
      </c>
      <c r="F2304" s="2" t="s">
        <v>38</v>
      </c>
      <c r="G2304" s="4">
        <v>43805</v>
      </c>
      <c r="H2304" s="2" t="s">
        <v>2355</v>
      </c>
      <c r="I2304" s="2" t="s">
        <v>34</v>
      </c>
      <c r="J2304" s="5">
        <v>77</v>
      </c>
      <c r="K2304" s="6">
        <v>6404</v>
      </c>
      <c r="L2304" s="6">
        <v>9146</v>
      </c>
      <c r="M2304" s="6">
        <v>493108</v>
      </c>
      <c r="N2304" s="6">
        <v>704242</v>
      </c>
      <c r="O2304" s="11">
        <f t="shared" si="35"/>
        <v>211134</v>
      </c>
    </row>
    <row r="2305" spans="1:15" ht="15.6" thickTop="1" thickBot="1" x14ac:dyDescent="0.35">
      <c r="A2305" s="3">
        <v>43513</v>
      </c>
      <c r="B2305" s="2" t="s">
        <v>5</v>
      </c>
      <c r="C2305" s="2" t="s">
        <v>17</v>
      </c>
      <c r="D2305" s="2" t="s">
        <v>26</v>
      </c>
      <c r="E2305" s="2">
        <v>2019</v>
      </c>
      <c r="F2305" s="2" t="s">
        <v>33</v>
      </c>
      <c r="G2305" s="4">
        <v>43513</v>
      </c>
      <c r="H2305" s="2" t="s">
        <v>2356</v>
      </c>
      <c r="I2305" s="2" t="s">
        <v>34</v>
      </c>
      <c r="J2305" s="5">
        <v>30</v>
      </c>
      <c r="K2305" s="6">
        <v>8291</v>
      </c>
      <c r="L2305" s="6">
        <v>13690</v>
      </c>
      <c r="M2305" s="6">
        <v>248730</v>
      </c>
      <c r="N2305" s="6">
        <v>410700</v>
      </c>
      <c r="O2305" s="11">
        <f t="shared" si="35"/>
        <v>161970</v>
      </c>
    </row>
    <row r="2306" spans="1:15" ht="15.6" thickTop="1" thickBot="1" x14ac:dyDescent="0.35">
      <c r="A2306" s="3">
        <v>43154</v>
      </c>
      <c r="B2306" s="2" t="s">
        <v>5</v>
      </c>
      <c r="C2306" s="2" t="s">
        <v>18</v>
      </c>
      <c r="D2306" s="2" t="s">
        <v>26</v>
      </c>
      <c r="E2306" s="2">
        <v>2018</v>
      </c>
      <c r="F2306" s="2" t="s">
        <v>33</v>
      </c>
      <c r="G2306" s="4">
        <v>43154</v>
      </c>
      <c r="H2306" s="2" t="s">
        <v>2357</v>
      </c>
      <c r="I2306" s="2" t="s">
        <v>34</v>
      </c>
      <c r="J2306" s="5">
        <v>29</v>
      </c>
      <c r="K2306" s="6">
        <v>4218</v>
      </c>
      <c r="L2306" s="6">
        <v>8775</v>
      </c>
      <c r="M2306" s="6">
        <v>122322</v>
      </c>
      <c r="N2306" s="6">
        <v>254475</v>
      </c>
      <c r="O2306" s="11">
        <f t="shared" si="35"/>
        <v>132153</v>
      </c>
    </row>
    <row r="2307" spans="1:15" ht="15.6" thickTop="1" thickBot="1" x14ac:dyDescent="0.35">
      <c r="A2307" s="3">
        <v>43468</v>
      </c>
      <c r="B2307" s="2" t="s">
        <v>6</v>
      </c>
      <c r="C2307" s="2" t="s">
        <v>20</v>
      </c>
      <c r="D2307" s="2" t="s">
        <v>27</v>
      </c>
      <c r="E2307" s="2">
        <v>2019</v>
      </c>
      <c r="F2307" s="2" t="s">
        <v>33</v>
      </c>
      <c r="G2307" s="4">
        <v>43468</v>
      </c>
      <c r="H2307" s="2" t="s">
        <v>2358</v>
      </c>
      <c r="I2307" s="2" t="s">
        <v>34</v>
      </c>
      <c r="J2307" s="5">
        <v>18</v>
      </c>
      <c r="K2307" s="6">
        <v>7311</v>
      </c>
      <c r="L2307" s="6">
        <v>12191</v>
      </c>
      <c r="M2307" s="6">
        <v>131598</v>
      </c>
      <c r="N2307" s="6">
        <v>219438</v>
      </c>
      <c r="O2307" s="11">
        <f t="shared" ref="O2307:O2370" si="36">N2307-M2307</f>
        <v>87840</v>
      </c>
    </row>
    <row r="2308" spans="1:15" ht="15.6" thickTop="1" thickBot="1" x14ac:dyDescent="0.35">
      <c r="A2308" s="3">
        <v>43191</v>
      </c>
      <c r="B2308" s="2" t="s">
        <v>6</v>
      </c>
      <c r="C2308" s="2" t="s">
        <v>23</v>
      </c>
      <c r="D2308" s="2" t="s">
        <v>27</v>
      </c>
      <c r="E2308" s="2">
        <v>2018</v>
      </c>
      <c r="F2308" s="2" t="s">
        <v>36</v>
      </c>
      <c r="G2308" s="4">
        <v>43191</v>
      </c>
      <c r="H2308" s="2" t="s">
        <v>2359</v>
      </c>
      <c r="I2308" s="2" t="s">
        <v>35</v>
      </c>
      <c r="J2308" s="5">
        <v>62</v>
      </c>
      <c r="K2308" s="6">
        <v>5103</v>
      </c>
      <c r="L2308" s="6">
        <v>9487</v>
      </c>
      <c r="M2308" s="6">
        <v>316386</v>
      </c>
      <c r="N2308" s="6">
        <v>588194</v>
      </c>
      <c r="O2308" s="11">
        <f t="shared" si="36"/>
        <v>271808</v>
      </c>
    </row>
    <row r="2309" spans="1:15" ht="15.6" thickTop="1" thickBot="1" x14ac:dyDescent="0.35">
      <c r="A2309" s="3">
        <v>42755</v>
      </c>
      <c r="B2309" s="2" t="s">
        <v>3</v>
      </c>
      <c r="C2309" s="2" t="s">
        <v>10</v>
      </c>
      <c r="D2309" s="2" t="s">
        <v>26</v>
      </c>
      <c r="E2309" s="2">
        <v>2017</v>
      </c>
      <c r="F2309" s="2" t="s">
        <v>33</v>
      </c>
      <c r="G2309" s="4">
        <v>42755</v>
      </c>
      <c r="H2309" s="2" t="s">
        <v>2360</v>
      </c>
      <c r="I2309" s="2" t="s">
        <v>34</v>
      </c>
      <c r="J2309" s="5">
        <v>63</v>
      </c>
      <c r="K2309" s="6">
        <v>7394</v>
      </c>
      <c r="L2309" s="6">
        <v>8703</v>
      </c>
      <c r="M2309" s="6">
        <v>465822</v>
      </c>
      <c r="N2309" s="6">
        <v>548289</v>
      </c>
      <c r="O2309" s="11">
        <f t="shared" si="36"/>
        <v>82467</v>
      </c>
    </row>
    <row r="2310" spans="1:15" ht="15.6" thickTop="1" thickBot="1" x14ac:dyDescent="0.35">
      <c r="A2310" s="3">
        <v>43885</v>
      </c>
      <c r="B2310" s="2" t="s">
        <v>5</v>
      </c>
      <c r="C2310" s="2" t="s">
        <v>17</v>
      </c>
      <c r="D2310" s="2" t="s">
        <v>24</v>
      </c>
      <c r="E2310" s="2">
        <v>2020</v>
      </c>
      <c r="F2310" s="2" t="s">
        <v>33</v>
      </c>
      <c r="G2310" s="4">
        <v>43885</v>
      </c>
      <c r="H2310" s="2" t="s">
        <v>2361</v>
      </c>
      <c r="I2310" s="2" t="s">
        <v>34</v>
      </c>
      <c r="J2310" s="5">
        <v>24</v>
      </c>
      <c r="K2310" s="6">
        <v>6842</v>
      </c>
      <c r="L2310" s="6">
        <v>7990</v>
      </c>
      <c r="M2310" s="6">
        <v>164208</v>
      </c>
      <c r="N2310" s="6">
        <v>191760</v>
      </c>
      <c r="O2310" s="11">
        <f t="shared" si="36"/>
        <v>27552</v>
      </c>
    </row>
    <row r="2311" spans="1:15" ht="15.6" thickTop="1" thickBot="1" x14ac:dyDescent="0.35">
      <c r="A2311" s="3">
        <v>43089</v>
      </c>
      <c r="B2311" s="2" t="s">
        <v>4</v>
      </c>
      <c r="C2311" s="2" t="s">
        <v>13</v>
      </c>
      <c r="D2311" s="2" t="s">
        <v>27</v>
      </c>
      <c r="E2311" s="2">
        <v>2017</v>
      </c>
      <c r="F2311" s="2" t="s">
        <v>38</v>
      </c>
      <c r="G2311" s="4">
        <v>43089</v>
      </c>
      <c r="H2311" s="2" t="s">
        <v>2362</v>
      </c>
      <c r="I2311" s="2" t="s">
        <v>34</v>
      </c>
      <c r="J2311" s="5">
        <v>57</v>
      </c>
      <c r="K2311" s="6">
        <v>8330</v>
      </c>
      <c r="L2311" s="6">
        <v>9961</v>
      </c>
      <c r="M2311" s="6">
        <v>474810</v>
      </c>
      <c r="N2311" s="6">
        <v>567777</v>
      </c>
      <c r="O2311" s="11">
        <f t="shared" si="36"/>
        <v>92967</v>
      </c>
    </row>
    <row r="2312" spans="1:15" ht="15.6" thickTop="1" thickBot="1" x14ac:dyDescent="0.35">
      <c r="A2312" s="3">
        <v>43458</v>
      </c>
      <c r="B2312" s="2" t="s">
        <v>6</v>
      </c>
      <c r="C2312" s="2" t="s">
        <v>22</v>
      </c>
      <c r="D2312" s="2" t="s">
        <v>27</v>
      </c>
      <c r="E2312" s="2">
        <v>2018</v>
      </c>
      <c r="F2312" s="2" t="s">
        <v>38</v>
      </c>
      <c r="G2312" s="4">
        <v>43458</v>
      </c>
      <c r="H2312" s="2" t="s">
        <v>2363</v>
      </c>
      <c r="I2312" s="2" t="s">
        <v>35</v>
      </c>
      <c r="J2312" s="5">
        <v>99</v>
      </c>
      <c r="K2312" s="6">
        <v>8048</v>
      </c>
      <c r="L2312" s="6">
        <v>12666</v>
      </c>
      <c r="M2312" s="6">
        <v>796752</v>
      </c>
      <c r="N2312" s="6">
        <v>1253934</v>
      </c>
      <c r="O2312" s="11">
        <f t="shared" si="36"/>
        <v>457182</v>
      </c>
    </row>
    <row r="2313" spans="1:15" ht="15.6" thickTop="1" thickBot="1" x14ac:dyDescent="0.35">
      <c r="A2313" s="3">
        <v>44042</v>
      </c>
      <c r="B2313" s="2" t="s">
        <v>3</v>
      </c>
      <c r="C2313" s="2" t="s">
        <v>9</v>
      </c>
      <c r="D2313" s="2" t="s">
        <v>26</v>
      </c>
      <c r="E2313" s="2">
        <v>2020</v>
      </c>
      <c r="F2313" s="2" t="s">
        <v>37</v>
      </c>
      <c r="G2313" s="4">
        <v>44042</v>
      </c>
      <c r="H2313" s="2" t="s">
        <v>2364</v>
      </c>
      <c r="I2313" s="2" t="s">
        <v>35</v>
      </c>
      <c r="J2313" s="5">
        <v>31</v>
      </c>
      <c r="K2313" s="6">
        <v>2995</v>
      </c>
      <c r="L2313" s="6">
        <v>9436</v>
      </c>
      <c r="M2313" s="6">
        <v>92845</v>
      </c>
      <c r="N2313" s="6">
        <v>292516</v>
      </c>
      <c r="O2313" s="11">
        <f t="shared" si="36"/>
        <v>199671</v>
      </c>
    </row>
    <row r="2314" spans="1:15" ht="15.6" thickTop="1" thickBot="1" x14ac:dyDescent="0.35">
      <c r="A2314" s="3">
        <v>43668</v>
      </c>
      <c r="B2314" s="2" t="s">
        <v>6</v>
      </c>
      <c r="C2314" s="2" t="s">
        <v>20</v>
      </c>
      <c r="D2314" s="2" t="s">
        <v>26</v>
      </c>
      <c r="E2314" s="2">
        <v>2019</v>
      </c>
      <c r="F2314" s="2" t="s">
        <v>37</v>
      </c>
      <c r="G2314" s="4">
        <v>43668</v>
      </c>
      <c r="H2314" s="2" t="s">
        <v>2365</v>
      </c>
      <c r="I2314" s="2" t="s">
        <v>35</v>
      </c>
      <c r="J2314" s="5">
        <v>72</v>
      </c>
      <c r="K2314" s="6">
        <v>5093</v>
      </c>
      <c r="L2314" s="6">
        <v>6703</v>
      </c>
      <c r="M2314" s="6">
        <v>366696</v>
      </c>
      <c r="N2314" s="6">
        <v>482616</v>
      </c>
      <c r="O2314" s="11">
        <f t="shared" si="36"/>
        <v>115920</v>
      </c>
    </row>
    <row r="2315" spans="1:15" ht="15.6" thickTop="1" thickBot="1" x14ac:dyDescent="0.35">
      <c r="A2315" s="3">
        <v>42995</v>
      </c>
      <c r="B2315" s="2" t="s">
        <v>4</v>
      </c>
      <c r="C2315" s="2" t="s">
        <v>15</v>
      </c>
      <c r="D2315" s="2" t="s">
        <v>25</v>
      </c>
      <c r="E2315" s="2">
        <v>2017</v>
      </c>
      <c r="F2315" s="2" t="s">
        <v>37</v>
      </c>
      <c r="G2315" s="4">
        <v>42995</v>
      </c>
      <c r="H2315" s="2" t="s">
        <v>2366</v>
      </c>
      <c r="I2315" s="2" t="s">
        <v>35</v>
      </c>
      <c r="J2315" s="5">
        <v>76</v>
      </c>
      <c r="K2315" s="6">
        <v>6507</v>
      </c>
      <c r="L2315" s="6">
        <v>10808</v>
      </c>
      <c r="M2315" s="6">
        <v>494532</v>
      </c>
      <c r="N2315" s="6">
        <v>821408</v>
      </c>
      <c r="O2315" s="11">
        <f t="shared" si="36"/>
        <v>326876</v>
      </c>
    </row>
    <row r="2316" spans="1:15" ht="15.6" thickTop="1" thickBot="1" x14ac:dyDescent="0.35">
      <c r="A2316" s="3">
        <v>44034</v>
      </c>
      <c r="B2316" s="2" t="s">
        <v>4</v>
      </c>
      <c r="C2316" s="2" t="s">
        <v>14</v>
      </c>
      <c r="D2316" s="2" t="s">
        <v>24</v>
      </c>
      <c r="E2316" s="2">
        <v>2020</v>
      </c>
      <c r="F2316" s="2" t="s">
        <v>37</v>
      </c>
      <c r="G2316" s="4">
        <v>44034</v>
      </c>
      <c r="H2316" s="2" t="s">
        <v>2367</v>
      </c>
      <c r="I2316" s="2" t="s">
        <v>35</v>
      </c>
      <c r="J2316" s="5">
        <v>52</v>
      </c>
      <c r="K2316" s="6">
        <v>6477</v>
      </c>
      <c r="L2316" s="6">
        <v>9727</v>
      </c>
      <c r="M2316" s="6">
        <v>336804</v>
      </c>
      <c r="N2316" s="6">
        <v>505804</v>
      </c>
      <c r="O2316" s="11">
        <f t="shared" si="36"/>
        <v>169000</v>
      </c>
    </row>
    <row r="2317" spans="1:15" ht="15.6" thickTop="1" thickBot="1" x14ac:dyDescent="0.35">
      <c r="A2317" s="3">
        <v>43613</v>
      </c>
      <c r="B2317" s="2" t="s">
        <v>4</v>
      </c>
      <c r="C2317" s="2" t="s">
        <v>13</v>
      </c>
      <c r="D2317" s="2" t="s">
        <v>25</v>
      </c>
      <c r="E2317" s="2">
        <v>2019</v>
      </c>
      <c r="F2317" s="2" t="s">
        <v>36</v>
      </c>
      <c r="G2317" s="4">
        <v>43613</v>
      </c>
      <c r="H2317" s="2" t="s">
        <v>2368</v>
      </c>
      <c r="I2317" s="2" t="s">
        <v>35</v>
      </c>
      <c r="J2317" s="5">
        <v>72</v>
      </c>
      <c r="K2317" s="6">
        <v>7286</v>
      </c>
      <c r="L2317" s="6">
        <v>11945</v>
      </c>
      <c r="M2317" s="6">
        <v>524592</v>
      </c>
      <c r="N2317" s="6">
        <v>860040</v>
      </c>
      <c r="O2317" s="11">
        <f t="shared" si="36"/>
        <v>335448</v>
      </c>
    </row>
    <row r="2318" spans="1:15" ht="15.6" thickTop="1" thickBot="1" x14ac:dyDescent="0.35">
      <c r="A2318" s="3">
        <v>43393</v>
      </c>
      <c r="B2318" s="2" t="s">
        <v>4</v>
      </c>
      <c r="C2318" s="2" t="s">
        <v>13</v>
      </c>
      <c r="D2318" s="2" t="s">
        <v>27</v>
      </c>
      <c r="E2318" s="2">
        <v>2018</v>
      </c>
      <c r="F2318" s="2" t="s">
        <v>38</v>
      </c>
      <c r="G2318" s="4">
        <v>43393</v>
      </c>
      <c r="H2318" s="2" t="s">
        <v>2369</v>
      </c>
      <c r="I2318" s="2" t="s">
        <v>34</v>
      </c>
      <c r="J2318" s="5">
        <v>57</v>
      </c>
      <c r="K2318" s="6">
        <v>4098</v>
      </c>
      <c r="L2318" s="6">
        <v>8530</v>
      </c>
      <c r="M2318" s="6">
        <v>233586</v>
      </c>
      <c r="N2318" s="6">
        <v>486210</v>
      </c>
      <c r="O2318" s="11">
        <f t="shared" si="36"/>
        <v>252624</v>
      </c>
    </row>
    <row r="2319" spans="1:15" ht="15.6" thickTop="1" thickBot="1" x14ac:dyDescent="0.35">
      <c r="A2319" s="3">
        <v>43112</v>
      </c>
      <c r="B2319" s="2" t="s">
        <v>4</v>
      </c>
      <c r="C2319" s="2" t="s">
        <v>12</v>
      </c>
      <c r="D2319" s="2" t="s">
        <v>26</v>
      </c>
      <c r="E2319" s="2">
        <v>2018</v>
      </c>
      <c r="F2319" s="2" t="s">
        <v>33</v>
      </c>
      <c r="G2319" s="4">
        <v>43112</v>
      </c>
      <c r="H2319" s="2" t="s">
        <v>2370</v>
      </c>
      <c r="I2319" s="2" t="s">
        <v>34</v>
      </c>
      <c r="J2319" s="5">
        <v>92</v>
      </c>
      <c r="K2319" s="6">
        <v>2754</v>
      </c>
      <c r="L2319" s="6">
        <v>5094</v>
      </c>
      <c r="M2319" s="6">
        <v>253368</v>
      </c>
      <c r="N2319" s="6">
        <v>468648</v>
      </c>
      <c r="O2319" s="11">
        <f t="shared" si="36"/>
        <v>215280</v>
      </c>
    </row>
    <row r="2320" spans="1:15" ht="15.6" thickTop="1" thickBot="1" x14ac:dyDescent="0.35">
      <c r="A2320" s="3">
        <v>43316</v>
      </c>
      <c r="B2320" s="2" t="s">
        <v>4</v>
      </c>
      <c r="C2320" s="2" t="s">
        <v>12</v>
      </c>
      <c r="D2320" s="2" t="s">
        <v>25</v>
      </c>
      <c r="E2320" s="2">
        <v>2018</v>
      </c>
      <c r="F2320" s="2" t="s">
        <v>37</v>
      </c>
      <c r="G2320" s="4">
        <v>43316</v>
      </c>
      <c r="H2320" s="2" t="s">
        <v>2371</v>
      </c>
      <c r="I2320" s="2" t="s">
        <v>34</v>
      </c>
      <c r="J2320" s="5">
        <v>99</v>
      </c>
      <c r="K2320" s="6">
        <v>5315</v>
      </c>
      <c r="L2320" s="6">
        <v>7093</v>
      </c>
      <c r="M2320" s="6">
        <v>526185</v>
      </c>
      <c r="N2320" s="6">
        <v>702207</v>
      </c>
      <c r="O2320" s="11">
        <f t="shared" si="36"/>
        <v>176022</v>
      </c>
    </row>
    <row r="2321" spans="1:15" ht="15.6" thickTop="1" thickBot="1" x14ac:dyDescent="0.35">
      <c r="A2321" s="3">
        <v>43627</v>
      </c>
      <c r="B2321" s="2" t="s">
        <v>6</v>
      </c>
      <c r="C2321" s="2" t="s">
        <v>23</v>
      </c>
      <c r="D2321" s="2" t="s">
        <v>26</v>
      </c>
      <c r="E2321" s="2">
        <v>2019</v>
      </c>
      <c r="F2321" s="2" t="s">
        <v>36</v>
      </c>
      <c r="G2321" s="4">
        <v>43627</v>
      </c>
      <c r="H2321" s="2" t="s">
        <v>2372</v>
      </c>
      <c r="I2321" s="2" t="s">
        <v>34</v>
      </c>
      <c r="J2321" s="5">
        <v>42</v>
      </c>
      <c r="K2321" s="6">
        <v>5652</v>
      </c>
      <c r="L2321" s="6">
        <v>12638</v>
      </c>
      <c r="M2321" s="6">
        <v>237384</v>
      </c>
      <c r="N2321" s="6">
        <v>530796</v>
      </c>
      <c r="O2321" s="11">
        <f t="shared" si="36"/>
        <v>293412</v>
      </c>
    </row>
    <row r="2322" spans="1:15" ht="15.6" thickTop="1" thickBot="1" x14ac:dyDescent="0.35">
      <c r="A2322" s="3">
        <v>43023</v>
      </c>
      <c r="B2322" s="2" t="s">
        <v>6</v>
      </c>
      <c r="C2322" s="2" t="s">
        <v>23</v>
      </c>
      <c r="D2322" s="2" t="s">
        <v>24</v>
      </c>
      <c r="E2322" s="2">
        <v>2017</v>
      </c>
      <c r="F2322" s="2" t="s">
        <v>38</v>
      </c>
      <c r="G2322" s="4">
        <v>43023</v>
      </c>
      <c r="H2322" s="2" t="s">
        <v>2373</v>
      </c>
      <c r="I2322" s="2" t="s">
        <v>34</v>
      </c>
      <c r="J2322" s="5">
        <v>27</v>
      </c>
      <c r="K2322" s="6">
        <v>3409</v>
      </c>
      <c r="L2322" s="6">
        <v>5780</v>
      </c>
      <c r="M2322" s="6">
        <v>92043</v>
      </c>
      <c r="N2322" s="6">
        <v>156060</v>
      </c>
      <c r="O2322" s="11">
        <f t="shared" si="36"/>
        <v>64017</v>
      </c>
    </row>
    <row r="2323" spans="1:15" ht="15.6" thickTop="1" thickBot="1" x14ac:dyDescent="0.35">
      <c r="A2323" s="3">
        <v>43672</v>
      </c>
      <c r="B2323" s="2" t="s">
        <v>6</v>
      </c>
      <c r="C2323" s="2" t="s">
        <v>20</v>
      </c>
      <c r="D2323" s="2" t="s">
        <v>24</v>
      </c>
      <c r="E2323" s="2">
        <v>2019</v>
      </c>
      <c r="F2323" s="2" t="s">
        <v>37</v>
      </c>
      <c r="G2323" s="4">
        <v>43672</v>
      </c>
      <c r="H2323" s="2" t="s">
        <v>2374</v>
      </c>
      <c r="I2323" s="2" t="s">
        <v>34</v>
      </c>
      <c r="J2323" s="5">
        <v>41</v>
      </c>
      <c r="K2323" s="6">
        <v>7298</v>
      </c>
      <c r="L2323" s="6">
        <v>13085</v>
      </c>
      <c r="M2323" s="6">
        <v>299218</v>
      </c>
      <c r="N2323" s="6">
        <v>536485</v>
      </c>
      <c r="O2323" s="11">
        <f t="shared" si="36"/>
        <v>237267</v>
      </c>
    </row>
    <row r="2324" spans="1:15" ht="15.6" thickTop="1" thickBot="1" x14ac:dyDescent="0.35">
      <c r="A2324" s="3">
        <v>43679</v>
      </c>
      <c r="B2324" s="2" t="s">
        <v>5</v>
      </c>
      <c r="C2324" s="2" t="s">
        <v>19</v>
      </c>
      <c r="D2324" s="2" t="s">
        <v>25</v>
      </c>
      <c r="E2324" s="2">
        <v>2019</v>
      </c>
      <c r="F2324" s="2" t="s">
        <v>37</v>
      </c>
      <c r="G2324" s="4">
        <v>43679</v>
      </c>
      <c r="H2324" s="2" t="s">
        <v>2375</v>
      </c>
      <c r="I2324" s="2" t="s">
        <v>34</v>
      </c>
      <c r="J2324" s="5">
        <v>18</v>
      </c>
      <c r="K2324" s="6">
        <v>3550</v>
      </c>
      <c r="L2324" s="6">
        <v>10006</v>
      </c>
      <c r="M2324" s="6">
        <v>63900</v>
      </c>
      <c r="N2324" s="6">
        <v>180108</v>
      </c>
      <c r="O2324" s="11">
        <f t="shared" si="36"/>
        <v>116208</v>
      </c>
    </row>
    <row r="2325" spans="1:15" ht="15.6" thickTop="1" thickBot="1" x14ac:dyDescent="0.35">
      <c r="A2325" s="3">
        <v>43942</v>
      </c>
      <c r="B2325" s="2" t="s">
        <v>4</v>
      </c>
      <c r="C2325" s="2" t="s">
        <v>14</v>
      </c>
      <c r="D2325" s="2" t="s">
        <v>27</v>
      </c>
      <c r="E2325" s="2">
        <v>2020</v>
      </c>
      <c r="F2325" s="2" t="s">
        <v>36</v>
      </c>
      <c r="G2325" s="4">
        <v>43942</v>
      </c>
      <c r="H2325" s="2" t="s">
        <v>2376</v>
      </c>
      <c r="I2325" s="2" t="s">
        <v>34</v>
      </c>
      <c r="J2325" s="5">
        <v>54</v>
      </c>
      <c r="K2325" s="6">
        <v>3531</v>
      </c>
      <c r="L2325" s="6">
        <v>9071</v>
      </c>
      <c r="M2325" s="6">
        <v>190674</v>
      </c>
      <c r="N2325" s="6">
        <v>489834</v>
      </c>
      <c r="O2325" s="11">
        <f t="shared" si="36"/>
        <v>299160</v>
      </c>
    </row>
    <row r="2326" spans="1:15" ht="15.6" thickTop="1" thickBot="1" x14ac:dyDescent="0.35">
      <c r="A2326" s="3">
        <v>42991</v>
      </c>
      <c r="B2326" s="2" t="s">
        <v>4</v>
      </c>
      <c r="C2326" s="2" t="s">
        <v>15</v>
      </c>
      <c r="D2326" s="2" t="s">
        <v>27</v>
      </c>
      <c r="E2326" s="2">
        <v>2017</v>
      </c>
      <c r="F2326" s="2" t="s">
        <v>37</v>
      </c>
      <c r="G2326" s="4">
        <v>42991</v>
      </c>
      <c r="H2326" s="2" t="s">
        <v>2377</v>
      </c>
      <c r="I2326" s="2" t="s">
        <v>35</v>
      </c>
      <c r="J2326" s="5">
        <v>97</v>
      </c>
      <c r="K2326" s="6">
        <v>2324</v>
      </c>
      <c r="L2326" s="6">
        <v>5273</v>
      </c>
      <c r="M2326" s="6">
        <v>225428</v>
      </c>
      <c r="N2326" s="6">
        <v>511481</v>
      </c>
      <c r="O2326" s="11">
        <f t="shared" si="36"/>
        <v>286053</v>
      </c>
    </row>
    <row r="2327" spans="1:15" ht="15.6" thickTop="1" thickBot="1" x14ac:dyDescent="0.35">
      <c r="A2327" s="3">
        <v>43216</v>
      </c>
      <c r="B2327" s="2" t="s">
        <v>6</v>
      </c>
      <c r="C2327" s="2" t="s">
        <v>20</v>
      </c>
      <c r="D2327" s="2" t="s">
        <v>25</v>
      </c>
      <c r="E2327" s="2">
        <v>2018</v>
      </c>
      <c r="F2327" s="2" t="s">
        <v>36</v>
      </c>
      <c r="G2327" s="4">
        <v>43216</v>
      </c>
      <c r="H2327" s="2" t="s">
        <v>2378</v>
      </c>
      <c r="I2327" s="2" t="s">
        <v>34</v>
      </c>
      <c r="J2327" s="5">
        <v>74</v>
      </c>
      <c r="K2327" s="6">
        <v>6898</v>
      </c>
      <c r="L2327" s="6">
        <v>13204</v>
      </c>
      <c r="M2327" s="6">
        <v>510452</v>
      </c>
      <c r="N2327" s="6">
        <v>977096</v>
      </c>
      <c r="O2327" s="11">
        <f t="shared" si="36"/>
        <v>466644</v>
      </c>
    </row>
    <row r="2328" spans="1:15" ht="15.6" thickTop="1" thickBot="1" x14ac:dyDescent="0.35">
      <c r="A2328" s="3">
        <v>43815</v>
      </c>
      <c r="B2328" s="2" t="s">
        <v>4</v>
      </c>
      <c r="C2328" s="2" t="s">
        <v>15</v>
      </c>
      <c r="D2328" s="2" t="s">
        <v>26</v>
      </c>
      <c r="E2328" s="2">
        <v>2019</v>
      </c>
      <c r="F2328" s="2" t="s">
        <v>38</v>
      </c>
      <c r="G2328" s="4">
        <v>43815</v>
      </c>
      <c r="H2328" s="2" t="s">
        <v>2379</v>
      </c>
      <c r="I2328" s="2" t="s">
        <v>34</v>
      </c>
      <c r="J2328" s="5">
        <v>27</v>
      </c>
      <c r="K2328" s="6">
        <v>7181</v>
      </c>
      <c r="L2328" s="6">
        <v>9312</v>
      </c>
      <c r="M2328" s="6">
        <v>193887</v>
      </c>
      <c r="N2328" s="6">
        <v>251424</v>
      </c>
      <c r="O2328" s="11">
        <f t="shared" si="36"/>
        <v>57537</v>
      </c>
    </row>
    <row r="2329" spans="1:15" ht="15.6" thickTop="1" thickBot="1" x14ac:dyDescent="0.35">
      <c r="A2329" s="3">
        <v>43007</v>
      </c>
      <c r="B2329" s="2" t="s">
        <v>3</v>
      </c>
      <c r="C2329" s="2" t="s">
        <v>10</v>
      </c>
      <c r="D2329" s="2" t="s">
        <v>25</v>
      </c>
      <c r="E2329" s="2">
        <v>2017</v>
      </c>
      <c r="F2329" s="2" t="s">
        <v>37</v>
      </c>
      <c r="G2329" s="4">
        <v>43007</v>
      </c>
      <c r="H2329" s="2" t="s">
        <v>2380</v>
      </c>
      <c r="I2329" s="2" t="s">
        <v>34</v>
      </c>
      <c r="J2329" s="5">
        <v>88</v>
      </c>
      <c r="K2329" s="6">
        <v>7123</v>
      </c>
      <c r="L2329" s="6">
        <v>8141</v>
      </c>
      <c r="M2329" s="6">
        <v>626824</v>
      </c>
      <c r="N2329" s="6">
        <v>716408</v>
      </c>
      <c r="O2329" s="11">
        <f t="shared" si="36"/>
        <v>89584</v>
      </c>
    </row>
    <row r="2330" spans="1:15" ht="15.6" thickTop="1" thickBot="1" x14ac:dyDescent="0.35">
      <c r="A2330" s="3">
        <v>44142</v>
      </c>
      <c r="B2330" s="2" t="s">
        <v>4</v>
      </c>
      <c r="C2330" s="2" t="s">
        <v>14</v>
      </c>
      <c r="D2330" s="2" t="s">
        <v>26</v>
      </c>
      <c r="E2330" s="2">
        <v>2020</v>
      </c>
      <c r="F2330" s="2" t="s">
        <v>38</v>
      </c>
      <c r="G2330" s="4">
        <v>44142</v>
      </c>
      <c r="H2330" s="2" t="s">
        <v>2381</v>
      </c>
      <c r="I2330" s="2" t="s">
        <v>34</v>
      </c>
      <c r="J2330" s="5">
        <v>38</v>
      </c>
      <c r="K2330" s="6">
        <v>8800</v>
      </c>
      <c r="L2330" s="6">
        <v>10886</v>
      </c>
      <c r="M2330" s="6">
        <v>334400</v>
      </c>
      <c r="N2330" s="6">
        <v>413668</v>
      </c>
      <c r="O2330" s="11">
        <f t="shared" si="36"/>
        <v>79268</v>
      </c>
    </row>
    <row r="2331" spans="1:15" ht="15.6" thickTop="1" thickBot="1" x14ac:dyDescent="0.35">
      <c r="A2331" s="3">
        <v>43288</v>
      </c>
      <c r="B2331" s="2" t="s">
        <v>3</v>
      </c>
      <c r="C2331" s="2" t="s">
        <v>7</v>
      </c>
      <c r="D2331" s="2" t="s">
        <v>25</v>
      </c>
      <c r="E2331" s="2">
        <v>2018</v>
      </c>
      <c r="F2331" s="2" t="s">
        <v>37</v>
      </c>
      <c r="G2331" s="4">
        <v>43288</v>
      </c>
      <c r="H2331" s="2" t="s">
        <v>2382</v>
      </c>
      <c r="I2331" s="2" t="s">
        <v>34</v>
      </c>
      <c r="J2331" s="5">
        <v>89</v>
      </c>
      <c r="K2331" s="6">
        <v>8424</v>
      </c>
      <c r="L2331" s="6">
        <v>13929</v>
      </c>
      <c r="M2331" s="6">
        <v>749736</v>
      </c>
      <c r="N2331" s="6">
        <v>1239681</v>
      </c>
      <c r="O2331" s="11">
        <f t="shared" si="36"/>
        <v>489945</v>
      </c>
    </row>
    <row r="2332" spans="1:15" ht="15.6" thickTop="1" thickBot="1" x14ac:dyDescent="0.35">
      <c r="A2332" s="3">
        <v>44012</v>
      </c>
      <c r="B2332" s="2" t="s">
        <v>4</v>
      </c>
      <c r="C2332" s="2" t="s">
        <v>12</v>
      </c>
      <c r="D2332" s="2" t="s">
        <v>27</v>
      </c>
      <c r="E2332" s="2">
        <v>2020</v>
      </c>
      <c r="F2332" s="2" t="s">
        <v>36</v>
      </c>
      <c r="G2332" s="4">
        <v>44012</v>
      </c>
      <c r="H2332" s="2" t="s">
        <v>2383</v>
      </c>
      <c r="I2332" s="2" t="s">
        <v>35</v>
      </c>
      <c r="J2332" s="5">
        <v>69</v>
      </c>
      <c r="K2332" s="6">
        <v>5834</v>
      </c>
      <c r="L2332" s="6">
        <v>11429</v>
      </c>
      <c r="M2332" s="6">
        <v>402546</v>
      </c>
      <c r="N2332" s="6">
        <v>788601</v>
      </c>
      <c r="O2332" s="11">
        <f t="shared" si="36"/>
        <v>386055</v>
      </c>
    </row>
    <row r="2333" spans="1:15" ht="15.6" thickTop="1" thickBot="1" x14ac:dyDescent="0.35">
      <c r="A2333" s="3">
        <v>43378</v>
      </c>
      <c r="B2333" s="2" t="s">
        <v>5</v>
      </c>
      <c r="C2333" s="2" t="s">
        <v>18</v>
      </c>
      <c r="D2333" s="2" t="s">
        <v>26</v>
      </c>
      <c r="E2333" s="2">
        <v>2018</v>
      </c>
      <c r="F2333" s="2" t="s">
        <v>38</v>
      </c>
      <c r="G2333" s="4">
        <v>43378</v>
      </c>
      <c r="H2333" s="2" t="s">
        <v>2384</v>
      </c>
      <c r="I2333" s="2" t="s">
        <v>35</v>
      </c>
      <c r="J2333" s="5">
        <v>11</v>
      </c>
      <c r="K2333" s="6">
        <v>8701</v>
      </c>
      <c r="L2333" s="6">
        <v>9841</v>
      </c>
      <c r="M2333" s="6">
        <v>95711</v>
      </c>
      <c r="N2333" s="6">
        <v>108251</v>
      </c>
      <c r="O2333" s="11">
        <f t="shared" si="36"/>
        <v>12540</v>
      </c>
    </row>
    <row r="2334" spans="1:15" ht="15.6" thickTop="1" thickBot="1" x14ac:dyDescent="0.35">
      <c r="A2334" s="3">
        <v>43679</v>
      </c>
      <c r="B2334" s="2" t="s">
        <v>4</v>
      </c>
      <c r="C2334" s="2" t="s">
        <v>15</v>
      </c>
      <c r="D2334" s="2" t="s">
        <v>27</v>
      </c>
      <c r="E2334" s="2">
        <v>2019</v>
      </c>
      <c r="F2334" s="2" t="s">
        <v>37</v>
      </c>
      <c r="G2334" s="4">
        <v>43679</v>
      </c>
      <c r="H2334" s="2" t="s">
        <v>2385</v>
      </c>
      <c r="I2334" s="2" t="s">
        <v>35</v>
      </c>
      <c r="J2334" s="5">
        <v>11</v>
      </c>
      <c r="K2334" s="6">
        <v>8131</v>
      </c>
      <c r="L2334" s="6">
        <v>13326</v>
      </c>
      <c r="M2334" s="6">
        <v>89441</v>
      </c>
      <c r="N2334" s="6">
        <v>146586</v>
      </c>
      <c r="O2334" s="11">
        <f t="shared" si="36"/>
        <v>57145</v>
      </c>
    </row>
    <row r="2335" spans="1:15" ht="15.6" thickTop="1" thickBot="1" x14ac:dyDescent="0.35">
      <c r="A2335" s="3">
        <v>44180</v>
      </c>
      <c r="B2335" s="2" t="s">
        <v>5</v>
      </c>
      <c r="C2335" s="2" t="s">
        <v>16</v>
      </c>
      <c r="D2335" s="2" t="s">
        <v>24</v>
      </c>
      <c r="E2335" s="2">
        <v>2020</v>
      </c>
      <c r="F2335" s="2" t="s">
        <v>38</v>
      </c>
      <c r="G2335" s="4">
        <v>44180</v>
      </c>
      <c r="H2335" s="2" t="s">
        <v>2386</v>
      </c>
      <c r="I2335" s="2" t="s">
        <v>34</v>
      </c>
      <c r="J2335" s="5">
        <v>64</v>
      </c>
      <c r="K2335" s="6">
        <v>5674</v>
      </c>
      <c r="L2335" s="6">
        <v>6955</v>
      </c>
      <c r="M2335" s="6">
        <v>363136</v>
      </c>
      <c r="N2335" s="6">
        <v>445120</v>
      </c>
      <c r="O2335" s="11">
        <f t="shared" si="36"/>
        <v>81984</v>
      </c>
    </row>
    <row r="2336" spans="1:15" ht="15.6" thickTop="1" thickBot="1" x14ac:dyDescent="0.35">
      <c r="A2336" s="3">
        <v>43702</v>
      </c>
      <c r="B2336" s="2" t="s">
        <v>5</v>
      </c>
      <c r="C2336" s="2" t="s">
        <v>18</v>
      </c>
      <c r="D2336" s="2" t="s">
        <v>24</v>
      </c>
      <c r="E2336" s="2">
        <v>2019</v>
      </c>
      <c r="F2336" s="2" t="s">
        <v>37</v>
      </c>
      <c r="G2336" s="4">
        <v>43702</v>
      </c>
      <c r="H2336" s="2" t="s">
        <v>2387</v>
      </c>
      <c r="I2336" s="2" t="s">
        <v>34</v>
      </c>
      <c r="J2336" s="5">
        <v>49</v>
      </c>
      <c r="K2336" s="6">
        <v>5108</v>
      </c>
      <c r="L2336" s="6">
        <v>9869</v>
      </c>
      <c r="M2336" s="6">
        <v>250292</v>
      </c>
      <c r="N2336" s="6">
        <v>483581</v>
      </c>
      <c r="O2336" s="11">
        <f t="shared" si="36"/>
        <v>233289</v>
      </c>
    </row>
    <row r="2337" spans="1:15" ht="15.6" thickTop="1" thickBot="1" x14ac:dyDescent="0.35">
      <c r="A2337" s="3">
        <v>43683</v>
      </c>
      <c r="B2337" s="2" t="s">
        <v>5</v>
      </c>
      <c r="C2337" s="2" t="s">
        <v>19</v>
      </c>
      <c r="D2337" s="2" t="s">
        <v>26</v>
      </c>
      <c r="E2337" s="2">
        <v>2019</v>
      </c>
      <c r="F2337" s="2" t="s">
        <v>37</v>
      </c>
      <c r="G2337" s="4">
        <v>43683</v>
      </c>
      <c r="H2337" s="2" t="s">
        <v>2388</v>
      </c>
      <c r="I2337" s="2" t="s">
        <v>34</v>
      </c>
      <c r="J2337" s="5">
        <v>25</v>
      </c>
      <c r="K2337" s="6">
        <v>7227</v>
      </c>
      <c r="L2337" s="6">
        <v>13708</v>
      </c>
      <c r="M2337" s="6">
        <v>180675</v>
      </c>
      <c r="N2337" s="6">
        <v>342700</v>
      </c>
      <c r="O2337" s="11">
        <f t="shared" si="36"/>
        <v>162025</v>
      </c>
    </row>
    <row r="2338" spans="1:15" ht="15.6" thickTop="1" thickBot="1" x14ac:dyDescent="0.35">
      <c r="A2338" s="3">
        <v>43850</v>
      </c>
      <c r="B2338" s="2" t="s">
        <v>6</v>
      </c>
      <c r="C2338" s="2" t="s">
        <v>22</v>
      </c>
      <c r="D2338" s="2" t="s">
        <v>25</v>
      </c>
      <c r="E2338" s="2">
        <v>2020</v>
      </c>
      <c r="F2338" s="2" t="s">
        <v>33</v>
      </c>
      <c r="G2338" s="4">
        <v>43850</v>
      </c>
      <c r="H2338" s="2" t="s">
        <v>2389</v>
      </c>
      <c r="I2338" s="2" t="s">
        <v>34</v>
      </c>
      <c r="J2338" s="5">
        <v>54</v>
      </c>
      <c r="K2338" s="6">
        <v>2165</v>
      </c>
      <c r="L2338" s="6">
        <v>7549</v>
      </c>
      <c r="M2338" s="6">
        <v>116910</v>
      </c>
      <c r="N2338" s="6">
        <v>407646</v>
      </c>
      <c r="O2338" s="11">
        <f t="shared" si="36"/>
        <v>290736</v>
      </c>
    </row>
    <row r="2339" spans="1:15" ht="15.6" thickTop="1" thickBot="1" x14ac:dyDescent="0.35">
      <c r="A2339" s="3">
        <v>42986</v>
      </c>
      <c r="B2339" s="2" t="s">
        <v>4</v>
      </c>
      <c r="C2339" s="2" t="s">
        <v>14</v>
      </c>
      <c r="D2339" s="2" t="s">
        <v>25</v>
      </c>
      <c r="E2339" s="2">
        <v>2017</v>
      </c>
      <c r="F2339" s="2" t="s">
        <v>37</v>
      </c>
      <c r="G2339" s="4">
        <v>42986</v>
      </c>
      <c r="H2339" s="2" t="s">
        <v>2390</v>
      </c>
      <c r="I2339" s="2" t="s">
        <v>35</v>
      </c>
      <c r="J2339" s="5">
        <v>83</v>
      </c>
      <c r="K2339" s="6">
        <v>7799</v>
      </c>
      <c r="L2339" s="6">
        <v>9062</v>
      </c>
      <c r="M2339" s="6">
        <v>647317</v>
      </c>
      <c r="N2339" s="6">
        <v>752146</v>
      </c>
      <c r="O2339" s="11">
        <f t="shared" si="36"/>
        <v>104829</v>
      </c>
    </row>
    <row r="2340" spans="1:15" ht="15.6" thickTop="1" thickBot="1" x14ac:dyDescent="0.35">
      <c r="A2340" s="3">
        <v>43613</v>
      </c>
      <c r="B2340" s="2" t="s">
        <v>6</v>
      </c>
      <c r="C2340" s="2" t="s">
        <v>21</v>
      </c>
      <c r="D2340" s="2" t="s">
        <v>26</v>
      </c>
      <c r="E2340" s="2">
        <v>2019</v>
      </c>
      <c r="F2340" s="2" t="s">
        <v>36</v>
      </c>
      <c r="G2340" s="4">
        <v>43613</v>
      </c>
      <c r="H2340" s="2" t="s">
        <v>2391</v>
      </c>
      <c r="I2340" s="2" t="s">
        <v>35</v>
      </c>
      <c r="J2340" s="5">
        <v>66</v>
      </c>
      <c r="K2340" s="6">
        <v>8964</v>
      </c>
      <c r="L2340" s="6">
        <v>12787</v>
      </c>
      <c r="M2340" s="6">
        <v>591624</v>
      </c>
      <c r="N2340" s="6">
        <v>843942</v>
      </c>
      <c r="O2340" s="11">
        <f t="shared" si="36"/>
        <v>252318</v>
      </c>
    </row>
    <row r="2341" spans="1:15" ht="15.6" thickTop="1" thickBot="1" x14ac:dyDescent="0.35">
      <c r="A2341" s="3">
        <v>42930</v>
      </c>
      <c r="B2341" s="2" t="s">
        <v>5</v>
      </c>
      <c r="C2341" s="2" t="s">
        <v>18</v>
      </c>
      <c r="D2341" s="2" t="s">
        <v>26</v>
      </c>
      <c r="E2341" s="2">
        <v>2017</v>
      </c>
      <c r="F2341" s="2" t="s">
        <v>37</v>
      </c>
      <c r="G2341" s="4">
        <v>42930</v>
      </c>
      <c r="H2341" s="2" t="s">
        <v>2392</v>
      </c>
      <c r="I2341" s="2" t="s">
        <v>34</v>
      </c>
      <c r="J2341" s="5">
        <v>30</v>
      </c>
      <c r="K2341" s="6">
        <v>8111</v>
      </c>
      <c r="L2341" s="6">
        <v>11746</v>
      </c>
      <c r="M2341" s="6">
        <v>243330</v>
      </c>
      <c r="N2341" s="6">
        <v>352380</v>
      </c>
      <c r="O2341" s="11">
        <f t="shared" si="36"/>
        <v>109050</v>
      </c>
    </row>
    <row r="2342" spans="1:15" ht="15.6" thickTop="1" thickBot="1" x14ac:dyDescent="0.35">
      <c r="A2342" s="3">
        <v>42813</v>
      </c>
      <c r="B2342" s="2" t="s">
        <v>5</v>
      </c>
      <c r="C2342" s="2" t="s">
        <v>17</v>
      </c>
      <c r="D2342" s="2" t="s">
        <v>24</v>
      </c>
      <c r="E2342" s="2">
        <v>2017</v>
      </c>
      <c r="F2342" s="2" t="s">
        <v>33</v>
      </c>
      <c r="G2342" s="4">
        <v>42813</v>
      </c>
      <c r="H2342" s="2" t="s">
        <v>2393</v>
      </c>
      <c r="I2342" s="2" t="s">
        <v>34</v>
      </c>
      <c r="J2342" s="5">
        <v>74</v>
      </c>
      <c r="K2342" s="6">
        <v>4848</v>
      </c>
      <c r="L2342" s="6">
        <v>9522</v>
      </c>
      <c r="M2342" s="6">
        <v>358752</v>
      </c>
      <c r="N2342" s="6">
        <v>704628</v>
      </c>
      <c r="O2342" s="11">
        <f t="shared" si="36"/>
        <v>345876</v>
      </c>
    </row>
    <row r="2343" spans="1:15" ht="15.6" thickTop="1" thickBot="1" x14ac:dyDescent="0.35">
      <c r="A2343" s="3">
        <v>43301</v>
      </c>
      <c r="B2343" s="2" t="s">
        <v>5</v>
      </c>
      <c r="C2343" s="2" t="s">
        <v>17</v>
      </c>
      <c r="D2343" s="2" t="s">
        <v>25</v>
      </c>
      <c r="E2343" s="2">
        <v>2018</v>
      </c>
      <c r="F2343" s="2" t="s">
        <v>37</v>
      </c>
      <c r="G2343" s="4">
        <v>43301</v>
      </c>
      <c r="H2343" s="2" t="s">
        <v>2394</v>
      </c>
      <c r="I2343" s="2" t="s">
        <v>35</v>
      </c>
      <c r="J2343" s="5">
        <v>82</v>
      </c>
      <c r="K2343" s="6">
        <v>6462</v>
      </c>
      <c r="L2343" s="6">
        <v>7694</v>
      </c>
      <c r="M2343" s="6">
        <v>529884</v>
      </c>
      <c r="N2343" s="6">
        <v>630908</v>
      </c>
      <c r="O2343" s="11">
        <f t="shared" si="36"/>
        <v>101024</v>
      </c>
    </row>
    <row r="2344" spans="1:15" ht="15.6" thickTop="1" thickBot="1" x14ac:dyDescent="0.35">
      <c r="A2344" s="3">
        <v>42840</v>
      </c>
      <c r="B2344" s="2" t="s">
        <v>6</v>
      </c>
      <c r="C2344" s="2" t="s">
        <v>20</v>
      </c>
      <c r="D2344" s="2" t="s">
        <v>24</v>
      </c>
      <c r="E2344" s="2">
        <v>2017</v>
      </c>
      <c r="F2344" s="2" t="s">
        <v>36</v>
      </c>
      <c r="G2344" s="4">
        <v>42840</v>
      </c>
      <c r="H2344" s="2" t="s">
        <v>2395</v>
      </c>
      <c r="I2344" s="2" t="s">
        <v>35</v>
      </c>
      <c r="J2344" s="5">
        <v>86</v>
      </c>
      <c r="K2344" s="6">
        <v>8464</v>
      </c>
      <c r="L2344" s="6">
        <v>13148</v>
      </c>
      <c r="M2344" s="6">
        <v>727904</v>
      </c>
      <c r="N2344" s="6">
        <v>1130728</v>
      </c>
      <c r="O2344" s="11">
        <f t="shared" si="36"/>
        <v>402824</v>
      </c>
    </row>
    <row r="2345" spans="1:15" ht="15.6" thickTop="1" thickBot="1" x14ac:dyDescent="0.35">
      <c r="A2345" s="3">
        <v>44165</v>
      </c>
      <c r="B2345" s="2" t="s">
        <v>4</v>
      </c>
      <c r="C2345" s="2" t="s">
        <v>13</v>
      </c>
      <c r="D2345" s="2" t="s">
        <v>26</v>
      </c>
      <c r="E2345" s="2">
        <v>2020</v>
      </c>
      <c r="F2345" s="2" t="s">
        <v>38</v>
      </c>
      <c r="G2345" s="4">
        <v>44165</v>
      </c>
      <c r="H2345" s="2" t="s">
        <v>2396</v>
      </c>
      <c r="I2345" s="2" t="s">
        <v>34</v>
      </c>
      <c r="J2345" s="5">
        <v>98</v>
      </c>
      <c r="K2345" s="6">
        <v>2377</v>
      </c>
      <c r="L2345" s="6">
        <v>5858</v>
      </c>
      <c r="M2345" s="6">
        <v>232946</v>
      </c>
      <c r="N2345" s="6">
        <v>574084</v>
      </c>
      <c r="O2345" s="11">
        <f t="shared" si="36"/>
        <v>341138</v>
      </c>
    </row>
    <row r="2346" spans="1:15" ht="15.6" thickTop="1" thickBot="1" x14ac:dyDescent="0.35">
      <c r="A2346" s="3">
        <v>42927</v>
      </c>
      <c r="B2346" s="2" t="s">
        <v>6</v>
      </c>
      <c r="C2346" s="2" t="s">
        <v>23</v>
      </c>
      <c r="D2346" s="2" t="s">
        <v>24</v>
      </c>
      <c r="E2346" s="2">
        <v>2017</v>
      </c>
      <c r="F2346" s="2" t="s">
        <v>37</v>
      </c>
      <c r="G2346" s="4">
        <v>42927</v>
      </c>
      <c r="H2346" s="2" t="s">
        <v>2397</v>
      </c>
      <c r="I2346" s="2" t="s">
        <v>34</v>
      </c>
      <c r="J2346" s="5">
        <v>66</v>
      </c>
      <c r="K2346" s="6">
        <v>8826</v>
      </c>
      <c r="L2346" s="6">
        <v>15167</v>
      </c>
      <c r="M2346" s="6">
        <v>582516</v>
      </c>
      <c r="N2346" s="6">
        <v>1001022</v>
      </c>
      <c r="O2346" s="11">
        <f t="shared" si="36"/>
        <v>418506</v>
      </c>
    </row>
    <row r="2347" spans="1:15" ht="15.6" thickTop="1" thickBot="1" x14ac:dyDescent="0.35">
      <c r="A2347" s="3">
        <v>43926</v>
      </c>
      <c r="B2347" s="2" t="s">
        <v>3</v>
      </c>
      <c r="C2347" s="2" t="s">
        <v>9</v>
      </c>
      <c r="D2347" s="2" t="s">
        <v>27</v>
      </c>
      <c r="E2347" s="2">
        <v>2020</v>
      </c>
      <c r="F2347" s="2" t="s">
        <v>36</v>
      </c>
      <c r="G2347" s="4">
        <v>43926</v>
      </c>
      <c r="H2347" s="2" t="s">
        <v>2398</v>
      </c>
      <c r="I2347" s="2" t="s">
        <v>35</v>
      </c>
      <c r="J2347" s="5">
        <v>60</v>
      </c>
      <c r="K2347" s="6">
        <v>8980</v>
      </c>
      <c r="L2347" s="6">
        <v>11149</v>
      </c>
      <c r="M2347" s="6">
        <v>538800</v>
      </c>
      <c r="N2347" s="6">
        <v>668940</v>
      </c>
      <c r="O2347" s="11">
        <f t="shared" si="36"/>
        <v>130140</v>
      </c>
    </row>
    <row r="2348" spans="1:15" ht="15.6" thickTop="1" thickBot="1" x14ac:dyDescent="0.35">
      <c r="A2348" s="3">
        <v>42905</v>
      </c>
      <c r="B2348" s="2" t="s">
        <v>4</v>
      </c>
      <c r="C2348" s="2" t="s">
        <v>13</v>
      </c>
      <c r="D2348" s="2" t="s">
        <v>24</v>
      </c>
      <c r="E2348" s="2">
        <v>2017</v>
      </c>
      <c r="F2348" s="2" t="s">
        <v>36</v>
      </c>
      <c r="G2348" s="4">
        <v>42905</v>
      </c>
      <c r="H2348" s="2" t="s">
        <v>2399</v>
      </c>
      <c r="I2348" s="2" t="s">
        <v>35</v>
      </c>
      <c r="J2348" s="5">
        <v>73</v>
      </c>
      <c r="K2348" s="6">
        <v>4481</v>
      </c>
      <c r="L2348" s="6">
        <v>9057</v>
      </c>
      <c r="M2348" s="6">
        <v>327113</v>
      </c>
      <c r="N2348" s="6">
        <v>661161</v>
      </c>
      <c r="O2348" s="11">
        <f t="shared" si="36"/>
        <v>334048</v>
      </c>
    </row>
    <row r="2349" spans="1:15" ht="15.6" thickTop="1" thickBot="1" x14ac:dyDescent="0.35">
      <c r="A2349" s="3">
        <v>44008</v>
      </c>
      <c r="B2349" s="2" t="s">
        <v>4</v>
      </c>
      <c r="C2349" s="2" t="s">
        <v>12</v>
      </c>
      <c r="D2349" s="2" t="s">
        <v>26</v>
      </c>
      <c r="E2349" s="2">
        <v>2020</v>
      </c>
      <c r="F2349" s="2" t="s">
        <v>36</v>
      </c>
      <c r="G2349" s="4">
        <v>44008</v>
      </c>
      <c r="H2349" s="2" t="s">
        <v>2400</v>
      </c>
      <c r="I2349" s="2" t="s">
        <v>35</v>
      </c>
      <c r="J2349" s="5">
        <v>77</v>
      </c>
      <c r="K2349" s="6">
        <v>8560</v>
      </c>
      <c r="L2349" s="6">
        <v>10282</v>
      </c>
      <c r="M2349" s="6">
        <v>659120</v>
      </c>
      <c r="N2349" s="6">
        <v>791714</v>
      </c>
      <c r="O2349" s="11">
        <f t="shared" si="36"/>
        <v>132594</v>
      </c>
    </row>
    <row r="2350" spans="1:15" ht="15.6" thickTop="1" thickBot="1" x14ac:dyDescent="0.35">
      <c r="A2350" s="3">
        <v>42871</v>
      </c>
      <c r="B2350" s="2" t="s">
        <v>3</v>
      </c>
      <c r="C2350" s="2" t="s">
        <v>10</v>
      </c>
      <c r="D2350" s="2" t="s">
        <v>24</v>
      </c>
      <c r="E2350" s="2">
        <v>2017</v>
      </c>
      <c r="F2350" s="2" t="s">
        <v>36</v>
      </c>
      <c r="G2350" s="4">
        <v>42871</v>
      </c>
      <c r="H2350" s="2" t="s">
        <v>2401</v>
      </c>
      <c r="I2350" s="2" t="s">
        <v>34</v>
      </c>
      <c r="J2350" s="5">
        <v>36</v>
      </c>
      <c r="K2350" s="6">
        <v>5917</v>
      </c>
      <c r="L2350" s="6">
        <v>8215</v>
      </c>
      <c r="M2350" s="6">
        <v>213012</v>
      </c>
      <c r="N2350" s="6">
        <v>295740</v>
      </c>
      <c r="O2350" s="11">
        <f t="shared" si="36"/>
        <v>82728</v>
      </c>
    </row>
    <row r="2351" spans="1:15" ht="15.6" thickTop="1" thickBot="1" x14ac:dyDescent="0.35">
      <c r="A2351" s="3">
        <v>43632</v>
      </c>
      <c r="B2351" s="2" t="s">
        <v>5</v>
      </c>
      <c r="C2351" s="2" t="s">
        <v>16</v>
      </c>
      <c r="D2351" s="2" t="s">
        <v>26</v>
      </c>
      <c r="E2351" s="2">
        <v>2019</v>
      </c>
      <c r="F2351" s="2" t="s">
        <v>36</v>
      </c>
      <c r="G2351" s="4">
        <v>43632</v>
      </c>
      <c r="H2351" s="2" t="s">
        <v>2402</v>
      </c>
      <c r="I2351" s="2" t="s">
        <v>34</v>
      </c>
      <c r="J2351" s="5">
        <v>35</v>
      </c>
      <c r="K2351" s="6">
        <v>6699</v>
      </c>
      <c r="L2351" s="6">
        <v>13213</v>
      </c>
      <c r="M2351" s="6">
        <v>234465</v>
      </c>
      <c r="N2351" s="6">
        <v>462455</v>
      </c>
      <c r="O2351" s="11">
        <f t="shared" si="36"/>
        <v>227990</v>
      </c>
    </row>
    <row r="2352" spans="1:15" ht="15.6" thickTop="1" thickBot="1" x14ac:dyDescent="0.35">
      <c r="A2352" s="3">
        <v>43581</v>
      </c>
      <c r="B2352" s="2" t="s">
        <v>5</v>
      </c>
      <c r="C2352" s="2" t="s">
        <v>17</v>
      </c>
      <c r="D2352" s="2" t="s">
        <v>24</v>
      </c>
      <c r="E2352" s="2">
        <v>2019</v>
      </c>
      <c r="F2352" s="2" t="s">
        <v>36</v>
      </c>
      <c r="G2352" s="4">
        <v>43581</v>
      </c>
      <c r="H2352" s="2" t="s">
        <v>2403</v>
      </c>
      <c r="I2352" s="2" t="s">
        <v>34</v>
      </c>
      <c r="J2352" s="5">
        <v>25</v>
      </c>
      <c r="K2352" s="6">
        <v>3217</v>
      </c>
      <c r="L2352" s="6">
        <v>6199</v>
      </c>
      <c r="M2352" s="6">
        <v>80425</v>
      </c>
      <c r="N2352" s="6">
        <v>154975</v>
      </c>
      <c r="O2352" s="11">
        <f t="shared" si="36"/>
        <v>74550</v>
      </c>
    </row>
    <row r="2353" spans="1:15" ht="15.6" thickTop="1" thickBot="1" x14ac:dyDescent="0.35">
      <c r="A2353" s="3">
        <v>43831</v>
      </c>
      <c r="B2353" s="2" t="s">
        <v>5</v>
      </c>
      <c r="C2353" s="2" t="s">
        <v>19</v>
      </c>
      <c r="D2353" s="2" t="s">
        <v>27</v>
      </c>
      <c r="E2353" s="2">
        <v>2020</v>
      </c>
      <c r="F2353" s="2" t="s">
        <v>33</v>
      </c>
      <c r="G2353" s="4">
        <v>43831</v>
      </c>
      <c r="H2353" s="2" t="s">
        <v>2404</v>
      </c>
      <c r="I2353" s="2" t="s">
        <v>34</v>
      </c>
      <c r="J2353" s="5">
        <v>15</v>
      </c>
      <c r="K2353" s="6">
        <v>8160</v>
      </c>
      <c r="L2353" s="6">
        <v>12049</v>
      </c>
      <c r="M2353" s="6">
        <v>122400</v>
      </c>
      <c r="N2353" s="6">
        <v>180735</v>
      </c>
      <c r="O2353" s="11">
        <f t="shared" si="36"/>
        <v>58335</v>
      </c>
    </row>
    <row r="2354" spans="1:15" ht="15.6" thickTop="1" thickBot="1" x14ac:dyDescent="0.35">
      <c r="A2354" s="3">
        <v>43782</v>
      </c>
      <c r="B2354" s="2" t="s">
        <v>6</v>
      </c>
      <c r="C2354" s="2" t="s">
        <v>22</v>
      </c>
      <c r="D2354" s="2" t="s">
        <v>24</v>
      </c>
      <c r="E2354" s="2">
        <v>2019</v>
      </c>
      <c r="F2354" s="2" t="s">
        <v>38</v>
      </c>
      <c r="G2354" s="4">
        <v>43782</v>
      </c>
      <c r="H2354" s="2" t="s">
        <v>2405</v>
      </c>
      <c r="I2354" s="2" t="s">
        <v>34</v>
      </c>
      <c r="J2354" s="5">
        <v>48</v>
      </c>
      <c r="K2354" s="6">
        <v>7288</v>
      </c>
      <c r="L2354" s="6">
        <v>14089</v>
      </c>
      <c r="M2354" s="6">
        <v>349824</v>
      </c>
      <c r="N2354" s="6">
        <v>676272</v>
      </c>
      <c r="O2354" s="11">
        <f t="shared" si="36"/>
        <v>326448</v>
      </c>
    </row>
    <row r="2355" spans="1:15" ht="15.6" thickTop="1" thickBot="1" x14ac:dyDescent="0.35">
      <c r="A2355" s="3">
        <v>43190</v>
      </c>
      <c r="B2355" s="2" t="s">
        <v>5</v>
      </c>
      <c r="C2355" s="2" t="s">
        <v>18</v>
      </c>
      <c r="D2355" s="2" t="s">
        <v>24</v>
      </c>
      <c r="E2355" s="2">
        <v>2018</v>
      </c>
      <c r="F2355" s="2" t="s">
        <v>33</v>
      </c>
      <c r="G2355" s="4">
        <v>43190</v>
      </c>
      <c r="H2355" s="2" t="s">
        <v>2406</v>
      </c>
      <c r="I2355" s="2" t="s">
        <v>35</v>
      </c>
      <c r="J2355" s="5">
        <v>94</v>
      </c>
      <c r="K2355" s="6">
        <v>8225</v>
      </c>
      <c r="L2355" s="6">
        <v>12846</v>
      </c>
      <c r="M2355" s="6">
        <v>773150</v>
      </c>
      <c r="N2355" s="6">
        <v>1207524</v>
      </c>
      <c r="O2355" s="11">
        <f t="shared" si="36"/>
        <v>434374</v>
      </c>
    </row>
    <row r="2356" spans="1:15" ht="15.6" thickTop="1" thickBot="1" x14ac:dyDescent="0.35">
      <c r="A2356" s="3">
        <v>43115</v>
      </c>
      <c r="B2356" s="2" t="s">
        <v>6</v>
      </c>
      <c r="C2356" s="2" t="s">
        <v>23</v>
      </c>
      <c r="D2356" s="2" t="s">
        <v>26</v>
      </c>
      <c r="E2356" s="2">
        <v>2018</v>
      </c>
      <c r="F2356" s="2" t="s">
        <v>33</v>
      </c>
      <c r="G2356" s="4">
        <v>43115</v>
      </c>
      <c r="H2356" s="2" t="s">
        <v>2407</v>
      </c>
      <c r="I2356" s="2" t="s">
        <v>34</v>
      </c>
      <c r="J2356" s="5">
        <v>46</v>
      </c>
      <c r="K2356" s="6">
        <v>2408</v>
      </c>
      <c r="L2356" s="6">
        <v>3676</v>
      </c>
      <c r="M2356" s="6">
        <v>110768</v>
      </c>
      <c r="N2356" s="6">
        <v>169096</v>
      </c>
      <c r="O2356" s="11">
        <f t="shared" si="36"/>
        <v>58328</v>
      </c>
    </row>
    <row r="2357" spans="1:15" ht="15.6" thickTop="1" thickBot="1" x14ac:dyDescent="0.35">
      <c r="A2357" s="3">
        <v>43962</v>
      </c>
      <c r="B2357" s="2" t="s">
        <v>3</v>
      </c>
      <c r="C2357" s="2" t="s">
        <v>9</v>
      </c>
      <c r="D2357" s="2" t="s">
        <v>26</v>
      </c>
      <c r="E2357" s="2">
        <v>2020</v>
      </c>
      <c r="F2357" s="2" t="s">
        <v>36</v>
      </c>
      <c r="G2357" s="4">
        <v>43962</v>
      </c>
      <c r="H2357" s="2" t="s">
        <v>2408</v>
      </c>
      <c r="I2357" s="2" t="s">
        <v>35</v>
      </c>
      <c r="J2357" s="5">
        <v>87</v>
      </c>
      <c r="K2357" s="6">
        <v>4212</v>
      </c>
      <c r="L2357" s="6">
        <v>9556</v>
      </c>
      <c r="M2357" s="6">
        <v>366444</v>
      </c>
      <c r="N2357" s="6">
        <v>831372</v>
      </c>
      <c r="O2357" s="11">
        <f t="shared" si="36"/>
        <v>464928</v>
      </c>
    </row>
    <row r="2358" spans="1:15" ht="15.6" thickTop="1" thickBot="1" x14ac:dyDescent="0.35">
      <c r="A2358" s="3">
        <v>43928</v>
      </c>
      <c r="B2358" s="2" t="s">
        <v>4</v>
      </c>
      <c r="C2358" s="2" t="s">
        <v>12</v>
      </c>
      <c r="D2358" s="2" t="s">
        <v>26</v>
      </c>
      <c r="E2358" s="2">
        <v>2020</v>
      </c>
      <c r="F2358" s="2" t="s">
        <v>36</v>
      </c>
      <c r="G2358" s="4">
        <v>43928</v>
      </c>
      <c r="H2358" s="2" t="s">
        <v>2409</v>
      </c>
      <c r="I2358" s="2" t="s">
        <v>35</v>
      </c>
      <c r="J2358" s="5">
        <v>67</v>
      </c>
      <c r="K2358" s="6">
        <v>8501</v>
      </c>
      <c r="L2358" s="6">
        <v>9971</v>
      </c>
      <c r="M2358" s="6">
        <v>569567</v>
      </c>
      <c r="N2358" s="6">
        <v>668057</v>
      </c>
      <c r="O2358" s="11">
        <f t="shared" si="36"/>
        <v>98490</v>
      </c>
    </row>
    <row r="2359" spans="1:15" ht="15.6" thickTop="1" thickBot="1" x14ac:dyDescent="0.35">
      <c r="A2359" s="3">
        <v>43460</v>
      </c>
      <c r="B2359" s="2" t="s">
        <v>4</v>
      </c>
      <c r="C2359" s="2" t="s">
        <v>12</v>
      </c>
      <c r="D2359" s="2" t="s">
        <v>25</v>
      </c>
      <c r="E2359" s="2">
        <v>2018</v>
      </c>
      <c r="F2359" s="2" t="s">
        <v>38</v>
      </c>
      <c r="G2359" s="4">
        <v>43460</v>
      </c>
      <c r="H2359" s="2" t="s">
        <v>2410</v>
      </c>
      <c r="I2359" s="2" t="s">
        <v>35</v>
      </c>
      <c r="J2359" s="5">
        <v>79</v>
      </c>
      <c r="K2359" s="6">
        <v>8442</v>
      </c>
      <c r="L2359" s="6">
        <v>10033</v>
      </c>
      <c r="M2359" s="6">
        <v>666918</v>
      </c>
      <c r="N2359" s="6">
        <v>792607</v>
      </c>
      <c r="O2359" s="11">
        <f t="shared" si="36"/>
        <v>125689</v>
      </c>
    </row>
    <row r="2360" spans="1:15" ht="15.6" thickTop="1" thickBot="1" x14ac:dyDescent="0.35">
      <c r="A2360" s="3">
        <v>43157</v>
      </c>
      <c r="B2360" s="2" t="s">
        <v>3</v>
      </c>
      <c r="C2360" s="2" t="s">
        <v>8</v>
      </c>
      <c r="D2360" s="2" t="s">
        <v>24</v>
      </c>
      <c r="E2360" s="2">
        <v>2018</v>
      </c>
      <c r="F2360" s="2" t="s">
        <v>33</v>
      </c>
      <c r="G2360" s="4">
        <v>43157</v>
      </c>
      <c r="H2360" s="2" t="s">
        <v>2411</v>
      </c>
      <c r="I2360" s="2" t="s">
        <v>35</v>
      </c>
      <c r="J2360" s="5">
        <v>87</v>
      </c>
      <c r="K2360" s="6">
        <v>5258</v>
      </c>
      <c r="L2360" s="6">
        <v>8717</v>
      </c>
      <c r="M2360" s="6">
        <v>457446</v>
      </c>
      <c r="N2360" s="6">
        <v>758379</v>
      </c>
      <c r="O2360" s="11">
        <f t="shared" si="36"/>
        <v>300933</v>
      </c>
    </row>
    <row r="2361" spans="1:15" ht="15.6" thickTop="1" thickBot="1" x14ac:dyDescent="0.35">
      <c r="A2361" s="3">
        <v>44146</v>
      </c>
      <c r="B2361" s="2" t="s">
        <v>5</v>
      </c>
      <c r="C2361" s="2" t="s">
        <v>18</v>
      </c>
      <c r="D2361" s="2" t="s">
        <v>26</v>
      </c>
      <c r="E2361" s="2">
        <v>2020</v>
      </c>
      <c r="F2361" s="2" t="s">
        <v>38</v>
      </c>
      <c r="G2361" s="4">
        <v>44146</v>
      </c>
      <c r="H2361" s="2" t="s">
        <v>2412</v>
      </c>
      <c r="I2361" s="2" t="s">
        <v>35</v>
      </c>
      <c r="J2361" s="5">
        <v>92</v>
      </c>
      <c r="K2361" s="6">
        <v>6056</v>
      </c>
      <c r="L2361" s="6">
        <v>11706</v>
      </c>
      <c r="M2361" s="6">
        <v>557152</v>
      </c>
      <c r="N2361" s="6">
        <v>1076952</v>
      </c>
      <c r="O2361" s="11">
        <f t="shared" si="36"/>
        <v>519800</v>
      </c>
    </row>
    <row r="2362" spans="1:15" ht="15.6" thickTop="1" thickBot="1" x14ac:dyDescent="0.35">
      <c r="A2362" s="3">
        <v>43109</v>
      </c>
      <c r="B2362" s="2" t="s">
        <v>5</v>
      </c>
      <c r="C2362" s="2" t="s">
        <v>17</v>
      </c>
      <c r="D2362" s="2" t="s">
        <v>25</v>
      </c>
      <c r="E2362" s="2">
        <v>2018</v>
      </c>
      <c r="F2362" s="2" t="s">
        <v>33</v>
      </c>
      <c r="G2362" s="4">
        <v>43109</v>
      </c>
      <c r="H2362" s="2" t="s">
        <v>2413</v>
      </c>
      <c r="I2362" s="2" t="s">
        <v>35</v>
      </c>
      <c r="J2362" s="5">
        <v>55</v>
      </c>
      <c r="K2362" s="6">
        <v>4170</v>
      </c>
      <c r="L2362" s="6">
        <v>8851</v>
      </c>
      <c r="M2362" s="6">
        <v>229350</v>
      </c>
      <c r="N2362" s="6">
        <v>486805</v>
      </c>
      <c r="O2362" s="11">
        <f t="shared" si="36"/>
        <v>257455</v>
      </c>
    </row>
    <row r="2363" spans="1:15" ht="15.6" thickTop="1" thickBot="1" x14ac:dyDescent="0.35">
      <c r="A2363" s="3">
        <v>43105</v>
      </c>
      <c r="B2363" s="2" t="s">
        <v>5</v>
      </c>
      <c r="C2363" s="2" t="s">
        <v>17</v>
      </c>
      <c r="D2363" s="2" t="s">
        <v>27</v>
      </c>
      <c r="E2363" s="2">
        <v>2018</v>
      </c>
      <c r="F2363" s="2" t="s">
        <v>33</v>
      </c>
      <c r="G2363" s="4">
        <v>43105</v>
      </c>
      <c r="H2363" s="2" t="s">
        <v>2414</v>
      </c>
      <c r="I2363" s="2" t="s">
        <v>34</v>
      </c>
      <c r="J2363" s="5">
        <v>60</v>
      </c>
      <c r="K2363" s="6">
        <v>4958</v>
      </c>
      <c r="L2363" s="6">
        <v>7793</v>
      </c>
      <c r="M2363" s="6">
        <v>297480</v>
      </c>
      <c r="N2363" s="6">
        <v>467580</v>
      </c>
      <c r="O2363" s="11">
        <f t="shared" si="36"/>
        <v>170100</v>
      </c>
    </row>
    <row r="2364" spans="1:15" ht="15.6" thickTop="1" thickBot="1" x14ac:dyDescent="0.35">
      <c r="A2364" s="3">
        <v>44139</v>
      </c>
      <c r="B2364" s="2" t="s">
        <v>3</v>
      </c>
      <c r="C2364" s="2" t="s">
        <v>10</v>
      </c>
      <c r="D2364" s="2" t="s">
        <v>27</v>
      </c>
      <c r="E2364" s="2">
        <v>2020</v>
      </c>
      <c r="F2364" s="2" t="s">
        <v>38</v>
      </c>
      <c r="G2364" s="4">
        <v>44139</v>
      </c>
      <c r="H2364" s="2" t="s">
        <v>2415</v>
      </c>
      <c r="I2364" s="2" t="s">
        <v>34</v>
      </c>
      <c r="J2364" s="5">
        <v>57</v>
      </c>
      <c r="K2364" s="6">
        <v>7045</v>
      </c>
      <c r="L2364" s="6">
        <v>11521</v>
      </c>
      <c r="M2364" s="6">
        <v>401565</v>
      </c>
      <c r="N2364" s="6">
        <v>656697</v>
      </c>
      <c r="O2364" s="11">
        <f t="shared" si="36"/>
        <v>255132</v>
      </c>
    </row>
    <row r="2365" spans="1:15" ht="15.6" thickTop="1" thickBot="1" x14ac:dyDescent="0.35">
      <c r="A2365" s="3">
        <v>43356</v>
      </c>
      <c r="B2365" s="2" t="s">
        <v>5</v>
      </c>
      <c r="C2365" s="2" t="s">
        <v>16</v>
      </c>
      <c r="D2365" s="2" t="s">
        <v>27</v>
      </c>
      <c r="E2365" s="2">
        <v>2018</v>
      </c>
      <c r="F2365" s="2" t="s">
        <v>37</v>
      </c>
      <c r="G2365" s="4">
        <v>43356</v>
      </c>
      <c r="H2365" s="2" t="s">
        <v>2416</v>
      </c>
      <c r="I2365" s="2" t="s">
        <v>34</v>
      </c>
      <c r="J2365" s="5">
        <v>89</v>
      </c>
      <c r="K2365" s="6">
        <v>8875</v>
      </c>
      <c r="L2365" s="6">
        <v>13967</v>
      </c>
      <c r="M2365" s="6">
        <v>789875</v>
      </c>
      <c r="N2365" s="6">
        <v>1243063</v>
      </c>
      <c r="O2365" s="11">
        <f t="shared" si="36"/>
        <v>453188</v>
      </c>
    </row>
    <row r="2366" spans="1:15" ht="15.6" thickTop="1" thickBot="1" x14ac:dyDescent="0.35">
      <c r="A2366" s="3">
        <v>43513</v>
      </c>
      <c r="B2366" s="2" t="s">
        <v>4</v>
      </c>
      <c r="C2366" s="2" t="s">
        <v>13</v>
      </c>
      <c r="D2366" s="2" t="s">
        <v>24</v>
      </c>
      <c r="E2366" s="2">
        <v>2019</v>
      </c>
      <c r="F2366" s="2" t="s">
        <v>33</v>
      </c>
      <c r="G2366" s="4">
        <v>43513</v>
      </c>
      <c r="H2366" s="2" t="s">
        <v>2417</v>
      </c>
      <c r="I2366" s="2" t="s">
        <v>34</v>
      </c>
      <c r="J2366" s="5">
        <v>93</v>
      </c>
      <c r="K2366" s="6">
        <v>5640</v>
      </c>
      <c r="L2366" s="6">
        <v>11159</v>
      </c>
      <c r="M2366" s="6">
        <v>524520</v>
      </c>
      <c r="N2366" s="6">
        <v>1037787</v>
      </c>
      <c r="O2366" s="11">
        <f t="shared" si="36"/>
        <v>513267</v>
      </c>
    </row>
    <row r="2367" spans="1:15" ht="15.6" thickTop="1" thickBot="1" x14ac:dyDescent="0.35">
      <c r="A2367" s="3">
        <v>43040</v>
      </c>
      <c r="B2367" s="2" t="s">
        <v>3</v>
      </c>
      <c r="C2367" s="2" t="s">
        <v>7</v>
      </c>
      <c r="D2367" s="2" t="s">
        <v>24</v>
      </c>
      <c r="E2367" s="2">
        <v>2017</v>
      </c>
      <c r="F2367" s="2" t="s">
        <v>38</v>
      </c>
      <c r="G2367" s="4">
        <v>43040</v>
      </c>
      <c r="H2367" s="2" t="s">
        <v>2418</v>
      </c>
      <c r="I2367" s="2" t="s">
        <v>35</v>
      </c>
      <c r="J2367" s="5">
        <v>59</v>
      </c>
      <c r="K2367" s="6">
        <v>5833</v>
      </c>
      <c r="L2367" s="6">
        <v>11204</v>
      </c>
      <c r="M2367" s="6">
        <v>344147</v>
      </c>
      <c r="N2367" s="6">
        <v>661036</v>
      </c>
      <c r="O2367" s="11">
        <f t="shared" si="36"/>
        <v>316889</v>
      </c>
    </row>
    <row r="2368" spans="1:15" ht="15.6" thickTop="1" thickBot="1" x14ac:dyDescent="0.35">
      <c r="A2368" s="3">
        <v>42783</v>
      </c>
      <c r="B2368" s="2" t="s">
        <v>4</v>
      </c>
      <c r="C2368" s="2" t="s">
        <v>15</v>
      </c>
      <c r="D2368" s="2" t="s">
        <v>27</v>
      </c>
      <c r="E2368" s="2">
        <v>2017</v>
      </c>
      <c r="F2368" s="2" t="s">
        <v>33</v>
      </c>
      <c r="G2368" s="4">
        <v>42783</v>
      </c>
      <c r="H2368" s="2" t="s">
        <v>2419</v>
      </c>
      <c r="I2368" s="2" t="s">
        <v>34</v>
      </c>
      <c r="J2368" s="5">
        <v>61</v>
      </c>
      <c r="K2368" s="6">
        <v>5719</v>
      </c>
      <c r="L2368" s="6">
        <v>9168</v>
      </c>
      <c r="M2368" s="6">
        <v>348859</v>
      </c>
      <c r="N2368" s="6">
        <v>559248</v>
      </c>
      <c r="O2368" s="11">
        <f t="shared" si="36"/>
        <v>210389</v>
      </c>
    </row>
    <row r="2369" spans="1:15" ht="15.6" thickTop="1" thickBot="1" x14ac:dyDescent="0.35">
      <c r="A2369" s="3">
        <v>43067</v>
      </c>
      <c r="B2369" s="2" t="s">
        <v>5</v>
      </c>
      <c r="C2369" s="2" t="s">
        <v>19</v>
      </c>
      <c r="D2369" s="2" t="s">
        <v>24</v>
      </c>
      <c r="E2369" s="2">
        <v>2017</v>
      </c>
      <c r="F2369" s="2" t="s">
        <v>38</v>
      </c>
      <c r="G2369" s="4">
        <v>43067</v>
      </c>
      <c r="H2369" s="2" t="s">
        <v>2420</v>
      </c>
      <c r="I2369" s="2" t="s">
        <v>35</v>
      </c>
      <c r="J2369" s="5">
        <v>75</v>
      </c>
      <c r="K2369" s="6">
        <v>8066</v>
      </c>
      <c r="L2369" s="6">
        <v>13701</v>
      </c>
      <c r="M2369" s="6">
        <v>604950</v>
      </c>
      <c r="N2369" s="6">
        <v>1027575</v>
      </c>
      <c r="O2369" s="11">
        <f t="shared" si="36"/>
        <v>422625</v>
      </c>
    </row>
    <row r="2370" spans="1:15" ht="15.6" thickTop="1" thickBot="1" x14ac:dyDescent="0.35">
      <c r="A2370" s="3">
        <v>43403</v>
      </c>
      <c r="B2370" s="2" t="s">
        <v>3</v>
      </c>
      <c r="C2370" s="2" t="s">
        <v>10</v>
      </c>
      <c r="D2370" s="2" t="s">
        <v>27</v>
      </c>
      <c r="E2370" s="2">
        <v>2018</v>
      </c>
      <c r="F2370" s="2" t="s">
        <v>38</v>
      </c>
      <c r="G2370" s="4">
        <v>43403</v>
      </c>
      <c r="H2370" s="2" t="s">
        <v>2421</v>
      </c>
      <c r="I2370" s="2" t="s">
        <v>34</v>
      </c>
      <c r="J2370" s="5">
        <v>77</v>
      </c>
      <c r="K2370" s="6">
        <v>4966</v>
      </c>
      <c r="L2370" s="6">
        <v>8775</v>
      </c>
      <c r="M2370" s="6">
        <v>382382</v>
      </c>
      <c r="N2370" s="6">
        <v>675675</v>
      </c>
      <c r="O2370" s="11">
        <f t="shared" si="36"/>
        <v>293293</v>
      </c>
    </row>
    <row r="2371" spans="1:15" ht="15.6" thickTop="1" thickBot="1" x14ac:dyDescent="0.35">
      <c r="A2371" s="3">
        <v>42776</v>
      </c>
      <c r="B2371" s="2" t="s">
        <v>3</v>
      </c>
      <c r="C2371" s="2" t="s">
        <v>7</v>
      </c>
      <c r="D2371" s="2" t="s">
        <v>25</v>
      </c>
      <c r="E2371" s="2">
        <v>2017</v>
      </c>
      <c r="F2371" s="2" t="s">
        <v>33</v>
      </c>
      <c r="G2371" s="4">
        <v>42776</v>
      </c>
      <c r="H2371" s="2" t="s">
        <v>2422</v>
      </c>
      <c r="I2371" s="2" t="s">
        <v>34</v>
      </c>
      <c r="J2371" s="5">
        <v>13</v>
      </c>
      <c r="K2371" s="6">
        <v>6413</v>
      </c>
      <c r="L2371" s="6">
        <v>9547</v>
      </c>
      <c r="M2371" s="6">
        <v>83369</v>
      </c>
      <c r="N2371" s="6">
        <v>124111</v>
      </c>
      <c r="O2371" s="11">
        <f t="shared" ref="O2371:O2434" si="37">N2371-M2371</f>
        <v>40742</v>
      </c>
    </row>
    <row r="2372" spans="1:15" ht="15.6" thickTop="1" thickBot="1" x14ac:dyDescent="0.35">
      <c r="A2372" s="3">
        <v>43532</v>
      </c>
      <c r="B2372" s="2" t="s">
        <v>6</v>
      </c>
      <c r="C2372" s="2" t="s">
        <v>20</v>
      </c>
      <c r="D2372" s="2" t="s">
        <v>27</v>
      </c>
      <c r="E2372" s="2">
        <v>2019</v>
      </c>
      <c r="F2372" s="2" t="s">
        <v>33</v>
      </c>
      <c r="G2372" s="4">
        <v>43532</v>
      </c>
      <c r="H2372" s="2" t="s">
        <v>2423</v>
      </c>
      <c r="I2372" s="2" t="s">
        <v>34</v>
      </c>
      <c r="J2372" s="5">
        <v>31</v>
      </c>
      <c r="K2372" s="6">
        <v>6284</v>
      </c>
      <c r="L2372" s="6">
        <v>8744</v>
      </c>
      <c r="M2372" s="6">
        <v>194804</v>
      </c>
      <c r="N2372" s="6">
        <v>271064</v>
      </c>
      <c r="O2372" s="11">
        <f t="shared" si="37"/>
        <v>76260</v>
      </c>
    </row>
    <row r="2373" spans="1:15" ht="15.6" thickTop="1" thickBot="1" x14ac:dyDescent="0.35">
      <c r="A2373" s="3">
        <v>44071</v>
      </c>
      <c r="B2373" s="2" t="s">
        <v>4</v>
      </c>
      <c r="C2373" s="2" t="s">
        <v>15</v>
      </c>
      <c r="D2373" s="2" t="s">
        <v>26</v>
      </c>
      <c r="E2373" s="2">
        <v>2020</v>
      </c>
      <c r="F2373" s="2" t="s">
        <v>37</v>
      </c>
      <c r="G2373" s="4">
        <v>44071</v>
      </c>
      <c r="H2373" s="2" t="s">
        <v>2424</v>
      </c>
      <c r="I2373" s="2" t="s">
        <v>34</v>
      </c>
      <c r="J2373" s="5">
        <v>38</v>
      </c>
      <c r="K2373" s="6">
        <v>8900</v>
      </c>
      <c r="L2373" s="6">
        <v>10332</v>
      </c>
      <c r="M2373" s="6">
        <v>338200</v>
      </c>
      <c r="N2373" s="6">
        <v>392616</v>
      </c>
      <c r="O2373" s="11">
        <f t="shared" si="37"/>
        <v>54416</v>
      </c>
    </row>
    <row r="2374" spans="1:15" ht="15.6" thickTop="1" thickBot="1" x14ac:dyDescent="0.35">
      <c r="A2374" s="3">
        <v>43325</v>
      </c>
      <c r="B2374" s="2" t="s">
        <v>4</v>
      </c>
      <c r="C2374" s="2" t="s">
        <v>13</v>
      </c>
      <c r="D2374" s="2" t="s">
        <v>25</v>
      </c>
      <c r="E2374" s="2">
        <v>2018</v>
      </c>
      <c r="F2374" s="2" t="s">
        <v>37</v>
      </c>
      <c r="G2374" s="4">
        <v>43325</v>
      </c>
      <c r="H2374" s="2" t="s">
        <v>2425</v>
      </c>
      <c r="I2374" s="2" t="s">
        <v>35</v>
      </c>
      <c r="J2374" s="5">
        <v>47</v>
      </c>
      <c r="K2374" s="6">
        <v>3358</v>
      </c>
      <c r="L2374" s="6">
        <v>5039</v>
      </c>
      <c r="M2374" s="6">
        <v>157826</v>
      </c>
      <c r="N2374" s="6">
        <v>236833</v>
      </c>
      <c r="O2374" s="11">
        <f t="shared" si="37"/>
        <v>79007</v>
      </c>
    </row>
    <row r="2375" spans="1:15" ht="15.6" thickTop="1" thickBot="1" x14ac:dyDescent="0.35">
      <c r="A2375" s="3">
        <v>44060</v>
      </c>
      <c r="B2375" s="2" t="s">
        <v>5</v>
      </c>
      <c r="C2375" s="2" t="s">
        <v>16</v>
      </c>
      <c r="D2375" s="2" t="s">
        <v>27</v>
      </c>
      <c r="E2375" s="2">
        <v>2020</v>
      </c>
      <c r="F2375" s="2" t="s">
        <v>37</v>
      </c>
      <c r="G2375" s="4">
        <v>44060</v>
      </c>
      <c r="H2375" s="2" t="s">
        <v>2426</v>
      </c>
      <c r="I2375" s="2" t="s">
        <v>34</v>
      </c>
      <c r="J2375" s="5">
        <v>21</v>
      </c>
      <c r="K2375" s="6">
        <v>5625</v>
      </c>
      <c r="L2375" s="6">
        <v>8840</v>
      </c>
      <c r="M2375" s="6">
        <v>118125</v>
      </c>
      <c r="N2375" s="6">
        <v>185640</v>
      </c>
      <c r="O2375" s="11">
        <f t="shared" si="37"/>
        <v>67515</v>
      </c>
    </row>
    <row r="2376" spans="1:15" ht="15.6" thickTop="1" thickBot="1" x14ac:dyDescent="0.35">
      <c r="A2376" s="3">
        <v>42744</v>
      </c>
      <c r="B2376" s="2" t="s">
        <v>3</v>
      </c>
      <c r="C2376" s="2" t="s">
        <v>7</v>
      </c>
      <c r="D2376" s="2" t="s">
        <v>25</v>
      </c>
      <c r="E2376" s="2">
        <v>2017</v>
      </c>
      <c r="F2376" s="2" t="s">
        <v>33</v>
      </c>
      <c r="G2376" s="4">
        <v>42744</v>
      </c>
      <c r="H2376" s="2" t="s">
        <v>2427</v>
      </c>
      <c r="I2376" s="2" t="s">
        <v>34</v>
      </c>
      <c r="J2376" s="5">
        <v>21</v>
      </c>
      <c r="K2376" s="6">
        <v>5025</v>
      </c>
      <c r="L2376" s="6">
        <v>12003</v>
      </c>
      <c r="M2376" s="6">
        <v>105525</v>
      </c>
      <c r="N2376" s="6">
        <v>252063</v>
      </c>
      <c r="O2376" s="11">
        <f t="shared" si="37"/>
        <v>146538</v>
      </c>
    </row>
    <row r="2377" spans="1:15" ht="15.6" thickTop="1" thickBot="1" x14ac:dyDescent="0.35">
      <c r="A2377" s="3">
        <v>43249</v>
      </c>
      <c r="B2377" s="2" t="s">
        <v>3</v>
      </c>
      <c r="C2377" s="2" t="s">
        <v>8</v>
      </c>
      <c r="D2377" s="2" t="s">
        <v>27</v>
      </c>
      <c r="E2377" s="2">
        <v>2018</v>
      </c>
      <c r="F2377" s="2" t="s">
        <v>36</v>
      </c>
      <c r="G2377" s="4">
        <v>43249</v>
      </c>
      <c r="H2377" s="2" t="s">
        <v>2428</v>
      </c>
      <c r="I2377" s="2" t="s">
        <v>34</v>
      </c>
      <c r="J2377" s="5">
        <v>58</v>
      </c>
      <c r="K2377" s="6">
        <v>3443</v>
      </c>
      <c r="L2377" s="6">
        <v>8781</v>
      </c>
      <c r="M2377" s="6">
        <v>199694</v>
      </c>
      <c r="N2377" s="6">
        <v>509298</v>
      </c>
      <c r="O2377" s="11">
        <f t="shared" si="37"/>
        <v>309604</v>
      </c>
    </row>
    <row r="2378" spans="1:15" ht="15.6" thickTop="1" thickBot="1" x14ac:dyDescent="0.35">
      <c r="A2378" s="3">
        <v>42963</v>
      </c>
      <c r="B2378" s="2" t="s">
        <v>3</v>
      </c>
      <c r="C2378" s="2" t="s">
        <v>10</v>
      </c>
      <c r="D2378" s="2" t="s">
        <v>26</v>
      </c>
      <c r="E2378" s="2">
        <v>2017</v>
      </c>
      <c r="F2378" s="2" t="s">
        <v>37</v>
      </c>
      <c r="G2378" s="4">
        <v>42963</v>
      </c>
      <c r="H2378" s="2" t="s">
        <v>2429</v>
      </c>
      <c r="I2378" s="2" t="s">
        <v>35</v>
      </c>
      <c r="J2378" s="5">
        <v>63</v>
      </c>
      <c r="K2378" s="6">
        <v>2360</v>
      </c>
      <c r="L2378" s="6">
        <v>6152</v>
      </c>
      <c r="M2378" s="6">
        <v>148680</v>
      </c>
      <c r="N2378" s="6">
        <v>387576</v>
      </c>
      <c r="O2378" s="11">
        <f t="shared" si="37"/>
        <v>238896</v>
      </c>
    </row>
    <row r="2379" spans="1:15" ht="15.6" thickTop="1" thickBot="1" x14ac:dyDescent="0.35">
      <c r="A2379" s="3">
        <v>43632</v>
      </c>
      <c r="B2379" s="2" t="s">
        <v>4</v>
      </c>
      <c r="C2379" s="2" t="s">
        <v>12</v>
      </c>
      <c r="D2379" s="2" t="s">
        <v>24</v>
      </c>
      <c r="E2379" s="2">
        <v>2019</v>
      </c>
      <c r="F2379" s="2" t="s">
        <v>36</v>
      </c>
      <c r="G2379" s="4">
        <v>43632</v>
      </c>
      <c r="H2379" s="2" t="s">
        <v>2430</v>
      </c>
      <c r="I2379" s="2" t="s">
        <v>34</v>
      </c>
      <c r="J2379" s="5">
        <v>92</v>
      </c>
      <c r="K2379" s="6">
        <v>8970</v>
      </c>
      <c r="L2379" s="6">
        <v>10974</v>
      </c>
      <c r="M2379" s="6">
        <v>825240</v>
      </c>
      <c r="N2379" s="6">
        <v>1009608</v>
      </c>
      <c r="O2379" s="11">
        <f t="shared" si="37"/>
        <v>184368</v>
      </c>
    </row>
    <row r="2380" spans="1:15" ht="15.6" thickTop="1" thickBot="1" x14ac:dyDescent="0.35">
      <c r="A2380" s="3">
        <v>43586</v>
      </c>
      <c r="B2380" s="2" t="s">
        <v>4</v>
      </c>
      <c r="C2380" s="2" t="s">
        <v>14</v>
      </c>
      <c r="D2380" s="2" t="s">
        <v>24</v>
      </c>
      <c r="E2380" s="2">
        <v>2019</v>
      </c>
      <c r="F2380" s="2" t="s">
        <v>36</v>
      </c>
      <c r="G2380" s="4">
        <v>43586</v>
      </c>
      <c r="H2380" s="2" t="s">
        <v>2431</v>
      </c>
      <c r="I2380" s="2" t="s">
        <v>35</v>
      </c>
      <c r="J2380" s="5">
        <v>31</v>
      </c>
      <c r="K2380" s="6">
        <v>6263</v>
      </c>
      <c r="L2380" s="6">
        <v>11119</v>
      </c>
      <c r="M2380" s="6">
        <v>194153</v>
      </c>
      <c r="N2380" s="6">
        <v>344689</v>
      </c>
      <c r="O2380" s="11">
        <f t="shared" si="37"/>
        <v>150536</v>
      </c>
    </row>
    <row r="2381" spans="1:15" ht="15.6" thickTop="1" thickBot="1" x14ac:dyDescent="0.35">
      <c r="A2381" s="3">
        <v>42780</v>
      </c>
      <c r="B2381" s="2" t="s">
        <v>5</v>
      </c>
      <c r="C2381" s="2" t="s">
        <v>16</v>
      </c>
      <c r="D2381" s="2" t="s">
        <v>27</v>
      </c>
      <c r="E2381" s="2">
        <v>2017</v>
      </c>
      <c r="F2381" s="2" t="s">
        <v>33</v>
      </c>
      <c r="G2381" s="4">
        <v>42780</v>
      </c>
      <c r="H2381" s="2" t="s">
        <v>2432</v>
      </c>
      <c r="I2381" s="2" t="s">
        <v>34</v>
      </c>
      <c r="J2381" s="5">
        <v>61</v>
      </c>
      <c r="K2381" s="6">
        <v>5870</v>
      </c>
      <c r="L2381" s="6">
        <v>8763</v>
      </c>
      <c r="M2381" s="6">
        <v>358070</v>
      </c>
      <c r="N2381" s="6">
        <v>534543</v>
      </c>
      <c r="O2381" s="11">
        <f t="shared" si="37"/>
        <v>176473</v>
      </c>
    </row>
    <row r="2382" spans="1:15" ht="15.6" thickTop="1" thickBot="1" x14ac:dyDescent="0.35">
      <c r="A2382" s="3">
        <v>42889</v>
      </c>
      <c r="B2382" s="2" t="s">
        <v>6</v>
      </c>
      <c r="C2382" s="2" t="s">
        <v>21</v>
      </c>
      <c r="D2382" s="2" t="s">
        <v>25</v>
      </c>
      <c r="E2382" s="2">
        <v>2017</v>
      </c>
      <c r="F2382" s="2" t="s">
        <v>36</v>
      </c>
      <c r="G2382" s="4">
        <v>42889</v>
      </c>
      <c r="H2382" s="2" t="s">
        <v>76</v>
      </c>
      <c r="I2382" s="2" t="s">
        <v>35</v>
      </c>
      <c r="J2382" s="5">
        <v>22</v>
      </c>
      <c r="K2382" s="6">
        <v>7493</v>
      </c>
      <c r="L2382" s="6">
        <v>8630</v>
      </c>
      <c r="M2382" s="6">
        <v>164846</v>
      </c>
      <c r="N2382" s="6">
        <v>189860</v>
      </c>
      <c r="O2382" s="11">
        <f t="shared" si="37"/>
        <v>25014</v>
      </c>
    </row>
    <row r="2383" spans="1:15" ht="15.6" thickTop="1" thickBot="1" x14ac:dyDescent="0.35">
      <c r="A2383" s="3">
        <v>43047</v>
      </c>
      <c r="B2383" s="2" t="s">
        <v>5</v>
      </c>
      <c r="C2383" s="2" t="s">
        <v>19</v>
      </c>
      <c r="D2383" s="2" t="s">
        <v>27</v>
      </c>
      <c r="E2383" s="2">
        <v>2017</v>
      </c>
      <c r="F2383" s="2" t="s">
        <v>38</v>
      </c>
      <c r="G2383" s="4">
        <v>43047</v>
      </c>
      <c r="H2383" s="2" t="s">
        <v>2433</v>
      </c>
      <c r="I2383" s="2" t="s">
        <v>34</v>
      </c>
      <c r="J2383" s="5">
        <v>22</v>
      </c>
      <c r="K2383" s="6">
        <v>7254</v>
      </c>
      <c r="L2383" s="6">
        <v>8949</v>
      </c>
      <c r="M2383" s="6">
        <v>159588</v>
      </c>
      <c r="N2383" s="6">
        <v>196878</v>
      </c>
      <c r="O2383" s="11">
        <f t="shared" si="37"/>
        <v>37290</v>
      </c>
    </row>
    <row r="2384" spans="1:15" ht="15.6" thickTop="1" thickBot="1" x14ac:dyDescent="0.35">
      <c r="A2384" s="3">
        <v>43239</v>
      </c>
      <c r="B2384" s="2" t="s">
        <v>5</v>
      </c>
      <c r="C2384" s="2" t="s">
        <v>19</v>
      </c>
      <c r="D2384" s="2" t="s">
        <v>27</v>
      </c>
      <c r="E2384" s="2">
        <v>2018</v>
      </c>
      <c r="F2384" s="2" t="s">
        <v>36</v>
      </c>
      <c r="G2384" s="4">
        <v>43239</v>
      </c>
      <c r="H2384" s="2" t="s">
        <v>2434</v>
      </c>
      <c r="I2384" s="2" t="s">
        <v>35</v>
      </c>
      <c r="J2384" s="5">
        <v>95</v>
      </c>
      <c r="K2384" s="6">
        <v>4134</v>
      </c>
      <c r="L2384" s="6">
        <v>9963</v>
      </c>
      <c r="M2384" s="6">
        <v>392730</v>
      </c>
      <c r="N2384" s="6">
        <v>946485</v>
      </c>
      <c r="O2384" s="11">
        <f t="shared" si="37"/>
        <v>553755</v>
      </c>
    </row>
    <row r="2385" spans="1:15" ht="15.6" thickTop="1" thickBot="1" x14ac:dyDescent="0.35">
      <c r="A2385" s="3">
        <v>43154</v>
      </c>
      <c r="B2385" s="2" t="s">
        <v>3</v>
      </c>
      <c r="C2385" s="2" t="s">
        <v>9</v>
      </c>
      <c r="D2385" s="2" t="s">
        <v>25</v>
      </c>
      <c r="E2385" s="2">
        <v>2018</v>
      </c>
      <c r="F2385" s="2" t="s">
        <v>33</v>
      </c>
      <c r="G2385" s="4">
        <v>43154</v>
      </c>
      <c r="H2385" s="2" t="s">
        <v>2435</v>
      </c>
      <c r="I2385" s="2" t="s">
        <v>34</v>
      </c>
      <c r="J2385" s="5">
        <v>48</v>
      </c>
      <c r="K2385" s="6">
        <v>8919</v>
      </c>
      <c r="L2385" s="6">
        <v>13003</v>
      </c>
      <c r="M2385" s="6">
        <v>428112</v>
      </c>
      <c r="N2385" s="6">
        <v>624144</v>
      </c>
      <c r="O2385" s="11">
        <f t="shared" si="37"/>
        <v>196032</v>
      </c>
    </row>
    <row r="2386" spans="1:15" ht="15.6" thickTop="1" thickBot="1" x14ac:dyDescent="0.35">
      <c r="A2386" s="3">
        <v>42819</v>
      </c>
      <c r="B2386" s="2" t="s">
        <v>3</v>
      </c>
      <c r="C2386" s="2" t="s">
        <v>10</v>
      </c>
      <c r="D2386" s="2" t="s">
        <v>26</v>
      </c>
      <c r="E2386" s="2">
        <v>2017</v>
      </c>
      <c r="F2386" s="2" t="s">
        <v>33</v>
      </c>
      <c r="G2386" s="4">
        <v>42819</v>
      </c>
      <c r="H2386" s="2" t="s">
        <v>2436</v>
      </c>
      <c r="I2386" s="2" t="s">
        <v>35</v>
      </c>
      <c r="J2386" s="5">
        <v>55</v>
      </c>
      <c r="K2386" s="6">
        <v>7287</v>
      </c>
      <c r="L2386" s="6">
        <v>8634</v>
      </c>
      <c r="M2386" s="6">
        <v>400785</v>
      </c>
      <c r="N2386" s="6">
        <v>474870</v>
      </c>
      <c r="O2386" s="11">
        <f t="shared" si="37"/>
        <v>74085</v>
      </c>
    </row>
    <row r="2387" spans="1:15" ht="15.6" thickTop="1" thickBot="1" x14ac:dyDescent="0.35">
      <c r="A2387" s="3">
        <v>42990</v>
      </c>
      <c r="B2387" s="2" t="s">
        <v>5</v>
      </c>
      <c r="C2387" s="2" t="s">
        <v>18</v>
      </c>
      <c r="D2387" s="2" t="s">
        <v>25</v>
      </c>
      <c r="E2387" s="2">
        <v>2017</v>
      </c>
      <c r="F2387" s="2" t="s">
        <v>37</v>
      </c>
      <c r="G2387" s="4">
        <v>42990</v>
      </c>
      <c r="H2387" s="2" t="s">
        <v>2437</v>
      </c>
      <c r="I2387" s="2" t="s">
        <v>34</v>
      </c>
      <c r="J2387" s="5">
        <v>21</v>
      </c>
      <c r="K2387" s="6">
        <v>4957</v>
      </c>
      <c r="L2387" s="6">
        <v>10288</v>
      </c>
      <c r="M2387" s="6">
        <v>104097</v>
      </c>
      <c r="N2387" s="6">
        <v>216048</v>
      </c>
      <c r="O2387" s="11">
        <f t="shared" si="37"/>
        <v>111951</v>
      </c>
    </row>
    <row r="2388" spans="1:15" ht="15.6" thickTop="1" thickBot="1" x14ac:dyDescent="0.35">
      <c r="A2388" s="3">
        <v>43669</v>
      </c>
      <c r="B2388" s="2" t="s">
        <v>5</v>
      </c>
      <c r="C2388" s="2" t="s">
        <v>17</v>
      </c>
      <c r="D2388" s="2" t="s">
        <v>25</v>
      </c>
      <c r="E2388" s="2">
        <v>2019</v>
      </c>
      <c r="F2388" s="2" t="s">
        <v>37</v>
      </c>
      <c r="G2388" s="4">
        <v>43669</v>
      </c>
      <c r="H2388" s="2" t="s">
        <v>2438</v>
      </c>
      <c r="I2388" s="2" t="s">
        <v>35</v>
      </c>
      <c r="J2388" s="5">
        <v>30</v>
      </c>
      <c r="K2388" s="6">
        <v>5500</v>
      </c>
      <c r="L2388" s="6">
        <v>7864</v>
      </c>
      <c r="M2388" s="6">
        <v>165000</v>
      </c>
      <c r="N2388" s="6">
        <v>235920</v>
      </c>
      <c r="O2388" s="11">
        <f t="shared" si="37"/>
        <v>70920</v>
      </c>
    </row>
    <row r="2389" spans="1:15" ht="15.6" thickTop="1" thickBot="1" x14ac:dyDescent="0.35">
      <c r="A2389" s="3">
        <v>43699</v>
      </c>
      <c r="B2389" s="2" t="s">
        <v>3</v>
      </c>
      <c r="C2389" s="2" t="s">
        <v>10</v>
      </c>
      <c r="D2389" s="2" t="s">
        <v>26</v>
      </c>
      <c r="E2389" s="2">
        <v>2019</v>
      </c>
      <c r="F2389" s="2" t="s">
        <v>37</v>
      </c>
      <c r="G2389" s="4">
        <v>43699</v>
      </c>
      <c r="H2389" s="2" t="s">
        <v>2439</v>
      </c>
      <c r="I2389" s="2" t="s">
        <v>34</v>
      </c>
      <c r="J2389" s="5">
        <v>81</v>
      </c>
      <c r="K2389" s="6">
        <v>2878</v>
      </c>
      <c r="L2389" s="6">
        <v>5271</v>
      </c>
      <c r="M2389" s="6">
        <v>233118</v>
      </c>
      <c r="N2389" s="6">
        <v>426951</v>
      </c>
      <c r="O2389" s="11">
        <f t="shared" si="37"/>
        <v>193833</v>
      </c>
    </row>
    <row r="2390" spans="1:15" ht="15.6" thickTop="1" thickBot="1" x14ac:dyDescent="0.35">
      <c r="A2390" s="3">
        <v>43311</v>
      </c>
      <c r="B2390" s="2" t="s">
        <v>5</v>
      </c>
      <c r="C2390" s="2" t="s">
        <v>19</v>
      </c>
      <c r="D2390" s="2" t="s">
        <v>25</v>
      </c>
      <c r="E2390" s="2">
        <v>2018</v>
      </c>
      <c r="F2390" s="2" t="s">
        <v>37</v>
      </c>
      <c r="G2390" s="4">
        <v>43311</v>
      </c>
      <c r="H2390" s="2" t="s">
        <v>2440</v>
      </c>
      <c r="I2390" s="2" t="s">
        <v>35</v>
      </c>
      <c r="J2390" s="5">
        <v>98</v>
      </c>
      <c r="K2390" s="6">
        <v>2732</v>
      </c>
      <c r="L2390" s="6">
        <v>9358</v>
      </c>
      <c r="M2390" s="6">
        <v>267736</v>
      </c>
      <c r="N2390" s="6">
        <v>917084</v>
      </c>
      <c r="O2390" s="11">
        <f t="shared" si="37"/>
        <v>649348</v>
      </c>
    </row>
    <row r="2391" spans="1:15" ht="15.6" thickTop="1" thickBot="1" x14ac:dyDescent="0.35">
      <c r="A2391" s="3">
        <v>43238</v>
      </c>
      <c r="B2391" s="2" t="s">
        <v>4</v>
      </c>
      <c r="C2391" s="2" t="s">
        <v>14</v>
      </c>
      <c r="D2391" s="2" t="s">
        <v>27</v>
      </c>
      <c r="E2391" s="2">
        <v>2018</v>
      </c>
      <c r="F2391" s="2" t="s">
        <v>36</v>
      </c>
      <c r="G2391" s="4">
        <v>43238</v>
      </c>
      <c r="H2391" s="2" t="s">
        <v>2441</v>
      </c>
      <c r="I2391" s="2" t="s">
        <v>35</v>
      </c>
      <c r="J2391" s="5">
        <v>74</v>
      </c>
      <c r="K2391" s="6">
        <v>7938</v>
      </c>
      <c r="L2391" s="6">
        <v>13237</v>
      </c>
      <c r="M2391" s="6">
        <v>587412</v>
      </c>
      <c r="N2391" s="6">
        <v>979538</v>
      </c>
      <c r="O2391" s="11">
        <f t="shared" si="37"/>
        <v>392126</v>
      </c>
    </row>
    <row r="2392" spans="1:15" ht="15.6" thickTop="1" thickBot="1" x14ac:dyDescent="0.35">
      <c r="A2392" s="3">
        <v>43264</v>
      </c>
      <c r="B2392" s="2" t="s">
        <v>5</v>
      </c>
      <c r="C2392" s="2" t="s">
        <v>16</v>
      </c>
      <c r="D2392" s="2" t="s">
        <v>26</v>
      </c>
      <c r="E2392" s="2">
        <v>2018</v>
      </c>
      <c r="F2392" s="2" t="s">
        <v>36</v>
      </c>
      <c r="G2392" s="4">
        <v>43264</v>
      </c>
      <c r="H2392" s="2" t="s">
        <v>2442</v>
      </c>
      <c r="I2392" s="2" t="s">
        <v>35</v>
      </c>
      <c r="J2392" s="5">
        <v>61</v>
      </c>
      <c r="K2392" s="6">
        <v>5341</v>
      </c>
      <c r="L2392" s="6">
        <v>12001</v>
      </c>
      <c r="M2392" s="6">
        <v>325801</v>
      </c>
      <c r="N2392" s="6">
        <v>732061</v>
      </c>
      <c r="O2392" s="11">
        <f t="shared" si="37"/>
        <v>406260</v>
      </c>
    </row>
    <row r="2393" spans="1:15" ht="15.6" thickTop="1" thickBot="1" x14ac:dyDescent="0.35">
      <c r="A2393" s="3">
        <v>42863</v>
      </c>
      <c r="B2393" s="2" t="s">
        <v>3</v>
      </c>
      <c r="C2393" s="2" t="s">
        <v>10</v>
      </c>
      <c r="D2393" s="2" t="s">
        <v>25</v>
      </c>
      <c r="E2393" s="2">
        <v>2017</v>
      </c>
      <c r="F2393" s="2" t="s">
        <v>36</v>
      </c>
      <c r="G2393" s="4">
        <v>42863</v>
      </c>
      <c r="H2393" s="2" t="s">
        <v>2443</v>
      </c>
      <c r="I2393" s="2" t="s">
        <v>34</v>
      </c>
      <c r="J2393" s="5">
        <v>38</v>
      </c>
      <c r="K2393" s="6">
        <v>6387</v>
      </c>
      <c r="L2393" s="6">
        <v>11801</v>
      </c>
      <c r="M2393" s="6">
        <v>242706</v>
      </c>
      <c r="N2393" s="6">
        <v>448438</v>
      </c>
      <c r="O2393" s="11">
        <f t="shared" si="37"/>
        <v>205732</v>
      </c>
    </row>
    <row r="2394" spans="1:15" ht="15.6" thickTop="1" thickBot="1" x14ac:dyDescent="0.35">
      <c r="A2394" s="3">
        <v>43290</v>
      </c>
      <c r="B2394" s="2" t="s">
        <v>3</v>
      </c>
      <c r="C2394" s="2" t="s">
        <v>9</v>
      </c>
      <c r="D2394" s="2" t="s">
        <v>26</v>
      </c>
      <c r="E2394" s="2">
        <v>2018</v>
      </c>
      <c r="F2394" s="2" t="s">
        <v>37</v>
      </c>
      <c r="G2394" s="4">
        <v>43290</v>
      </c>
      <c r="H2394" s="2" t="s">
        <v>2444</v>
      </c>
      <c r="I2394" s="2" t="s">
        <v>35</v>
      </c>
      <c r="J2394" s="5">
        <v>92</v>
      </c>
      <c r="K2394" s="6">
        <v>2294</v>
      </c>
      <c r="L2394" s="6">
        <v>6847</v>
      </c>
      <c r="M2394" s="6">
        <v>211048</v>
      </c>
      <c r="N2394" s="6">
        <v>629924</v>
      </c>
      <c r="O2394" s="11">
        <f t="shared" si="37"/>
        <v>418876</v>
      </c>
    </row>
    <row r="2395" spans="1:15" ht="15.6" thickTop="1" thickBot="1" x14ac:dyDescent="0.35">
      <c r="A2395" s="3">
        <v>42853</v>
      </c>
      <c r="B2395" s="2" t="s">
        <v>5</v>
      </c>
      <c r="C2395" s="2" t="s">
        <v>17</v>
      </c>
      <c r="D2395" s="2" t="s">
        <v>25</v>
      </c>
      <c r="E2395" s="2">
        <v>2017</v>
      </c>
      <c r="F2395" s="2" t="s">
        <v>36</v>
      </c>
      <c r="G2395" s="4">
        <v>42853</v>
      </c>
      <c r="H2395" s="2" t="s">
        <v>2445</v>
      </c>
      <c r="I2395" s="2" t="s">
        <v>34</v>
      </c>
      <c r="J2395" s="5">
        <v>41</v>
      </c>
      <c r="K2395" s="6">
        <v>7705</v>
      </c>
      <c r="L2395" s="6">
        <v>12018</v>
      </c>
      <c r="M2395" s="6">
        <v>315905</v>
      </c>
      <c r="N2395" s="6">
        <v>492738</v>
      </c>
      <c r="O2395" s="11">
        <f t="shared" si="37"/>
        <v>176833</v>
      </c>
    </row>
    <row r="2396" spans="1:15" ht="15.6" thickTop="1" thickBot="1" x14ac:dyDescent="0.35">
      <c r="A2396" s="3">
        <v>43969</v>
      </c>
      <c r="B2396" s="2" t="s">
        <v>4</v>
      </c>
      <c r="C2396" s="2" t="s">
        <v>13</v>
      </c>
      <c r="D2396" s="2" t="s">
        <v>27</v>
      </c>
      <c r="E2396" s="2">
        <v>2020</v>
      </c>
      <c r="F2396" s="2" t="s">
        <v>36</v>
      </c>
      <c r="G2396" s="4">
        <v>43969</v>
      </c>
      <c r="H2396" s="2" t="s">
        <v>2446</v>
      </c>
      <c r="I2396" s="2" t="s">
        <v>34</v>
      </c>
      <c r="J2396" s="5">
        <v>53</v>
      </c>
      <c r="K2396" s="6">
        <v>5646</v>
      </c>
      <c r="L2396" s="6">
        <v>9686</v>
      </c>
      <c r="M2396" s="6">
        <v>299238</v>
      </c>
      <c r="N2396" s="6">
        <v>513358</v>
      </c>
      <c r="O2396" s="11">
        <f t="shared" si="37"/>
        <v>214120</v>
      </c>
    </row>
    <row r="2397" spans="1:15" ht="15.6" thickTop="1" thickBot="1" x14ac:dyDescent="0.35">
      <c r="A2397" s="3">
        <v>42944</v>
      </c>
      <c r="B2397" s="2" t="s">
        <v>6</v>
      </c>
      <c r="C2397" s="2" t="s">
        <v>20</v>
      </c>
      <c r="D2397" s="2" t="s">
        <v>25</v>
      </c>
      <c r="E2397" s="2">
        <v>2017</v>
      </c>
      <c r="F2397" s="2" t="s">
        <v>37</v>
      </c>
      <c r="G2397" s="4">
        <v>42944</v>
      </c>
      <c r="H2397" s="2" t="s">
        <v>2447</v>
      </c>
      <c r="I2397" s="2" t="s">
        <v>34</v>
      </c>
      <c r="J2397" s="5">
        <v>41</v>
      </c>
      <c r="K2397" s="6">
        <v>6564</v>
      </c>
      <c r="L2397" s="6">
        <v>8516</v>
      </c>
      <c r="M2397" s="6">
        <v>269124</v>
      </c>
      <c r="N2397" s="6">
        <v>349156</v>
      </c>
      <c r="O2397" s="11">
        <f t="shared" si="37"/>
        <v>80032</v>
      </c>
    </row>
    <row r="2398" spans="1:15" ht="15.6" thickTop="1" thickBot="1" x14ac:dyDescent="0.35">
      <c r="A2398" s="3">
        <v>43352</v>
      </c>
      <c r="B2398" s="2" t="s">
        <v>5</v>
      </c>
      <c r="C2398" s="2" t="s">
        <v>16</v>
      </c>
      <c r="D2398" s="2" t="s">
        <v>25</v>
      </c>
      <c r="E2398" s="2">
        <v>2018</v>
      </c>
      <c r="F2398" s="2" t="s">
        <v>37</v>
      </c>
      <c r="G2398" s="4">
        <v>43352</v>
      </c>
      <c r="H2398" s="2" t="s">
        <v>2448</v>
      </c>
      <c r="I2398" s="2" t="s">
        <v>34</v>
      </c>
      <c r="J2398" s="5">
        <v>77</v>
      </c>
      <c r="K2398" s="6">
        <v>6072</v>
      </c>
      <c r="L2398" s="6">
        <v>11532</v>
      </c>
      <c r="M2398" s="6">
        <v>467544</v>
      </c>
      <c r="N2398" s="6">
        <v>887964</v>
      </c>
      <c r="O2398" s="11">
        <f t="shared" si="37"/>
        <v>420420</v>
      </c>
    </row>
    <row r="2399" spans="1:15" ht="15.6" thickTop="1" thickBot="1" x14ac:dyDescent="0.35">
      <c r="A2399" s="3">
        <v>43433</v>
      </c>
      <c r="B2399" s="2" t="s">
        <v>5</v>
      </c>
      <c r="C2399" s="2" t="s">
        <v>17</v>
      </c>
      <c r="D2399" s="2" t="s">
        <v>26</v>
      </c>
      <c r="E2399" s="2">
        <v>2018</v>
      </c>
      <c r="F2399" s="2" t="s">
        <v>38</v>
      </c>
      <c r="G2399" s="4">
        <v>43433</v>
      </c>
      <c r="H2399" s="2" t="s">
        <v>2449</v>
      </c>
      <c r="I2399" s="2" t="s">
        <v>35</v>
      </c>
      <c r="J2399" s="5">
        <v>19</v>
      </c>
      <c r="K2399" s="6">
        <v>7946</v>
      </c>
      <c r="L2399" s="6">
        <v>9731</v>
      </c>
      <c r="M2399" s="6">
        <v>150974</v>
      </c>
      <c r="N2399" s="6">
        <v>184889</v>
      </c>
      <c r="O2399" s="11">
        <f t="shared" si="37"/>
        <v>33915</v>
      </c>
    </row>
    <row r="2400" spans="1:15" ht="15.6" thickTop="1" thickBot="1" x14ac:dyDescent="0.35">
      <c r="A2400" s="3">
        <v>43840</v>
      </c>
      <c r="B2400" s="2" t="s">
        <v>6</v>
      </c>
      <c r="C2400" s="2" t="s">
        <v>20</v>
      </c>
      <c r="D2400" s="2" t="s">
        <v>25</v>
      </c>
      <c r="E2400" s="2">
        <v>2020</v>
      </c>
      <c r="F2400" s="2" t="s">
        <v>33</v>
      </c>
      <c r="G2400" s="4">
        <v>43840</v>
      </c>
      <c r="H2400" s="2" t="s">
        <v>2450</v>
      </c>
      <c r="I2400" s="2" t="s">
        <v>35</v>
      </c>
      <c r="J2400" s="5">
        <v>54</v>
      </c>
      <c r="K2400" s="6">
        <v>5711</v>
      </c>
      <c r="L2400" s="6">
        <v>9092</v>
      </c>
      <c r="M2400" s="6">
        <v>308394</v>
      </c>
      <c r="N2400" s="6">
        <v>490968</v>
      </c>
      <c r="O2400" s="11">
        <f t="shared" si="37"/>
        <v>182574</v>
      </c>
    </row>
    <row r="2401" spans="1:15" ht="15.6" thickTop="1" thickBot="1" x14ac:dyDescent="0.35">
      <c r="A2401" s="3">
        <v>44076</v>
      </c>
      <c r="B2401" s="2" t="s">
        <v>4</v>
      </c>
      <c r="C2401" s="2" t="s">
        <v>12</v>
      </c>
      <c r="D2401" s="2" t="s">
        <v>27</v>
      </c>
      <c r="E2401" s="2">
        <v>2020</v>
      </c>
      <c r="F2401" s="2" t="s">
        <v>37</v>
      </c>
      <c r="G2401" s="4">
        <v>44076</v>
      </c>
      <c r="H2401" s="2" t="s">
        <v>2451</v>
      </c>
      <c r="I2401" s="2" t="s">
        <v>34</v>
      </c>
      <c r="J2401" s="5">
        <v>45</v>
      </c>
      <c r="K2401" s="6">
        <v>3020</v>
      </c>
      <c r="L2401" s="6">
        <v>6245</v>
      </c>
      <c r="M2401" s="6">
        <v>135900</v>
      </c>
      <c r="N2401" s="6">
        <v>281025</v>
      </c>
      <c r="O2401" s="11">
        <f t="shared" si="37"/>
        <v>145125</v>
      </c>
    </row>
    <row r="2402" spans="1:15" ht="15.6" thickTop="1" thickBot="1" x14ac:dyDescent="0.35">
      <c r="A2402" s="3">
        <v>43426</v>
      </c>
      <c r="B2402" s="2" t="s">
        <v>3</v>
      </c>
      <c r="C2402" s="2" t="s">
        <v>9</v>
      </c>
      <c r="D2402" s="2" t="s">
        <v>25</v>
      </c>
      <c r="E2402" s="2">
        <v>2018</v>
      </c>
      <c r="F2402" s="2" t="s">
        <v>38</v>
      </c>
      <c r="G2402" s="4">
        <v>43426</v>
      </c>
      <c r="H2402" s="2" t="s">
        <v>2452</v>
      </c>
      <c r="I2402" s="2" t="s">
        <v>34</v>
      </c>
      <c r="J2402" s="5">
        <v>67</v>
      </c>
      <c r="K2402" s="6">
        <v>7117</v>
      </c>
      <c r="L2402" s="6">
        <v>14080</v>
      </c>
      <c r="M2402" s="6">
        <v>476839</v>
      </c>
      <c r="N2402" s="6">
        <v>943360</v>
      </c>
      <c r="O2402" s="11">
        <f t="shared" si="37"/>
        <v>466521</v>
      </c>
    </row>
    <row r="2403" spans="1:15" ht="15.6" thickTop="1" thickBot="1" x14ac:dyDescent="0.35">
      <c r="A2403" s="3">
        <v>43912</v>
      </c>
      <c r="B2403" s="2" t="s">
        <v>5</v>
      </c>
      <c r="C2403" s="2" t="s">
        <v>16</v>
      </c>
      <c r="D2403" s="2" t="s">
        <v>25</v>
      </c>
      <c r="E2403" s="2">
        <v>2020</v>
      </c>
      <c r="F2403" s="2" t="s">
        <v>33</v>
      </c>
      <c r="G2403" s="4">
        <v>43912</v>
      </c>
      <c r="H2403" s="2" t="s">
        <v>2453</v>
      </c>
      <c r="I2403" s="2" t="s">
        <v>35</v>
      </c>
      <c r="J2403" s="5">
        <v>79</v>
      </c>
      <c r="K2403" s="6">
        <v>2645</v>
      </c>
      <c r="L2403" s="6">
        <v>8148</v>
      </c>
      <c r="M2403" s="6">
        <v>208955</v>
      </c>
      <c r="N2403" s="6">
        <v>643692</v>
      </c>
      <c r="O2403" s="11">
        <f t="shared" si="37"/>
        <v>434737</v>
      </c>
    </row>
    <row r="2404" spans="1:15" ht="15.6" thickTop="1" thickBot="1" x14ac:dyDescent="0.35">
      <c r="A2404" s="3">
        <v>43639</v>
      </c>
      <c r="B2404" s="2" t="s">
        <v>5</v>
      </c>
      <c r="C2404" s="2" t="s">
        <v>19</v>
      </c>
      <c r="D2404" s="2" t="s">
        <v>27</v>
      </c>
      <c r="E2404" s="2">
        <v>2019</v>
      </c>
      <c r="F2404" s="2" t="s">
        <v>36</v>
      </c>
      <c r="G2404" s="4">
        <v>43639</v>
      </c>
      <c r="H2404" s="2" t="s">
        <v>2454</v>
      </c>
      <c r="I2404" s="2" t="s">
        <v>35</v>
      </c>
      <c r="J2404" s="5">
        <v>41</v>
      </c>
      <c r="K2404" s="6">
        <v>4013</v>
      </c>
      <c r="L2404" s="6">
        <v>10707</v>
      </c>
      <c r="M2404" s="6">
        <v>164533</v>
      </c>
      <c r="N2404" s="6">
        <v>438987</v>
      </c>
      <c r="O2404" s="11">
        <f t="shared" si="37"/>
        <v>274454</v>
      </c>
    </row>
    <row r="2405" spans="1:15" ht="15.6" thickTop="1" thickBot="1" x14ac:dyDescent="0.35">
      <c r="A2405" s="3">
        <v>43268</v>
      </c>
      <c r="B2405" s="2" t="s">
        <v>4</v>
      </c>
      <c r="C2405" s="2" t="s">
        <v>12</v>
      </c>
      <c r="D2405" s="2" t="s">
        <v>25</v>
      </c>
      <c r="E2405" s="2">
        <v>2018</v>
      </c>
      <c r="F2405" s="2" t="s">
        <v>36</v>
      </c>
      <c r="G2405" s="4">
        <v>43268</v>
      </c>
      <c r="H2405" s="2" t="s">
        <v>2455</v>
      </c>
      <c r="I2405" s="2" t="s">
        <v>35</v>
      </c>
      <c r="J2405" s="5">
        <v>58</v>
      </c>
      <c r="K2405" s="6">
        <v>6688</v>
      </c>
      <c r="L2405" s="6">
        <v>8889</v>
      </c>
      <c r="M2405" s="6">
        <v>387904</v>
      </c>
      <c r="N2405" s="6">
        <v>515562</v>
      </c>
      <c r="O2405" s="11">
        <f t="shared" si="37"/>
        <v>127658</v>
      </c>
    </row>
    <row r="2406" spans="1:15" ht="15.6" thickTop="1" thickBot="1" x14ac:dyDescent="0.35">
      <c r="A2406" s="3">
        <v>43653</v>
      </c>
      <c r="B2406" s="2" t="s">
        <v>5</v>
      </c>
      <c r="C2406" s="2" t="s">
        <v>17</v>
      </c>
      <c r="D2406" s="2" t="s">
        <v>25</v>
      </c>
      <c r="E2406" s="2">
        <v>2019</v>
      </c>
      <c r="F2406" s="2" t="s">
        <v>37</v>
      </c>
      <c r="G2406" s="4">
        <v>43653</v>
      </c>
      <c r="H2406" s="2" t="s">
        <v>2456</v>
      </c>
      <c r="I2406" s="2" t="s">
        <v>34</v>
      </c>
      <c r="J2406" s="5">
        <v>11</v>
      </c>
      <c r="K2406" s="6">
        <v>6366</v>
      </c>
      <c r="L2406" s="6">
        <v>13230</v>
      </c>
      <c r="M2406" s="6">
        <v>70026</v>
      </c>
      <c r="N2406" s="6">
        <v>145530</v>
      </c>
      <c r="O2406" s="11">
        <f t="shared" si="37"/>
        <v>75504</v>
      </c>
    </row>
    <row r="2407" spans="1:15" ht="15.6" thickTop="1" thickBot="1" x14ac:dyDescent="0.35">
      <c r="A2407" s="3">
        <v>43226</v>
      </c>
      <c r="B2407" s="2" t="s">
        <v>6</v>
      </c>
      <c r="C2407" s="2" t="s">
        <v>22</v>
      </c>
      <c r="D2407" s="2" t="s">
        <v>25</v>
      </c>
      <c r="E2407" s="2">
        <v>2018</v>
      </c>
      <c r="F2407" s="2" t="s">
        <v>36</v>
      </c>
      <c r="G2407" s="4">
        <v>43226</v>
      </c>
      <c r="H2407" s="2" t="s">
        <v>2457</v>
      </c>
      <c r="I2407" s="2" t="s">
        <v>35</v>
      </c>
      <c r="J2407" s="5">
        <v>64</v>
      </c>
      <c r="K2407" s="6">
        <v>8170</v>
      </c>
      <c r="L2407" s="6">
        <v>12028</v>
      </c>
      <c r="M2407" s="6">
        <v>522880</v>
      </c>
      <c r="N2407" s="6">
        <v>769792</v>
      </c>
      <c r="O2407" s="11">
        <f t="shared" si="37"/>
        <v>246912</v>
      </c>
    </row>
    <row r="2408" spans="1:15" ht="15.6" thickTop="1" thickBot="1" x14ac:dyDescent="0.35">
      <c r="A2408" s="3">
        <v>43398</v>
      </c>
      <c r="B2408" s="2" t="s">
        <v>3</v>
      </c>
      <c r="C2408" s="2" t="s">
        <v>9</v>
      </c>
      <c r="D2408" s="2" t="s">
        <v>27</v>
      </c>
      <c r="E2408" s="2">
        <v>2018</v>
      </c>
      <c r="F2408" s="2" t="s">
        <v>38</v>
      </c>
      <c r="G2408" s="4">
        <v>43398</v>
      </c>
      <c r="H2408" s="2" t="s">
        <v>2458</v>
      </c>
      <c r="I2408" s="2" t="s">
        <v>35</v>
      </c>
      <c r="J2408" s="5">
        <v>23</v>
      </c>
      <c r="K2408" s="6">
        <v>6024</v>
      </c>
      <c r="L2408" s="6">
        <v>10096</v>
      </c>
      <c r="M2408" s="6">
        <v>138552</v>
      </c>
      <c r="N2408" s="6">
        <v>232208</v>
      </c>
      <c r="O2408" s="11">
        <f t="shared" si="37"/>
        <v>93656</v>
      </c>
    </row>
    <row r="2409" spans="1:15" ht="15.6" thickTop="1" thickBot="1" x14ac:dyDescent="0.35">
      <c r="A2409" s="3">
        <v>43417</v>
      </c>
      <c r="B2409" s="2" t="s">
        <v>5</v>
      </c>
      <c r="C2409" s="2" t="s">
        <v>17</v>
      </c>
      <c r="D2409" s="2" t="s">
        <v>26</v>
      </c>
      <c r="E2409" s="2">
        <v>2018</v>
      </c>
      <c r="F2409" s="2" t="s">
        <v>38</v>
      </c>
      <c r="G2409" s="4">
        <v>43417</v>
      </c>
      <c r="H2409" s="2" t="s">
        <v>2459</v>
      </c>
      <c r="I2409" s="2" t="s">
        <v>34</v>
      </c>
      <c r="J2409" s="5">
        <v>39</v>
      </c>
      <c r="K2409" s="6">
        <v>4533</v>
      </c>
      <c r="L2409" s="6">
        <v>10488</v>
      </c>
      <c r="M2409" s="6">
        <v>176787</v>
      </c>
      <c r="N2409" s="6">
        <v>409032</v>
      </c>
      <c r="O2409" s="11">
        <f t="shared" si="37"/>
        <v>232245</v>
      </c>
    </row>
    <row r="2410" spans="1:15" ht="15.6" thickTop="1" thickBot="1" x14ac:dyDescent="0.35">
      <c r="A2410" s="3">
        <v>43528</v>
      </c>
      <c r="B2410" s="2" t="s">
        <v>6</v>
      </c>
      <c r="C2410" s="2" t="s">
        <v>20</v>
      </c>
      <c r="D2410" s="2" t="s">
        <v>24</v>
      </c>
      <c r="E2410" s="2">
        <v>2019</v>
      </c>
      <c r="F2410" s="2" t="s">
        <v>33</v>
      </c>
      <c r="G2410" s="4">
        <v>43528</v>
      </c>
      <c r="H2410" s="2" t="s">
        <v>2460</v>
      </c>
      <c r="I2410" s="2" t="s">
        <v>34</v>
      </c>
      <c r="J2410" s="5">
        <v>95</v>
      </c>
      <c r="K2410" s="6">
        <v>8992</v>
      </c>
      <c r="L2410" s="6">
        <v>15934</v>
      </c>
      <c r="M2410" s="6">
        <v>854240</v>
      </c>
      <c r="N2410" s="6">
        <v>1513730</v>
      </c>
      <c r="O2410" s="11">
        <f t="shared" si="37"/>
        <v>659490</v>
      </c>
    </row>
    <row r="2411" spans="1:15" ht="15.6" thickTop="1" thickBot="1" x14ac:dyDescent="0.35">
      <c r="A2411" s="3">
        <v>43439</v>
      </c>
      <c r="B2411" s="2" t="s">
        <v>5</v>
      </c>
      <c r="C2411" s="2" t="s">
        <v>19</v>
      </c>
      <c r="D2411" s="2" t="s">
        <v>25</v>
      </c>
      <c r="E2411" s="2">
        <v>2018</v>
      </c>
      <c r="F2411" s="2" t="s">
        <v>38</v>
      </c>
      <c r="G2411" s="4">
        <v>43439</v>
      </c>
      <c r="H2411" s="2" t="s">
        <v>2461</v>
      </c>
      <c r="I2411" s="2" t="s">
        <v>34</v>
      </c>
      <c r="J2411" s="5">
        <v>71</v>
      </c>
      <c r="K2411" s="6">
        <v>8654</v>
      </c>
      <c r="L2411" s="6">
        <v>13120</v>
      </c>
      <c r="M2411" s="6">
        <v>614434</v>
      </c>
      <c r="N2411" s="6">
        <v>931520</v>
      </c>
      <c r="O2411" s="11">
        <f t="shared" si="37"/>
        <v>317086</v>
      </c>
    </row>
    <row r="2412" spans="1:15" ht="15.6" thickTop="1" thickBot="1" x14ac:dyDescent="0.35">
      <c r="A2412" s="3">
        <v>43564</v>
      </c>
      <c r="B2412" s="2" t="s">
        <v>6</v>
      </c>
      <c r="C2412" s="2" t="s">
        <v>20</v>
      </c>
      <c r="D2412" s="2" t="s">
        <v>27</v>
      </c>
      <c r="E2412" s="2">
        <v>2019</v>
      </c>
      <c r="F2412" s="2" t="s">
        <v>36</v>
      </c>
      <c r="G2412" s="4">
        <v>43564</v>
      </c>
      <c r="H2412" s="2" t="s">
        <v>2462</v>
      </c>
      <c r="I2412" s="2" t="s">
        <v>34</v>
      </c>
      <c r="J2412" s="5">
        <v>56</v>
      </c>
      <c r="K2412" s="6">
        <v>8610</v>
      </c>
      <c r="L2412" s="6">
        <v>10092</v>
      </c>
      <c r="M2412" s="6">
        <v>482160</v>
      </c>
      <c r="N2412" s="6">
        <v>565152</v>
      </c>
      <c r="O2412" s="11">
        <f t="shared" si="37"/>
        <v>82992</v>
      </c>
    </row>
    <row r="2413" spans="1:15" ht="15.6" thickTop="1" thickBot="1" x14ac:dyDescent="0.35">
      <c r="A2413" s="3">
        <v>43970</v>
      </c>
      <c r="B2413" s="2" t="s">
        <v>5</v>
      </c>
      <c r="C2413" s="2" t="s">
        <v>18</v>
      </c>
      <c r="D2413" s="2" t="s">
        <v>26</v>
      </c>
      <c r="E2413" s="2">
        <v>2020</v>
      </c>
      <c r="F2413" s="2" t="s">
        <v>36</v>
      </c>
      <c r="G2413" s="4">
        <v>43970</v>
      </c>
      <c r="H2413" s="2" t="s">
        <v>2463</v>
      </c>
      <c r="I2413" s="2" t="s">
        <v>34</v>
      </c>
      <c r="J2413" s="5">
        <v>59</v>
      </c>
      <c r="K2413" s="6">
        <v>7053</v>
      </c>
      <c r="L2413" s="6">
        <v>11292</v>
      </c>
      <c r="M2413" s="6">
        <v>416127</v>
      </c>
      <c r="N2413" s="6">
        <v>666228</v>
      </c>
      <c r="O2413" s="11">
        <f t="shared" si="37"/>
        <v>250101</v>
      </c>
    </row>
    <row r="2414" spans="1:15" ht="15.6" thickTop="1" thickBot="1" x14ac:dyDescent="0.35">
      <c r="A2414" s="3">
        <v>43654</v>
      </c>
      <c r="B2414" s="2" t="s">
        <v>3</v>
      </c>
      <c r="C2414" s="2" t="s">
        <v>9</v>
      </c>
      <c r="D2414" s="2" t="s">
        <v>27</v>
      </c>
      <c r="E2414" s="2">
        <v>2019</v>
      </c>
      <c r="F2414" s="2" t="s">
        <v>37</v>
      </c>
      <c r="G2414" s="4">
        <v>43654</v>
      </c>
      <c r="H2414" s="2" t="s">
        <v>2464</v>
      </c>
      <c r="I2414" s="2" t="s">
        <v>34</v>
      </c>
      <c r="J2414" s="5">
        <v>69</v>
      </c>
      <c r="K2414" s="6">
        <v>4104</v>
      </c>
      <c r="L2414" s="6">
        <v>6956</v>
      </c>
      <c r="M2414" s="6">
        <v>283176</v>
      </c>
      <c r="N2414" s="6">
        <v>479964</v>
      </c>
      <c r="O2414" s="11">
        <f t="shared" si="37"/>
        <v>196788</v>
      </c>
    </row>
    <row r="2415" spans="1:15" ht="15.6" thickTop="1" thickBot="1" x14ac:dyDescent="0.35">
      <c r="A2415" s="3">
        <v>42830</v>
      </c>
      <c r="B2415" s="2" t="s">
        <v>5</v>
      </c>
      <c r="C2415" s="2" t="s">
        <v>18</v>
      </c>
      <c r="D2415" s="2" t="s">
        <v>25</v>
      </c>
      <c r="E2415" s="2">
        <v>2017</v>
      </c>
      <c r="F2415" s="2" t="s">
        <v>36</v>
      </c>
      <c r="G2415" s="4">
        <v>42830</v>
      </c>
      <c r="H2415" s="2" t="s">
        <v>2465</v>
      </c>
      <c r="I2415" s="2" t="s">
        <v>34</v>
      </c>
      <c r="J2415" s="5">
        <v>33</v>
      </c>
      <c r="K2415" s="6">
        <v>3793</v>
      </c>
      <c r="L2415" s="6">
        <v>4919</v>
      </c>
      <c r="M2415" s="6">
        <v>125169</v>
      </c>
      <c r="N2415" s="6">
        <v>162327</v>
      </c>
      <c r="O2415" s="11">
        <f t="shared" si="37"/>
        <v>37158</v>
      </c>
    </row>
    <row r="2416" spans="1:15" ht="15.6" thickTop="1" thickBot="1" x14ac:dyDescent="0.35">
      <c r="A2416" s="3">
        <v>42915</v>
      </c>
      <c r="B2416" s="2" t="s">
        <v>3</v>
      </c>
      <c r="C2416" s="2" t="s">
        <v>10</v>
      </c>
      <c r="D2416" s="2" t="s">
        <v>26</v>
      </c>
      <c r="E2416" s="2">
        <v>2017</v>
      </c>
      <c r="F2416" s="2" t="s">
        <v>36</v>
      </c>
      <c r="G2416" s="4">
        <v>42915</v>
      </c>
      <c r="H2416" s="2" t="s">
        <v>2466</v>
      </c>
      <c r="I2416" s="2" t="s">
        <v>34</v>
      </c>
      <c r="J2416" s="5">
        <v>93</v>
      </c>
      <c r="K2416" s="6">
        <v>7465</v>
      </c>
      <c r="L2416" s="6">
        <v>10846</v>
      </c>
      <c r="M2416" s="6">
        <v>694245</v>
      </c>
      <c r="N2416" s="6">
        <v>1008678</v>
      </c>
      <c r="O2416" s="11">
        <f t="shared" si="37"/>
        <v>314433</v>
      </c>
    </row>
    <row r="2417" spans="1:15" ht="15.6" thickTop="1" thickBot="1" x14ac:dyDescent="0.35">
      <c r="A2417" s="3">
        <v>43258</v>
      </c>
      <c r="B2417" s="2" t="s">
        <v>5</v>
      </c>
      <c r="C2417" s="2" t="s">
        <v>18</v>
      </c>
      <c r="D2417" s="2" t="s">
        <v>27</v>
      </c>
      <c r="E2417" s="2">
        <v>2018</v>
      </c>
      <c r="F2417" s="2" t="s">
        <v>36</v>
      </c>
      <c r="G2417" s="4">
        <v>43258</v>
      </c>
      <c r="H2417" s="2" t="s">
        <v>2467</v>
      </c>
      <c r="I2417" s="2" t="s">
        <v>35</v>
      </c>
      <c r="J2417" s="5">
        <v>59</v>
      </c>
      <c r="K2417" s="6">
        <v>8137</v>
      </c>
      <c r="L2417" s="6">
        <v>10989</v>
      </c>
      <c r="M2417" s="6">
        <v>480083</v>
      </c>
      <c r="N2417" s="6">
        <v>648351</v>
      </c>
      <c r="O2417" s="11">
        <f t="shared" si="37"/>
        <v>168268</v>
      </c>
    </row>
    <row r="2418" spans="1:15" ht="15.6" thickTop="1" thickBot="1" x14ac:dyDescent="0.35">
      <c r="A2418" s="3">
        <v>43697</v>
      </c>
      <c r="B2418" s="2" t="s">
        <v>4</v>
      </c>
      <c r="C2418" s="2" t="s">
        <v>13</v>
      </c>
      <c r="D2418" s="2" t="s">
        <v>27</v>
      </c>
      <c r="E2418" s="2">
        <v>2019</v>
      </c>
      <c r="F2418" s="2" t="s">
        <v>37</v>
      </c>
      <c r="G2418" s="4">
        <v>43697</v>
      </c>
      <c r="H2418" s="2" t="s">
        <v>2468</v>
      </c>
      <c r="I2418" s="2" t="s">
        <v>34</v>
      </c>
      <c r="J2418" s="5">
        <v>95</v>
      </c>
      <c r="K2418" s="6">
        <v>8342</v>
      </c>
      <c r="L2418" s="6">
        <v>10891</v>
      </c>
      <c r="M2418" s="6">
        <v>792490</v>
      </c>
      <c r="N2418" s="6">
        <v>1034645</v>
      </c>
      <c r="O2418" s="11">
        <f t="shared" si="37"/>
        <v>242155</v>
      </c>
    </row>
    <row r="2419" spans="1:15" ht="15.6" thickTop="1" thickBot="1" x14ac:dyDescent="0.35">
      <c r="A2419" s="3">
        <v>43645</v>
      </c>
      <c r="B2419" s="2" t="s">
        <v>6</v>
      </c>
      <c r="C2419" s="2" t="s">
        <v>21</v>
      </c>
      <c r="D2419" s="2" t="s">
        <v>26</v>
      </c>
      <c r="E2419" s="2">
        <v>2019</v>
      </c>
      <c r="F2419" s="2" t="s">
        <v>36</v>
      </c>
      <c r="G2419" s="4">
        <v>43645</v>
      </c>
      <c r="H2419" s="2" t="s">
        <v>2469</v>
      </c>
      <c r="I2419" s="2" t="s">
        <v>35</v>
      </c>
      <c r="J2419" s="5">
        <v>36</v>
      </c>
      <c r="K2419" s="6">
        <v>2981</v>
      </c>
      <c r="L2419" s="6">
        <v>5634</v>
      </c>
      <c r="M2419" s="6">
        <v>107316</v>
      </c>
      <c r="N2419" s="6">
        <v>202824</v>
      </c>
      <c r="O2419" s="11">
        <f t="shared" si="37"/>
        <v>95508</v>
      </c>
    </row>
    <row r="2420" spans="1:15" ht="15.6" thickTop="1" thickBot="1" x14ac:dyDescent="0.35">
      <c r="A2420" s="3">
        <v>43018</v>
      </c>
      <c r="B2420" s="2" t="s">
        <v>6</v>
      </c>
      <c r="C2420" s="2" t="s">
        <v>22</v>
      </c>
      <c r="D2420" s="2" t="s">
        <v>25</v>
      </c>
      <c r="E2420" s="2">
        <v>2017</v>
      </c>
      <c r="F2420" s="2" t="s">
        <v>38</v>
      </c>
      <c r="G2420" s="4">
        <v>43018</v>
      </c>
      <c r="H2420" s="2" t="s">
        <v>2470</v>
      </c>
      <c r="I2420" s="2" t="s">
        <v>34</v>
      </c>
      <c r="J2420" s="5">
        <v>89</v>
      </c>
      <c r="K2420" s="6">
        <v>6398</v>
      </c>
      <c r="L2420" s="6">
        <v>8918</v>
      </c>
      <c r="M2420" s="6">
        <v>569422</v>
      </c>
      <c r="N2420" s="6">
        <v>793702</v>
      </c>
      <c r="O2420" s="11">
        <f t="shared" si="37"/>
        <v>224280</v>
      </c>
    </row>
    <row r="2421" spans="1:15" ht="15.6" thickTop="1" thickBot="1" x14ac:dyDescent="0.35">
      <c r="A2421" s="3">
        <v>42759</v>
      </c>
      <c r="B2421" s="2" t="s">
        <v>6</v>
      </c>
      <c r="C2421" s="2" t="s">
        <v>23</v>
      </c>
      <c r="D2421" s="2" t="s">
        <v>27</v>
      </c>
      <c r="E2421" s="2">
        <v>2017</v>
      </c>
      <c r="F2421" s="2" t="s">
        <v>33</v>
      </c>
      <c r="G2421" s="4">
        <v>42759</v>
      </c>
      <c r="H2421" s="2" t="s">
        <v>2471</v>
      </c>
      <c r="I2421" s="2" t="s">
        <v>34</v>
      </c>
      <c r="J2421" s="5">
        <v>65</v>
      </c>
      <c r="K2421" s="6">
        <v>4624</v>
      </c>
      <c r="L2421" s="6">
        <v>7563</v>
      </c>
      <c r="M2421" s="6">
        <v>300560</v>
      </c>
      <c r="N2421" s="6">
        <v>491595</v>
      </c>
      <c r="O2421" s="11">
        <f t="shared" si="37"/>
        <v>191035</v>
      </c>
    </row>
    <row r="2422" spans="1:15" ht="15.6" thickTop="1" thickBot="1" x14ac:dyDescent="0.35">
      <c r="A2422" s="3">
        <v>43519</v>
      </c>
      <c r="B2422" s="2" t="s">
        <v>3</v>
      </c>
      <c r="C2422" s="2" t="s">
        <v>10</v>
      </c>
      <c r="D2422" s="2" t="s">
        <v>25</v>
      </c>
      <c r="E2422" s="2">
        <v>2019</v>
      </c>
      <c r="F2422" s="2" t="s">
        <v>33</v>
      </c>
      <c r="G2422" s="4">
        <v>43519</v>
      </c>
      <c r="H2422" s="2" t="s">
        <v>2472</v>
      </c>
      <c r="I2422" s="2" t="s">
        <v>34</v>
      </c>
      <c r="J2422" s="5">
        <v>43</v>
      </c>
      <c r="K2422" s="6">
        <v>5951</v>
      </c>
      <c r="L2422" s="6">
        <v>12674</v>
      </c>
      <c r="M2422" s="6">
        <v>255893</v>
      </c>
      <c r="N2422" s="6">
        <v>544982</v>
      </c>
      <c r="O2422" s="11">
        <f t="shared" si="37"/>
        <v>289089</v>
      </c>
    </row>
    <row r="2423" spans="1:15" ht="15.6" thickTop="1" thickBot="1" x14ac:dyDescent="0.35">
      <c r="A2423" s="3">
        <v>43284</v>
      </c>
      <c r="B2423" s="2" t="s">
        <v>5</v>
      </c>
      <c r="C2423" s="2" t="s">
        <v>16</v>
      </c>
      <c r="D2423" s="2" t="s">
        <v>24</v>
      </c>
      <c r="E2423" s="2">
        <v>2018</v>
      </c>
      <c r="F2423" s="2" t="s">
        <v>37</v>
      </c>
      <c r="G2423" s="4">
        <v>43284</v>
      </c>
      <c r="H2423" s="2" t="s">
        <v>2473</v>
      </c>
      <c r="I2423" s="2" t="s">
        <v>34</v>
      </c>
      <c r="J2423" s="5">
        <v>56</v>
      </c>
      <c r="K2423" s="6">
        <v>5782</v>
      </c>
      <c r="L2423" s="6">
        <v>11048</v>
      </c>
      <c r="M2423" s="6">
        <v>323792</v>
      </c>
      <c r="N2423" s="6">
        <v>618688</v>
      </c>
      <c r="O2423" s="11">
        <f t="shared" si="37"/>
        <v>294896</v>
      </c>
    </row>
    <row r="2424" spans="1:15" ht="15.6" thickTop="1" thickBot="1" x14ac:dyDescent="0.35">
      <c r="A2424" s="3">
        <v>43068</v>
      </c>
      <c r="B2424" s="2" t="s">
        <v>4</v>
      </c>
      <c r="C2424" s="2" t="s">
        <v>12</v>
      </c>
      <c r="D2424" s="2" t="s">
        <v>27</v>
      </c>
      <c r="E2424" s="2">
        <v>2017</v>
      </c>
      <c r="F2424" s="2" t="s">
        <v>38</v>
      </c>
      <c r="G2424" s="4">
        <v>43068</v>
      </c>
      <c r="H2424" s="2" t="s">
        <v>2474</v>
      </c>
      <c r="I2424" s="2" t="s">
        <v>34</v>
      </c>
      <c r="J2424" s="5">
        <v>18</v>
      </c>
      <c r="K2424" s="6">
        <v>8190</v>
      </c>
      <c r="L2424" s="6">
        <v>14174</v>
      </c>
      <c r="M2424" s="6">
        <v>147420</v>
      </c>
      <c r="N2424" s="6">
        <v>255132</v>
      </c>
      <c r="O2424" s="11">
        <f t="shared" si="37"/>
        <v>107712</v>
      </c>
    </row>
    <row r="2425" spans="1:15" ht="15.6" thickTop="1" thickBot="1" x14ac:dyDescent="0.35">
      <c r="A2425" s="3">
        <v>44170</v>
      </c>
      <c r="B2425" s="2" t="s">
        <v>3</v>
      </c>
      <c r="C2425" s="2" t="s">
        <v>9</v>
      </c>
      <c r="D2425" s="2" t="s">
        <v>26</v>
      </c>
      <c r="E2425" s="2">
        <v>2020</v>
      </c>
      <c r="F2425" s="2" t="s">
        <v>38</v>
      </c>
      <c r="G2425" s="4">
        <v>44170</v>
      </c>
      <c r="H2425" s="2" t="s">
        <v>2475</v>
      </c>
      <c r="I2425" s="2" t="s">
        <v>35</v>
      </c>
      <c r="J2425" s="5">
        <v>72</v>
      </c>
      <c r="K2425" s="6">
        <v>8336</v>
      </c>
      <c r="L2425" s="6">
        <v>11732</v>
      </c>
      <c r="M2425" s="6">
        <v>600192</v>
      </c>
      <c r="N2425" s="6">
        <v>844704</v>
      </c>
      <c r="O2425" s="11">
        <f t="shared" si="37"/>
        <v>244512</v>
      </c>
    </row>
    <row r="2426" spans="1:15" ht="15.6" thickTop="1" thickBot="1" x14ac:dyDescent="0.35">
      <c r="A2426" s="3">
        <v>43969</v>
      </c>
      <c r="B2426" s="2" t="s">
        <v>6</v>
      </c>
      <c r="C2426" s="2" t="s">
        <v>21</v>
      </c>
      <c r="D2426" s="2" t="s">
        <v>24</v>
      </c>
      <c r="E2426" s="2">
        <v>2020</v>
      </c>
      <c r="F2426" s="2" t="s">
        <v>36</v>
      </c>
      <c r="G2426" s="4">
        <v>43969</v>
      </c>
      <c r="H2426" s="2" t="s">
        <v>2476</v>
      </c>
      <c r="I2426" s="2" t="s">
        <v>35</v>
      </c>
      <c r="J2426" s="5">
        <v>44</v>
      </c>
      <c r="K2426" s="6">
        <v>8090</v>
      </c>
      <c r="L2426" s="6">
        <v>10217</v>
      </c>
      <c r="M2426" s="6">
        <v>355960</v>
      </c>
      <c r="N2426" s="6">
        <v>449548</v>
      </c>
      <c r="O2426" s="11">
        <f t="shared" si="37"/>
        <v>93588</v>
      </c>
    </row>
    <row r="2427" spans="1:15" ht="15.6" thickTop="1" thickBot="1" x14ac:dyDescent="0.35">
      <c r="A2427" s="3">
        <v>43353</v>
      </c>
      <c r="B2427" s="2" t="s">
        <v>3</v>
      </c>
      <c r="C2427" s="2" t="s">
        <v>8</v>
      </c>
      <c r="D2427" s="2" t="s">
        <v>25</v>
      </c>
      <c r="E2427" s="2">
        <v>2018</v>
      </c>
      <c r="F2427" s="2" t="s">
        <v>37</v>
      </c>
      <c r="G2427" s="4">
        <v>43353</v>
      </c>
      <c r="H2427" s="2" t="s">
        <v>2477</v>
      </c>
      <c r="I2427" s="2" t="s">
        <v>34</v>
      </c>
      <c r="J2427" s="5">
        <v>47</v>
      </c>
      <c r="K2427" s="6">
        <v>5067</v>
      </c>
      <c r="L2427" s="6">
        <v>6946</v>
      </c>
      <c r="M2427" s="6">
        <v>238149</v>
      </c>
      <c r="N2427" s="6">
        <v>326462</v>
      </c>
      <c r="O2427" s="11">
        <f t="shared" si="37"/>
        <v>88313</v>
      </c>
    </row>
    <row r="2428" spans="1:15" ht="15.6" thickTop="1" thickBot="1" x14ac:dyDescent="0.35">
      <c r="A2428" s="3">
        <v>42952</v>
      </c>
      <c r="B2428" s="2" t="s">
        <v>4</v>
      </c>
      <c r="C2428" s="2" t="s">
        <v>12</v>
      </c>
      <c r="D2428" s="2" t="s">
        <v>26</v>
      </c>
      <c r="E2428" s="2">
        <v>2017</v>
      </c>
      <c r="F2428" s="2" t="s">
        <v>37</v>
      </c>
      <c r="G2428" s="4">
        <v>42952</v>
      </c>
      <c r="H2428" s="2" t="s">
        <v>2478</v>
      </c>
      <c r="I2428" s="2" t="s">
        <v>35</v>
      </c>
      <c r="J2428" s="5">
        <v>76</v>
      </c>
      <c r="K2428" s="6">
        <v>2316</v>
      </c>
      <c r="L2428" s="6">
        <v>5349</v>
      </c>
      <c r="M2428" s="6">
        <v>176016</v>
      </c>
      <c r="N2428" s="6">
        <v>406524</v>
      </c>
      <c r="O2428" s="11">
        <f t="shared" si="37"/>
        <v>230508</v>
      </c>
    </row>
    <row r="2429" spans="1:15" ht="15.6" thickTop="1" thickBot="1" x14ac:dyDescent="0.35">
      <c r="A2429" s="3">
        <v>43998</v>
      </c>
      <c r="B2429" s="2" t="s">
        <v>5</v>
      </c>
      <c r="C2429" s="2" t="s">
        <v>18</v>
      </c>
      <c r="D2429" s="2" t="s">
        <v>25</v>
      </c>
      <c r="E2429" s="2">
        <v>2020</v>
      </c>
      <c r="F2429" s="2" t="s">
        <v>36</v>
      </c>
      <c r="G2429" s="4">
        <v>43998</v>
      </c>
      <c r="H2429" s="2" t="s">
        <v>2479</v>
      </c>
      <c r="I2429" s="2" t="s">
        <v>34</v>
      </c>
      <c r="J2429" s="5">
        <v>67</v>
      </c>
      <c r="K2429" s="6">
        <v>2249</v>
      </c>
      <c r="L2429" s="6">
        <v>5603</v>
      </c>
      <c r="M2429" s="6">
        <v>150683</v>
      </c>
      <c r="N2429" s="6">
        <v>375401</v>
      </c>
      <c r="O2429" s="11">
        <f t="shared" si="37"/>
        <v>224718</v>
      </c>
    </row>
    <row r="2430" spans="1:15" ht="15.6" thickTop="1" thickBot="1" x14ac:dyDescent="0.35">
      <c r="A2430" s="3">
        <v>43858</v>
      </c>
      <c r="B2430" s="2" t="s">
        <v>3</v>
      </c>
      <c r="C2430" s="2" t="s">
        <v>9</v>
      </c>
      <c r="D2430" s="2" t="s">
        <v>25</v>
      </c>
      <c r="E2430" s="2">
        <v>2020</v>
      </c>
      <c r="F2430" s="2" t="s">
        <v>33</v>
      </c>
      <c r="G2430" s="4">
        <v>43858</v>
      </c>
      <c r="H2430" s="2" t="s">
        <v>2480</v>
      </c>
      <c r="I2430" s="2" t="s">
        <v>35</v>
      </c>
      <c r="J2430" s="5">
        <v>85</v>
      </c>
      <c r="K2430" s="6">
        <v>5661</v>
      </c>
      <c r="L2430" s="6">
        <v>11431</v>
      </c>
      <c r="M2430" s="6">
        <v>481185</v>
      </c>
      <c r="N2430" s="6">
        <v>971635</v>
      </c>
      <c r="O2430" s="11">
        <f t="shared" si="37"/>
        <v>490450</v>
      </c>
    </row>
    <row r="2431" spans="1:15" ht="15.6" thickTop="1" thickBot="1" x14ac:dyDescent="0.35">
      <c r="A2431" s="3">
        <v>42849</v>
      </c>
      <c r="B2431" s="2" t="s">
        <v>5</v>
      </c>
      <c r="C2431" s="2" t="s">
        <v>17</v>
      </c>
      <c r="D2431" s="2" t="s">
        <v>27</v>
      </c>
      <c r="E2431" s="2">
        <v>2017</v>
      </c>
      <c r="F2431" s="2" t="s">
        <v>36</v>
      </c>
      <c r="G2431" s="4">
        <v>42849</v>
      </c>
      <c r="H2431" s="2" t="s">
        <v>2481</v>
      </c>
      <c r="I2431" s="2" t="s">
        <v>34</v>
      </c>
      <c r="J2431" s="5">
        <v>64</v>
      </c>
      <c r="K2431" s="6">
        <v>2933</v>
      </c>
      <c r="L2431" s="6">
        <v>7840</v>
      </c>
      <c r="M2431" s="6">
        <v>187712</v>
      </c>
      <c r="N2431" s="6">
        <v>501760</v>
      </c>
      <c r="O2431" s="11">
        <f t="shared" si="37"/>
        <v>314048</v>
      </c>
    </row>
    <row r="2432" spans="1:15" ht="15.6" thickTop="1" thickBot="1" x14ac:dyDescent="0.35">
      <c r="A2432" s="3">
        <v>43451</v>
      </c>
      <c r="B2432" s="2" t="s">
        <v>4</v>
      </c>
      <c r="C2432" s="2" t="s">
        <v>15</v>
      </c>
      <c r="D2432" s="2" t="s">
        <v>24</v>
      </c>
      <c r="E2432" s="2">
        <v>2018</v>
      </c>
      <c r="F2432" s="2" t="s">
        <v>38</v>
      </c>
      <c r="G2432" s="4">
        <v>43451</v>
      </c>
      <c r="H2432" s="2" t="s">
        <v>2482</v>
      </c>
      <c r="I2432" s="2" t="s">
        <v>34</v>
      </c>
      <c r="J2432" s="5">
        <v>41</v>
      </c>
      <c r="K2432" s="6">
        <v>3378</v>
      </c>
      <c r="L2432" s="6">
        <v>5979</v>
      </c>
      <c r="M2432" s="6">
        <v>138498</v>
      </c>
      <c r="N2432" s="6">
        <v>245139</v>
      </c>
      <c r="O2432" s="11">
        <f t="shared" si="37"/>
        <v>106641</v>
      </c>
    </row>
    <row r="2433" spans="1:15" ht="15.6" thickTop="1" thickBot="1" x14ac:dyDescent="0.35">
      <c r="A2433" s="3">
        <v>43373</v>
      </c>
      <c r="B2433" s="2" t="s">
        <v>5</v>
      </c>
      <c r="C2433" s="2" t="s">
        <v>17</v>
      </c>
      <c r="D2433" s="2" t="s">
        <v>24</v>
      </c>
      <c r="E2433" s="2">
        <v>2018</v>
      </c>
      <c r="F2433" s="2" t="s">
        <v>37</v>
      </c>
      <c r="G2433" s="4">
        <v>43373</v>
      </c>
      <c r="H2433" s="2" t="s">
        <v>2483</v>
      </c>
      <c r="I2433" s="2" t="s">
        <v>35</v>
      </c>
      <c r="J2433" s="5">
        <v>57</v>
      </c>
      <c r="K2433" s="6">
        <v>8392</v>
      </c>
      <c r="L2433" s="6">
        <v>11513</v>
      </c>
      <c r="M2433" s="6">
        <v>478344</v>
      </c>
      <c r="N2433" s="6">
        <v>656241</v>
      </c>
      <c r="O2433" s="11">
        <f t="shared" si="37"/>
        <v>177897</v>
      </c>
    </row>
    <row r="2434" spans="1:15" ht="15.6" thickTop="1" thickBot="1" x14ac:dyDescent="0.35">
      <c r="A2434" s="3">
        <v>43055</v>
      </c>
      <c r="B2434" s="2" t="s">
        <v>4</v>
      </c>
      <c r="C2434" s="2" t="s">
        <v>15</v>
      </c>
      <c r="D2434" s="2" t="s">
        <v>27</v>
      </c>
      <c r="E2434" s="2">
        <v>2017</v>
      </c>
      <c r="F2434" s="2" t="s">
        <v>38</v>
      </c>
      <c r="G2434" s="4">
        <v>43055</v>
      </c>
      <c r="H2434" s="2" t="s">
        <v>2484</v>
      </c>
      <c r="I2434" s="2" t="s">
        <v>35</v>
      </c>
      <c r="J2434" s="5">
        <v>29</v>
      </c>
      <c r="K2434" s="6">
        <v>5170</v>
      </c>
      <c r="L2434" s="6">
        <v>10939</v>
      </c>
      <c r="M2434" s="6">
        <v>149930</v>
      </c>
      <c r="N2434" s="6">
        <v>317231</v>
      </c>
      <c r="O2434" s="11">
        <f t="shared" si="37"/>
        <v>167301</v>
      </c>
    </row>
    <row r="2435" spans="1:15" ht="15.6" thickTop="1" thickBot="1" x14ac:dyDescent="0.35">
      <c r="A2435" s="3">
        <v>42890</v>
      </c>
      <c r="B2435" s="2" t="s">
        <v>4</v>
      </c>
      <c r="C2435" s="2" t="s">
        <v>14</v>
      </c>
      <c r="D2435" s="2" t="s">
        <v>25</v>
      </c>
      <c r="E2435" s="2">
        <v>2017</v>
      </c>
      <c r="F2435" s="2" t="s">
        <v>36</v>
      </c>
      <c r="G2435" s="4">
        <v>42890</v>
      </c>
      <c r="H2435" s="2" t="s">
        <v>2485</v>
      </c>
      <c r="I2435" s="2" t="s">
        <v>34</v>
      </c>
      <c r="J2435" s="5">
        <v>19</v>
      </c>
      <c r="K2435" s="6">
        <v>6888</v>
      </c>
      <c r="L2435" s="6">
        <v>9953</v>
      </c>
      <c r="M2435" s="6">
        <v>130872</v>
      </c>
      <c r="N2435" s="6">
        <v>189107</v>
      </c>
      <c r="O2435" s="11">
        <f t="shared" ref="O2435:O2498" si="38">N2435-M2435</f>
        <v>58235</v>
      </c>
    </row>
    <row r="2436" spans="1:15" ht="15.6" thickTop="1" thickBot="1" x14ac:dyDescent="0.35">
      <c r="A2436" s="3">
        <v>43769</v>
      </c>
      <c r="B2436" s="2" t="s">
        <v>5</v>
      </c>
      <c r="C2436" s="2" t="s">
        <v>17</v>
      </c>
      <c r="D2436" s="2" t="s">
        <v>26</v>
      </c>
      <c r="E2436" s="2">
        <v>2019</v>
      </c>
      <c r="F2436" s="2" t="s">
        <v>38</v>
      </c>
      <c r="G2436" s="4">
        <v>43769</v>
      </c>
      <c r="H2436" s="2" t="s">
        <v>2486</v>
      </c>
      <c r="I2436" s="2" t="s">
        <v>34</v>
      </c>
      <c r="J2436" s="5">
        <v>12</v>
      </c>
      <c r="K2436" s="6">
        <v>2561</v>
      </c>
      <c r="L2436" s="6">
        <v>8222</v>
      </c>
      <c r="M2436" s="6">
        <v>30732</v>
      </c>
      <c r="N2436" s="6">
        <v>98664</v>
      </c>
      <c r="O2436" s="11">
        <f t="shared" si="38"/>
        <v>67932</v>
      </c>
    </row>
    <row r="2437" spans="1:15" ht="15.6" thickTop="1" thickBot="1" x14ac:dyDescent="0.35">
      <c r="A2437" s="3">
        <v>43525</v>
      </c>
      <c r="B2437" s="2" t="s">
        <v>6</v>
      </c>
      <c r="C2437" s="2" t="s">
        <v>21</v>
      </c>
      <c r="D2437" s="2" t="s">
        <v>27</v>
      </c>
      <c r="E2437" s="2">
        <v>2019</v>
      </c>
      <c r="F2437" s="2" t="s">
        <v>33</v>
      </c>
      <c r="G2437" s="4">
        <v>43525</v>
      </c>
      <c r="H2437" s="2" t="s">
        <v>2487</v>
      </c>
      <c r="I2437" s="2" t="s">
        <v>34</v>
      </c>
      <c r="J2437" s="5">
        <v>47</v>
      </c>
      <c r="K2437" s="6">
        <v>6682</v>
      </c>
      <c r="L2437" s="6">
        <v>10278</v>
      </c>
      <c r="M2437" s="6">
        <v>314054</v>
      </c>
      <c r="N2437" s="6">
        <v>483066</v>
      </c>
      <c r="O2437" s="11">
        <f t="shared" si="38"/>
        <v>169012</v>
      </c>
    </row>
    <row r="2438" spans="1:15" ht="15.6" thickTop="1" thickBot="1" x14ac:dyDescent="0.35">
      <c r="A2438" s="3">
        <v>43842</v>
      </c>
      <c r="B2438" s="2" t="s">
        <v>4</v>
      </c>
      <c r="C2438" s="2" t="s">
        <v>14</v>
      </c>
      <c r="D2438" s="2" t="s">
        <v>24</v>
      </c>
      <c r="E2438" s="2">
        <v>2020</v>
      </c>
      <c r="F2438" s="2" t="s">
        <v>33</v>
      </c>
      <c r="G2438" s="4">
        <v>43842</v>
      </c>
      <c r="H2438" s="2" t="s">
        <v>2488</v>
      </c>
      <c r="I2438" s="2" t="s">
        <v>34</v>
      </c>
      <c r="J2438" s="5">
        <v>35</v>
      </c>
      <c r="K2438" s="6">
        <v>4316</v>
      </c>
      <c r="L2438" s="6">
        <v>8217</v>
      </c>
      <c r="M2438" s="6">
        <v>151060</v>
      </c>
      <c r="N2438" s="6">
        <v>287595</v>
      </c>
      <c r="O2438" s="11">
        <f t="shared" si="38"/>
        <v>136535</v>
      </c>
    </row>
    <row r="2439" spans="1:15" ht="15.6" thickTop="1" thickBot="1" x14ac:dyDescent="0.35">
      <c r="A2439" s="3">
        <v>43886</v>
      </c>
      <c r="B2439" s="2" t="s">
        <v>6</v>
      </c>
      <c r="C2439" s="2" t="s">
        <v>22</v>
      </c>
      <c r="D2439" s="2" t="s">
        <v>26</v>
      </c>
      <c r="E2439" s="2">
        <v>2020</v>
      </c>
      <c r="F2439" s="2" t="s">
        <v>33</v>
      </c>
      <c r="G2439" s="4">
        <v>43886</v>
      </c>
      <c r="H2439" s="2" t="s">
        <v>2489</v>
      </c>
      <c r="I2439" s="2" t="s">
        <v>34</v>
      </c>
      <c r="J2439" s="5">
        <v>19</v>
      </c>
      <c r="K2439" s="6">
        <v>7309</v>
      </c>
      <c r="L2439" s="6">
        <v>9492</v>
      </c>
      <c r="M2439" s="6">
        <v>138871</v>
      </c>
      <c r="N2439" s="6">
        <v>180348</v>
      </c>
      <c r="O2439" s="11">
        <f t="shared" si="38"/>
        <v>41477</v>
      </c>
    </row>
    <row r="2440" spans="1:15" ht="15.6" thickTop="1" thickBot="1" x14ac:dyDescent="0.35">
      <c r="A2440" s="3">
        <v>43477</v>
      </c>
      <c r="B2440" s="2" t="s">
        <v>3</v>
      </c>
      <c r="C2440" s="2" t="s">
        <v>8</v>
      </c>
      <c r="D2440" s="2" t="s">
        <v>24</v>
      </c>
      <c r="E2440" s="2">
        <v>2019</v>
      </c>
      <c r="F2440" s="2" t="s">
        <v>33</v>
      </c>
      <c r="G2440" s="4">
        <v>43477</v>
      </c>
      <c r="H2440" s="2" t="s">
        <v>2490</v>
      </c>
      <c r="I2440" s="2" t="s">
        <v>35</v>
      </c>
      <c r="J2440" s="5">
        <v>41</v>
      </c>
      <c r="K2440" s="6">
        <v>5445</v>
      </c>
      <c r="L2440" s="6">
        <v>6581</v>
      </c>
      <c r="M2440" s="6">
        <v>223245</v>
      </c>
      <c r="N2440" s="6">
        <v>269821</v>
      </c>
      <c r="O2440" s="11">
        <f t="shared" si="38"/>
        <v>46576</v>
      </c>
    </row>
    <row r="2441" spans="1:15" ht="15.6" thickTop="1" thickBot="1" x14ac:dyDescent="0.35">
      <c r="A2441" s="3">
        <v>43568</v>
      </c>
      <c r="B2441" s="2" t="s">
        <v>5</v>
      </c>
      <c r="C2441" s="2" t="s">
        <v>16</v>
      </c>
      <c r="D2441" s="2" t="s">
        <v>26</v>
      </c>
      <c r="E2441" s="2">
        <v>2019</v>
      </c>
      <c r="F2441" s="2" t="s">
        <v>36</v>
      </c>
      <c r="G2441" s="4">
        <v>43568</v>
      </c>
      <c r="H2441" s="2" t="s">
        <v>2491</v>
      </c>
      <c r="I2441" s="2" t="s">
        <v>35</v>
      </c>
      <c r="J2441" s="5">
        <v>52</v>
      </c>
      <c r="K2441" s="6">
        <v>4636</v>
      </c>
      <c r="L2441" s="6">
        <v>10587</v>
      </c>
      <c r="M2441" s="6">
        <v>241072</v>
      </c>
      <c r="N2441" s="6">
        <v>550524</v>
      </c>
      <c r="O2441" s="11">
        <f t="shared" si="38"/>
        <v>309452</v>
      </c>
    </row>
    <row r="2442" spans="1:15" ht="15.6" thickTop="1" thickBot="1" x14ac:dyDescent="0.35">
      <c r="A2442" s="3">
        <v>43506</v>
      </c>
      <c r="B2442" s="2" t="s">
        <v>3</v>
      </c>
      <c r="C2442" s="2" t="s">
        <v>9</v>
      </c>
      <c r="D2442" s="2" t="s">
        <v>25</v>
      </c>
      <c r="E2442" s="2">
        <v>2019</v>
      </c>
      <c r="F2442" s="2" t="s">
        <v>33</v>
      </c>
      <c r="G2442" s="4">
        <v>43506</v>
      </c>
      <c r="H2442" s="2" t="s">
        <v>2492</v>
      </c>
      <c r="I2442" s="2" t="s">
        <v>34</v>
      </c>
      <c r="J2442" s="5">
        <v>40</v>
      </c>
      <c r="K2442" s="6">
        <v>6714</v>
      </c>
      <c r="L2442" s="6">
        <v>9570</v>
      </c>
      <c r="M2442" s="6">
        <v>268560</v>
      </c>
      <c r="N2442" s="6">
        <v>382800</v>
      </c>
      <c r="O2442" s="11">
        <f t="shared" si="38"/>
        <v>114240</v>
      </c>
    </row>
    <row r="2443" spans="1:15" ht="15.6" thickTop="1" thickBot="1" x14ac:dyDescent="0.35">
      <c r="A2443" s="3">
        <v>43307</v>
      </c>
      <c r="B2443" s="2" t="s">
        <v>4</v>
      </c>
      <c r="C2443" s="2" t="s">
        <v>15</v>
      </c>
      <c r="D2443" s="2" t="s">
        <v>24</v>
      </c>
      <c r="E2443" s="2">
        <v>2018</v>
      </c>
      <c r="F2443" s="2" t="s">
        <v>37</v>
      </c>
      <c r="G2443" s="4">
        <v>43307</v>
      </c>
      <c r="H2443" s="2" t="s">
        <v>2493</v>
      </c>
      <c r="I2443" s="2" t="s">
        <v>35</v>
      </c>
      <c r="J2443" s="5">
        <v>16</v>
      </c>
      <c r="K2443" s="6">
        <v>4206</v>
      </c>
      <c r="L2443" s="6">
        <v>8755</v>
      </c>
      <c r="M2443" s="6">
        <v>67296</v>
      </c>
      <c r="N2443" s="6">
        <v>140080</v>
      </c>
      <c r="O2443" s="11">
        <f t="shared" si="38"/>
        <v>72784</v>
      </c>
    </row>
    <row r="2444" spans="1:15" ht="15.6" thickTop="1" thickBot="1" x14ac:dyDescent="0.35">
      <c r="A2444" s="3">
        <v>43515</v>
      </c>
      <c r="B2444" s="2" t="s">
        <v>6</v>
      </c>
      <c r="C2444" s="2" t="s">
        <v>23</v>
      </c>
      <c r="D2444" s="2" t="s">
        <v>26</v>
      </c>
      <c r="E2444" s="2">
        <v>2019</v>
      </c>
      <c r="F2444" s="2" t="s">
        <v>33</v>
      </c>
      <c r="G2444" s="4">
        <v>43515</v>
      </c>
      <c r="H2444" s="2" t="s">
        <v>2494</v>
      </c>
      <c r="I2444" s="2" t="s">
        <v>35</v>
      </c>
      <c r="J2444" s="5">
        <v>86</v>
      </c>
      <c r="K2444" s="6">
        <v>5358</v>
      </c>
      <c r="L2444" s="6">
        <v>10366</v>
      </c>
      <c r="M2444" s="6">
        <v>460788</v>
      </c>
      <c r="N2444" s="6">
        <v>891476</v>
      </c>
      <c r="O2444" s="11">
        <f t="shared" si="38"/>
        <v>430688</v>
      </c>
    </row>
    <row r="2445" spans="1:15" ht="15.6" thickTop="1" thickBot="1" x14ac:dyDescent="0.35">
      <c r="A2445" s="3">
        <v>42820</v>
      </c>
      <c r="B2445" s="2" t="s">
        <v>4</v>
      </c>
      <c r="C2445" s="2" t="s">
        <v>12</v>
      </c>
      <c r="D2445" s="2" t="s">
        <v>25</v>
      </c>
      <c r="E2445" s="2">
        <v>2017</v>
      </c>
      <c r="F2445" s="2" t="s">
        <v>33</v>
      </c>
      <c r="G2445" s="4">
        <v>42820</v>
      </c>
      <c r="H2445" s="2" t="s">
        <v>2495</v>
      </c>
      <c r="I2445" s="2" t="s">
        <v>35</v>
      </c>
      <c r="J2445" s="5">
        <v>36</v>
      </c>
      <c r="K2445" s="6">
        <v>6358</v>
      </c>
      <c r="L2445" s="6">
        <v>7743</v>
      </c>
      <c r="M2445" s="6">
        <v>228888</v>
      </c>
      <c r="N2445" s="6">
        <v>278748</v>
      </c>
      <c r="O2445" s="11">
        <f t="shared" si="38"/>
        <v>49860</v>
      </c>
    </row>
    <row r="2446" spans="1:15" ht="15.6" thickTop="1" thickBot="1" x14ac:dyDescent="0.35">
      <c r="A2446" s="3">
        <v>43517</v>
      </c>
      <c r="B2446" s="2" t="s">
        <v>6</v>
      </c>
      <c r="C2446" s="2" t="s">
        <v>21</v>
      </c>
      <c r="D2446" s="2" t="s">
        <v>26</v>
      </c>
      <c r="E2446" s="2">
        <v>2019</v>
      </c>
      <c r="F2446" s="2" t="s">
        <v>33</v>
      </c>
      <c r="G2446" s="4">
        <v>43517</v>
      </c>
      <c r="H2446" s="2" t="s">
        <v>2496</v>
      </c>
      <c r="I2446" s="2" t="s">
        <v>34</v>
      </c>
      <c r="J2446" s="5">
        <v>93</v>
      </c>
      <c r="K2446" s="6">
        <v>4715</v>
      </c>
      <c r="L2446" s="6">
        <v>9141</v>
      </c>
      <c r="M2446" s="6">
        <v>438495</v>
      </c>
      <c r="N2446" s="6">
        <v>850113</v>
      </c>
      <c r="O2446" s="11">
        <f t="shared" si="38"/>
        <v>411618</v>
      </c>
    </row>
    <row r="2447" spans="1:15" ht="15.6" thickTop="1" thickBot="1" x14ac:dyDescent="0.35">
      <c r="A2447" s="3">
        <v>43836</v>
      </c>
      <c r="B2447" s="2" t="s">
        <v>5</v>
      </c>
      <c r="C2447" s="2" t="s">
        <v>16</v>
      </c>
      <c r="D2447" s="2" t="s">
        <v>27</v>
      </c>
      <c r="E2447" s="2">
        <v>2020</v>
      </c>
      <c r="F2447" s="2" t="s">
        <v>33</v>
      </c>
      <c r="G2447" s="4">
        <v>43836</v>
      </c>
      <c r="H2447" s="2" t="s">
        <v>2497</v>
      </c>
      <c r="I2447" s="2" t="s">
        <v>34</v>
      </c>
      <c r="J2447" s="5">
        <v>10</v>
      </c>
      <c r="K2447" s="6">
        <v>5856</v>
      </c>
      <c r="L2447" s="6">
        <v>12281</v>
      </c>
      <c r="M2447" s="6">
        <v>58560</v>
      </c>
      <c r="N2447" s="6">
        <v>122810</v>
      </c>
      <c r="O2447" s="11">
        <f t="shared" si="38"/>
        <v>64250</v>
      </c>
    </row>
    <row r="2448" spans="1:15" ht="15.6" thickTop="1" thickBot="1" x14ac:dyDescent="0.35">
      <c r="A2448" s="3">
        <v>43724</v>
      </c>
      <c r="B2448" s="2" t="s">
        <v>6</v>
      </c>
      <c r="C2448" s="2" t="s">
        <v>20</v>
      </c>
      <c r="D2448" s="2" t="s">
        <v>27</v>
      </c>
      <c r="E2448" s="2">
        <v>2019</v>
      </c>
      <c r="F2448" s="2" t="s">
        <v>37</v>
      </c>
      <c r="G2448" s="4">
        <v>43724</v>
      </c>
      <c r="H2448" s="2" t="s">
        <v>2498</v>
      </c>
      <c r="I2448" s="2" t="s">
        <v>35</v>
      </c>
      <c r="J2448" s="5">
        <v>74</v>
      </c>
      <c r="K2448" s="6">
        <v>2430</v>
      </c>
      <c r="L2448" s="6">
        <v>8374</v>
      </c>
      <c r="M2448" s="6">
        <v>179820</v>
      </c>
      <c r="N2448" s="6">
        <v>619676</v>
      </c>
      <c r="O2448" s="11">
        <f t="shared" si="38"/>
        <v>439856</v>
      </c>
    </row>
    <row r="2449" spans="1:15" ht="15.6" thickTop="1" thickBot="1" x14ac:dyDescent="0.35">
      <c r="A2449" s="3">
        <v>43890</v>
      </c>
      <c r="B2449" s="2" t="s">
        <v>4</v>
      </c>
      <c r="C2449" s="2" t="s">
        <v>14</v>
      </c>
      <c r="D2449" s="2" t="s">
        <v>24</v>
      </c>
      <c r="E2449" s="2">
        <v>2020</v>
      </c>
      <c r="F2449" s="2" t="s">
        <v>33</v>
      </c>
      <c r="G2449" s="4">
        <v>43890</v>
      </c>
      <c r="H2449" s="2" t="s">
        <v>2499</v>
      </c>
      <c r="I2449" s="2" t="s">
        <v>35</v>
      </c>
      <c r="J2449" s="5">
        <v>84</v>
      </c>
      <c r="K2449" s="6">
        <v>6976</v>
      </c>
      <c r="L2449" s="6">
        <v>9155</v>
      </c>
      <c r="M2449" s="6">
        <v>585984</v>
      </c>
      <c r="N2449" s="6">
        <v>769020</v>
      </c>
      <c r="O2449" s="11">
        <f t="shared" si="38"/>
        <v>183036</v>
      </c>
    </row>
    <row r="2450" spans="1:15" ht="15.6" thickTop="1" thickBot="1" x14ac:dyDescent="0.35">
      <c r="A2450" s="3">
        <v>43637</v>
      </c>
      <c r="B2450" s="2" t="s">
        <v>3</v>
      </c>
      <c r="C2450" s="2" t="s">
        <v>8</v>
      </c>
      <c r="D2450" s="2" t="s">
        <v>24</v>
      </c>
      <c r="E2450" s="2">
        <v>2019</v>
      </c>
      <c r="F2450" s="2" t="s">
        <v>36</v>
      </c>
      <c r="G2450" s="4">
        <v>43637</v>
      </c>
      <c r="H2450" s="2" t="s">
        <v>2500</v>
      </c>
      <c r="I2450" s="2" t="s">
        <v>34</v>
      </c>
      <c r="J2450" s="5">
        <v>49</v>
      </c>
      <c r="K2450" s="6">
        <v>4476</v>
      </c>
      <c r="L2450" s="6">
        <v>7278</v>
      </c>
      <c r="M2450" s="6">
        <v>219324</v>
      </c>
      <c r="N2450" s="6">
        <v>356622</v>
      </c>
      <c r="O2450" s="11">
        <f t="shared" si="38"/>
        <v>137298</v>
      </c>
    </row>
    <row r="2451" spans="1:15" ht="15.6" thickTop="1" thickBot="1" x14ac:dyDescent="0.35">
      <c r="A2451" s="3">
        <v>43621</v>
      </c>
      <c r="B2451" s="2" t="s">
        <v>4</v>
      </c>
      <c r="C2451" s="2" t="s">
        <v>13</v>
      </c>
      <c r="D2451" s="2" t="s">
        <v>26</v>
      </c>
      <c r="E2451" s="2">
        <v>2019</v>
      </c>
      <c r="F2451" s="2" t="s">
        <v>36</v>
      </c>
      <c r="G2451" s="4">
        <v>43621</v>
      </c>
      <c r="H2451" s="2" t="s">
        <v>2501</v>
      </c>
      <c r="I2451" s="2" t="s">
        <v>34</v>
      </c>
      <c r="J2451" s="5">
        <v>30</v>
      </c>
      <c r="K2451" s="6">
        <v>6981</v>
      </c>
      <c r="L2451" s="6">
        <v>11272</v>
      </c>
      <c r="M2451" s="6">
        <v>209430</v>
      </c>
      <c r="N2451" s="6">
        <v>338160</v>
      </c>
      <c r="O2451" s="11">
        <f t="shared" si="38"/>
        <v>128730</v>
      </c>
    </row>
    <row r="2452" spans="1:15" ht="15.6" thickTop="1" thickBot="1" x14ac:dyDescent="0.35">
      <c r="A2452" s="3">
        <v>42957</v>
      </c>
      <c r="B2452" s="2" t="s">
        <v>3</v>
      </c>
      <c r="C2452" s="2" t="s">
        <v>8</v>
      </c>
      <c r="D2452" s="2" t="s">
        <v>26</v>
      </c>
      <c r="E2452" s="2">
        <v>2017</v>
      </c>
      <c r="F2452" s="2" t="s">
        <v>37</v>
      </c>
      <c r="G2452" s="4">
        <v>42957</v>
      </c>
      <c r="H2452" s="2" t="s">
        <v>2502</v>
      </c>
      <c r="I2452" s="2" t="s">
        <v>35</v>
      </c>
      <c r="J2452" s="5">
        <v>63</v>
      </c>
      <c r="K2452" s="6">
        <v>2043</v>
      </c>
      <c r="L2452" s="6">
        <v>6145</v>
      </c>
      <c r="M2452" s="6">
        <v>128709</v>
      </c>
      <c r="N2452" s="6">
        <v>387135</v>
      </c>
      <c r="O2452" s="11">
        <f t="shared" si="38"/>
        <v>258426</v>
      </c>
    </row>
    <row r="2453" spans="1:15" ht="15.6" thickTop="1" thickBot="1" x14ac:dyDescent="0.35">
      <c r="A2453" s="3">
        <v>43769</v>
      </c>
      <c r="B2453" s="2" t="s">
        <v>3</v>
      </c>
      <c r="C2453" s="2" t="s">
        <v>8</v>
      </c>
      <c r="D2453" s="2" t="s">
        <v>25</v>
      </c>
      <c r="E2453" s="2">
        <v>2019</v>
      </c>
      <c r="F2453" s="2" t="s">
        <v>38</v>
      </c>
      <c r="G2453" s="4">
        <v>43769</v>
      </c>
      <c r="H2453" s="2" t="s">
        <v>2503</v>
      </c>
      <c r="I2453" s="2" t="s">
        <v>34</v>
      </c>
      <c r="J2453" s="5">
        <v>29</v>
      </c>
      <c r="K2453" s="6">
        <v>6363</v>
      </c>
      <c r="L2453" s="6">
        <v>10063</v>
      </c>
      <c r="M2453" s="6">
        <v>184527</v>
      </c>
      <c r="N2453" s="6">
        <v>291827</v>
      </c>
      <c r="O2453" s="11">
        <f t="shared" si="38"/>
        <v>107300</v>
      </c>
    </row>
    <row r="2454" spans="1:15" ht="15.6" thickTop="1" thickBot="1" x14ac:dyDescent="0.35">
      <c r="A2454" s="3">
        <v>42817</v>
      </c>
      <c r="B2454" s="2" t="s">
        <v>6</v>
      </c>
      <c r="C2454" s="2" t="s">
        <v>21</v>
      </c>
      <c r="D2454" s="2" t="s">
        <v>24</v>
      </c>
      <c r="E2454" s="2">
        <v>2017</v>
      </c>
      <c r="F2454" s="2" t="s">
        <v>33</v>
      </c>
      <c r="G2454" s="4">
        <v>42817</v>
      </c>
      <c r="H2454" s="2" t="s">
        <v>2504</v>
      </c>
      <c r="I2454" s="2" t="s">
        <v>35</v>
      </c>
      <c r="J2454" s="5">
        <v>68</v>
      </c>
      <c r="K2454" s="6">
        <v>6080</v>
      </c>
      <c r="L2454" s="6">
        <v>10885</v>
      </c>
      <c r="M2454" s="6">
        <v>413440</v>
      </c>
      <c r="N2454" s="6">
        <v>740180</v>
      </c>
      <c r="O2454" s="11">
        <f t="shared" si="38"/>
        <v>326740</v>
      </c>
    </row>
    <row r="2455" spans="1:15" ht="15.6" thickTop="1" thickBot="1" x14ac:dyDescent="0.35">
      <c r="A2455" s="3">
        <v>43049</v>
      </c>
      <c r="B2455" s="2" t="s">
        <v>6</v>
      </c>
      <c r="C2455" s="2" t="s">
        <v>21</v>
      </c>
      <c r="D2455" s="2" t="s">
        <v>25</v>
      </c>
      <c r="E2455" s="2">
        <v>2017</v>
      </c>
      <c r="F2455" s="2" t="s">
        <v>38</v>
      </c>
      <c r="G2455" s="4">
        <v>43049</v>
      </c>
      <c r="H2455" s="2" t="s">
        <v>2505</v>
      </c>
      <c r="I2455" s="2" t="s">
        <v>34</v>
      </c>
      <c r="J2455" s="5">
        <v>66</v>
      </c>
      <c r="K2455" s="6">
        <v>5050</v>
      </c>
      <c r="L2455" s="6">
        <v>11864</v>
      </c>
      <c r="M2455" s="6">
        <v>333300</v>
      </c>
      <c r="N2455" s="6">
        <v>783024</v>
      </c>
      <c r="O2455" s="11">
        <f t="shared" si="38"/>
        <v>449724</v>
      </c>
    </row>
    <row r="2456" spans="1:15" ht="15.6" thickTop="1" thickBot="1" x14ac:dyDescent="0.35">
      <c r="A2456" s="3">
        <v>43859</v>
      </c>
      <c r="B2456" s="2" t="s">
        <v>6</v>
      </c>
      <c r="C2456" s="2" t="s">
        <v>23</v>
      </c>
      <c r="D2456" s="2" t="s">
        <v>25</v>
      </c>
      <c r="E2456" s="2">
        <v>2020</v>
      </c>
      <c r="F2456" s="2" t="s">
        <v>33</v>
      </c>
      <c r="G2456" s="4">
        <v>43859</v>
      </c>
      <c r="H2456" s="2" t="s">
        <v>2506</v>
      </c>
      <c r="I2456" s="2" t="s">
        <v>35</v>
      </c>
      <c r="J2456" s="5">
        <v>41</v>
      </c>
      <c r="K2456" s="6">
        <v>4831</v>
      </c>
      <c r="L2456" s="6">
        <v>8171</v>
      </c>
      <c r="M2456" s="6">
        <v>198071</v>
      </c>
      <c r="N2456" s="6">
        <v>335011</v>
      </c>
      <c r="O2456" s="11">
        <f t="shared" si="38"/>
        <v>136940</v>
      </c>
    </row>
    <row r="2457" spans="1:15" ht="15.6" thickTop="1" thickBot="1" x14ac:dyDescent="0.35">
      <c r="A2457" s="3">
        <v>42887</v>
      </c>
      <c r="B2457" s="2" t="s">
        <v>6</v>
      </c>
      <c r="C2457" s="2" t="s">
        <v>23</v>
      </c>
      <c r="D2457" s="2" t="s">
        <v>27</v>
      </c>
      <c r="E2457" s="2">
        <v>2017</v>
      </c>
      <c r="F2457" s="2" t="s">
        <v>36</v>
      </c>
      <c r="G2457" s="4">
        <v>42887</v>
      </c>
      <c r="H2457" s="2" t="s">
        <v>2507</v>
      </c>
      <c r="I2457" s="2" t="s">
        <v>34</v>
      </c>
      <c r="J2457" s="5">
        <v>96</v>
      </c>
      <c r="K2457" s="6">
        <v>4849</v>
      </c>
      <c r="L2457" s="6">
        <v>7490</v>
      </c>
      <c r="M2457" s="6">
        <v>465504</v>
      </c>
      <c r="N2457" s="6">
        <v>719040</v>
      </c>
      <c r="O2457" s="11">
        <f t="shared" si="38"/>
        <v>253536</v>
      </c>
    </row>
    <row r="2458" spans="1:15" ht="15.6" thickTop="1" thickBot="1" x14ac:dyDescent="0.35">
      <c r="A2458" s="3">
        <v>43381</v>
      </c>
      <c r="B2458" s="2" t="s">
        <v>5</v>
      </c>
      <c r="C2458" s="2" t="s">
        <v>17</v>
      </c>
      <c r="D2458" s="2" t="s">
        <v>25</v>
      </c>
      <c r="E2458" s="2">
        <v>2018</v>
      </c>
      <c r="F2458" s="2" t="s">
        <v>38</v>
      </c>
      <c r="G2458" s="4">
        <v>43381</v>
      </c>
      <c r="H2458" s="2" t="s">
        <v>2508</v>
      </c>
      <c r="I2458" s="2" t="s">
        <v>35</v>
      </c>
      <c r="J2458" s="5">
        <v>54</v>
      </c>
      <c r="K2458" s="6">
        <v>6996</v>
      </c>
      <c r="L2458" s="6">
        <v>13176</v>
      </c>
      <c r="M2458" s="6">
        <v>377784</v>
      </c>
      <c r="N2458" s="6">
        <v>711504</v>
      </c>
      <c r="O2458" s="11">
        <f t="shared" si="38"/>
        <v>333720</v>
      </c>
    </row>
    <row r="2459" spans="1:15" ht="15.6" thickTop="1" thickBot="1" x14ac:dyDescent="0.35">
      <c r="A2459" s="3">
        <v>43614</v>
      </c>
      <c r="B2459" s="2" t="s">
        <v>5</v>
      </c>
      <c r="C2459" s="2" t="s">
        <v>18</v>
      </c>
      <c r="D2459" s="2" t="s">
        <v>25</v>
      </c>
      <c r="E2459" s="2">
        <v>2019</v>
      </c>
      <c r="F2459" s="2" t="s">
        <v>36</v>
      </c>
      <c r="G2459" s="4">
        <v>43614</v>
      </c>
      <c r="H2459" s="2" t="s">
        <v>2509</v>
      </c>
      <c r="I2459" s="2" t="s">
        <v>35</v>
      </c>
      <c r="J2459" s="5">
        <v>69</v>
      </c>
      <c r="K2459" s="6">
        <v>6644</v>
      </c>
      <c r="L2459" s="6">
        <v>13216</v>
      </c>
      <c r="M2459" s="6">
        <v>458436</v>
      </c>
      <c r="N2459" s="6">
        <v>911904</v>
      </c>
      <c r="O2459" s="11">
        <f t="shared" si="38"/>
        <v>453468</v>
      </c>
    </row>
    <row r="2460" spans="1:15" ht="15.6" thickTop="1" thickBot="1" x14ac:dyDescent="0.35">
      <c r="A2460" s="3">
        <v>44071</v>
      </c>
      <c r="B2460" s="2" t="s">
        <v>6</v>
      </c>
      <c r="C2460" s="2" t="s">
        <v>23</v>
      </c>
      <c r="D2460" s="2" t="s">
        <v>27</v>
      </c>
      <c r="E2460" s="2">
        <v>2020</v>
      </c>
      <c r="F2460" s="2" t="s">
        <v>37</v>
      </c>
      <c r="G2460" s="4">
        <v>44071</v>
      </c>
      <c r="H2460" s="2" t="s">
        <v>2510</v>
      </c>
      <c r="I2460" s="2" t="s">
        <v>34</v>
      </c>
      <c r="J2460" s="5">
        <v>17</v>
      </c>
      <c r="K2460" s="6">
        <v>5008</v>
      </c>
      <c r="L2460" s="6">
        <v>11421</v>
      </c>
      <c r="M2460" s="6">
        <v>85136</v>
      </c>
      <c r="N2460" s="6">
        <v>194157</v>
      </c>
      <c r="O2460" s="11">
        <f t="shared" si="38"/>
        <v>109021</v>
      </c>
    </row>
    <row r="2461" spans="1:15" ht="15.6" thickTop="1" thickBot="1" x14ac:dyDescent="0.35">
      <c r="A2461" s="3">
        <v>44140</v>
      </c>
      <c r="B2461" s="2" t="s">
        <v>5</v>
      </c>
      <c r="C2461" s="2" t="s">
        <v>16</v>
      </c>
      <c r="D2461" s="2" t="s">
        <v>27</v>
      </c>
      <c r="E2461" s="2">
        <v>2020</v>
      </c>
      <c r="F2461" s="2" t="s">
        <v>38</v>
      </c>
      <c r="G2461" s="4">
        <v>44140</v>
      </c>
      <c r="H2461" s="2" t="s">
        <v>2511</v>
      </c>
      <c r="I2461" s="2" t="s">
        <v>34</v>
      </c>
      <c r="J2461" s="5">
        <v>41</v>
      </c>
      <c r="K2461" s="6">
        <v>3427</v>
      </c>
      <c r="L2461" s="6">
        <v>10082</v>
      </c>
      <c r="M2461" s="6">
        <v>140507</v>
      </c>
      <c r="N2461" s="6">
        <v>413362</v>
      </c>
      <c r="O2461" s="11">
        <f t="shared" si="38"/>
        <v>272855</v>
      </c>
    </row>
    <row r="2462" spans="1:15" ht="15.6" thickTop="1" thickBot="1" x14ac:dyDescent="0.35">
      <c r="A2462" s="3">
        <v>44191</v>
      </c>
      <c r="B2462" s="2" t="s">
        <v>5</v>
      </c>
      <c r="C2462" s="2" t="s">
        <v>19</v>
      </c>
      <c r="D2462" s="2" t="s">
        <v>25</v>
      </c>
      <c r="E2462" s="2">
        <v>2020</v>
      </c>
      <c r="F2462" s="2" t="s">
        <v>38</v>
      </c>
      <c r="G2462" s="4">
        <v>44191</v>
      </c>
      <c r="H2462" s="2" t="s">
        <v>2512</v>
      </c>
      <c r="I2462" s="2" t="s">
        <v>34</v>
      </c>
      <c r="J2462" s="5">
        <v>20</v>
      </c>
      <c r="K2462" s="6">
        <v>6538</v>
      </c>
      <c r="L2462" s="6">
        <v>9546</v>
      </c>
      <c r="M2462" s="6">
        <v>130760</v>
      </c>
      <c r="N2462" s="6">
        <v>190920</v>
      </c>
      <c r="O2462" s="11">
        <f t="shared" si="38"/>
        <v>60160</v>
      </c>
    </row>
    <row r="2463" spans="1:15" ht="15.6" thickTop="1" thickBot="1" x14ac:dyDescent="0.35">
      <c r="A2463" s="3">
        <v>43134</v>
      </c>
      <c r="B2463" s="2" t="s">
        <v>6</v>
      </c>
      <c r="C2463" s="2" t="s">
        <v>22</v>
      </c>
      <c r="D2463" s="2" t="s">
        <v>26</v>
      </c>
      <c r="E2463" s="2">
        <v>2018</v>
      </c>
      <c r="F2463" s="2" t="s">
        <v>33</v>
      </c>
      <c r="G2463" s="4">
        <v>43134</v>
      </c>
      <c r="H2463" s="2" t="s">
        <v>2513</v>
      </c>
      <c r="I2463" s="2" t="s">
        <v>35</v>
      </c>
      <c r="J2463" s="5">
        <v>28</v>
      </c>
      <c r="K2463" s="6">
        <v>7930</v>
      </c>
      <c r="L2463" s="6">
        <v>10517</v>
      </c>
      <c r="M2463" s="6">
        <v>222040</v>
      </c>
      <c r="N2463" s="6">
        <v>294476</v>
      </c>
      <c r="O2463" s="11">
        <f t="shared" si="38"/>
        <v>72436</v>
      </c>
    </row>
    <row r="2464" spans="1:15" ht="15.6" thickTop="1" thickBot="1" x14ac:dyDescent="0.35">
      <c r="A2464" s="3">
        <v>44116</v>
      </c>
      <c r="B2464" s="2" t="s">
        <v>4</v>
      </c>
      <c r="C2464" s="2" t="s">
        <v>12</v>
      </c>
      <c r="D2464" s="2" t="s">
        <v>25</v>
      </c>
      <c r="E2464" s="2">
        <v>2020</v>
      </c>
      <c r="F2464" s="2" t="s">
        <v>38</v>
      </c>
      <c r="G2464" s="4">
        <v>44116</v>
      </c>
      <c r="H2464" s="2" t="s">
        <v>2514</v>
      </c>
      <c r="I2464" s="2" t="s">
        <v>34</v>
      </c>
      <c r="J2464" s="5">
        <v>62</v>
      </c>
      <c r="K2464" s="6">
        <v>8993</v>
      </c>
      <c r="L2464" s="6">
        <v>12771</v>
      </c>
      <c r="M2464" s="6">
        <v>557566</v>
      </c>
      <c r="N2464" s="6">
        <v>791802</v>
      </c>
      <c r="O2464" s="11">
        <f t="shared" si="38"/>
        <v>234236</v>
      </c>
    </row>
    <row r="2465" spans="1:15" ht="15.6" thickTop="1" thickBot="1" x14ac:dyDescent="0.35">
      <c r="A2465" s="3">
        <v>44002</v>
      </c>
      <c r="B2465" s="2" t="s">
        <v>5</v>
      </c>
      <c r="C2465" s="2" t="s">
        <v>18</v>
      </c>
      <c r="D2465" s="2" t="s">
        <v>26</v>
      </c>
      <c r="E2465" s="2">
        <v>2020</v>
      </c>
      <c r="F2465" s="2" t="s">
        <v>36</v>
      </c>
      <c r="G2465" s="4">
        <v>44002</v>
      </c>
      <c r="H2465" s="2" t="s">
        <v>2515</v>
      </c>
      <c r="I2465" s="2" t="s">
        <v>35</v>
      </c>
      <c r="J2465" s="5">
        <v>73</v>
      </c>
      <c r="K2465" s="6">
        <v>4418</v>
      </c>
      <c r="L2465" s="6">
        <v>7287</v>
      </c>
      <c r="M2465" s="6">
        <v>322514</v>
      </c>
      <c r="N2465" s="6">
        <v>531951</v>
      </c>
      <c r="O2465" s="11">
        <f t="shared" si="38"/>
        <v>209437</v>
      </c>
    </row>
    <row r="2466" spans="1:15" ht="15.6" thickTop="1" thickBot="1" x14ac:dyDescent="0.35">
      <c r="A2466" s="3">
        <v>42869</v>
      </c>
      <c r="B2466" s="2" t="s">
        <v>5</v>
      </c>
      <c r="C2466" s="2" t="s">
        <v>17</v>
      </c>
      <c r="D2466" s="2" t="s">
        <v>25</v>
      </c>
      <c r="E2466" s="2">
        <v>2017</v>
      </c>
      <c r="F2466" s="2" t="s">
        <v>36</v>
      </c>
      <c r="G2466" s="4">
        <v>42869</v>
      </c>
      <c r="H2466" s="2" t="s">
        <v>2516</v>
      </c>
      <c r="I2466" s="2" t="s">
        <v>35</v>
      </c>
      <c r="J2466" s="5">
        <v>69</v>
      </c>
      <c r="K2466" s="6">
        <v>4342</v>
      </c>
      <c r="L2466" s="6">
        <v>7152</v>
      </c>
      <c r="M2466" s="6">
        <v>299598</v>
      </c>
      <c r="N2466" s="6">
        <v>493488</v>
      </c>
      <c r="O2466" s="11">
        <f t="shared" si="38"/>
        <v>193890</v>
      </c>
    </row>
    <row r="2467" spans="1:15" ht="15.6" thickTop="1" thickBot="1" x14ac:dyDescent="0.35">
      <c r="A2467" s="3">
        <v>42859</v>
      </c>
      <c r="B2467" s="2" t="s">
        <v>3</v>
      </c>
      <c r="C2467" s="2" t="s">
        <v>10</v>
      </c>
      <c r="D2467" s="2" t="s">
        <v>27</v>
      </c>
      <c r="E2467" s="2">
        <v>2017</v>
      </c>
      <c r="F2467" s="2" t="s">
        <v>36</v>
      </c>
      <c r="G2467" s="4">
        <v>42859</v>
      </c>
      <c r="H2467" s="2" t="s">
        <v>2517</v>
      </c>
      <c r="I2467" s="2" t="s">
        <v>35</v>
      </c>
      <c r="J2467" s="5">
        <v>70</v>
      </c>
      <c r="K2467" s="6">
        <v>3852</v>
      </c>
      <c r="L2467" s="6">
        <v>10310</v>
      </c>
      <c r="M2467" s="6">
        <v>269640</v>
      </c>
      <c r="N2467" s="6">
        <v>721700</v>
      </c>
      <c r="O2467" s="11">
        <f t="shared" si="38"/>
        <v>452060</v>
      </c>
    </row>
    <row r="2468" spans="1:15" ht="15.6" thickTop="1" thickBot="1" x14ac:dyDescent="0.35">
      <c r="A2468" s="3">
        <v>43666</v>
      </c>
      <c r="B2468" s="2" t="s">
        <v>4</v>
      </c>
      <c r="C2468" s="2" t="s">
        <v>14</v>
      </c>
      <c r="D2468" s="2" t="s">
        <v>24</v>
      </c>
      <c r="E2468" s="2">
        <v>2019</v>
      </c>
      <c r="F2468" s="2" t="s">
        <v>37</v>
      </c>
      <c r="G2468" s="4">
        <v>43666</v>
      </c>
      <c r="H2468" s="2" t="s">
        <v>2518</v>
      </c>
      <c r="I2468" s="2" t="s">
        <v>35</v>
      </c>
      <c r="J2468" s="5">
        <v>12</v>
      </c>
      <c r="K2468" s="6">
        <v>6001</v>
      </c>
      <c r="L2468" s="6">
        <v>9226</v>
      </c>
      <c r="M2468" s="6">
        <v>72012</v>
      </c>
      <c r="N2468" s="6">
        <v>110712</v>
      </c>
      <c r="O2468" s="11">
        <f t="shared" si="38"/>
        <v>38700</v>
      </c>
    </row>
    <row r="2469" spans="1:15" ht="15.6" thickTop="1" thickBot="1" x14ac:dyDescent="0.35">
      <c r="A2469" s="3">
        <v>43826</v>
      </c>
      <c r="B2469" s="2" t="s">
        <v>3</v>
      </c>
      <c r="C2469" s="2" t="s">
        <v>9</v>
      </c>
      <c r="D2469" s="2" t="s">
        <v>25</v>
      </c>
      <c r="E2469" s="2">
        <v>2019</v>
      </c>
      <c r="F2469" s="2" t="s">
        <v>38</v>
      </c>
      <c r="G2469" s="4">
        <v>43826</v>
      </c>
      <c r="H2469" s="2" t="s">
        <v>2519</v>
      </c>
      <c r="I2469" s="2" t="s">
        <v>34</v>
      </c>
      <c r="J2469" s="5">
        <v>69</v>
      </c>
      <c r="K2469" s="6">
        <v>5078</v>
      </c>
      <c r="L2469" s="6">
        <v>10252</v>
      </c>
      <c r="M2469" s="6">
        <v>350382</v>
      </c>
      <c r="N2469" s="6">
        <v>707388</v>
      </c>
      <c r="O2469" s="11">
        <f t="shared" si="38"/>
        <v>357006</v>
      </c>
    </row>
    <row r="2470" spans="1:15" ht="15.6" thickTop="1" thickBot="1" x14ac:dyDescent="0.35">
      <c r="A2470" s="3">
        <v>42821</v>
      </c>
      <c r="B2470" s="2" t="s">
        <v>3</v>
      </c>
      <c r="C2470" s="2" t="s">
        <v>8</v>
      </c>
      <c r="D2470" s="2" t="s">
        <v>24</v>
      </c>
      <c r="E2470" s="2">
        <v>2017</v>
      </c>
      <c r="F2470" s="2" t="s">
        <v>33</v>
      </c>
      <c r="G2470" s="4">
        <v>42821</v>
      </c>
      <c r="H2470" s="2" t="s">
        <v>2520</v>
      </c>
      <c r="I2470" s="2" t="s">
        <v>34</v>
      </c>
      <c r="J2470" s="5">
        <v>52</v>
      </c>
      <c r="K2470" s="6">
        <v>8092</v>
      </c>
      <c r="L2470" s="6">
        <v>11682</v>
      </c>
      <c r="M2470" s="6">
        <v>420784</v>
      </c>
      <c r="N2470" s="6">
        <v>607464</v>
      </c>
      <c r="O2470" s="11">
        <f t="shared" si="38"/>
        <v>186680</v>
      </c>
    </row>
    <row r="2471" spans="1:15" ht="15.6" thickTop="1" thickBot="1" x14ac:dyDescent="0.35">
      <c r="A2471" s="3">
        <v>43988</v>
      </c>
      <c r="B2471" s="2" t="s">
        <v>4</v>
      </c>
      <c r="C2471" s="2" t="s">
        <v>12</v>
      </c>
      <c r="D2471" s="2" t="s">
        <v>25</v>
      </c>
      <c r="E2471" s="2">
        <v>2020</v>
      </c>
      <c r="F2471" s="2" t="s">
        <v>36</v>
      </c>
      <c r="G2471" s="4">
        <v>43988</v>
      </c>
      <c r="H2471" s="2" t="s">
        <v>2521</v>
      </c>
      <c r="I2471" s="2" t="s">
        <v>34</v>
      </c>
      <c r="J2471" s="5">
        <v>97</v>
      </c>
      <c r="K2471" s="6">
        <v>3837</v>
      </c>
      <c r="L2471" s="6">
        <v>9790</v>
      </c>
      <c r="M2471" s="6">
        <v>372189</v>
      </c>
      <c r="N2471" s="6">
        <v>949630</v>
      </c>
      <c r="O2471" s="11">
        <f t="shared" si="38"/>
        <v>577441</v>
      </c>
    </row>
    <row r="2472" spans="1:15" ht="15.6" thickTop="1" thickBot="1" x14ac:dyDescent="0.35">
      <c r="A2472" s="3">
        <v>43410</v>
      </c>
      <c r="B2472" s="2" t="s">
        <v>6</v>
      </c>
      <c r="C2472" s="2" t="s">
        <v>22</v>
      </c>
      <c r="D2472" s="2" t="s">
        <v>27</v>
      </c>
      <c r="E2472" s="2">
        <v>2018</v>
      </c>
      <c r="F2472" s="2" t="s">
        <v>38</v>
      </c>
      <c r="G2472" s="4">
        <v>43410</v>
      </c>
      <c r="H2472" s="2" t="s">
        <v>2522</v>
      </c>
      <c r="I2472" s="2" t="s">
        <v>35</v>
      </c>
      <c r="J2472" s="5">
        <v>48</v>
      </c>
      <c r="K2472" s="6">
        <v>4483</v>
      </c>
      <c r="L2472" s="6">
        <v>8691</v>
      </c>
      <c r="M2472" s="6">
        <v>215184</v>
      </c>
      <c r="N2472" s="6">
        <v>417168</v>
      </c>
      <c r="O2472" s="11">
        <f t="shared" si="38"/>
        <v>201984</v>
      </c>
    </row>
    <row r="2473" spans="1:15" ht="15.6" thickTop="1" thickBot="1" x14ac:dyDescent="0.35">
      <c r="A2473" s="3">
        <v>43182</v>
      </c>
      <c r="B2473" s="2" t="s">
        <v>4</v>
      </c>
      <c r="C2473" s="2" t="s">
        <v>14</v>
      </c>
      <c r="D2473" s="2" t="s">
        <v>26</v>
      </c>
      <c r="E2473" s="2">
        <v>2018</v>
      </c>
      <c r="F2473" s="2" t="s">
        <v>33</v>
      </c>
      <c r="G2473" s="4">
        <v>43182</v>
      </c>
      <c r="H2473" s="2" t="s">
        <v>2523</v>
      </c>
      <c r="I2473" s="2" t="s">
        <v>35</v>
      </c>
      <c r="J2473" s="5">
        <v>43</v>
      </c>
      <c r="K2473" s="6">
        <v>7958</v>
      </c>
      <c r="L2473" s="6">
        <v>14881</v>
      </c>
      <c r="M2473" s="6">
        <v>342194</v>
      </c>
      <c r="N2473" s="6">
        <v>639883</v>
      </c>
      <c r="O2473" s="11">
        <f t="shared" si="38"/>
        <v>297689</v>
      </c>
    </row>
    <row r="2474" spans="1:15" ht="15.6" thickTop="1" thickBot="1" x14ac:dyDescent="0.35">
      <c r="A2474" s="3">
        <v>43342</v>
      </c>
      <c r="B2474" s="2" t="s">
        <v>5</v>
      </c>
      <c r="C2474" s="2" t="s">
        <v>18</v>
      </c>
      <c r="D2474" s="2" t="s">
        <v>25</v>
      </c>
      <c r="E2474" s="2">
        <v>2018</v>
      </c>
      <c r="F2474" s="2" t="s">
        <v>37</v>
      </c>
      <c r="G2474" s="4">
        <v>43342</v>
      </c>
      <c r="H2474" s="2" t="s">
        <v>2524</v>
      </c>
      <c r="I2474" s="2" t="s">
        <v>35</v>
      </c>
      <c r="J2474" s="5">
        <v>47</v>
      </c>
      <c r="K2474" s="6">
        <v>8692</v>
      </c>
      <c r="L2474" s="6">
        <v>10667</v>
      </c>
      <c r="M2474" s="6">
        <v>408524</v>
      </c>
      <c r="N2474" s="6">
        <v>501349</v>
      </c>
      <c r="O2474" s="11">
        <f t="shared" si="38"/>
        <v>92825</v>
      </c>
    </row>
    <row r="2475" spans="1:15" ht="15.6" thickTop="1" thickBot="1" x14ac:dyDescent="0.35">
      <c r="A2475" s="3">
        <v>43115</v>
      </c>
      <c r="B2475" s="2" t="s">
        <v>4</v>
      </c>
      <c r="C2475" s="2" t="s">
        <v>15</v>
      </c>
      <c r="D2475" s="2" t="s">
        <v>24</v>
      </c>
      <c r="E2475" s="2">
        <v>2018</v>
      </c>
      <c r="F2475" s="2" t="s">
        <v>33</v>
      </c>
      <c r="G2475" s="4">
        <v>43115</v>
      </c>
      <c r="H2475" s="2" t="s">
        <v>2525</v>
      </c>
      <c r="I2475" s="2" t="s">
        <v>34</v>
      </c>
      <c r="J2475" s="5">
        <v>55</v>
      </c>
      <c r="K2475" s="6">
        <v>6576</v>
      </c>
      <c r="L2475" s="6">
        <v>10457</v>
      </c>
      <c r="M2475" s="6">
        <v>361680</v>
      </c>
      <c r="N2475" s="6">
        <v>575135</v>
      </c>
      <c r="O2475" s="11">
        <f t="shared" si="38"/>
        <v>213455</v>
      </c>
    </row>
    <row r="2476" spans="1:15" ht="15.6" thickTop="1" thickBot="1" x14ac:dyDescent="0.35">
      <c r="A2476" s="3">
        <v>43742</v>
      </c>
      <c r="B2476" s="2" t="s">
        <v>3</v>
      </c>
      <c r="C2476" s="2" t="s">
        <v>9</v>
      </c>
      <c r="D2476" s="2" t="s">
        <v>24</v>
      </c>
      <c r="E2476" s="2">
        <v>2019</v>
      </c>
      <c r="F2476" s="2" t="s">
        <v>38</v>
      </c>
      <c r="G2476" s="4">
        <v>43742</v>
      </c>
      <c r="H2476" s="2" t="s">
        <v>2526</v>
      </c>
      <c r="I2476" s="2" t="s">
        <v>35</v>
      </c>
      <c r="J2476" s="5">
        <v>88</v>
      </c>
      <c r="K2476" s="6">
        <v>6912</v>
      </c>
      <c r="L2476" s="6">
        <v>12374</v>
      </c>
      <c r="M2476" s="6">
        <v>608256</v>
      </c>
      <c r="N2476" s="6">
        <v>1088912</v>
      </c>
      <c r="O2476" s="11">
        <f t="shared" si="38"/>
        <v>480656</v>
      </c>
    </row>
    <row r="2477" spans="1:15" ht="15.6" thickTop="1" thickBot="1" x14ac:dyDescent="0.35">
      <c r="A2477" s="3">
        <v>43450</v>
      </c>
      <c r="B2477" s="2" t="s">
        <v>6</v>
      </c>
      <c r="C2477" s="2" t="s">
        <v>22</v>
      </c>
      <c r="D2477" s="2" t="s">
        <v>25</v>
      </c>
      <c r="E2477" s="2">
        <v>2018</v>
      </c>
      <c r="F2477" s="2" t="s">
        <v>38</v>
      </c>
      <c r="G2477" s="4">
        <v>43450</v>
      </c>
      <c r="H2477" s="2" t="s">
        <v>2527</v>
      </c>
      <c r="I2477" s="2" t="s">
        <v>34</v>
      </c>
      <c r="J2477" s="5">
        <v>75</v>
      </c>
      <c r="K2477" s="6">
        <v>6745</v>
      </c>
      <c r="L2477" s="6">
        <v>11759</v>
      </c>
      <c r="M2477" s="6">
        <v>505875</v>
      </c>
      <c r="N2477" s="6">
        <v>881925</v>
      </c>
      <c r="O2477" s="11">
        <f t="shared" si="38"/>
        <v>376050</v>
      </c>
    </row>
    <row r="2478" spans="1:15" ht="15.6" thickTop="1" thickBot="1" x14ac:dyDescent="0.35">
      <c r="A2478" s="3">
        <v>44147</v>
      </c>
      <c r="B2478" s="2" t="s">
        <v>5</v>
      </c>
      <c r="C2478" s="2" t="s">
        <v>19</v>
      </c>
      <c r="D2478" s="2" t="s">
        <v>26</v>
      </c>
      <c r="E2478" s="2">
        <v>2020</v>
      </c>
      <c r="F2478" s="2" t="s">
        <v>38</v>
      </c>
      <c r="G2478" s="4">
        <v>44147</v>
      </c>
      <c r="H2478" s="2" t="s">
        <v>2528</v>
      </c>
      <c r="I2478" s="2" t="s">
        <v>35</v>
      </c>
      <c r="J2478" s="5">
        <v>86</v>
      </c>
      <c r="K2478" s="6">
        <v>5500</v>
      </c>
      <c r="L2478" s="6">
        <v>7064</v>
      </c>
      <c r="M2478" s="6">
        <v>473000</v>
      </c>
      <c r="N2478" s="6">
        <v>607504</v>
      </c>
      <c r="O2478" s="11">
        <f t="shared" si="38"/>
        <v>134504</v>
      </c>
    </row>
    <row r="2479" spans="1:15" ht="15.6" thickTop="1" thickBot="1" x14ac:dyDescent="0.35">
      <c r="A2479" s="3">
        <v>42736</v>
      </c>
      <c r="B2479" s="2" t="s">
        <v>5</v>
      </c>
      <c r="C2479" s="2" t="s">
        <v>16</v>
      </c>
      <c r="D2479" s="2" t="s">
        <v>26</v>
      </c>
      <c r="E2479" s="2">
        <v>2017</v>
      </c>
      <c r="F2479" s="2" t="s">
        <v>33</v>
      </c>
      <c r="G2479" s="4">
        <v>42736</v>
      </c>
      <c r="H2479" s="2" t="s">
        <v>2529</v>
      </c>
      <c r="I2479" s="2" t="s">
        <v>35</v>
      </c>
      <c r="J2479" s="5">
        <v>86</v>
      </c>
      <c r="K2479" s="6">
        <v>7502</v>
      </c>
      <c r="L2479" s="6">
        <v>12254</v>
      </c>
      <c r="M2479" s="6">
        <v>645172</v>
      </c>
      <c r="N2479" s="6">
        <v>1053844</v>
      </c>
      <c r="O2479" s="11">
        <f t="shared" si="38"/>
        <v>408672</v>
      </c>
    </row>
    <row r="2480" spans="1:15" ht="15.6" thickTop="1" thickBot="1" x14ac:dyDescent="0.35">
      <c r="A2480" s="3">
        <v>44173</v>
      </c>
      <c r="B2480" s="2" t="s">
        <v>6</v>
      </c>
      <c r="C2480" s="2" t="s">
        <v>21</v>
      </c>
      <c r="D2480" s="2" t="s">
        <v>26</v>
      </c>
      <c r="E2480" s="2">
        <v>2020</v>
      </c>
      <c r="F2480" s="2" t="s">
        <v>38</v>
      </c>
      <c r="G2480" s="4">
        <v>44173</v>
      </c>
      <c r="H2480" s="2" t="s">
        <v>2530</v>
      </c>
      <c r="I2480" s="2" t="s">
        <v>34</v>
      </c>
      <c r="J2480" s="5">
        <v>57</v>
      </c>
      <c r="K2480" s="6">
        <v>7006</v>
      </c>
      <c r="L2480" s="6">
        <v>9324</v>
      </c>
      <c r="M2480" s="6">
        <v>399342</v>
      </c>
      <c r="N2480" s="6">
        <v>531468</v>
      </c>
      <c r="O2480" s="11">
        <f t="shared" si="38"/>
        <v>132126</v>
      </c>
    </row>
    <row r="2481" spans="1:15" ht="15.6" thickTop="1" thickBot="1" x14ac:dyDescent="0.35">
      <c r="A2481" s="3">
        <v>43434</v>
      </c>
      <c r="B2481" s="2" t="s">
        <v>6</v>
      </c>
      <c r="C2481" s="2" t="s">
        <v>22</v>
      </c>
      <c r="D2481" s="2" t="s">
        <v>25</v>
      </c>
      <c r="E2481" s="2">
        <v>2018</v>
      </c>
      <c r="F2481" s="2" t="s">
        <v>38</v>
      </c>
      <c r="G2481" s="4">
        <v>43434</v>
      </c>
      <c r="H2481" s="2" t="s">
        <v>2531</v>
      </c>
      <c r="I2481" s="2" t="s">
        <v>35</v>
      </c>
      <c r="J2481" s="5">
        <v>76</v>
      </c>
      <c r="K2481" s="6">
        <v>7520</v>
      </c>
      <c r="L2481" s="6">
        <v>10180</v>
      </c>
      <c r="M2481" s="6">
        <v>571520</v>
      </c>
      <c r="N2481" s="6">
        <v>773680</v>
      </c>
      <c r="O2481" s="11">
        <f t="shared" si="38"/>
        <v>202160</v>
      </c>
    </row>
    <row r="2482" spans="1:15" ht="15.6" thickTop="1" thickBot="1" x14ac:dyDescent="0.35">
      <c r="A2482" s="3">
        <v>44121</v>
      </c>
      <c r="B2482" s="2" t="s">
        <v>3</v>
      </c>
      <c r="C2482" s="2" t="s">
        <v>8</v>
      </c>
      <c r="D2482" s="2" t="s">
        <v>25</v>
      </c>
      <c r="E2482" s="2">
        <v>2020</v>
      </c>
      <c r="F2482" s="2" t="s">
        <v>38</v>
      </c>
      <c r="G2482" s="4">
        <v>44121</v>
      </c>
      <c r="H2482" s="2" t="s">
        <v>2532</v>
      </c>
      <c r="I2482" s="2" t="s">
        <v>35</v>
      </c>
      <c r="J2482" s="5">
        <v>85</v>
      </c>
      <c r="K2482" s="6">
        <v>2567</v>
      </c>
      <c r="L2482" s="6">
        <v>3785</v>
      </c>
      <c r="M2482" s="6">
        <v>218195</v>
      </c>
      <c r="N2482" s="6">
        <v>321725</v>
      </c>
      <c r="O2482" s="11">
        <f t="shared" si="38"/>
        <v>103530</v>
      </c>
    </row>
    <row r="2483" spans="1:15" ht="15.6" thickTop="1" thickBot="1" x14ac:dyDescent="0.35">
      <c r="A2483" s="3">
        <v>42841</v>
      </c>
      <c r="B2483" s="2" t="s">
        <v>3</v>
      </c>
      <c r="C2483" s="2" t="s">
        <v>8</v>
      </c>
      <c r="D2483" s="2" t="s">
        <v>25</v>
      </c>
      <c r="E2483" s="2">
        <v>2017</v>
      </c>
      <c r="F2483" s="2" t="s">
        <v>36</v>
      </c>
      <c r="G2483" s="4">
        <v>42841</v>
      </c>
      <c r="H2483" s="2" t="s">
        <v>2533</v>
      </c>
      <c r="I2483" s="2" t="s">
        <v>35</v>
      </c>
      <c r="J2483" s="5">
        <v>17</v>
      </c>
      <c r="K2483" s="6">
        <v>8512</v>
      </c>
      <c r="L2483" s="6">
        <v>11574</v>
      </c>
      <c r="M2483" s="6">
        <v>144704</v>
      </c>
      <c r="N2483" s="6">
        <v>196758</v>
      </c>
      <c r="O2483" s="11">
        <f t="shared" si="38"/>
        <v>52054</v>
      </c>
    </row>
    <row r="2484" spans="1:15" ht="15.6" thickTop="1" thickBot="1" x14ac:dyDescent="0.35">
      <c r="A2484" s="3">
        <v>44141</v>
      </c>
      <c r="B2484" s="2" t="s">
        <v>4</v>
      </c>
      <c r="C2484" s="2" t="s">
        <v>13</v>
      </c>
      <c r="D2484" s="2" t="s">
        <v>25</v>
      </c>
      <c r="E2484" s="2">
        <v>2020</v>
      </c>
      <c r="F2484" s="2" t="s">
        <v>38</v>
      </c>
      <c r="G2484" s="4">
        <v>44141</v>
      </c>
      <c r="H2484" s="2" t="s">
        <v>2534</v>
      </c>
      <c r="I2484" s="2" t="s">
        <v>35</v>
      </c>
      <c r="J2484" s="5">
        <v>71</v>
      </c>
      <c r="K2484" s="6">
        <v>3407</v>
      </c>
      <c r="L2484" s="6">
        <v>4892</v>
      </c>
      <c r="M2484" s="6">
        <v>241897</v>
      </c>
      <c r="N2484" s="6">
        <v>347332</v>
      </c>
      <c r="O2484" s="11">
        <f t="shared" si="38"/>
        <v>105435</v>
      </c>
    </row>
    <row r="2485" spans="1:15" ht="15.6" thickTop="1" thickBot="1" x14ac:dyDescent="0.35">
      <c r="A2485" s="3">
        <v>43635</v>
      </c>
      <c r="B2485" s="2" t="s">
        <v>3</v>
      </c>
      <c r="C2485" s="2" t="s">
        <v>10</v>
      </c>
      <c r="D2485" s="2" t="s">
        <v>26</v>
      </c>
      <c r="E2485" s="2">
        <v>2019</v>
      </c>
      <c r="F2485" s="2" t="s">
        <v>36</v>
      </c>
      <c r="G2485" s="4">
        <v>43635</v>
      </c>
      <c r="H2485" s="2" t="s">
        <v>2535</v>
      </c>
      <c r="I2485" s="2" t="s">
        <v>34</v>
      </c>
      <c r="J2485" s="5">
        <v>64</v>
      </c>
      <c r="K2485" s="6">
        <v>6663</v>
      </c>
      <c r="L2485" s="6">
        <v>13012</v>
      </c>
      <c r="M2485" s="6">
        <v>426432</v>
      </c>
      <c r="N2485" s="6">
        <v>832768</v>
      </c>
      <c r="O2485" s="11">
        <f t="shared" si="38"/>
        <v>406336</v>
      </c>
    </row>
    <row r="2486" spans="1:15" ht="15.6" thickTop="1" thickBot="1" x14ac:dyDescent="0.35">
      <c r="A2486" s="3">
        <v>43447</v>
      </c>
      <c r="B2486" s="2" t="s">
        <v>3</v>
      </c>
      <c r="C2486" s="2" t="s">
        <v>10</v>
      </c>
      <c r="D2486" s="2" t="s">
        <v>24</v>
      </c>
      <c r="E2486" s="2">
        <v>2018</v>
      </c>
      <c r="F2486" s="2" t="s">
        <v>38</v>
      </c>
      <c r="G2486" s="4">
        <v>43447</v>
      </c>
      <c r="H2486" s="2" t="s">
        <v>2536</v>
      </c>
      <c r="I2486" s="2" t="s">
        <v>35</v>
      </c>
      <c r="J2486" s="5">
        <v>45</v>
      </c>
      <c r="K2486" s="6">
        <v>4330</v>
      </c>
      <c r="L2486" s="6">
        <v>10254</v>
      </c>
      <c r="M2486" s="6">
        <v>194850</v>
      </c>
      <c r="N2486" s="6">
        <v>461430</v>
      </c>
      <c r="O2486" s="11">
        <f t="shared" si="38"/>
        <v>266580</v>
      </c>
    </row>
    <row r="2487" spans="1:15" ht="15.6" thickTop="1" thickBot="1" x14ac:dyDescent="0.35">
      <c r="A2487" s="3">
        <v>43953</v>
      </c>
      <c r="B2487" s="2" t="s">
        <v>4</v>
      </c>
      <c r="C2487" s="2" t="s">
        <v>13</v>
      </c>
      <c r="D2487" s="2" t="s">
        <v>27</v>
      </c>
      <c r="E2487" s="2">
        <v>2020</v>
      </c>
      <c r="F2487" s="2" t="s">
        <v>36</v>
      </c>
      <c r="G2487" s="4">
        <v>43953</v>
      </c>
      <c r="H2487" s="2" t="s">
        <v>2537</v>
      </c>
      <c r="I2487" s="2" t="s">
        <v>34</v>
      </c>
      <c r="J2487" s="5">
        <v>32</v>
      </c>
      <c r="K2487" s="6">
        <v>4098</v>
      </c>
      <c r="L2487" s="6">
        <v>8356</v>
      </c>
      <c r="M2487" s="6">
        <v>131136</v>
      </c>
      <c r="N2487" s="6">
        <v>267392</v>
      </c>
      <c r="O2487" s="11">
        <f t="shared" si="38"/>
        <v>136256</v>
      </c>
    </row>
    <row r="2488" spans="1:15" ht="15.6" thickTop="1" thickBot="1" x14ac:dyDescent="0.35">
      <c r="A2488" s="3">
        <v>43521</v>
      </c>
      <c r="B2488" s="2" t="s">
        <v>4</v>
      </c>
      <c r="C2488" s="2" t="s">
        <v>13</v>
      </c>
      <c r="D2488" s="2" t="s">
        <v>27</v>
      </c>
      <c r="E2488" s="2">
        <v>2019</v>
      </c>
      <c r="F2488" s="2" t="s">
        <v>33</v>
      </c>
      <c r="G2488" s="4">
        <v>43521</v>
      </c>
      <c r="H2488" s="2" t="s">
        <v>2538</v>
      </c>
      <c r="I2488" s="2" t="s">
        <v>34</v>
      </c>
      <c r="J2488" s="5">
        <v>31</v>
      </c>
      <c r="K2488" s="6">
        <v>7101</v>
      </c>
      <c r="L2488" s="6">
        <v>12798</v>
      </c>
      <c r="M2488" s="6">
        <v>220131</v>
      </c>
      <c r="N2488" s="6">
        <v>396738</v>
      </c>
      <c r="O2488" s="11">
        <f t="shared" si="38"/>
        <v>176607</v>
      </c>
    </row>
    <row r="2489" spans="1:15" ht="15.6" thickTop="1" thickBot="1" x14ac:dyDescent="0.35">
      <c r="A2489" s="3">
        <v>43097</v>
      </c>
      <c r="B2489" s="2" t="s">
        <v>6</v>
      </c>
      <c r="C2489" s="2" t="s">
        <v>21</v>
      </c>
      <c r="D2489" s="2" t="s">
        <v>25</v>
      </c>
      <c r="E2489" s="2">
        <v>2017</v>
      </c>
      <c r="F2489" s="2" t="s">
        <v>38</v>
      </c>
      <c r="G2489" s="4">
        <v>43097</v>
      </c>
      <c r="H2489" s="2" t="s">
        <v>2539</v>
      </c>
      <c r="I2489" s="2" t="s">
        <v>34</v>
      </c>
      <c r="J2489" s="5">
        <v>68</v>
      </c>
      <c r="K2489" s="6">
        <v>4038</v>
      </c>
      <c r="L2489" s="6">
        <v>9973</v>
      </c>
      <c r="M2489" s="6">
        <v>274584</v>
      </c>
      <c r="N2489" s="6">
        <v>678164</v>
      </c>
      <c r="O2489" s="11">
        <f t="shared" si="38"/>
        <v>403580</v>
      </c>
    </row>
    <row r="2490" spans="1:15" ht="15.6" thickTop="1" thickBot="1" x14ac:dyDescent="0.35">
      <c r="A2490" s="3">
        <v>42832</v>
      </c>
      <c r="B2490" s="2" t="s">
        <v>4</v>
      </c>
      <c r="C2490" s="2" t="s">
        <v>12</v>
      </c>
      <c r="D2490" s="2" t="s">
        <v>24</v>
      </c>
      <c r="E2490" s="2">
        <v>2017</v>
      </c>
      <c r="F2490" s="2" t="s">
        <v>36</v>
      </c>
      <c r="G2490" s="4">
        <v>42832</v>
      </c>
      <c r="H2490" s="2" t="s">
        <v>2540</v>
      </c>
      <c r="I2490" s="2" t="s">
        <v>34</v>
      </c>
      <c r="J2490" s="5">
        <v>73</v>
      </c>
      <c r="K2490" s="6">
        <v>7749</v>
      </c>
      <c r="L2490" s="6">
        <v>8781</v>
      </c>
      <c r="M2490" s="6">
        <v>565677</v>
      </c>
      <c r="N2490" s="6">
        <v>641013</v>
      </c>
      <c r="O2490" s="11">
        <f t="shared" si="38"/>
        <v>75336</v>
      </c>
    </row>
    <row r="2491" spans="1:15" ht="15.6" thickTop="1" thickBot="1" x14ac:dyDescent="0.35">
      <c r="A2491" s="3">
        <v>43115</v>
      </c>
      <c r="B2491" s="2" t="s">
        <v>3</v>
      </c>
      <c r="C2491" s="2" t="s">
        <v>10</v>
      </c>
      <c r="D2491" s="2" t="s">
        <v>27</v>
      </c>
      <c r="E2491" s="2">
        <v>2018</v>
      </c>
      <c r="F2491" s="2" t="s">
        <v>33</v>
      </c>
      <c r="G2491" s="4">
        <v>43115</v>
      </c>
      <c r="H2491" s="2" t="s">
        <v>2541</v>
      </c>
      <c r="I2491" s="2" t="s">
        <v>34</v>
      </c>
      <c r="J2491" s="5">
        <v>37</v>
      </c>
      <c r="K2491" s="6">
        <v>2480</v>
      </c>
      <c r="L2491" s="6">
        <v>4671</v>
      </c>
      <c r="M2491" s="6">
        <v>91760</v>
      </c>
      <c r="N2491" s="6">
        <v>172827</v>
      </c>
      <c r="O2491" s="11">
        <f t="shared" si="38"/>
        <v>81067</v>
      </c>
    </row>
    <row r="2492" spans="1:15" ht="15.6" thickTop="1" thickBot="1" x14ac:dyDescent="0.35">
      <c r="A2492" s="3">
        <v>42830</v>
      </c>
      <c r="B2492" s="2" t="s">
        <v>3</v>
      </c>
      <c r="C2492" s="2" t="s">
        <v>9</v>
      </c>
      <c r="D2492" s="2" t="s">
        <v>24</v>
      </c>
      <c r="E2492" s="2">
        <v>2017</v>
      </c>
      <c r="F2492" s="2" t="s">
        <v>36</v>
      </c>
      <c r="G2492" s="4">
        <v>42830</v>
      </c>
      <c r="H2492" s="2" t="s">
        <v>2542</v>
      </c>
      <c r="I2492" s="2" t="s">
        <v>35</v>
      </c>
      <c r="J2492" s="5">
        <v>29</v>
      </c>
      <c r="K2492" s="6">
        <v>3040</v>
      </c>
      <c r="L2492" s="6">
        <v>5861</v>
      </c>
      <c r="M2492" s="6">
        <v>88160</v>
      </c>
      <c r="N2492" s="6">
        <v>169969</v>
      </c>
      <c r="O2492" s="11">
        <f t="shared" si="38"/>
        <v>81809</v>
      </c>
    </row>
    <row r="2493" spans="1:15" ht="15.6" thickTop="1" thickBot="1" x14ac:dyDescent="0.35">
      <c r="A2493" s="3">
        <v>42955</v>
      </c>
      <c r="B2493" s="2" t="s">
        <v>5</v>
      </c>
      <c r="C2493" s="2" t="s">
        <v>19</v>
      </c>
      <c r="D2493" s="2" t="s">
        <v>24</v>
      </c>
      <c r="E2493" s="2">
        <v>2017</v>
      </c>
      <c r="F2493" s="2" t="s">
        <v>37</v>
      </c>
      <c r="G2493" s="4">
        <v>42955</v>
      </c>
      <c r="H2493" s="2" t="s">
        <v>2543</v>
      </c>
      <c r="I2493" s="2" t="s">
        <v>34</v>
      </c>
      <c r="J2493" s="5">
        <v>80</v>
      </c>
      <c r="K2493" s="6">
        <v>7632</v>
      </c>
      <c r="L2493" s="6">
        <v>9183</v>
      </c>
      <c r="M2493" s="6">
        <v>610560</v>
      </c>
      <c r="N2493" s="6">
        <v>734640</v>
      </c>
      <c r="O2493" s="11">
        <f t="shared" si="38"/>
        <v>124080</v>
      </c>
    </row>
    <row r="2494" spans="1:15" ht="15.6" thickTop="1" thickBot="1" x14ac:dyDescent="0.35">
      <c r="A2494" s="3">
        <v>43456</v>
      </c>
      <c r="B2494" s="2" t="s">
        <v>5</v>
      </c>
      <c r="C2494" s="2" t="s">
        <v>16</v>
      </c>
      <c r="D2494" s="2" t="s">
        <v>26</v>
      </c>
      <c r="E2494" s="2">
        <v>2018</v>
      </c>
      <c r="F2494" s="2" t="s">
        <v>38</v>
      </c>
      <c r="G2494" s="4">
        <v>43456</v>
      </c>
      <c r="H2494" s="2" t="s">
        <v>2544</v>
      </c>
      <c r="I2494" s="2" t="s">
        <v>34</v>
      </c>
      <c r="J2494" s="5">
        <v>31</v>
      </c>
      <c r="K2494" s="6">
        <v>2697</v>
      </c>
      <c r="L2494" s="6">
        <v>5543</v>
      </c>
      <c r="M2494" s="6">
        <v>83607</v>
      </c>
      <c r="N2494" s="6">
        <v>171833</v>
      </c>
      <c r="O2494" s="11">
        <f t="shared" si="38"/>
        <v>88226</v>
      </c>
    </row>
    <row r="2495" spans="1:15" ht="15.6" thickTop="1" thickBot="1" x14ac:dyDescent="0.35">
      <c r="A2495" s="3">
        <v>43754</v>
      </c>
      <c r="B2495" s="2" t="s">
        <v>4</v>
      </c>
      <c r="C2495" s="2" t="s">
        <v>14</v>
      </c>
      <c r="D2495" s="2" t="s">
        <v>25</v>
      </c>
      <c r="E2495" s="2">
        <v>2019</v>
      </c>
      <c r="F2495" s="2" t="s">
        <v>38</v>
      </c>
      <c r="G2495" s="4">
        <v>43754</v>
      </c>
      <c r="H2495" s="2" t="s">
        <v>2545</v>
      </c>
      <c r="I2495" s="2" t="s">
        <v>35</v>
      </c>
      <c r="J2495" s="5">
        <v>57</v>
      </c>
      <c r="K2495" s="6">
        <v>2535</v>
      </c>
      <c r="L2495" s="6">
        <v>6646</v>
      </c>
      <c r="M2495" s="6">
        <v>144495</v>
      </c>
      <c r="N2495" s="6">
        <v>378822</v>
      </c>
      <c r="O2495" s="11">
        <f t="shared" si="38"/>
        <v>234327</v>
      </c>
    </row>
    <row r="2496" spans="1:15" ht="15.6" thickTop="1" thickBot="1" x14ac:dyDescent="0.35">
      <c r="A2496" s="3">
        <v>43496</v>
      </c>
      <c r="B2496" s="2" t="s">
        <v>4</v>
      </c>
      <c r="C2496" s="2" t="s">
        <v>12</v>
      </c>
      <c r="D2496" s="2" t="s">
        <v>26</v>
      </c>
      <c r="E2496" s="2">
        <v>2019</v>
      </c>
      <c r="F2496" s="2" t="s">
        <v>33</v>
      </c>
      <c r="G2496" s="4">
        <v>43496</v>
      </c>
      <c r="H2496" s="2" t="s">
        <v>2546</v>
      </c>
      <c r="I2496" s="2" t="s">
        <v>35</v>
      </c>
      <c r="J2496" s="5">
        <v>33</v>
      </c>
      <c r="K2496" s="6">
        <v>8893</v>
      </c>
      <c r="L2496" s="6">
        <v>13123</v>
      </c>
      <c r="M2496" s="6">
        <v>293469</v>
      </c>
      <c r="N2496" s="6">
        <v>433059</v>
      </c>
      <c r="O2496" s="11">
        <f t="shared" si="38"/>
        <v>139590</v>
      </c>
    </row>
    <row r="2497" spans="1:15" ht="15.6" thickTop="1" thickBot="1" x14ac:dyDescent="0.35">
      <c r="A2497" s="3">
        <v>43510</v>
      </c>
      <c r="B2497" s="2" t="s">
        <v>5</v>
      </c>
      <c r="C2497" s="2" t="s">
        <v>18</v>
      </c>
      <c r="D2497" s="2" t="s">
        <v>24</v>
      </c>
      <c r="E2497" s="2">
        <v>2019</v>
      </c>
      <c r="F2497" s="2" t="s">
        <v>33</v>
      </c>
      <c r="G2497" s="4">
        <v>43510</v>
      </c>
      <c r="H2497" s="2" t="s">
        <v>2547</v>
      </c>
      <c r="I2497" s="2" t="s">
        <v>35</v>
      </c>
      <c r="J2497" s="5">
        <v>48</v>
      </c>
      <c r="K2497" s="6">
        <v>6757</v>
      </c>
      <c r="L2497" s="6">
        <v>13542</v>
      </c>
      <c r="M2497" s="6">
        <v>324336</v>
      </c>
      <c r="N2497" s="6">
        <v>650016</v>
      </c>
      <c r="O2497" s="11">
        <f t="shared" si="38"/>
        <v>325680</v>
      </c>
    </row>
    <row r="2498" spans="1:15" ht="15.6" thickTop="1" thickBot="1" x14ac:dyDescent="0.35">
      <c r="A2498" s="3">
        <v>44111</v>
      </c>
      <c r="B2498" s="2" t="s">
        <v>3</v>
      </c>
      <c r="C2498" s="2" t="s">
        <v>10</v>
      </c>
      <c r="D2498" s="2" t="s">
        <v>25</v>
      </c>
      <c r="E2498" s="2">
        <v>2020</v>
      </c>
      <c r="F2498" s="2" t="s">
        <v>38</v>
      </c>
      <c r="G2498" s="4">
        <v>44111</v>
      </c>
      <c r="H2498" s="2" t="s">
        <v>2548</v>
      </c>
      <c r="I2498" s="2" t="s">
        <v>34</v>
      </c>
      <c r="J2498" s="5">
        <v>16</v>
      </c>
      <c r="K2498" s="6">
        <v>2039</v>
      </c>
      <c r="L2498" s="6">
        <v>7546</v>
      </c>
      <c r="M2498" s="6">
        <v>32624</v>
      </c>
      <c r="N2498" s="6">
        <v>120736</v>
      </c>
      <c r="O2498" s="11">
        <f t="shared" si="38"/>
        <v>88112</v>
      </c>
    </row>
    <row r="2499" spans="1:15" ht="15.6" thickTop="1" thickBot="1" x14ac:dyDescent="0.35">
      <c r="A2499" s="3">
        <v>43248</v>
      </c>
      <c r="B2499" s="2" t="s">
        <v>5</v>
      </c>
      <c r="C2499" s="2" t="s">
        <v>16</v>
      </c>
      <c r="D2499" s="2" t="s">
        <v>26</v>
      </c>
      <c r="E2499" s="2">
        <v>2018</v>
      </c>
      <c r="F2499" s="2" t="s">
        <v>36</v>
      </c>
      <c r="G2499" s="4">
        <v>43248</v>
      </c>
      <c r="H2499" s="2" t="s">
        <v>2549</v>
      </c>
      <c r="I2499" s="2" t="s">
        <v>34</v>
      </c>
      <c r="J2499" s="5">
        <v>98</v>
      </c>
      <c r="K2499" s="6">
        <v>2108</v>
      </c>
      <c r="L2499" s="6">
        <v>4582</v>
      </c>
      <c r="M2499" s="6">
        <v>206584</v>
      </c>
      <c r="N2499" s="6">
        <v>449036</v>
      </c>
      <c r="O2499" s="11">
        <f t="shared" ref="O2499:O2562" si="39">N2499-M2499</f>
        <v>242452</v>
      </c>
    </row>
    <row r="2500" spans="1:15" ht="15.6" thickTop="1" thickBot="1" x14ac:dyDescent="0.35">
      <c r="A2500" s="3">
        <v>43714</v>
      </c>
      <c r="B2500" s="2" t="s">
        <v>3</v>
      </c>
      <c r="C2500" s="2" t="s">
        <v>9</v>
      </c>
      <c r="D2500" s="2" t="s">
        <v>25</v>
      </c>
      <c r="E2500" s="2">
        <v>2019</v>
      </c>
      <c r="F2500" s="2" t="s">
        <v>37</v>
      </c>
      <c r="G2500" s="4">
        <v>43714</v>
      </c>
      <c r="H2500" s="2" t="s">
        <v>2550</v>
      </c>
      <c r="I2500" s="2" t="s">
        <v>35</v>
      </c>
      <c r="J2500" s="5">
        <v>57</v>
      </c>
      <c r="K2500" s="6">
        <v>8803</v>
      </c>
      <c r="L2500" s="6">
        <v>15046</v>
      </c>
      <c r="M2500" s="6">
        <v>501771</v>
      </c>
      <c r="N2500" s="6">
        <v>857622</v>
      </c>
      <c r="O2500" s="11">
        <f t="shared" si="39"/>
        <v>355851</v>
      </c>
    </row>
    <row r="2501" spans="1:15" ht="15.6" thickTop="1" thickBot="1" x14ac:dyDescent="0.35">
      <c r="A2501" s="3">
        <v>42831</v>
      </c>
      <c r="B2501" s="2" t="s">
        <v>6</v>
      </c>
      <c r="C2501" s="2" t="s">
        <v>23</v>
      </c>
      <c r="D2501" s="2" t="s">
        <v>24</v>
      </c>
      <c r="E2501" s="2">
        <v>2017</v>
      </c>
      <c r="F2501" s="2" t="s">
        <v>36</v>
      </c>
      <c r="G2501" s="4">
        <v>42831</v>
      </c>
      <c r="H2501" s="2" t="s">
        <v>2551</v>
      </c>
      <c r="I2501" s="2" t="s">
        <v>34</v>
      </c>
      <c r="J2501" s="5">
        <v>71</v>
      </c>
      <c r="K2501" s="6">
        <v>8712</v>
      </c>
      <c r="L2501" s="6">
        <v>9829</v>
      </c>
      <c r="M2501" s="6">
        <v>618552</v>
      </c>
      <c r="N2501" s="6">
        <v>697859</v>
      </c>
      <c r="O2501" s="11">
        <f t="shared" si="39"/>
        <v>79307</v>
      </c>
    </row>
    <row r="2502" spans="1:15" ht="15.6" thickTop="1" thickBot="1" x14ac:dyDescent="0.35">
      <c r="A2502" s="3">
        <v>42778</v>
      </c>
      <c r="B2502" s="2" t="s">
        <v>3</v>
      </c>
      <c r="C2502" s="2" t="s">
        <v>9</v>
      </c>
      <c r="D2502" s="2" t="s">
        <v>26</v>
      </c>
      <c r="E2502" s="2">
        <v>2017</v>
      </c>
      <c r="F2502" s="2" t="s">
        <v>33</v>
      </c>
      <c r="G2502" s="4">
        <v>42778</v>
      </c>
      <c r="H2502" s="2" t="s">
        <v>2552</v>
      </c>
      <c r="I2502" s="2" t="s">
        <v>35</v>
      </c>
      <c r="J2502" s="5">
        <v>73</v>
      </c>
      <c r="K2502" s="6">
        <v>7142</v>
      </c>
      <c r="L2502" s="6">
        <v>9873</v>
      </c>
      <c r="M2502" s="6">
        <v>521366</v>
      </c>
      <c r="N2502" s="6">
        <v>720729</v>
      </c>
      <c r="O2502" s="11">
        <f t="shared" si="39"/>
        <v>199363</v>
      </c>
    </row>
    <row r="2503" spans="1:15" ht="15.6" thickTop="1" thickBot="1" x14ac:dyDescent="0.35">
      <c r="A2503" s="3">
        <v>43799</v>
      </c>
      <c r="B2503" s="2" t="s">
        <v>6</v>
      </c>
      <c r="C2503" s="2" t="s">
        <v>23</v>
      </c>
      <c r="D2503" s="2" t="s">
        <v>27</v>
      </c>
      <c r="E2503" s="2">
        <v>2019</v>
      </c>
      <c r="F2503" s="2" t="s">
        <v>38</v>
      </c>
      <c r="G2503" s="4">
        <v>43799</v>
      </c>
      <c r="H2503" s="2" t="s">
        <v>2553</v>
      </c>
      <c r="I2503" s="2" t="s">
        <v>35</v>
      </c>
      <c r="J2503" s="5">
        <v>70</v>
      </c>
      <c r="K2503" s="6">
        <v>4791</v>
      </c>
      <c r="L2503" s="6">
        <v>11757</v>
      </c>
      <c r="M2503" s="6">
        <v>335370</v>
      </c>
      <c r="N2503" s="6">
        <v>822990</v>
      </c>
      <c r="O2503" s="11">
        <f t="shared" si="39"/>
        <v>487620</v>
      </c>
    </row>
    <row r="2504" spans="1:15" ht="15.6" thickTop="1" thickBot="1" x14ac:dyDescent="0.35">
      <c r="A2504" s="3">
        <v>43572</v>
      </c>
      <c r="B2504" s="2" t="s">
        <v>3</v>
      </c>
      <c r="C2504" s="2" t="s">
        <v>7</v>
      </c>
      <c r="D2504" s="2" t="s">
        <v>27</v>
      </c>
      <c r="E2504" s="2">
        <v>2019</v>
      </c>
      <c r="F2504" s="2" t="s">
        <v>36</v>
      </c>
      <c r="G2504" s="4">
        <v>43572</v>
      </c>
      <c r="H2504" s="2" t="s">
        <v>2554</v>
      </c>
      <c r="I2504" s="2" t="s">
        <v>35</v>
      </c>
      <c r="J2504" s="5">
        <v>46</v>
      </c>
      <c r="K2504" s="6">
        <v>3448</v>
      </c>
      <c r="L2504" s="6">
        <v>9567</v>
      </c>
      <c r="M2504" s="6">
        <v>158608</v>
      </c>
      <c r="N2504" s="6">
        <v>440082</v>
      </c>
      <c r="O2504" s="11">
        <f t="shared" si="39"/>
        <v>281474</v>
      </c>
    </row>
    <row r="2505" spans="1:15" ht="15.6" thickTop="1" thickBot="1" x14ac:dyDescent="0.35">
      <c r="A2505" s="3">
        <v>42775</v>
      </c>
      <c r="B2505" s="2" t="s">
        <v>6</v>
      </c>
      <c r="C2505" s="2" t="s">
        <v>23</v>
      </c>
      <c r="D2505" s="2" t="s">
        <v>27</v>
      </c>
      <c r="E2505" s="2">
        <v>2017</v>
      </c>
      <c r="F2505" s="2" t="s">
        <v>33</v>
      </c>
      <c r="G2505" s="4">
        <v>42775</v>
      </c>
      <c r="H2505" s="2" t="s">
        <v>2555</v>
      </c>
      <c r="I2505" s="2" t="s">
        <v>35</v>
      </c>
      <c r="J2505" s="5">
        <v>72</v>
      </c>
      <c r="K2505" s="6">
        <v>3204</v>
      </c>
      <c r="L2505" s="6">
        <v>5928</v>
      </c>
      <c r="M2505" s="6">
        <v>230688</v>
      </c>
      <c r="N2505" s="6">
        <v>426816</v>
      </c>
      <c r="O2505" s="11">
        <f t="shared" si="39"/>
        <v>196128</v>
      </c>
    </row>
    <row r="2506" spans="1:15" ht="15.6" thickTop="1" thickBot="1" x14ac:dyDescent="0.35">
      <c r="A2506" s="3">
        <v>42815</v>
      </c>
      <c r="B2506" s="2" t="s">
        <v>6</v>
      </c>
      <c r="C2506" s="2" t="s">
        <v>23</v>
      </c>
      <c r="D2506" s="2" t="s">
        <v>24</v>
      </c>
      <c r="E2506" s="2">
        <v>2017</v>
      </c>
      <c r="F2506" s="2" t="s">
        <v>33</v>
      </c>
      <c r="G2506" s="4">
        <v>42815</v>
      </c>
      <c r="H2506" s="2" t="s">
        <v>2556</v>
      </c>
      <c r="I2506" s="2" t="s">
        <v>35</v>
      </c>
      <c r="J2506" s="5">
        <v>51</v>
      </c>
      <c r="K2506" s="6">
        <v>3195</v>
      </c>
      <c r="L2506" s="6">
        <v>4810</v>
      </c>
      <c r="M2506" s="6">
        <v>162945</v>
      </c>
      <c r="N2506" s="6">
        <v>245310</v>
      </c>
      <c r="O2506" s="11">
        <f t="shared" si="39"/>
        <v>82365</v>
      </c>
    </row>
    <row r="2507" spans="1:15" ht="15.6" thickTop="1" thickBot="1" x14ac:dyDescent="0.35">
      <c r="A2507" s="3">
        <v>42740</v>
      </c>
      <c r="B2507" s="2" t="s">
        <v>6</v>
      </c>
      <c r="C2507" s="2" t="s">
        <v>20</v>
      </c>
      <c r="D2507" s="2" t="s">
        <v>26</v>
      </c>
      <c r="E2507" s="2">
        <v>2017</v>
      </c>
      <c r="F2507" s="2" t="s">
        <v>33</v>
      </c>
      <c r="G2507" s="4">
        <v>42740</v>
      </c>
      <c r="H2507" s="2" t="s">
        <v>2557</v>
      </c>
      <c r="I2507" s="2" t="s">
        <v>35</v>
      </c>
      <c r="J2507" s="5">
        <v>46</v>
      </c>
      <c r="K2507" s="6">
        <v>2057</v>
      </c>
      <c r="L2507" s="6">
        <v>8663</v>
      </c>
      <c r="M2507" s="6">
        <v>94622</v>
      </c>
      <c r="N2507" s="6">
        <v>398498</v>
      </c>
      <c r="O2507" s="11">
        <f t="shared" si="39"/>
        <v>303876</v>
      </c>
    </row>
    <row r="2508" spans="1:15" ht="15.6" thickTop="1" thickBot="1" x14ac:dyDescent="0.35">
      <c r="A2508" s="3">
        <v>43647</v>
      </c>
      <c r="B2508" s="2" t="s">
        <v>5</v>
      </c>
      <c r="C2508" s="2" t="s">
        <v>19</v>
      </c>
      <c r="D2508" s="2" t="s">
        <v>25</v>
      </c>
      <c r="E2508" s="2">
        <v>2019</v>
      </c>
      <c r="F2508" s="2" t="s">
        <v>37</v>
      </c>
      <c r="G2508" s="4">
        <v>43647</v>
      </c>
      <c r="H2508" s="2" t="s">
        <v>2558</v>
      </c>
      <c r="I2508" s="2" t="s">
        <v>35</v>
      </c>
      <c r="J2508" s="5">
        <v>61</v>
      </c>
      <c r="K2508" s="6">
        <v>4640</v>
      </c>
      <c r="L2508" s="6">
        <v>6060</v>
      </c>
      <c r="M2508" s="6">
        <v>283040</v>
      </c>
      <c r="N2508" s="6">
        <v>369660</v>
      </c>
      <c r="O2508" s="11">
        <f t="shared" si="39"/>
        <v>86620</v>
      </c>
    </row>
    <row r="2509" spans="1:15" ht="15.6" thickTop="1" thickBot="1" x14ac:dyDescent="0.35">
      <c r="A2509" s="3">
        <v>43515</v>
      </c>
      <c r="B2509" s="2" t="s">
        <v>3</v>
      </c>
      <c r="C2509" s="2" t="s">
        <v>10</v>
      </c>
      <c r="D2509" s="2" t="s">
        <v>27</v>
      </c>
      <c r="E2509" s="2">
        <v>2019</v>
      </c>
      <c r="F2509" s="2" t="s">
        <v>33</v>
      </c>
      <c r="G2509" s="4">
        <v>43515</v>
      </c>
      <c r="H2509" s="2" t="s">
        <v>2559</v>
      </c>
      <c r="I2509" s="2" t="s">
        <v>35</v>
      </c>
      <c r="J2509" s="5">
        <v>66</v>
      </c>
      <c r="K2509" s="6">
        <v>5409</v>
      </c>
      <c r="L2509" s="6">
        <v>8066</v>
      </c>
      <c r="M2509" s="6">
        <v>356994</v>
      </c>
      <c r="N2509" s="6">
        <v>532356</v>
      </c>
      <c r="O2509" s="11">
        <f t="shared" si="39"/>
        <v>175362</v>
      </c>
    </row>
    <row r="2510" spans="1:15" ht="15.6" thickTop="1" thickBot="1" x14ac:dyDescent="0.35">
      <c r="A2510" s="3">
        <v>43526</v>
      </c>
      <c r="B2510" s="2" t="s">
        <v>3</v>
      </c>
      <c r="C2510" s="2" t="s">
        <v>9</v>
      </c>
      <c r="D2510" s="2" t="s">
        <v>27</v>
      </c>
      <c r="E2510" s="2">
        <v>2019</v>
      </c>
      <c r="F2510" s="2" t="s">
        <v>33</v>
      </c>
      <c r="G2510" s="4">
        <v>43526</v>
      </c>
      <c r="H2510" s="2" t="s">
        <v>2560</v>
      </c>
      <c r="I2510" s="2" t="s">
        <v>34</v>
      </c>
      <c r="J2510" s="5">
        <v>69</v>
      </c>
      <c r="K2510" s="6">
        <v>6455</v>
      </c>
      <c r="L2510" s="6">
        <v>9131</v>
      </c>
      <c r="M2510" s="6">
        <v>445395</v>
      </c>
      <c r="N2510" s="6">
        <v>630039</v>
      </c>
      <c r="O2510" s="11">
        <f t="shared" si="39"/>
        <v>184644</v>
      </c>
    </row>
    <row r="2511" spans="1:15" ht="15.6" thickTop="1" thickBot="1" x14ac:dyDescent="0.35">
      <c r="A2511" s="3">
        <v>42763</v>
      </c>
      <c r="B2511" s="2" t="s">
        <v>3</v>
      </c>
      <c r="C2511" s="2" t="s">
        <v>10</v>
      </c>
      <c r="D2511" s="2" t="s">
        <v>27</v>
      </c>
      <c r="E2511" s="2">
        <v>2017</v>
      </c>
      <c r="F2511" s="2" t="s">
        <v>33</v>
      </c>
      <c r="G2511" s="4">
        <v>42763</v>
      </c>
      <c r="H2511" s="2" t="s">
        <v>2561</v>
      </c>
      <c r="I2511" s="2" t="s">
        <v>34</v>
      </c>
      <c r="J2511" s="5">
        <v>11</v>
      </c>
      <c r="K2511" s="6">
        <v>2125</v>
      </c>
      <c r="L2511" s="6">
        <v>4754</v>
      </c>
      <c r="M2511" s="6">
        <v>23375</v>
      </c>
      <c r="N2511" s="6">
        <v>52294</v>
      </c>
      <c r="O2511" s="11">
        <f t="shared" si="39"/>
        <v>28919</v>
      </c>
    </row>
    <row r="2512" spans="1:15" ht="15.6" thickTop="1" thickBot="1" x14ac:dyDescent="0.35">
      <c r="A2512" s="3">
        <v>43331</v>
      </c>
      <c r="B2512" s="2" t="s">
        <v>3</v>
      </c>
      <c r="C2512" s="2" t="s">
        <v>10</v>
      </c>
      <c r="D2512" s="2" t="s">
        <v>26</v>
      </c>
      <c r="E2512" s="2">
        <v>2018</v>
      </c>
      <c r="F2512" s="2" t="s">
        <v>37</v>
      </c>
      <c r="G2512" s="4">
        <v>43331</v>
      </c>
      <c r="H2512" s="2" t="s">
        <v>2562</v>
      </c>
      <c r="I2512" s="2" t="s">
        <v>34</v>
      </c>
      <c r="J2512" s="5">
        <v>48</v>
      </c>
      <c r="K2512" s="6">
        <v>4078</v>
      </c>
      <c r="L2512" s="6">
        <v>7280</v>
      </c>
      <c r="M2512" s="6">
        <v>195744</v>
      </c>
      <c r="N2512" s="6">
        <v>349440</v>
      </c>
      <c r="O2512" s="11">
        <f t="shared" si="39"/>
        <v>153696</v>
      </c>
    </row>
    <row r="2513" spans="1:15" ht="15.6" thickTop="1" thickBot="1" x14ac:dyDescent="0.35">
      <c r="A2513" s="3">
        <v>43175</v>
      </c>
      <c r="B2513" s="2" t="s">
        <v>3</v>
      </c>
      <c r="C2513" s="2" t="s">
        <v>10</v>
      </c>
      <c r="D2513" s="2" t="s">
        <v>24</v>
      </c>
      <c r="E2513" s="2">
        <v>2018</v>
      </c>
      <c r="F2513" s="2" t="s">
        <v>33</v>
      </c>
      <c r="G2513" s="4">
        <v>43175</v>
      </c>
      <c r="H2513" s="2" t="s">
        <v>2563</v>
      </c>
      <c r="I2513" s="2" t="s">
        <v>34</v>
      </c>
      <c r="J2513" s="5">
        <v>53</v>
      </c>
      <c r="K2513" s="6">
        <v>5978</v>
      </c>
      <c r="L2513" s="6">
        <v>7458</v>
      </c>
      <c r="M2513" s="6">
        <v>316834</v>
      </c>
      <c r="N2513" s="6">
        <v>395274</v>
      </c>
      <c r="O2513" s="11">
        <f t="shared" si="39"/>
        <v>78440</v>
      </c>
    </row>
    <row r="2514" spans="1:15" ht="15.6" thickTop="1" thickBot="1" x14ac:dyDescent="0.35">
      <c r="A2514" s="3">
        <v>43579</v>
      </c>
      <c r="B2514" s="2" t="s">
        <v>4</v>
      </c>
      <c r="C2514" s="2" t="s">
        <v>15</v>
      </c>
      <c r="D2514" s="2" t="s">
        <v>24</v>
      </c>
      <c r="E2514" s="2">
        <v>2019</v>
      </c>
      <c r="F2514" s="2" t="s">
        <v>36</v>
      </c>
      <c r="G2514" s="4">
        <v>43579</v>
      </c>
      <c r="H2514" s="2" t="s">
        <v>2564</v>
      </c>
      <c r="I2514" s="2" t="s">
        <v>35</v>
      </c>
      <c r="J2514" s="5">
        <v>65</v>
      </c>
      <c r="K2514" s="6">
        <v>7101</v>
      </c>
      <c r="L2514" s="6">
        <v>10949</v>
      </c>
      <c r="M2514" s="6">
        <v>461565</v>
      </c>
      <c r="N2514" s="6">
        <v>711685</v>
      </c>
      <c r="O2514" s="11">
        <f t="shared" si="39"/>
        <v>250120</v>
      </c>
    </row>
    <row r="2515" spans="1:15" ht="15.6" thickTop="1" thickBot="1" x14ac:dyDescent="0.35">
      <c r="A2515" s="3">
        <v>42953</v>
      </c>
      <c r="B2515" s="2" t="s">
        <v>4</v>
      </c>
      <c r="C2515" s="2" t="s">
        <v>13</v>
      </c>
      <c r="D2515" s="2" t="s">
        <v>24</v>
      </c>
      <c r="E2515" s="2">
        <v>2017</v>
      </c>
      <c r="F2515" s="2" t="s">
        <v>37</v>
      </c>
      <c r="G2515" s="4">
        <v>42953</v>
      </c>
      <c r="H2515" s="2" t="s">
        <v>2565</v>
      </c>
      <c r="I2515" s="2" t="s">
        <v>34</v>
      </c>
      <c r="J2515" s="5">
        <v>95</v>
      </c>
      <c r="K2515" s="6">
        <v>2354</v>
      </c>
      <c r="L2515" s="6">
        <v>4934</v>
      </c>
      <c r="M2515" s="6">
        <v>223630</v>
      </c>
      <c r="N2515" s="6">
        <v>468730</v>
      </c>
      <c r="O2515" s="11">
        <f t="shared" si="39"/>
        <v>245100</v>
      </c>
    </row>
    <row r="2516" spans="1:15" ht="15.6" thickTop="1" thickBot="1" x14ac:dyDescent="0.35">
      <c r="A2516" s="3">
        <v>42872</v>
      </c>
      <c r="B2516" s="2" t="s">
        <v>3</v>
      </c>
      <c r="C2516" s="2" t="s">
        <v>7</v>
      </c>
      <c r="D2516" s="2" t="s">
        <v>25</v>
      </c>
      <c r="E2516" s="2">
        <v>2017</v>
      </c>
      <c r="F2516" s="2" t="s">
        <v>36</v>
      </c>
      <c r="G2516" s="4">
        <v>42872</v>
      </c>
      <c r="H2516" s="2" t="s">
        <v>2566</v>
      </c>
      <c r="I2516" s="2" t="s">
        <v>34</v>
      </c>
      <c r="J2516" s="5">
        <v>98</v>
      </c>
      <c r="K2516" s="6">
        <v>6900</v>
      </c>
      <c r="L2516" s="6">
        <v>11429</v>
      </c>
      <c r="M2516" s="6">
        <v>676200</v>
      </c>
      <c r="N2516" s="6">
        <v>1120042</v>
      </c>
      <c r="O2516" s="11">
        <f t="shared" si="39"/>
        <v>443842</v>
      </c>
    </row>
    <row r="2517" spans="1:15" ht="15.6" thickTop="1" thickBot="1" x14ac:dyDescent="0.35">
      <c r="A2517" s="3">
        <v>43694</v>
      </c>
      <c r="B2517" s="2" t="s">
        <v>5</v>
      </c>
      <c r="C2517" s="2" t="s">
        <v>18</v>
      </c>
      <c r="D2517" s="2" t="s">
        <v>25</v>
      </c>
      <c r="E2517" s="2">
        <v>2019</v>
      </c>
      <c r="F2517" s="2" t="s">
        <v>37</v>
      </c>
      <c r="G2517" s="4">
        <v>43694</v>
      </c>
      <c r="H2517" s="2" t="s">
        <v>2567</v>
      </c>
      <c r="I2517" s="2" t="s">
        <v>35</v>
      </c>
      <c r="J2517" s="5">
        <v>75</v>
      </c>
      <c r="K2517" s="6">
        <v>5679</v>
      </c>
      <c r="L2517" s="6">
        <v>7842</v>
      </c>
      <c r="M2517" s="6">
        <v>425925</v>
      </c>
      <c r="N2517" s="6">
        <v>588150</v>
      </c>
      <c r="O2517" s="11">
        <f t="shared" si="39"/>
        <v>162225</v>
      </c>
    </row>
    <row r="2518" spans="1:15" ht="15.6" thickTop="1" thickBot="1" x14ac:dyDescent="0.35">
      <c r="A2518" s="3">
        <v>44073</v>
      </c>
      <c r="B2518" s="2" t="s">
        <v>4</v>
      </c>
      <c r="C2518" s="2" t="s">
        <v>13</v>
      </c>
      <c r="D2518" s="2" t="s">
        <v>24</v>
      </c>
      <c r="E2518" s="2">
        <v>2020</v>
      </c>
      <c r="F2518" s="2" t="s">
        <v>37</v>
      </c>
      <c r="G2518" s="4">
        <v>44073</v>
      </c>
      <c r="H2518" s="2" t="s">
        <v>2568</v>
      </c>
      <c r="I2518" s="2" t="s">
        <v>35</v>
      </c>
      <c r="J2518" s="5">
        <v>61</v>
      </c>
      <c r="K2518" s="6">
        <v>8778</v>
      </c>
      <c r="L2518" s="6">
        <v>15036</v>
      </c>
      <c r="M2518" s="6">
        <v>535458</v>
      </c>
      <c r="N2518" s="6">
        <v>917196</v>
      </c>
      <c r="O2518" s="11">
        <f t="shared" si="39"/>
        <v>381738</v>
      </c>
    </row>
    <row r="2519" spans="1:15" ht="15.6" thickTop="1" thickBot="1" x14ac:dyDescent="0.35">
      <c r="A2519" s="3">
        <v>42977</v>
      </c>
      <c r="B2519" s="2" t="s">
        <v>5</v>
      </c>
      <c r="C2519" s="2" t="s">
        <v>17</v>
      </c>
      <c r="D2519" s="2" t="s">
        <v>27</v>
      </c>
      <c r="E2519" s="2">
        <v>2017</v>
      </c>
      <c r="F2519" s="2" t="s">
        <v>37</v>
      </c>
      <c r="G2519" s="4">
        <v>42977</v>
      </c>
      <c r="H2519" s="2" t="s">
        <v>2569</v>
      </c>
      <c r="I2519" s="2" t="s">
        <v>35</v>
      </c>
      <c r="J2519" s="5">
        <v>52</v>
      </c>
      <c r="K2519" s="6">
        <v>2181</v>
      </c>
      <c r="L2519" s="6">
        <v>4040</v>
      </c>
      <c r="M2519" s="6">
        <v>113412</v>
      </c>
      <c r="N2519" s="6">
        <v>210080</v>
      </c>
      <c r="O2519" s="11">
        <f t="shared" si="39"/>
        <v>96668</v>
      </c>
    </row>
    <row r="2520" spans="1:15" ht="15.6" thickTop="1" thickBot="1" x14ac:dyDescent="0.35">
      <c r="A2520" s="3">
        <v>44061</v>
      </c>
      <c r="B2520" s="2" t="s">
        <v>4</v>
      </c>
      <c r="C2520" s="2" t="s">
        <v>13</v>
      </c>
      <c r="D2520" s="2" t="s">
        <v>25</v>
      </c>
      <c r="E2520" s="2">
        <v>2020</v>
      </c>
      <c r="F2520" s="2" t="s">
        <v>37</v>
      </c>
      <c r="G2520" s="4">
        <v>44061</v>
      </c>
      <c r="H2520" s="2" t="s">
        <v>2570</v>
      </c>
      <c r="I2520" s="2" t="s">
        <v>35</v>
      </c>
      <c r="J2520" s="5">
        <v>80</v>
      </c>
      <c r="K2520" s="6">
        <v>2646</v>
      </c>
      <c r="L2520" s="6">
        <v>8303</v>
      </c>
      <c r="M2520" s="6">
        <v>211680</v>
      </c>
      <c r="N2520" s="6">
        <v>664240</v>
      </c>
      <c r="O2520" s="11">
        <f t="shared" si="39"/>
        <v>452560</v>
      </c>
    </row>
    <row r="2521" spans="1:15" ht="15.6" thickTop="1" thickBot="1" x14ac:dyDescent="0.35">
      <c r="A2521" s="3">
        <v>43274</v>
      </c>
      <c r="B2521" s="2" t="s">
        <v>5</v>
      </c>
      <c r="C2521" s="2" t="s">
        <v>18</v>
      </c>
      <c r="D2521" s="2" t="s">
        <v>27</v>
      </c>
      <c r="E2521" s="2">
        <v>2018</v>
      </c>
      <c r="F2521" s="2" t="s">
        <v>36</v>
      </c>
      <c r="G2521" s="4">
        <v>43274</v>
      </c>
      <c r="H2521" s="2" t="s">
        <v>2571</v>
      </c>
      <c r="I2521" s="2" t="s">
        <v>34</v>
      </c>
      <c r="J2521" s="5">
        <v>70</v>
      </c>
      <c r="K2521" s="6">
        <v>8315</v>
      </c>
      <c r="L2521" s="6">
        <v>9422</v>
      </c>
      <c r="M2521" s="6">
        <v>582050</v>
      </c>
      <c r="N2521" s="6">
        <v>659540</v>
      </c>
      <c r="O2521" s="11">
        <f t="shared" si="39"/>
        <v>77490</v>
      </c>
    </row>
    <row r="2522" spans="1:15" ht="15.6" thickTop="1" thickBot="1" x14ac:dyDescent="0.35">
      <c r="A2522" s="3">
        <v>43931</v>
      </c>
      <c r="B2522" s="2" t="s">
        <v>3</v>
      </c>
      <c r="C2522" s="2" t="s">
        <v>10</v>
      </c>
      <c r="D2522" s="2" t="s">
        <v>27</v>
      </c>
      <c r="E2522" s="2">
        <v>2020</v>
      </c>
      <c r="F2522" s="2" t="s">
        <v>36</v>
      </c>
      <c r="G2522" s="4">
        <v>43931</v>
      </c>
      <c r="H2522" s="2" t="s">
        <v>2572</v>
      </c>
      <c r="I2522" s="2" t="s">
        <v>34</v>
      </c>
      <c r="J2522" s="5">
        <v>60</v>
      </c>
      <c r="K2522" s="6">
        <v>8646</v>
      </c>
      <c r="L2522" s="6">
        <v>14497</v>
      </c>
      <c r="M2522" s="6">
        <v>518760</v>
      </c>
      <c r="N2522" s="6">
        <v>869820</v>
      </c>
      <c r="O2522" s="11">
        <f t="shared" si="39"/>
        <v>351060</v>
      </c>
    </row>
    <row r="2523" spans="1:15" ht="15.6" thickTop="1" thickBot="1" x14ac:dyDescent="0.35">
      <c r="A2523" s="3">
        <v>43421</v>
      </c>
      <c r="B2523" s="2" t="s">
        <v>3</v>
      </c>
      <c r="C2523" s="2" t="s">
        <v>8</v>
      </c>
      <c r="D2523" s="2" t="s">
        <v>26</v>
      </c>
      <c r="E2523" s="2">
        <v>2018</v>
      </c>
      <c r="F2523" s="2" t="s">
        <v>38</v>
      </c>
      <c r="G2523" s="4">
        <v>43421</v>
      </c>
      <c r="H2523" s="2" t="s">
        <v>2573</v>
      </c>
      <c r="I2523" s="2" t="s">
        <v>34</v>
      </c>
      <c r="J2523" s="5">
        <v>58</v>
      </c>
      <c r="K2523" s="6">
        <v>7787</v>
      </c>
      <c r="L2523" s="6">
        <v>9457</v>
      </c>
      <c r="M2523" s="6">
        <v>451646</v>
      </c>
      <c r="N2523" s="6">
        <v>548506</v>
      </c>
      <c r="O2523" s="11">
        <f t="shared" si="39"/>
        <v>96860</v>
      </c>
    </row>
    <row r="2524" spans="1:15" ht="15.6" thickTop="1" thickBot="1" x14ac:dyDescent="0.35">
      <c r="A2524" s="3">
        <v>42747</v>
      </c>
      <c r="B2524" s="2" t="s">
        <v>4</v>
      </c>
      <c r="C2524" s="2" t="s">
        <v>15</v>
      </c>
      <c r="D2524" s="2" t="s">
        <v>24</v>
      </c>
      <c r="E2524" s="2">
        <v>2017</v>
      </c>
      <c r="F2524" s="2" t="s">
        <v>33</v>
      </c>
      <c r="G2524" s="4">
        <v>42747</v>
      </c>
      <c r="H2524" s="2" t="s">
        <v>2574</v>
      </c>
      <c r="I2524" s="2" t="s">
        <v>34</v>
      </c>
      <c r="J2524" s="5">
        <v>71</v>
      </c>
      <c r="K2524" s="6">
        <v>3532</v>
      </c>
      <c r="L2524" s="6">
        <v>8903</v>
      </c>
      <c r="M2524" s="6">
        <v>250772</v>
      </c>
      <c r="N2524" s="6">
        <v>632113</v>
      </c>
      <c r="O2524" s="11">
        <f t="shared" si="39"/>
        <v>381341</v>
      </c>
    </row>
    <row r="2525" spans="1:15" ht="15.6" thickTop="1" thickBot="1" x14ac:dyDescent="0.35">
      <c r="A2525" s="3">
        <v>43080</v>
      </c>
      <c r="B2525" s="2" t="s">
        <v>6</v>
      </c>
      <c r="C2525" s="2" t="s">
        <v>20</v>
      </c>
      <c r="D2525" s="2" t="s">
        <v>24</v>
      </c>
      <c r="E2525" s="2">
        <v>2017</v>
      </c>
      <c r="F2525" s="2" t="s">
        <v>38</v>
      </c>
      <c r="G2525" s="4">
        <v>43080</v>
      </c>
      <c r="H2525" s="2" t="s">
        <v>2575</v>
      </c>
      <c r="I2525" s="2" t="s">
        <v>34</v>
      </c>
      <c r="J2525" s="5">
        <v>82</v>
      </c>
      <c r="K2525" s="6">
        <v>3894</v>
      </c>
      <c r="L2525" s="6">
        <v>9499</v>
      </c>
      <c r="M2525" s="6">
        <v>319308</v>
      </c>
      <c r="N2525" s="6">
        <v>778918</v>
      </c>
      <c r="O2525" s="11">
        <f t="shared" si="39"/>
        <v>459610</v>
      </c>
    </row>
    <row r="2526" spans="1:15" ht="15.6" thickTop="1" thickBot="1" x14ac:dyDescent="0.35">
      <c r="A2526" s="3">
        <v>43834</v>
      </c>
      <c r="B2526" s="2" t="s">
        <v>5</v>
      </c>
      <c r="C2526" s="2" t="s">
        <v>18</v>
      </c>
      <c r="D2526" s="2" t="s">
        <v>27</v>
      </c>
      <c r="E2526" s="2">
        <v>2020</v>
      </c>
      <c r="F2526" s="2" t="s">
        <v>33</v>
      </c>
      <c r="G2526" s="4">
        <v>43834</v>
      </c>
      <c r="H2526" s="2" t="s">
        <v>2576</v>
      </c>
      <c r="I2526" s="2" t="s">
        <v>34</v>
      </c>
      <c r="J2526" s="5">
        <v>58</v>
      </c>
      <c r="K2526" s="6">
        <v>4534</v>
      </c>
      <c r="L2526" s="6">
        <v>9776</v>
      </c>
      <c r="M2526" s="6">
        <v>262972</v>
      </c>
      <c r="N2526" s="6">
        <v>567008</v>
      </c>
      <c r="O2526" s="11">
        <f t="shared" si="39"/>
        <v>304036</v>
      </c>
    </row>
    <row r="2527" spans="1:15" ht="15.6" thickTop="1" thickBot="1" x14ac:dyDescent="0.35">
      <c r="A2527" s="3">
        <v>44003</v>
      </c>
      <c r="B2527" s="2" t="s">
        <v>6</v>
      </c>
      <c r="C2527" s="2" t="s">
        <v>23</v>
      </c>
      <c r="D2527" s="2" t="s">
        <v>25</v>
      </c>
      <c r="E2527" s="2">
        <v>2020</v>
      </c>
      <c r="F2527" s="2" t="s">
        <v>36</v>
      </c>
      <c r="G2527" s="4">
        <v>44003</v>
      </c>
      <c r="H2527" s="2" t="s">
        <v>2577</v>
      </c>
      <c r="I2527" s="2" t="s">
        <v>35</v>
      </c>
      <c r="J2527" s="5">
        <v>45</v>
      </c>
      <c r="K2527" s="6">
        <v>8052</v>
      </c>
      <c r="L2527" s="6">
        <v>12766</v>
      </c>
      <c r="M2527" s="6">
        <v>362340</v>
      </c>
      <c r="N2527" s="6">
        <v>574470</v>
      </c>
      <c r="O2527" s="11">
        <f t="shared" si="39"/>
        <v>212130</v>
      </c>
    </row>
    <row r="2528" spans="1:15" ht="15.6" thickTop="1" thickBot="1" x14ac:dyDescent="0.35">
      <c r="A2528" s="3">
        <v>43320</v>
      </c>
      <c r="B2528" s="2" t="s">
        <v>4</v>
      </c>
      <c r="C2528" s="2" t="s">
        <v>12</v>
      </c>
      <c r="D2528" s="2" t="s">
        <v>26</v>
      </c>
      <c r="E2528" s="2">
        <v>2018</v>
      </c>
      <c r="F2528" s="2" t="s">
        <v>37</v>
      </c>
      <c r="G2528" s="4">
        <v>43320</v>
      </c>
      <c r="H2528" s="2" t="s">
        <v>2578</v>
      </c>
      <c r="I2528" s="2" t="s">
        <v>34</v>
      </c>
      <c r="J2528" s="5">
        <v>60</v>
      </c>
      <c r="K2528" s="6">
        <v>8758</v>
      </c>
      <c r="L2528" s="6">
        <v>14689</v>
      </c>
      <c r="M2528" s="6">
        <v>525480</v>
      </c>
      <c r="N2528" s="6">
        <v>881340</v>
      </c>
      <c r="O2528" s="11">
        <f t="shared" si="39"/>
        <v>355860</v>
      </c>
    </row>
    <row r="2529" spans="1:15" ht="15.6" thickTop="1" thickBot="1" x14ac:dyDescent="0.35">
      <c r="A2529" s="3">
        <v>43447</v>
      </c>
      <c r="B2529" s="2" t="s">
        <v>4</v>
      </c>
      <c r="C2529" s="2" t="s">
        <v>15</v>
      </c>
      <c r="D2529" s="2" t="s">
        <v>26</v>
      </c>
      <c r="E2529" s="2">
        <v>2018</v>
      </c>
      <c r="F2529" s="2" t="s">
        <v>38</v>
      </c>
      <c r="G2529" s="4">
        <v>43447</v>
      </c>
      <c r="H2529" s="2" t="s">
        <v>2579</v>
      </c>
      <c r="I2529" s="2" t="s">
        <v>35</v>
      </c>
      <c r="J2529" s="5">
        <v>17</v>
      </c>
      <c r="K2529" s="6">
        <v>2268</v>
      </c>
      <c r="L2529" s="6">
        <v>5412</v>
      </c>
      <c r="M2529" s="6">
        <v>38556</v>
      </c>
      <c r="N2529" s="6">
        <v>92004</v>
      </c>
      <c r="O2529" s="11">
        <f t="shared" si="39"/>
        <v>53448</v>
      </c>
    </row>
    <row r="2530" spans="1:15" ht="15.6" thickTop="1" thickBot="1" x14ac:dyDescent="0.35">
      <c r="A2530" s="3">
        <v>43454</v>
      </c>
      <c r="B2530" s="2" t="s">
        <v>5</v>
      </c>
      <c r="C2530" s="2" t="s">
        <v>18</v>
      </c>
      <c r="D2530" s="2" t="s">
        <v>25</v>
      </c>
      <c r="E2530" s="2">
        <v>2018</v>
      </c>
      <c r="F2530" s="2" t="s">
        <v>38</v>
      </c>
      <c r="G2530" s="4">
        <v>43454</v>
      </c>
      <c r="H2530" s="2" t="s">
        <v>2580</v>
      </c>
      <c r="I2530" s="2" t="s">
        <v>35</v>
      </c>
      <c r="J2530" s="5">
        <v>69</v>
      </c>
      <c r="K2530" s="6">
        <v>5678</v>
      </c>
      <c r="L2530" s="6">
        <v>8756</v>
      </c>
      <c r="M2530" s="6">
        <v>391782</v>
      </c>
      <c r="N2530" s="6">
        <v>604164</v>
      </c>
      <c r="O2530" s="11">
        <f t="shared" si="39"/>
        <v>212382</v>
      </c>
    </row>
    <row r="2531" spans="1:15" ht="15.6" thickTop="1" thickBot="1" x14ac:dyDescent="0.35">
      <c r="A2531" s="3">
        <v>43038</v>
      </c>
      <c r="B2531" s="2" t="s">
        <v>4</v>
      </c>
      <c r="C2531" s="2" t="s">
        <v>14</v>
      </c>
      <c r="D2531" s="2" t="s">
        <v>26</v>
      </c>
      <c r="E2531" s="2">
        <v>2017</v>
      </c>
      <c r="F2531" s="2" t="s">
        <v>38</v>
      </c>
      <c r="G2531" s="4">
        <v>43038</v>
      </c>
      <c r="H2531" s="2" t="s">
        <v>2581</v>
      </c>
      <c r="I2531" s="2" t="s">
        <v>34</v>
      </c>
      <c r="J2531" s="5">
        <v>16</v>
      </c>
      <c r="K2531" s="6">
        <v>2549</v>
      </c>
      <c r="L2531" s="6">
        <v>4330</v>
      </c>
      <c r="M2531" s="6">
        <v>40784</v>
      </c>
      <c r="N2531" s="6">
        <v>69280</v>
      </c>
      <c r="O2531" s="11">
        <f t="shared" si="39"/>
        <v>28496</v>
      </c>
    </row>
    <row r="2532" spans="1:15" ht="15.6" thickTop="1" thickBot="1" x14ac:dyDescent="0.35">
      <c r="A2532" s="3">
        <v>43995</v>
      </c>
      <c r="B2532" s="2" t="s">
        <v>3</v>
      </c>
      <c r="C2532" s="2" t="s">
        <v>10</v>
      </c>
      <c r="D2532" s="2" t="s">
        <v>27</v>
      </c>
      <c r="E2532" s="2">
        <v>2020</v>
      </c>
      <c r="F2532" s="2" t="s">
        <v>36</v>
      </c>
      <c r="G2532" s="4">
        <v>43995</v>
      </c>
      <c r="H2532" s="2" t="s">
        <v>2582</v>
      </c>
      <c r="I2532" s="2" t="s">
        <v>34</v>
      </c>
      <c r="J2532" s="5">
        <v>40</v>
      </c>
      <c r="K2532" s="6">
        <v>6724</v>
      </c>
      <c r="L2532" s="6">
        <v>8183</v>
      </c>
      <c r="M2532" s="6">
        <v>268960</v>
      </c>
      <c r="N2532" s="6">
        <v>327320</v>
      </c>
      <c r="O2532" s="11">
        <f t="shared" si="39"/>
        <v>58360</v>
      </c>
    </row>
    <row r="2533" spans="1:15" ht="15.6" thickTop="1" thickBot="1" x14ac:dyDescent="0.35">
      <c r="A2533" s="3">
        <v>43078</v>
      </c>
      <c r="B2533" s="2" t="s">
        <v>3</v>
      </c>
      <c r="C2533" s="2" t="s">
        <v>9</v>
      </c>
      <c r="D2533" s="2" t="s">
        <v>27</v>
      </c>
      <c r="E2533" s="2">
        <v>2017</v>
      </c>
      <c r="F2533" s="2" t="s">
        <v>38</v>
      </c>
      <c r="G2533" s="4">
        <v>43078</v>
      </c>
      <c r="H2533" s="2" t="s">
        <v>2583</v>
      </c>
      <c r="I2533" s="2" t="s">
        <v>35</v>
      </c>
      <c r="J2533" s="5">
        <v>42</v>
      </c>
      <c r="K2533" s="6">
        <v>8465</v>
      </c>
      <c r="L2533" s="6">
        <v>14759</v>
      </c>
      <c r="M2533" s="6">
        <v>355530</v>
      </c>
      <c r="N2533" s="6">
        <v>619878</v>
      </c>
      <c r="O2533" s="11">
        <f t="shared" si="39"/>
        <v>264348</v>
      </c>
    </row>
    <row r="2534" spans="1:15" ht="15.6" thickTop="1" thickBot="1" x14ac:dyDescent="0.35">
      <c r="A2534" s="3">
        <v>43494</v>
      </c>
      <c r="B2534" s="2" t="s">
        <v>3</v>
      </c>
      <c r="C2534" s="2" t="s">
        <v>9</v>
      </c>
      <c r="D2534" s="2" t="s">
        <v>27</v>
      </c>
      <c r="E2534" s="2">
        <v>2019</v>
      </c>
      <c r="F2534" s="2" t="s">
        <v>33</v>
      </c>
      <c r="G2534" s="4">
        <v>43494</v>
      </c>
      <c r="H2534" s="2" t="s">
        <v>2584</v>
      </c>
      <c r="I2534" s="2" t="s">
        <v>35</v>
      </c>
      <c r="J2534" s="5">
        <v>47</v>
      </c>
      <c r="K2534" s="6">
        <v>2249</v>
      </c>
      <c r="L2534" s="6">
        <v>6825</v>
      </c>
      <c r="M2534" s="6">
        <v>105703</v>
      </c>
      <c r="N2534" s="6">
        <v>320775</v>
      </c>
      <c r="O2534" s="11">
        <f t="shared" si="39"/>
        <v>215072</v>
      </c>
    </row>
    <row r="2535" spans="1:15" ht="15.6" thickTop="1" thickBot="1" x14ac:dyDescent="0.35">
      <c r="A2535" s="3">
        <v>43122</v>
      </c>
      <c r="B2535" s="2" t="s">
        <v>5</v>
      </c>
      <c r="C2535" s="2" t="s">
        <v>18</v>
      </c>
      <c r="D2535" s="2" t="s">
        <v>26</v>
      </c>
      <c r="E2535" s="2">
        <v>2018</v>
      </c>
      <c r="F2535" s="2" t="s">
        <v>33</v>
      </c>
      <c r="G2535" s="4">
        <v>43122</v>
      </c>
      <c r="H2535" s="2" t="s">
        <v>2585</v>
      </c>
      <c r="I2535" s="2" t="s">
        <v>35</v>
      </c>
      <c r="J2535" s="5">
        <v>50</v>
      </c>
      <c r="K2535" s="6">
        <v>2803</v>
      </c>
      <c r="L2535" s="6">
        <v>9616</v>
      </c>
      <c r="M2535" s="6">
        <v>140150</v>
      </c>
      <c r="N2535" s="6">
        <v>480800</v>
      </c>
      <c r="O2535" s="11">
        <f t="shared" si="39"/>
        <v>340650</v>
      </c>
    </row>
    <row r="2536" spans="1:15" ht="15.6" thickTop="1" thickBot="1" x14ac:dyDescent="0.35">
      <c r="A2536" s="3">
        <v>42841</v>
      </c>
      <c r="B2536" s="2" t="s">
        <v>6</v>
      </c>
      <c r="C2536" s="2" t="s">
        <v>21</v>
      </c>
      <c r="D2536" s="2" t="s">
        <v>25</v>
      </c>
      <c r="E2536" s="2">
        <v>2017</v>
      </c>
      <c r="F2536" s="2" t="s">
        <v>36</v>
      </c>
      <c r="G2536" s="4">
        <v>42841</v>
      </c>
      <c r="H2536" s="2" t="s">
        <v>2586</v>
      </c>
      <c r="I2536" s="2" t="s">
        <v>34</v>
      </c>
      <c r="J2536" s="5">
        <v>45</v>
      </c>
      <c r="K2536" s="6">
        <v>6879</v>
      </c>
      <c r="L2536" s="6">
        <v>9751</v>
      </c>
      <c r="M2536" s="6">
        <v>309555</v>
      </c>
      <c r="N2536" s="6">
        <v>438795</v>
      </c>
      <c r="O2536" s="11">
        <f t="shared" si="39"/>
        <v>129240</v>
      </c>
    </row>
    <row r="2537" spans="1:15" ht="15.6" thickTop="1" thickBot="1" x14ac:dyDescent="0.35">
      <c r="A2537" s="3">
        <v>44012</v>
      </c>
      <c r="B2537" s="2" t="s">
        <v>6</v>
      </c>
      <c r="C2537" s="2" t="s">
        <v>20</v>
      </c>
      <c r="D2537" s="2" t="s">
        <v>27</v>
      </c>
      <c r="E2537" s="2">
        <v>2020</v>
      </c>
      <c r="F2537" s="2" t="s">
        <v>36</v>
      </c>
      <c r="G2537" s="4">
        <v>44012</v>
      </c>
      <c r="H2537" s="2" t="s">
        <v>2587</v>
      </c>
      <c r="I2537" s="2" t="s">
        <v>35</v>
      </c>
      <c r="J2537" s="5">
        <v>14</v>
      </c>
      <c r="K2537" s="6">
        <v>3843</v>
      </c>
      <c r="L2537" s="6">
        <v>10110</v>
      </c>
      <c r="M2537" s="6">
        <v>53802</v>
      </c>
      <c r="N2537" s="6">
        <v>141540</v>
      </c>
      <c r="O2537" s="11">
        <f t="shared" si="39"/>
        <v>87738</v>
      </c>
    </row>
    <row r="2538" spans="1:15" ht="15.6" thickTop="1" thickBot="1" x14ac:dyDescent="0.35">
      <c r="A2538" s="3">
        <v>44009</v>
      </c>
      <c r="B2538" s="2" t="s">
        <v>3</v>
      </c>
      <c r="C2538" s="2" t="s">
        <v>8</v>
      </c>
      <c r="D2538" s="2" t="s">
        <v>25</v>
      </c>
      <c r="E2538" s="2">
        <v>2020</v>
      </c>
      <c r="F2538" s="2" t="s">
        <v>36</v>
      </c>
      <c r="G2538" s="4">
        <v>44009</v>
      </c>
      <c r="H2538" s="2" t="s">
        <v>2588</v>
      </c>
      <c r="I2538" s="2" t="s">
        <v>34</v>
      </c>
      <c r="J2538" s="5">
        <v>62</v>
      </c>
      <c r="K2538" s="6">
        <v>3424</v>
      </c>
      <c r="L2538" s="6">
        <v>9859</v>
      </c>
      <c r="M2538" s="6">
        <v>212288</v>
      </c>
      <c r="N2538" s="6">
        <v>611258</v>
      </c>
      <c r="O2538" s="11">
        <f t="shared" si="39"/>
        <v>398970</v>
      </c>
    </row>
    <row r="2539" spans="1:15" ht="15.6" thickTop="1" thickBot="1" x14ac:dyDescent="0.35">
      <c r="A2539" s="3">
        <v>43658</v>
      </c>
      <c r="B2539" s="2" t="s">
        <v>5</v>
      </c>
      <c r="C2539" s="2" t="s">
        <v>18</v>
      </c>
      <c r="D2539" s="2" t="s">
        <v>27</v>
      </c>
      <c r="E2539" s="2">
        <v>2019</v>
      </c>
      <c r="F2539" s="2" t="s">
        <v>37</v>
      </c>
      <c r="G2539" s="4">
        <v>43658</v>
      </c>
      <c r="H2539" s="2" t="s">
        <v>2589</v>
      </c>
      <c r="I2539" s="2" t="s">
        <v>34</v>
      </c>
      <c r="J2539" s="5">
        <v>43</v>
      </c>
      <c r="K2539" s="6">
        <v>4214</v>
      </c>
      <c r="L2539" s="6">
        <v>6792</v>
      </c>
      <c r="M2539" s="6">
        <v>181202</v>
      </c>
      <c r="N2539" s="6">
        <v>292056</v>
      </c>
      <c r="O2539" s="11">
        <f t="shared" si="39"/>
        <v>110854</v>
      </c>
    </row>
    <row r="2540" spans="1:15" ht="15.6" thickTop="1" thickBot="1" x14ac:dyDescent="0.35">
      <c r="A2540" s="3">
        <v>43414</v>
      </c>
      <c r="B2540" s="2" t="s">
        <v>5</v>
      </c>
      <c r="C2540" s="2" t="s">
        <v>18</v>
      </c>
      <c r="D2540" s="2" t="s">
        <v>24</v>
      </c>
      <c r="E2540" s="2">
        <v>2018</v>
      </c>
      <c r="F2540" s="2" t="s">
        <v>38</v>
      </c>
      <c r="G2540" s="4">
        <v>43414</v>
      </c>
      <c r="H2540" s="2" t="s">
        <v>2590</v>
      </c>
      <c r="I2540" s="2" t="s">
        <v>35</v>
      </c>
      <c r="J2540" s="5">
        <v>32</v>
      </c>
      <c r="K2540" s="6">
        <v>7859</v>
      </c>
      <c r="L2540" s="6">
        <v>10273</v>
      </c>
      <c r="M2540" s="6">
        <v>251488</v>
      </c>
      <c r="N2540" s="6">
        <v>328736</v>
      </c>
      <c r="O2540" s="11">
        <f t="shared" si="39"/>
        <v>77248</v>
      </c>
    </row>
    <row r="2541" spans="1:15" ht="15.6" thickTop="1" thickBot="1" x14ac:dyDescent="0.35">
      <c r="A2541" s="3">
        <v>42993</v>
      </c>
      <c r="B2541" s="2" t="s">
        <v>5</v>
      </c>
      <c r="C2541" s="2" t="s">
        <v>17</v>
      </c>
      <c r="D2541" s="2" t="s">
        <v>27</v>
      </c>
      <c r="E2541" s="2">
        <v>2017</v>
      </c>
      <c r="F2541" s="2" t="s">
        <v>37</v>
      </c>
      <c r="G2541" s="4">
        <v>42993</v>
      </c>
      <c r="H2541" s="2" t="s">
        <v>2591</v>
      </c>
      <c r="I2541" s="2" t="s">
        <v>34</v>
      </c>
      <c r="J2541" s="5">
        <v>47</v>
      </c>
      <c r="K2541" s="6">
        <v>3331</v>
      </c>
      <c r="L2541" s="6">
        <v>9663</v>
      </c>
      <c r="M2541" s="6">
        <v>156557</v>
      </c>
      <c r="N2541" s="6">
        <v>454161</v>
      </c>
      <c r="O2541" s="11">
        <f t="shared" si="39"/>
        <v>297604</v>
      </c>
    </row>
    <row r="2542" spans="1:15" ht="15.6" thickTop="1" thickBot="1" x14ac:dyDescent="0.35">
      <c r="A2542" s="3">
        <v>43187</v>
      </c>
      <c r="B2542" s="2" t="s">
        <v>5</v>
      </c>
      <c r="C2542" s="2" t="s">
        <v>19</v>
      </c>
      <c r="D2542" s="2" t="s">
        <v>26</v>
      </c>
      <c r="E2542" s="2">
        <v>2018</v>
      </c>
      <c r="F2542" s="2" t="s">
        <v>33</v>
      </c>
      <c r="G2542" s="4">
        <v>43187</v>
      </c>
      <c r="H2542" s="2" t="s">
        <v>2592</v>
      </c>
      <c r="I2542" s="2" t="s">
        <v>34</v>
      </c>
      <c r="J2542" s="5">
        <v>38</v>
      </c>
      <c r="K2542" s="6">
        <v>4143</v>
      </c>
      <c r="L2542" s="6">
        <v>7682</v>
      </c>
      <c r="M2542" s="6">
        <v>157434</v>
      </c>
      <c r="N2542" s="6">
        <v>291916</v>
      </c>
      <c r="O2542" s="11">
        <f t="shared" si="39"/>
        <v>134482</v>
      </c>
    </row>
    <row r="2543" spans="1:15" ht="15.6" thickTop="1" thickBot="1" x14ac:dyDescent="0.35">
      <c r="A2543" s="3">
        <v>43157</v>
      </c>
      <c r="B2543" s="2" t="s">
        <v>4</v>
      </c>
      <c r="C2543" s="2" t="s">
        <v>13</v>
      </c>
      <c r="D2543" s="2" t="s">
        <v>26</v>
      </c>
      <c r="E2543" s="2">
        <v>2018</v>
      </c>
      <c r="F2543" s="2" t="s">
        <v>33</v>
      </c>
      <c r="G2543" s="4">
        <v>43157</v>
      </c>
      <c r="H2543" s="2" t="s">
        <v>2593</v>
      </c>
      <c r="I2543" s="2" t="s">
        <v>34</v>
      </c>
      <c r="J2543" s="5">
        <v>92</v>
      </c>
      <c r="K2543" s="6">
        <v>8058</v>
      </c>
      <c r="L2543" s="6">
        <v>12213</v>
      </c>
      <c r="M2543" s="6">
        <v>741336</v>
      </c>
      <c r="N2543" s="6">
        <v>1123596</v>
      </c>
      <c r="O2543" s="11">
        <f t="shared" si="39"/>
        <v>382260</v>
      </c>
    </row>
    <row r="2544" spans="1:15" ht="15.6" thickTop="1" thickBot="1" x14ac:dyDescent="0.35">
      <c r="A2544" s="3">
        <v>43879</v>
      </c>
      <c r="B2544" s="2" t="s">
        <v>4</v>
      </c>
      <c r="C2544" s="2" t="s">
        <v>15</v>
      </c>
      <c r="D2544" s="2" t="s">
        <v>26</v>
      </c>
      <c r="E2544" s="2">
        <v>2020</v>
      </c>
      <c r="F2544" s="2" t="s">
        <v>33</v>
      </c>
      <c r="G2544" s="4">
        <v>43879</v>
      </c>
      <c r="H2544" s="2" t="s">
        <v>2594</v>
      </c>
      <c r="I2544" s="2" t="s">
        <v>34</v>
      </c>
      <c r="J2544" s="5">
        <v>24</v>
      </c>
      <c r="K2544" s="6">
        <v>3127</v>
      </c>
      <c r="L2544" s="6">
        <v>4421</v>
      </c>
      <c r="M2544" s="6">
        <v>75048</v>
      </c>
      <c r="N2544" s="6">
        <v>106104</v>
      </c>
      <c r="O2544" s="11">
        <f t="shared" si="39"/>
        <v>31056</v>
      </c>
    </row>
    <row r="2545" spans="1:15" ht="15.6" thickTop="1" thickBot="1" x14ac:dyDescent="0.35">
      <c r="A2545" s="3">
        <v>44105</v>
      </c>
      <c r="B2545" s="2" t="s">
        <v>5</v>
      </c>
      <c r="C2545" s="2" t="s">
        <v>17</v>
      </c>
      <c r="D2545" s="2" t="s">
        <v>26</v>
      </c>
      <c r="E2545" s="2">
        <v>2020</v>
      </c>
      <c r="F2545" s="2" t="s">
        <v>38</v>
      </c>
      <c r="G2545" s="4">
        <v>44105</v>
      </c>
      <c r="H2545" s="2" t="s">
        <v>2595</v>
      </c>
      <c r="I2545" s="2" t="s">
        <v>35</v>
      </c>
      <c r="J2545" s="5">
        <v>21</v>
      </c>
      <c r="K2545" s="6">
        <v>7931</v>
      </c>
      <c r="L2545" s="6">
        <v>9028</v>
      </c>
      <c r="M2545" s="6">
        <v>166551</v>
      </c>
      <c r="N2545" s="6">
        <v>189588</v>
      </c>
      <c r="O2545" s="11">
        <f t="shared" si="39"/>
        <v>23037</v>
      </c>
    </row>
    <row r="2546" spans="1:15" ht="15.6" thickTop="1" thickBot="1" x14ac:dyDescent="0.35">
      <c r="A2546" s="3">
        <v>43542</v>
      </c>
      <c r="B2546" s="2" t="s">
        <v>5</v>
      </c>
      <c r="C2546" s="2" t="s">
        <v>18</v>
      </c>
      <c r="D2546" s="2" t="s">
        <v>24</v>
      </c>
      <c r="E2546" s="2">
        <v>2019</v>
      </c>
      <c r="F2546" s="2" t="s">
        <v>33</v>
      </c>
      <c r="G2546" s="4">
        <v>43542</v>
      </c>
      <c r="H2546" s="2" t="s">
        <v>2596</v>
      </c>
      <c r="I2546" s="2" t="s">
        <v>34</v>
      </c>
      <c r="J2546" s="5">
        <v>79</v>
      </c>
      <c r="K2546" s="6">
        <v>5215</v>
      </c>
      <c r="L2546" s="6">
        <v>11084</v>
      </c>
      <c r="M2546" s="6">
        <v>411985</v>
      </c>
      <c r="N2546" s="6">
        <v>875636</v>
      </c>
      <c r="O2546" s="11">
        <f t="shared" si="39"/>
        <v>463651</v>
      </c>
    </row>
    <row r="2547" spans="1:15" ht="15.6" thickTop="1" thickBot="1" x14ac:dyDescent="0.35">
      <c r="A2547" s="3">
        <v>44124</v>
      </c>
      <c r="B2547" s="2" t="s">
        <v>4</v>
      </c>
      <c r="C2547" s="2" t="s">
        <v>12</v>
      </c>
      <c r="D2547" s="2" t="s">
        <v>27</v>
      </c>
      <c r="E2547" s="2">
        <v>2020</v>
      </c>
      <c r="F2547" s="2" t="s">
        <v>38</v>
      </c>
      <c r="G2547" s="4">
        <v>44124</v>
      </c>
      <c r="H2547" s="2" t="s">
        <v>2597</v>
      </c>
      <c r="I2547" s="2" t="s">
        <v>34</v>
      </c>
      <c r="J2547" s="5">
        <v>22</v>
      </c>
      <c r="K2547" s="6">
        <v>6560</v>
      </c>
      <c r="L2547" s="6">
        <v>11161</v>
      </c>
      <c r="M2547" s="6">
        <v>144320</v>
      </c>
      <c r="N2547" s="6">
        <v>245542</v>
      </c>
      <c r="O2547" s="11">
        <f t="shared" si="39"/>
        <v>101222</v>
      </c>
    </row>
    <row r="2548" spans="1:15" ht="15.6" thickTop="1" thickBot="1" x14ac:dyDescent="0.35">
      <c r="A2548" s="3">
        <v>43657</v>
      </c>
      <c r="B2548" s="2" t="s">
        <v>6</v>
      </c>
      <c r="C2548" s="2" t="s">
        <v>21</v>
      </c>
      <c r="D2548" s="2" t="s">
        <v>25</v>
      </c>
      <c r="E2548" s="2">
        <v>2019</v>
      </c>
      <c r="F2548" s="2" t="s">
        <v>37</v>
      </c>
      <c r="G2548" s="4">
        <v>43657</v>
      </c>
      <c r="H2548" s="2" t="s">
        <v>2598</v>
      </c>
      <c r="I2548" s="2" t="s">
        <v>34</v>
      </c>
      <c r="J2548" s="5">
        <v>54</v>
      </c>
      <c r="K2548" s="6">
        <v>5915</v>
      </c>
      <c r="L2548" s="6">
        <v>12356</v>
      </c>
      <c r="M2548" s="6">
        <v>319410</v>
      </c>
      <c r="N2548" s="6">
        <v>667224</v>
      </c>
      <c r="O2548" s="11">
        <f t="shared" si="39"/>
        <v>347814</v>
      </c>
    </row>
    <row r="2549" spans="1:15" ht="15.6" thickTop="1" thickBot="1" x14ac:dyDescent="0.35">
      <c r="A2549" s="3">
        <v>43393</v>
      </c>
      <c r="B2549" s="2" t="s">
        <v>6</v>
      </c>
      <c r="C2549" s="2" t="s">
        <v>21</v>
      </c>
      <c r="D2549" s="2" t="s">
        <v>24</v>
      </c>
      <c r="E2549" s="2">
        <v>2018</v>
      </c>
      <c r="F2549" s="2" t="s">
        <v>38</v>
      </c>
      <c r="G2549" s="4">
        <v>43393</v>
      </c>
      <c r="H2549" s="2" t="s">
        <v>2599</v>
      </c>
      <c r="I2549" s="2" t="s">
        <v>34</v>
      </c>
      <c r="J2549" s="5">
        <v>36</v>
      </c>
      <c r="K2549" s="6">
        <v>3704</v>
      </c>
      <c r="L2549" s="6">
        <v>7966</v>
      </c>
      <c r="M2549" s="6">
        <v>133344</v>
      </c>
      <c r="N2549" s="6">
        <v>286776</v>
      </c>
      <c r="O2549" s="11">
        <f t="shared" si="39"/>
        <v>153432</v>
      </c>
    </row>
    <row r="2550" spans="1:15" ht="15.6" thickTop="1" thickBot="1" x14ac:dyDescent="0.35">
      <c r="A2550" s="3">
        <v>43923</v>
      </c>
      <c r="B2550" s="2" t="s">
        <v>6</v>
      </c>
      <c r="C2550" s="2" t="s">
        <v>23</v>
      </c>
      <c r="D2550" s="2" t="s">
        <v>25</v>
      </c>
      <c r="E2550" s="2">
        <v>2020</v>
      </c>
      <c r="F2550" s="2" t="s">
        <v>36</v>
      </c>
      <c r="G2550" s="4">
        <v>43923</v>
      </c>
      <c r="H2550" s="2" t="s">
        <v>2600</v>
      </c>
      <c r="I2550" s="2" t="s">
        <v>34</v>
      </c>
      <c r="J2550" s="5">
        <v>20</v>
      </c>
      <c r="K2550" s="6">
        <v>4055</v>
      </c>
      <c r="L2550" s="6">
        <v>8332</v>
      </c>
      <c r="M2550" s="6">
        <v>81100</v>
      </c>
      <c r="N2550" s="6">
        <v>166640</v>
      </c>
      <c r="O2550" s="11">
        <f t="shared" si="39"/>
        <v>85540</v>
      </c>
    </row>
    <row r="2551" spans="1:15" ht="15.6" thickTop="1" thickBot="1" x14ac:dyDescent="0.35">
      <c r="A2551" s="3">
        <v>43428</v>
      </c>
      <c r="B2551" s="2" t="s">
        <v>6</v>
      </c>
      <c r="C2551" s="2" t="s">
        <v>20</v>
      </c>
      <c r="D2551" s="2" t="s">
        <v>26</v>
      </c>
      <c r="E2551" s="2">
        <v>2018</v>
      </c>
      <c r="F2551" s="2" t="s">
        <v>38</v>
      </c>
      <c r="G2551" s="4">
        <v>43428</v>
      </c>
      <c r="H2551" s="2" t="s">
        <v>2601</v>
      </c>
      <c r="I2551" s="2" t="s">
        <v>35</v>
      </c>
      <c r="J2551" s="5">
        <v>61</v>
      </c>
      <c r="K2551" s="6">
        <v>3168</v>
      </c>
      <c r="L2551" s="6">
        <v>10157</v>
      </c>
      <c r="M2551" s="6">
        <v>193248</v>
      </c>
      <c r="N2551" s="6">
        <v>619577</v>
      </c>
      <c r="O2551" s="11">
        <f t="shared" si="39"/>
        <v>426329</v>
      </c>
    </row>
    <row r="2552" spans="1:15" ht="15.6" thickTop="1" thickBot="1" x14ac:dyDescent="0.35">
      <c r="A2552" s="3">
        <v>43137</v>
      </c>
      <c r="B2552" s="2" t="s">
        <v>6</v>
      </c>
      <c r="C2552" s="2" t="s">
        <v>21</v>
      </c>
      <c r="D2552" s="2" t="s">
        <v>24</v>
      </c>
      <c r="E2552" s="2">
        <v>2018</v>
      </c>
      <c r="F2552" s="2" t="s">
        <v>33</v>
      </c>
      <c r="G2552" s="4">
        <v>43137</v>
      </c>
      <c r="H2552" s="2" t="s">
        <v>2602</v>
      </c>
      <c r="I2552" s="2" t="s">
        <v>35</v>
      </c>
      <c r="J2552" s="5">
        <v>53</v>
      </c>
      <c r="K2552" s="6">
        <v>6226</v>
      </c>
      <c r="L2552" s="6">
        <v>10391</v>
      </c>
      <c r="M2552" s="6">
        <v>329978</v>
      </c>
      <c r="N2552" s="6">
        <v>550723</v>
      </c>
      <c r="O2552" s="11">
        <f t="shared" si="39"/>
        <v>220745</v>
      </c>
    </row>
    <row r="2553" spans="1:15" ht="15.6" thickTop="1" thickBot="1" x14ac:dyDescent="0.35">
      <c r="A2553" s="3">
        <v>43171</v>
      </c>
      <c r="B2553" s="2" t="s">
        <v>3</v>
      </c>
      <c r="C2553" s="2" t="s">
        <v>10</v>
      </c>
      <c r="D2553" s="2" t="s">
        <v>26</v>
      </c>
      <c r="E2553" s="2">
        <v>2018</v>
      </c>
      <c r="F2553" s="2" t="s">
        <v>33</v>
      </c>
      <c r="G2553" s="4">
        <v>43171</v>
      </c>
      <c r="H2553" s="2" t="s">
        <v>2603</v>
      </c>
      <c r="I2553" s="2" t="s">
        <v>34</v>
      </c>
      <c r="J2553" s="5">
        <v>24</v>
      </c>
      <c r="K2553" s="6">
        <v>6667</v>
      </c>
      <c r="L2553" s="6">
        <v>13035</v>
      </c>
      <c r="M2553" s="6">
        <v>160008</v>
      </c>
      <c r="N2553" s="6">
        <v>312840</v>
      </c>
      <c r="O2553" s="11">
        <f t="shared" si="39"/>
        <v>152832</v>
      </c>
    </row>
    <row r="2554" spans="1:15" ht="15.6" thickTop="1" thickBot="1" x14ac:dyDescent="0.35">
      <c r="A2554" s="3">
        <v>43186</v>
      </c>
      <c r="B2554" s="2" t="s">
        <v>3</v>
      </c>
      <c r="C2554" s="2" t="s">
        <v>9</v>
      </c>
      <c r="D2554" s="2" t="s">
        <v>25</v>
      </c>
      <c r="E2554" s="2">
        <v>2018</v>
      </c>
      <c r="F2554" s="2" t="s">
        <v>33</v>
      </c>
      <c r="G2554" s="4">
        <v>43186</v>
      </c>
      <c r="H2554" s="2" t="s">
        <v>2604</v>
      </c>
      <c r="I2554" s="2" t="s">
        <v>34</v>
      </c>
      <c r="J2554" s="5">
        <v>73</v>
      </c>
      <c r="K2554" s="6">
        <v>2649</v>
      </c>
      <c r="L2554" s="6">
        <v>8673</v>
      </c>
      <c r="M2554" s="6">
        <v>193377</v>
      </c>
      <c r="N2554" s="6">
        <v>633129</v>
      </c>
      <c r="O2554" s="11">
        <f t="shared" si="39"/>
        <v>439752</v>
      </c>
    </row>
    <row r="2555" spans="1:15" ht="15.6" thickTop="1" thickBot="1" x14ac:dyDescent="0.35">
      <c r="A2555" s="3">
        <v>43035</v>
      </c>
      <c r="B2555" s="2" t="s">
        <v>4</v>
      </c>
      <c r="C2555" s="2" t="s">
        <v>15</v>
      </c>
      <c r="D2555" s="2" t="s">
        <v>24</v>
      </c>
      <c r="E2555" s="2">
        <v>2017</v>
      </c>
      <c r="F2555" s="2" t="s">
        <v>38</v>
      </c>
      <c r="G2555" s="4">
        <v>43035</v>
      </c>
      <c r="H2555" s="2" t="s">
        <v>2605</v>
      </c>
      <c r="I2555" s="2" t="s">
        <v>35</v>
      </c>
      <c r="J2555" s="5">
        <v>36</v>
      </c>
      <c r="K2555" s="6">
        <v>4269</v>
      </c>
      <c r="L2555" s="6">
        <v>9916</v>
      </c>
      <c r="M2555" s="6">
        <v>153684</v>
      </c>
      <c r="N2555" s="6">
        <v>356976</v>
      </c>
      <c r="O2555" s="11">
        <f t="shared" si="39"/>
        <v>203292</v>
      </c>
    </row>
    <row r="2556" spans="1:15" ht="15.6" thickTop="1" thickBot="1" x14ac:dyDescent="0.35">
      <c r="A2556" s="3">
        <v>42768</v>
      </c>
      <c r="B2556" s="2" t="s">
        <v>4</v>
      </c>
      <c r="C2556" s="2" t="s">
        <v>12</v>
      </c>
      <c r="D2556" s="2" t="s">
        <v>24</v>
      </c>
      <c r="E2556" s="2">
        <v>2017</v>
      </c>
      <c r="F2556" s="2" t="s">
        <v>33</v>
      </c>
      <c r="G2556" s="4">
        <v>42768</v>
      </c>
      <c r="H2556" s="2" t="s">
        <v>2606</v>
      </c>
      <c r="I2556" s="2" t="s">
        <v>34</v>
      </c>
      <c r="J2556" s="5">
        <v>69</v>
      </c>
      <c r="K2556" s="6">
        <v>3543</v>
      </c>
      <c r="L2556" s="6">
        <v>7698</v>
      </c>
      <c r="M2556" s="6">
        <v>244467</v>
      </c>
      <c r="N2556" s="6">
        <v>531162</v>
      </c>
      <c r="O2556" s="11">
        <f t="shared" si="39"/>
        <v>286695</v>
      </c>
    </row>
    <row r="2557" spans="1:15" ht="15.6" thickTop="1" thickBot="1" x14ac:dyDescent="0.35">
      <c r="A2557" s="3">
        <v>43731</v>
      </c>
      <c r="B2557" s="2" t="s">
        <v>3</v>
      </c>
      <c r="C2557" s="2" t="s">
        <v>10</v>
      </c>
      <c r="D2557" s="2" t="s">
        <v>26</v>
      </c>
      <c r="E2557" s="2">
        <v>2019</v>
      </c>
      <c r="F2557" s="2" t="s">
        <v>37</v>
      </c>
      <c r="G2557" s="4">
        <v>43731</v>
      </c>
      <c r="H2557" s="2" t="s">
        <v>2607</v>
      </c>
      <c r="I2557" s="2" t="s">
        <v>34</v>
      </c>
      <c r="J2557" s="5">
        <v>83</v>
      </c>
      <c r="K2557" s="6">
        <v>4693</v>
      </c>
      <c r="L2557" s="6">
        <v>7467</v>
      </c>
      <c r="M2557" s="6">
        <v>389519</v>
      </c>
      <c r="N2557" s="6">
        <v>619761</v>
      </c>
      <c r="O2557" s="11">
        <f t="shared" si="39"/>
        <v>230242</v>
      </c>
    </row>
    <row r="2558" spans="1:15" ht="15.6" thickTop="1" thickBot="1" x14ac:dyDescent="0.35">
      <c r="A2558" s="3">
        <v>43097</v>
      </c>
      <c r="B2558" s="2" t="s">
        <v>3</v>
      </c>
      <c r="C2558" s="2" t="s">
        <v>8</v>
      </c>
      <c r="D2558" s="2" t="s">
        <v>25</v>
      </c>
      <c r="E2558" s="2">
        <v>2017</v>
      </c>
      <c r="F2558" s="2" t="s">
        <v>38</v>
      </c>
      <c r="G2558" s="4">
        <v>43097</v>
      </c>
      <c r="H2558" s="2" t="s">
        <v>2608</v>
      </c>
      <c r="I2558" s="2" t="s">
        <v>34</v>
      </c>
      <c r="J2558" s="5">
        <v>43</v>
      </c>
      <c r="K2558" s="6">
        <v>6319</v>
      </c>
      <c r="L2558" s="6">
        <v>8348</v>
      </c>
      <c r="M2558" s="6">
        <v>271717</v>
      </c>
      <c r="N2558" s="6">
        <v>358964</v>
      </c>
      <c r="O2558" s="11">
        <f t="shared" si="39"/>
        <v>87247</v>
      </c>
    </row>
    <row r="2559" spans="1:15" ht="15.6" thickTop="1" thickBot="1" x14ac:dyDescent="0.35">
      <c r="A2559" s="3">
        <v>42767</v>
      </c>
      <c r="B2559" s="2" t="s">
        <v>3</v>
      </c>
      <c r="C2559" s="2" t="s">
        <v>10</v>
      </c>
      <c r="D2559" s="2" t="s">
        <v>25</v>
      </c>
      <c r="E2559" s="2">
        <v>2017</v>
      </c>
      <c r="F2559" s="2" t="s">
        <v>33</v>
      </c>
      <c r="G2559" s="4">
        <v>42767</v>
      </c>
      <c r="H2559" s="2" t="s">
        <v>2609</v>
      </c>
      <c r="I2559" s="2" t="s">
        <v>35</v>
      </c>
      <c r="J2559" s="5">
        <v>39</v>
      </c>
      <c r="K2559" s="6">
        <v>8232</v>
      </c>
      <c r="L2559" s="6">
        <v>9484</v>
      </c>
      <c r="M2559" s="6">
        <v>321048</v>
      </c>
      <c r="N2559" s="6">
        <v>369876</v>
      </c>
      <c r="O2559" s="11">
        <f t="shared" si="39"/>
        <v>48828</v>
      </c>
    </row>
    <row r="2560" spans="1:15" ht="15.6" thickTop="1" thickBot="1" x14ac:dyDescent="0.35">
      <c r="A2560" s="3">
        <v>43887</v>
      </c>
      <c r="B2560" s="2" t="s">
        <v>4</v>
      </c>
      <c r="C2560" s="2" t="s">
        <v>15</v>
      </c>
      <c r="D2560" s="2" t="s">
        <v>27</v>
      </c>
      <c r="E2560" s="2">
        <v>2020</v>
      </c>
      <c r="F2560" s="2" t="s">
        <v>33</v>
      </c>
      <c r="G2560" s="4">
        <v>43887</v>
      </c>
      <c r="H2560" s="2" t="s">
        <v>2610</v>
      </c>
      <c r="I2560" s="2" t="s">
        <v>34</v>
      </c>
      <c r="J2560" s="5">
        <v>94</v>
      </c>
      <c r="K2560" s="6">
        <v>4979</v>
      </c>
      <c r="L2560" s="6">
        <v>7359</v>
      </c>
      <c r="M2560" s="6">
        <v>468026</v>
      </c>
      <c r="N2560" s="6">
        <v>691746</v>
      </c>
      <c r="O2560" s="11">
        <f t="shared" si="39"/>
        <v>223720</v>
      </c>
    </row>
    <row r="2561" spans="1:15" ht="15.6" thickTop="1" thickBot="1" x14ac:dyDescent="0.35">
      <c r="A2561" s="3">
        <v>43739</v>
      </c>
      <c r="B2561" s="2" t="s">
        <v>4</v>
      </c>
      <c r="C2561" s="2" t="s">
        <v>15</v>
      </c>
      <c r="D2561" s="2" t="s">
        <v>24</v>
      </c>
      <c r="E2561" s="2">
        <v>2019</v>
      </c>
      <c r="F2561" s="2" t="s">
        <v>38</v>
      </c>
      <c r="G2561" s="4">
        <v>43739</v>
      </c>
      <c r="H2561" s="2" t="s">
        <v>2611</v>
      </c>
      <c r="I2561" s="2" t="s">
        <v>35</v>
      </c>
      <c r="J2561" s="5">
        <v>96</v>
      </c>
      <c r="K2561" s="6">
        <v>3156</v>
      </c>
      <c r="L2561" s="6">
        <v>7772</v>
      </c>
      <c r="M2561" s="6">
        <v>302976</v>
      </c>
      <c r="N2561" s="6">
        <v>746112</v>
      </c>
      <c r="O2561" s="11">
        <f t="shared" si="39"/>
        <v>443136</v>
      </c>
    </row>
    <row r="2562" spans="1:15" ht="15.6" thickTop="1" thickBot="1" x14ac:dyDescent="0.35">
      <c r="A2562" s="3">
        <v>43196</v>
      </c>
      <c r="B2562" s="2" t="s">
        <v>3</v>
      </c>
      <c r="C2562" s="2" t="s">
        <v>7</v>
      </c>
      <c r="D2562" s="2" t="s">
        <v>26</v>
      </c>
      <c r="E2562" s="2">
        <v>2018</v>
      </c>
      <c r="F2562" s="2" t="s">
        <v>36</v>
      </c>
      <c r="G2562" s="4">
        <v>43196</v>
      </c>
      <c r="H2562" s="2" t="s">
        <v>2612</v>
      </c>
      <c r="I2562" s="2" t="s">
        <v>35</v>
      </c>
      <c r="J2562" s="5">
        <v>26</v>
      </c>
      <c r="K2562" s="6">
        <v>4144</v>
      </c>
      <c r="L2562" s="6">
        <v>6519</v>
      </c>
      <c r="M2562" s="6">
        <v>107744</v>
      </c>
      <c r="N2562" s="6">
        <v>169494</v>
      </c>
      <c r="O2562" s="11">
        <f t="shared" si="39"/>
        <v>61750</v>
      </c>
    </row>
    <row r="2563" spans="1:15" ht="15.6" thickTop="1" thickBot="1" x14ac:dyDescent="0.35">
      <c r="A2563" s="3">
        <v>43001</v>
      </c>
      <c r="B2563" s="2" t="s">
        <v>3</v>
      </c>
      <c r="C2563" s="2" t="s">
        <v>8</v>
      </c>
      <c r="D2563" s="2" t="s">
        <v>25</v>
      </c>
      <c r="E2563" s="2">
        <v>2017</v>
      </c>
      <c r="F2563" s="2" t="s">
        <v>37</v>
      </c>
      <c r="G2563" s="4">
        <v>43001</v>
      </c>
      <c r="H2563" s="2" t="s">
        <v>2613</v>
      </c>
      <c r="I2563" s="2" t="s">
        <v>34</v>
      </c>
      <c r="J2563" s="5">
        <v>94</v>
      </c>
      <c r="K2563" s="6">
        <v>2995</v>
      </c>
      <c r="L2563" s="6">
        <v>8357</v>
      </c>
      <c r="M2563" s="6">
        <v>281530</v>
      </c>
      <c r="N2563" s="6">
        <v>785558</v>
      </c>
      <c r="O2563" s="11">
        <f t="shared" ref="O2563:O2626" si="40">N2563-M2563</f>
        <v>504028</v>
      </c>
    </row>
    <row r="2564" spans="1:15" ht="15.6" thickTop="1" thickBot="1" x14ac:dyDescent="0.35">
      <c r="A2564" s="3">
        <v>42993</v>
      </c>
      <c r="B2564" s="2" t="s">
        <v>6</v>
      </c>
      <c r="C2564" s="2" t="s">
        <v>21</v>
      </c>
      <c r="D2564" s="2" t="s">
        <v>24</v>
      </c>
      <c r="E2564" s="2">
        <v>2017</v>
      </c>
      <c r="F2564" s="2" t="s">
        <v>37</v>
      </c>
      <c r="G2564" s="4">
        <v>42993</v>
      </c>
      <c r="H2564" s="2" t="s">
        <v>2614</v>
      </c>
      <c r="I2564" s="2" t="s">
        <v>34</v>
      </c>
      <c r="J2564" s="5">
        <v>70</v>
      </c>
      <c r="K2564" s="6">
        <v>5792</v>
      </c>
      <c r="L2564" s="6">
        <v>11759</v>
      </c>
      <c r="M2564" s="6">
        <v>405440</v>
      </c>
      <c r="N2564" s="6">
        <v>823130</v>
      </c>
      <c r="O2564" s="11">
        <f t="shared" si="40"/>
        <v>417690</v>
      </c>
    </row>
    <row r="2565" spans="1:15" ht="15.6" thickTop="1" thickBot="1" x14ac:dyDescent="0.35">
      <c r="A2565" s="3">
        <v>42884</v>
      </c>
      <c r="B2565" s="2" t="s">
        <v>4</v>
      </c>
      <c r="C2565" s="2" t="s">
        <v>12</v>
      </c>
      <c r="D2565" s="2" t="s">
        <v>25</v>
      </c>
      <c r="E2565" s="2">
        <v>2017</v>
      </c>
      <c r="F2565" s="2" t="s">
        <v>36</v>
      </c>
      <c r="G2565" s="4">
        <v>42884</v>
      </c>
      <c r="H2565" s="2" t="s">
        <v>2615</v>
      </c>
      <c r="I2565" s="2" t="s">
        <v>34</v>
      </c>
      <c r="J2565" s="5">
        <v>15</v>
      </c>
      <c r="K2565" s="6">
        <v>2253</v>
      </c>
      <c r="L2565" s="6">
        <v>5335</v>
      </c>
      <c r="M2565" s="6">
        <v>33795</v>
      </c>
      <c r="N2565" s="6">
        <v>80025</v>
      </c>
      <c r="O2565" s="11">
        <f t="shared" si="40"/>
        <v>46230</v>
      </c>
    </row>
    <row r="2566" spans="1:15" ht="15.6" thickTop="1" thickBot="1" x14ac:dyDescent="0.35">
      <c r="A2566" s="3">
        <v>43280</v>
      </c>
      <c r="B2566" s="2" t="s">
        <v>6</v>
      </c>
      <c r="C2566" s="2" t="s">
        <v>20</v>
      </c>
      <c r="D2566" s="2" t="s">
        <v>25</v>
      </c>
      <c r="E2566" s="2">
        <v>2018</v>
      </c>
      <c r="F2566" s="2" t="s">
        <v>36</v>
      </c>
      <c r="G2566" s="4">
        <v>43280</v>
      </c>
      <c r="H2566" s="2" t="s">
        <v>2616</v>
      </c>
      <c r="I2566" s="2" t="s">
        <v>34</v>
      </c>
      <c r="J2566" s="5">
        <v>68</v>
      </c>
      <c r="K2566" s="6">
        <v>8650</v>
      </c>
      <c r="L2566" s="6">
        <v>10598</v>
      </c>
      <c r="M2566" s="6">
        <v>588200</v>
      </c>
      <c r="N2566" s="6">
        <v>720664</v>
      </c>
      <c r="O2566" s="11">
        <f t="shared" si="40"/>
        <v>132464</v>
      </c>
    </row>
    <row r="2567" spans="1:15" ht="15.6" thickTop="1" thickBot="1" x14ac:dyDescent="0.35">
      <c r="A2567" s="3">
        <v>43145</v>
      </c>
      <c r="B2567" s="2" t="s">
        <v>5</v>
      </c>
      <c r="C2567" s="2" t="s">
        <v>17</v>
      </c>
      <c r="D2567" s="2" t="s">
        <v>26</v>
      </c>
      <c r="E2567" s="2">
        <v>2018</v>
      </c>
      <c r="F2567" s="2" t="s">
        <v>33</v>
      </c>
      <c r="G2567" s="4">
        <v>43145</v>
      </c>
      <c r="H2567" s="2" t="s">
        <v>2617</v>
      </c>
      <c r="I2567" s="2" t="s">
        <v>35</v>
      </c>
      <c r="J2567" s="5">
        <v>83</v>
      </c>
      <c r="K2567" s="6">
        <v>6327</v>
      </c>
      <c r="L2567" s="6">
        <v>12733</v>
      </c>
      <c r="M2567" s="6">
        <v>525141</v>
      </c>
      <c r="N2567" s="6">
        <v>1056839</v>
      </c>
      <c r="O2567" s="11">
        <f t="shared" si="40"/>
        <v>531698</v>
      </c>
    </row>
    <row r="2568" spans="1:15" ht="15.6" thickTop="1" thickBot="1" x14ac:dyDescent="0.35">
      <c r="A2568" s="3">
        <v>43666</v>
      </c>
      <c r="B2568" s="2" t="s">
        <v>6</v>
      </c>
      <c r="C2568" s="2" t="s">
        <v>22</v>
      </c>
      <c r="D2568" s="2" t="s">
        <v>27</v>
      </c>
      <c r="E2568" s="2">
        <v>2019</v>
      </c>
      <c r="F2568" s="2" t="s">
        <v>37</v>
      </c>
      <c r="G2568" s="4">
        <v>43666</v>
      </c>
      <c r="H2568" s="2" t="s">
        <v>2618</v>
      </c>
      <c r="I2568" s="2" t="s">
        <v>35</v>
      </c>
      <c r="J2568" s="5">
        <v>35</v>
      </c>
      <c r="K2568" s="6">
        <v>8805</v>
      </c>
      <c r="L2568" s="6">
        <v>11981</v>
      </c>
      <c r="M2568" s="6">
        <v>308175</v>
      </c>
      <c r="N2568" s="6">
        <v>419335</v>
      </c>
      <c r="O2568" s="11">
        <f t="shared" si="40"/>
        <v>111160</v>
      </c>
    </row>
    <row r="2569" spans="1:15" ht="15.6" thickTop="1" thickBot="1" x14ac:dyDescent="0.35">
      <c r="A2569" s="3">
        <v>43000</v>
      </c>
      <c r="B2569" s="2" t="s">
        <v>6</v>
      </c>
      <c r="C2569" s="2" t="s">
        <v>20</v>
      </c>
      <c r="D2569" s="2" t="s">
        <v>24</v>
      </c>
      <c r="E2569" s="2">
        <v>2017</v>
      </c>
      <c r="F2569" s="2" t="s">
        <v>37</v>
      </c>
      <c r="G2569" s="4">
        <v>43000</v>
      </c>
      <c r="H2569" s="2" t="s">
        <v>2619</v>
      </c>
      <c r="I2569" s="2" t="s">
        <v>34</v>
      </c>
      <c r="J2569" s="5">
        <v>19</v>
      </c>
      <c r="K2569" s="6">
        <v>4047</v>
      </c>
      <c r="L2569" s="6">
        <v>9262</v>
      </c>
      <c r="M2569" s="6">
        <v>76893</v>
      </c>
      <c r="N2569" s="6">
        <v>175978</v>
      </c>
      <c r="O2569" s="11">
        <f t="shared" si="40"/>
        <v>99085</v>
      </c>
    </row>
    <row r="2570" spans="1:15" ht="15.6" thickTop="1" thickBot="1" x14ac:dyDescent="0.35">
      <c r="A2570" s="3">
        <v>43431</v>
      </c>
      <c r="B2570" s="2" t="s">
        <v>4</v>
      </c>
      <c r="C2570" s="2" t="s">
        <v>15</v>
      </c>
      <c r="D2570" s="2" t="s">
        <v>26</v>
      </c>
      <c r="E2570" s="2">
        <v>2018</v>
      </c>
      <c r="F2570" s="2" t="s">
        <v>38</v>
      </c>
      <c r="G2570" s="4">
        <v>43431</v>
      </c>
      <c r="H2570" s="2" t="s">
        <v>2620</v>
      </c>
      <c r="I2570" s="2" t="s">
        <v>35</v>
      </c>
      <c r="J2570" s="5">
        <v>45</v>
      </c>
      <c r="K2570" s="6">
        <v>2736</v>
      </c>
      <c r="L2570" s="6">
        <v>6803</v>
      </c>
      <c r="M2570" s="6">
        <v>123120</v>
      </c>
      <c r="N2570" s="6">
        <v>306135</v>
      </c>
      <c r="O2570" s="11">
        <f t="shared" si="40"/>
        <v>183015</v>
      </c>
    </row>
    <row r="2571" spans="1:15" ht="15.6" thickTop="1" thickBot="1" x14ac:dyDescent="0.35">
      <c r="A2571" s="3">
        <v>43837</v>
      </c>
      <c r="B2571" s="2" t="s">
        <v>5</v>
      </c>
      <c r="C2571" s="2" t="s">
        <v>17</v>
      </c>
      <c r="D2571" s="2" t="s">
        <v>24</v>
      </c>
      <c r="E2571" s="2">
        <v>2020</v>
      </c>
      <c r="F2571" s="2" t="s">
        <v>33</v>
      </c>
      <c r="G2571" s="4">
        <v>43837</v>
      </c>
      <c r="H2571" s="2" t="s">
        <v>2621</v>
      </c>
      <c r="I2571" s="2" t="s">
        <v>35</v>
      </c>
      <c r="J2571" s="5">
        <v>53</v>
      </c>
      <c r="K2571" s="6">
        <v>8306</v>
      </c>
      <c r="L2571" s="6">
        <v>12383</v>
      </c>
      <c r="M2571" s="6">
        <v>440218</v>
      </c>
      <c r="N2571" s="6">
        <v>656299</v>
      </c>
      <c r="O2571" s="11">
        <f t="shared" si="40"/>
        <v>216081</v>
      </c>
    </row>
    <row r="2572" spans="1:15" ht="15.6" thickTop="1" thickBot="1" x14ac:dyDescent="0.35">
      <c r="A2572" s="3">
        <v>43362</v>
      </c>
      <c r="B2572" s="2" t="s">
        <v>5</v>
      </c>
      <c r="C2572" s="2" t="s">
        <v>18</v>
      </c>
      <c r="D2572" s="2" t="s">
        <v>26</v>
      </c>
      <c r="E2572" s="2">
        <v>2018</v>
      </c>
      <c r="F2572" s="2" t="s">
        <v>37</v>
      </c>
      <c r="G2572" s="4">
        <v>43362</v>
      </c>
      <c r="H2572" s="2" t="s">
        <v>2622</v>
      </c>
      <c r="I2572" s="2" t="s">
        <v>34</v>
      </c>
      <c r="J2572" s="5">
        <v>58</v>
      </c>
      <c r="K2572" s="6">
        <v>8119</v>
      </c>
      <c r="L2572" s="6">
        <v>14644</v>
      </c>
      <c r="M2572" s="6">
        <v>470902</v>
      </c>
      <c r="N2572" s="6">
        <v>849352</v>
      </c>
      <c r="O2572" s="11">
        <f t="shared" si="40"/>
        <v>378450</v>
      </c>
    </row>
    <row r="2573" spans="1:15" ht="15.6" thickTop="1" thickBot="1" x14ac:dyDescent="0.35">
      <c r="A2573" s="3">
        <v>43598</v>
      </c>
      <c r="B2573" s="2" t="s">
        <v>4</v>
      </c>
      <c r="C2573" s="2" t="s">
        <v>14</v>
      </c>
      <c r="D2573" s="2" t="s">
        <v>26</v>
      </c>
      <c r="E2573" s="2">
        <v>2019</v>
      </c>
      <c r="F2573" s="2" t="s">
        <v>36</v>
      </c>
      <c r="G2573" s="4">
        <v>43598</v>
      </c>
      <c r="H2573" s="2" t="s">
        <v>2623</v>
      </c>
      <c r="I2573" s="2" t="s">
        <v>35</v>
      </c>
      <c r="J2573" s="5">
        <v>76</v>
      </c>
      <c r="K2573" s="6">
        <v>8839</v>
      </c>
      <c r="L2573" s="6">
        <v>10629</v>
      </c>
      <c r="M2573" s="6">
        <v>671764</v>
      </c>
      <c r="N2573" s="6">
        <v>807804</v>
      </c>
      <c r="O2573" s="11">
        <f t="shared" si="40"/>
        <v>136040</v>
      </c>
    </row>
    <row r="2574" spans="1:15" ht="15.6" thickTop="1" thickBot="1" x14ac:dyDescent="0.35">
      <c r="A2574" s="3">
        <v>43208</v>
      </c>
      <c r="B2574" s="2" t="s">
        <v>3</v>
      </c>
      <c r="C2574" s="2" t="s">
        <v>7</v>
      </c>
      <c r="D2574" s="2" t="s">
        <v>25</v>
      </c>
      <c r="E2574" s="2">
        <v>2018</v>
      </c>
      <c r="F2574" s="2" t="s">
        <v>36</v>
      </c>
      <c r="G2574" s="4">
        <v>43208</v>
      </c>
      <c r="H2574" s="2" t="s">
        <v>2624</v>
      </c>
      <c r="I2574" s="2" t="s">
        <v>34</v>
      </c>
      <c r="J2574" s="5">
        <v>88</v>
      </c>
      <c r="K2574" s="6">
        <v>6776</v>
      </c>
      <c r="L2574" s="6">
        <v>9228</v>
      </c>
      <c r="M2574" s="6">
        <v>596288</v>
      </c>
      <c r="N2574" s="6">
        <v>812064</v>
      </c>
      <c r="O2574" s="11">
        <f t="shared" si="40"/>
        <v>215776</v>
      </c>
    </row>
    <row r="2575" spans="1:15" ht="15.6" thickTop="1" thickBot="1" x14ac:dyDescent="0.35">
      <c r="A2575" s="3">
        <v>43817</v>
      </c>
      <c r="B2575" s="2" t="s">
        <v>6</v>
      </c>
      <c r="C2575" s="2" t="s">
        <v>21</v>
      </c>
      <c r="D2575" s="2" t="s">
        <v>25</v>
      </c>
      <c r="E2575" s="2">
        <v>2019</v>
      </c>
      <c r="F2575" s="2" t="s">
        <v>38</v>
      </c>
      <c r="G2575" s="4">
        <v>43817</v>
      </c>
      <c r="H2575" s="2" t="s">
        <v>2625</v>
      </c>
      <c r="I2575" s="2" t="s">
        <v>34</v>
      </c>
      <c r="J2575" s="5">
        <v>51</v>
      </c>
      <c r="K2575" s="6">
        <v>4997</v>
      </c>
      <c r="L2575" s="6">
        <v>11779</v>
      </c>
      <c r="M2575" s="6">
        <v>254847</v>
      </c>
      <c r="N2575" s="6">
        <v>600729</v>
      </c>
      <c r="O2575" s="11">
        <f t="shared" si="40"/>
        <v>345882</v>
      </c>
    </row>
    <row r="2576" spans="1:15" ht="15.6" thickTop="1" thickBot="1" x14ac:dyDescent="0.35">
      <c r="A2576" s="3">
        <v>42880</v>
      </c>
      <c r="B2576" s="2" t="s">
        <v>4</v>
      </c>
      <c r="C2576" s="2" t="s">
        <v>12</v>
      </c>
      <c r="D2576" s="2" t="s">
        <v>24</v>
      </c>
      <c r="E2576" s="2">
        <v>2017</v>
      </c>
      <c r="F2576" s="2" t="s">
        <v>36</v>
      </c>
      <c r="G2576" s="4">
        <v>42880</v>
      </c>
      <c r="H2576" s="2" t="s">
        <v>2626</v>
      </c>
      <c r="I2576" s="2" t="s">
        <v>35</v>
      </c>
      <c r="J2576" s="5">
        <v>82</v>
      </c>
      <c r="K2576" s="6">
        <v>6445</v>
      </c>
      <c r="L2576" s="6">
        <v>9179</v>
      </c>
      <c r="M2576" s="6">
        <v>528490</v>
      </c>
      <c r="N2576" s="6">
        <v>752678</v>
      </c>
      <c r="O2576" s="11">
        <f t="shared" si="40"/>
        <v>224188</v>
      </c>
    </row>
    <row r="2577" spans="1:15" ht="15.6" thickTop="1" thickBot="1" x14ac:dyDescent="0.35">
      <c r="A2577" s="3">
        <v>43481</v>
      </c>
      <c r="B2577" s="2" t="s">
        <v>6</v>
      </c>
      <c r="C2577" s="2" t="s">
        <v>21</v>
      </c>
      <c r="D2577" s="2" t="s">
        <v>25</v>
      </c>
      <c r="E2577" s="2">
        <v>2019</v>
      </c>
      <c r="F2577" s="2" t="s">
        <v>33</v>
      </c>
      <c r="G2577" s="4">
        <v>43481</v>
      </c>
      <c r="H2577" s="2" t="s">
        <v>2627</v>
      </c>
      <c r="I2577" s="2" t="s">
        <v>34</v>
      </c>
      <c r="J2577" s="5">
        <v>92</v>
      </c>
      <c r="K2577" s="6">
        <v>8157</v>
      </c>
      <c r="L2577" s="6">
        <v>10651</v>
      </c>
      <c r="M2577" s="6">
        <v>750444</v>
      </c>
      <c r="N2577" s="6">
        <v>979892</v>
      </c>
      <c r="O2577" s="11">
        <f t="shared" si="40"/>
        <v>229448</v>
      </c>
    </row>
    <row r="2578" spans="1:15" ht="15.6" thickTop="1" thickBot="1" x14ac:dyDescent="0.35">
      <c r="A2578" s="3">
        <v>43668</v>
      </c>
      <c r="B2578" s="2" t="s">
        <v>3</v>
      </c>
      <c r="C2578" s="2" t="s">
        <v>7</v>
      </c>
      <c r="D2578" s="2" t="s">
        <v>27</v>
      </c>
      <c r="E2578" s="2">
        <v>2019</v>
      </c>
      <c r="F2578" s="2" t="s">
        <v>37</v>
      </c>
      <c r="G2578" s="4">
        <v>43668</v>
      </c>
      <c r="H2578" s="2" t="s">
        <v>2628</v>
      </c>
      <c r="I2578" s="2" t="s">
        <v>35</v>
      </c>
      <c r="J2578" s="5">
        <v>45</v>
      </c>
      <c r="K2578" s="6">
        <v>2820</v>
      </c>
      <c r="L2578" s="6">
        <v>4638</v>
      </c>
      <c r="M2578" s="6">
        <v>126900</v>
      </c>
      <c r="N2578" s="6">
        <v>208710</v>
      </c>
      <c r="O2578" s="11">
        <f t="shared" si="40"/>
        <v>81810</v>
      </c>
    </row>
    <row r="2579" spans="1:15" ht="15.6" thickTop="1" thickBot="1" x14ac:dyDescent="0.35">
      <c r="A2579" s="3">
        <v>44010</v>
      </c>
      <c r="B2579" s="2" t="s">
        <v>5</v>
      </c>
      <c r="C2579" s="2" t="s">
        <v>18</v>
      </c>
      <c r="D2579" s="2" t="s">
        <v>27</v>
      </c>
      <c r="E2579" s="2">
        <v>2020</v>
      </c>
      <c r="F2579" s="2" t="s">
        <v>36</v>
      </c>
      <c r="G2579" s="4">
        <v>44010</v>
      </c>
      <c r="H2579" s="2" t="s">
        <v>2629</v>
      </c>
      <c r="I2579" s="2" t="s">
        <v>35</v>
      </c>
      <c r="J2579" s="5">
        <v>70</v>
      </c>
      <c r="K2579" s="6">
        <v>3299</v>
      </c>
      <c r="L2579" s="6">
        <v>7391</v>
      </c>
      <c r="M2579" s="6">
        <v>230930</v>
      </c>
      <c r="N2579" s="6">
        <v>517370</v>
      </c>
      <c r="O2579" s="11">
        <f t="shared" si="40"/>
        <v>286440</v>
      </c>
    </row>
    <row r="2580" spans="1:15" ht="15.6" thickTop="1" thickBot="1" x14ac:dyDescent="0.35">
      <c r="A2580" s="3">
        <v>43319</v>
      </c>
      <c r="B2580" s="2" t="s">
        <v>4</v>
      </c>
      <c r="C2580" s="2" t="s">
        <v>15</v>
      </c>
      <c r="D2580" s="2" t="s">
        <v>26</v>
      </c>
      <c r="E2580" s="2">
        <v>2018</v>
      </c>
      <c r="F2580" s="2" t="s">
        <v>37</v>
      </c>
      <c r="G2580" s="4">
        <v>43319</v>
      </c>
      <c r="H2580" s="2" t="s">
        <v>2630</v>
      </c>
      <c r="I2580" s="2" t="s">
        <v>35</v>
      </c>
      <c r="J2580" s="5">
        <v>23</v>
      </c>
      <c r="K2580" s="6">
        <v>3408</v>
      </c>
      <c r="L2580" s="6">
        <v>9971</v>
      </c>
      <c r="M2580" s="6">
        <v>78384</v>
      </c>
      <c r="N2580" s="6">
        <v>229333</v>
      </c>
      <c r="O2580" s="11">
        <f t="shared" si="40"/>
        <v>150949</v>
      </c>
    </row>
    <row r="2581" spans="1:15" ht="15.6" thickTop="1" thickBot="1" x14ac:dyDescent="0.35">
      <c r="A2581" s="3">
        <v>43839</v>
      </c>
      <c r="B2581" s="2" t="s">
        <v>4</v>
      </c>
      <c r="C2581" s="2" t="s">
        <v>15</v>
      </c>
      <c r="D2581" s="2" t="s">
        <v>27</v>
      </c>
      <c r="E2581" s="2">
        <v>2020</v>
      </c>
      <c r="F2581" s="2" t="s">
        <v>33</v>
      </c>
      <c r="G2581" s="4">
        <v>43839</v>
      </c>
      <c r="H2581" s="2" t="s">
        <v>2631</v>
      </c>
      <c r="I2581" s="2" t="s">
        <v>34</v>
      </c>
      <c r="J2581" s="5">
        <v>53</v>
      </c>
      <c r="K2581" s="6">
        <v>8547</v>
      </c>
      <c r="L2581" s="6">
        <v>9623</v>
      </c>
      <c r="M2581" s="6">
        <v>452991</v>
      </c>
      <c r="N2581" s="6">
        <v>510019</v>
      </c>
      <c r="O2581" s="11">
        <f t="shared" si="40"/>
        <v>57028</v>
      </c>
    </row>
    <row r="2582" spans="1:15" ht="15.6" thickTop="1" thickBot="1" x14ac:dyDescent="0.35">
      <c r="A2582" s="3">
        <v>43199</v>
      </c>
      <c r="B2582" s="2" t="s">
        <v>6</v>
      </c>
      <c r="C2582" s="2" t="s">
        <v>23</v>
      </c>
      <c r="D2582" s="2" t="s">
        <v>24</v>
      </c>
      <c r="E2582" s="2">
        <v>2018</v>
      </c>
      <c r="F2582" s="2" t="s">
        <v>36</v>
      </c>
      <c r="G2582" s="4">
        <v>43199</v>
      </c>
      <c r="H2582" s="2" t="s">
        <v>2632</v>
      </c>
      <c r="I2582" s="2" t="s">
        <v>34</v>
      </c>
      <c r="J2582" s="5">
        <v>40</v>
      </c>
      <c r="K2582" s="6">
        <v>8551</v>
      </c>
      <c r="L2582" s="6">
        <v>14679</v>
      </c>
      <c r="M2582" s="6">
        <v>342040</v>
      </c>
      <c r="N2582" s="6">
        <v>587160</v>
      </c>
      <c r="O2582" s="11">
        <f t="shared" si="40"/>
        <v>245120</v>
      </c>
    </row>
    <row r="2583" spans="1:15" ht="15.6" thickTop="1" thickBot="1" x14ac:dyDescent="0.35">
      <c r="A2583" s="3">
        <v>43188</v>
      </c>
      <c r="B2583" s="2" t="s">
        <v>4</v>
      </c>
      <c r="C2583" s="2" t="s">
        <v>12</v>
      </c>
      <c r="D2583" s="2" t="s">
        <v>25</v>
      </c>
      <c r="E2583" s="2">
        <v>2018</v>
      </c>
      <c r="F2583" s="2" t="s">
        <v>33</v>
      </c>
      <c r="G2583" s="4">
        <v>43188</v>
      </c>
      <c r="H2583" s="2" t="s">
        <v>2633</v>
      </c>
      <c r="I2583" s="2" t="s">
        <v>34</v>
      </c>
      <c r="J2583" s="5">
        <v>42</v>
      </c>
      <c r="K2583" s="6">
        <v>3425</v>
      </c>
      <c r="L2583" s="6">
        <v>5767</v>
      </c>
      <c r="M2583" s="6">
        <v>143850</v>
      </c>
      <c r="N2583" s="6">
        <v>242214</v>
      </c>
      <c r="O2583" s="11">
        <f t="shared" si="40"/>
        <v>98364</v>
      </c>
    </row>
    <row r="2584" spans="1:15" ht="15.6" thickTop="1" thickBot="1" x14ac:dyDescent="0.35">
      <c r="A2584" s="3">
        <v>43802</v>
      </c>
      <c r="B2584" s="2" t="s">
        <v>6</v>
      </c>
      <c r="C2584" s="2" t="s">
        <v>22</v>
      </c>
      <c r="D2584" s="2" t="s">
        <v>25</v>
      </c>
      <c r="E2584" s="2">
        <v>2019</v>
      </c>
      <c r="F2584" s="2" t="s">
        <v>38</v>
      </c>
      <c r="G2584" s="4">
        <v>43802</v>
      </c>
      <c r="H2584" s="2" t="s">
        <v>2634</v>
      </c>
      <c r="I2584" s="2" t="s">
        <v>35</v>
      </c>
      <c r="J2584" s="5">
        <v>63</v>
      </c>
      <c r="K2584" s="6">
        <v>3165</v>
      </c>
      <c r="L2584" s="6">
        <v>6350</v>
      </c>
      <c r="M2584" s="6">
        <v>199395</v>
      </c>
      <c r="N2584" s="6">
        <v>400050</v>
      </c>
      <c r="O2584" s="11">
        <f t="shared" si="40"/>
        <v>200655</v>
      </c>
    </row>
    <row r="2585" spans="1:15" ht="15.6" thickTop="1" thickBot="1" x14ac:dyDescent="0.35">
      <c r="A2585" s="3">
        <v>44140</v>
      </c>
      <c r="B2585" s="2" t="s">
        <v>3</v>
      </c>
      <c r="C2585" s="2" t="s">
        <v>7</v>
      </c>
      <c r="D2585" s="2" t="s">
        <v>26</v>
      </c>
      <c r="E2585" s="2">
        <v>2020</v>
      </c>
      <c r="F2585" s="2" t="s">
        <v>38</v>
      </c>
      <c r="G2585" s="4">
        <v>44140</v>
      </c>
      <c r="H2585" s="2" t="s">
        <v>2635</v>
      </c>
      <c r="I2585" s="2" t="s">
        <v>34</v>
      </c>
      <c r="J2585" s="5">
        <v>92</v>
      </c>
      <c r="K2585" s="6">
        <v>3817</v>
      </c>
      <c r="L2585" s="6">
        <v>10803</v>
      </c>
      <c r="M2585" s="6">
        <v>351164</v>
      </c>
      <c r="N2585" s="6">
        <v>993876</v>
      </c>
      <c r="O2585" s="11">
        <f t="shared" si="40"/>
        <v>642712</v>
      </c>
    </row>
    <row r="2586" spans="1:15" ht="15.6" thickTop="1" thickBot="1" x14ac:dyDescent="0.35">
      <c r="A2586" s="3">
        <v>43238</v>
      </c>
      <c r="B2586" s="2" t="s">
        <v>3</v>
      </c>
      <c r="C2586" s="2" t="s">
        <v>9</v>
      </c>
      <c r="D2586" s="2" t="s">
        <v>27</v>
      </c>
      <c r="E2586" s="2">
        <v>2018</v>
      </c>
      <c r="F2586" s="2" t="s">
        <v>36</v>
      </c>
      <c r="G2586" s="4">
        <v>43238</v>
      </c>
      <c r="H2586" s="2" t="s">
        <v>2636</v>
      </c>
      <c r="I2586" s="2" t="s">
        <v>34</v>
      </c>
      <c r="J2586" s="5">
        <v>96</v>
      </c>
      <c r="K2586" s="6">
        <v>6383</v>
      </c>
      <c r="L2586" s="6">
        <v>10204</v>
      </c>
      <c r="M2586" s="6">
        <v>612768</v>
      </c>
      <c r="N2586" s="6">
        <v>979584</v>
      </c>
      <c r="O2586" s="11">
        <f t="shared" si="40"/>
        <v>366816</v>
      </c>
    </row>
    <row r="2587" spans="1:15" ht="15.6" thickTop="1" thickBot="1" x14ac:dyDescent="0.35">
      <c r="A2587" s="3">
        <v>42762</v>
      </c>
      <c r="B2587" s="2" t="s">
        <v>3</v>
      </c>
      <c r="C2587" s="2" t="s">
        <v>9</v>
      </c>
      <c r="D2587" s="2" t="s">
        <v>26</v>
      </c>
      <c r="E2587" s="2">
        <v>2017</v>
      </c>
      <c r="F2587" s="2" t="s">
        <v>33</v>
      </c>
      <c r="G2587" s="4">
        <v>42762</v>
      </c>
      <c r="H2587" s="2" t="s">
        <v>2637</v>
      </c>
      <c r="I2587" s="2" t="s">
        <v>35</v>
      </c>
      <c r="J2587" s="5">
        <v>45</v>
      </c>
      <c r="K2587" s="6">
        <v>7141</v>
      </c>
      <c r="L2587" s="6">
        <v>9029</v>
      </c>
      <c r="M2587" s="6">
        <v>321345</v>
      </c>
      <c r="N2587" s="6">
        <v>406305</v>
      </c>
      <c r="O2587" s="11">
        <f t="shared" si="40"/>
        <v>84960</v>
      </c>
    </row>
    <row r="2588" spans="1:15" ht="15.6" thickTop="1" thickBot="1" x14ac:dyDescent="0.35">
      <c r="A2588" s="3">
        <v>44036</v>
      </c>
      <c r="B2588" s="2" t="s">
        <v>4</v>
      </c>
      <c r="C2588" s="2" t="s">
        <v>12</v>
      </c>
      <c r="D2588" s="2" t="s">
        <v>25</v>
      </c>
      <c r="E2588" s="2">
        <v>2020</v>
      </c>
      <c r="F2588" s="2" t="s">
        <v>37</v>
      </c>
      <c r="G2588" s="4">
        <v>44036</v>
      </c>
      <c r="H2588" s="2" t="s">
        <v>2638</v>
      </c>
      <c r="I2588" s="2" t="s">
        <v>34</v>
      </c>
      <c r="J2588" s="5">
        <v>21</v>
      </c>
      <c r="K2588" s="6">
        <v>7569</v>
      </c>
      <c r="L2588" s="6">
        <v>13339</v>
      </c>
      <c r="M2588" s="6">
        <v>158949</v>
      </c>
      <c r="N2588" s="6">
        <v>280119</v>
      </c>
      <c r="O2588" s="11">
        <f t="shared" si="40"/>
        <v>121170</v>
      </c>
    </row>
    <row r="2589" spans="1:15" ht="15.6" thickTop="1" thickBot="1" x14ac:dyDescent="0.35">
      <c r="A2589" s="3">
        <v>43609</v>
      </c>
      <c r="B2589" s="2" t="s">
        <v>3</v>
      </c>
      <c r="C2589" s="2" t="s">
        <v>8</v>
      </c>
      <c r="D2589" s="2" t="s">
        <v>25</v>
      </c>
      <c r="E2589" s="2">
        <v>2019</v>
      </c>
      <c r="F2589" s="2" t="s">
        <v>36</v>
      </c>
      <c r="G2589" s="4">
        <v>43609</v>
      </c>
      <c r="H2589" s="2" t="s">
        <v>2639</v>
      </c>
      <c r="I2589" s="2" t="s">
        <v>34</v>
      </c>
      <c r="J2589" s="5">
        <v>97</v>
      </c>
      <c r="K2589" s="6">
        <v>5354</v>
      </c>
      <c r="L2589" s="6">
        <v>12341</v>
      </c>
      <c r="M2589" s="6">
        <v>519338</v>
      </c>
      <c r="N2589" s="6">
        <v>1197077</v>
      </c>
      <c r="O2589" s="11">
        <f t="shared" si="40"/>
        <v>677739</v>
      </c>
    </row>
    <row r="2590" spans="1:15" ht="15.6" thickTop="1" thickBot="1" x14ac:dyDescent="0.35">
      <c r="A2590" s="3">
        <v>43488</v>
      </c>
      <c r="B2590" s="2" t="s">
        <v>4</v>
      </c>
      <c r="C2590" s="2" t="s">
        <v>12</v>
      </c>
      <c r="D2590" s="2" t="s">
        <v>24</v>
      </c>
      <c r="E2590" s="2">
        <v>2019</v>
      </c>
      <c r="F2590" s="2" t="s">
        <v>33</v>
      </c>
      <c r="G2590" s="4">
        <v>43488</v>
      </c>
      <c r="H2590" s="2" t="s">
        <v>2640</v>
      </c>
      <c r="I2590" s="2" t="s">
        <v>35</v>
      </c>
      <c r="J2590" s="5">
        <v>84</v>
      </c>
      <c r="K2590" s="6">
        <v>4272</v>
      </c>
      <c r="L2590" s="6">
        <v>10439</v>
      </c>
      <c r="M2590" s="6">
        <v>358848</v>
      </c>
      <c r="N2590" s="6">
        <v>876876</v>
      </c>
      <c r="O2590" s="11">
        <f t="shared" si="40"/>
        <v>518028</v>
      </c>
    </row>
    <row r="2591" spans="1:15" ht="15.6" thickTop="1" thickBot="1" x14ac:dyDescent="0.35">
      <c r="A2591" s="3">
        <v>43072</v>
      </c>
      <c r="B2591" s="2" t="s">
        <v>6</v>
      </c>
      <c r="C2591" s="2" t="s">
        <v>20</v>
      </c>
      <c r="D2591" s="2" t="s">
        <v>25</v>
      </c>
      <c r="E2591" s="2">
        <v>2017</v>
      </c>
      <c r="F2591" s="2" t="s">
        <v>38</v>
      </c>
      <c r="G2591" s="4">
        <v>43072</v>
      </c>
      <c r="H2591" s="2" t="s">
        <v>2641</v>
      </c>
      <c r="I2591" s="2" t="s">
        <v>34</v>
      </c>
      <c r="J2591" s="5">
        <v>62</v>
      </c>
      <c r="K2591" s="6">
        <v>3296</v>
      </c>
      <c r="L2591" s="6">
        <v>9482</v>
      </c>
      <c r="M2591" s="6">
        <v>204352</v>
      </c>
      <c r="N2591" s="6">
        <v>587884</v>
      </c>
      <c r="O2591" s="11">
        <f t="shared" si="40"/>
        <v>383532</v>
      </c>
    </row>
    <row r="2592" spans="1:15" ht="15.6" thickTop="1" thickBot="1" x14ac:dyDescent="0.35">
      <c r="A2592" s="3">
        <v>43734</v>
      </c>
      <c r="B2592" s="2" t="s">
        <v>3</v>
      </c>
      <c r="C2592" s="2" t="s">
        <v>9</v>
      </c>
      <c r="D2592" s="2" t="s">
        <v>27</v>
      </c>
      <c r="E2592" s="2">
        <v>2019</v>
      </c>
      <c r="F2592" s="2" t="s">
        <v>37</v>
      </c>
      <c r="G2592" s="4">
        <v>43734</v>
      </c>
      <c r="H2592" s="2" t="s">
        <v>2642</v>
      </c>
      <c r="I2592" s="2" t="s">
        <v>35</v>
      </c>
      <c r="J2592" s="5">
        <v>90</v>
      </c>
      <c r="K2592" s="6">
        <v>3731</v>
      </c>
      <c r="L2592" s="6">
        <v>6807</v>
      </c>
      <c r="M2592" s="6">
        <v>335790</v>
      </c>
      <c r="N2592" s="6">
        <v>612630</v>
      </c>
      <c r="O2592" s="11">
        <f t="shared" si="40"/>
        <v>276840</v>
      </c>
    </row>
    <row r="2593" spans="1:15" ht="15.6" thickTop="1" thickBot="1" x14ac:dyDescent="0.35">
      <c r="A2593" s="3">
        <v>43737</v>
      </c>
      <c r="B2593" s="2" t="s">
        <v>5</v>
      </c>
      <c r="C2593" s="2" t="s">
        <v>17</v>
      </c>
      <c r="D2593" s="2" t="s">
        <v>26</v>
      </c>
      <c r="E2593" s="2">
        <v>2019</v>
      </c>
      <c r="F2593" s="2" t="s">
        <v>37</v>
      </c>
      <c r="G2593" s="4">
        <v>43737</v>
      </c>
      <c r="H2593" s="2" t="s">
        <v>2643</v>
      </c>
      <c r="I2593" s="2" t="s">
        <v>34</v>
      </c>
      <c r="J2593" s="5">
        <v>17</v>
      </c>
      <c r="K2593" s="6">
        <v>5982</v>
      </c>
      <c r="L2593" s="6">
        <v>7495</v>
      </c>
      <c r="M2593" s="6">
        <v>101694</v>
      </c>
      <c r="N2593" s="6">
        <v>127415</v>
      </c>
      <c r="O2593" s="11">
        <f t="shared" si="40"/>
        <v>25721</v>
      </c>
    </row>
    <row r="2594" spans="1:15" ht="15.6" thickTop="1" thickBot="1" x14ac:dyDescent="0.35">
      <c r="A2594" s="3">
        <v>43495</v>
      </c>
      <c r="B2594" s="2" t="s">
        <v>4</v>
      </c>
      <c r="C2594" s="2" t="s">
        <v>15</v>
      </c>
      <c r="D2594" s="2" t="s">
        <v>26</v>
      </c>
      <c r="E2594" s="2">
        <v>2019</v>
      </c>
      <c r="F2594" s="2" t="s">
        <v>33</v>
      </c>
      <c r="G2594" s="4">
        <v>43495</v>
      </c>
      <c r="H2594" s="2" t="s">
        <v>2644</v>
      </c>
      <c r="I2594" s="2" t="s">
        <v>34</v>
      </c>
      <c r="J2594" s="5">
        <v>33</v>
      </c>
      <c r="K2594" s="6">
        <v>4620</v>
      </c>
      <c r="L2594" s="6">
        <v>10968</v>
      </c>
      <c r="M2594" s="6">
        <v>152460</v>
      </c>
      <c r="N2594" s="6">
        <v>361944</v>
      </c>
      <c r="O2594" s="11">
        <f t="shared" si="40"/>
        <v>209484</v>
      </c>
    </row>
    <row r="2595" spans="1:15" ht="15.6" thickTop="1" thickBot="1" x14ac:dyDescent="0.35">
      <c r="A2595" s="3">
        <v>43350</v>
      </c>
      <c r="B2595" s="2" t="s">
        <v>4</v>
      </c>
      <c r="C2595" s="2" t="s">
        <v>14</v>
      </c>
      <c r="D2595" s="2" t="s">
        <v>27</v>
      </c>
      <c r="E2595" s="2">
        <v>2018</v>
      </c>
      <c r="F2595" s="2" t="s">
        <v>37</v>
      </c>
      <c r="G2595" s="4">
        <v>43350</v>
      </c>
      <c r="H2595" s="2" t="s">
        <v>2645</v>
      </c>
      <c r="I2595" s="2" t="s">
        <v>35</v>
      </c>
      <c r="J2595" s="5">
        <v>63</v>
      </c>
      <c r="K2595" s="6">
        <v>4024</v>
      </c>
      <c r="L2595" s="6">
        <v>8959</v>
      </c>
      <c r="M2595" s="6">
        <v>253512</v>
      </c>
      <c r="N2595" s="6">
        <v>564417</v>
      </c>
      <c r="O2595" s="11">
        <f t="shared" si="40"/>
        <v>310905</v>
      </c>
    </row>
    <row r="2596" spans="1:15" ht="15.6" thickTop="1" thickBot="1" x14ac:dyDescent="0.35">
      <c r="A2596" s="3">
        <v>43576</v>
      </c>
      <c r="B2596" s="2" t="s">
        <v>6</v>
      </c>
      <c r="C2596" s="2" t="s">
        <v>20</v>
      </c>
      <c r="D2596" s="2" t="s">
        <v>24</v>
      </c>
      <c r="E2596" s="2">
        <v>2019</v>
      </c>
      <c r="F2596" s="2" t="s">
        <v>36</v>
      </c>
      <c r="G2596" s="4">
        <v>43576</v>
      </c>
      <c r="H2596" s="2" t="s">
        <v>2646</v>
      </c>
      <c r="I2596" s="2" t="s">
        <v>35</v>
      </c>
      <c r="J2596" s="5">
        <v>35</v>
      </c>
      <c r="K2596" s="6">
        <v>5595</v>
      </c>
      <c r="L2596" s="6">
        <v>10553</v>
      </c>
      <c r="M2596" s="6">
        <v>195825</v>
      </c>
      <c r="N2596" s="6">
        <v>369355</v>
      </c>
      <c r="O2596" s="11">
        <f t="shared" si="40"/>
        <v>173530</v>
      </c>
    </row>
    <row r="2597" spans="1:15" ht="15.6" thickTop="1" thickBot="1" x14ac:dyDescent="0.35">
      <c r="A2597" s="3">
        <v>43196</v>
      </c>
      <c r="B2597" s="2" t="s">
        <v>6</v>
      </c>
      <c r="C2597" s="2" t="s">
        <v>20</v>
      </c>
      <c r="D2597" s="2" t="s">
        <v>27</v>
      </c>
      <c r="E2597" s="2">
        <v>2018</v>
      </c>
      <c r="F2597" s="2" t="s">
        <v>36</v>
      </c>
      <c r="G2597" s="4">
        <v>43196</v>
      </c>
      <c r="H2597" s="2" t="s">
        <v>2647</v>
      </c>
      <c r="I2597" s="2" t="s">
        <v>35</v>
      </c>
      <c r="J2597" s="5">
        <v>35</v>
      </c>
      <c r="K2597" s="6">
        <v>6497</v>
      </c>
      <c r="L2597" s="6">
        <v>9653</v>
      </c>
      <c r="M2597" s="6">
        <v>227395</v>
      </c>
      <c r="N2597" s="6">
        <v>337855</v>
      </c>
      <c r="O2597" s="11">
        <f t="shared" si="40"/>
        <v>110460</v>
      </c>
    </row>
    <row r="2598" spans="1:15" ht="15.6" thickTop="1" thickBot="1" x14ac:dyDescent="0.35">
      <c r="A2598" s="3">
        <v>43564</v>
      </c>
      <c r="B2598" s="2" t="s">
        <v>4</v>
      </c>
      <c r="C2598" s="2" t="s">
        <v>12</v>
      </c>
      <c r="D2598" s="2" t="s">
        <v>27</v>
      </c>
      <c r="E2598" s="2">
        <v>2019</v>
      </c>
      <c r="F2598" s="2" t="s">
        <v>36</v>
      </c>
      <c r="G2598" s="4">
        <v>43564</v>
      </c>
      <c r="H2598" s="2" t="s">
        <v>2648</v>
      </c>
      <c r="I2598" s="2" t="s">
        <v>35</v>
      </c>
      <c r="J2598" s="5">
        <v>36</v>
      </c>
      <c r="K2598" s="6">
        <v>8646</v>
      </c>
      <c r="L2598" s="6">
        <v>10011</v>
      </c>
      <c r="M2598" s="6">
        <v>311256</v>
      </c>
      <c r="N2598" s="6">
        <v>360396</v>
      </c>
      <c r="O2598" s="11">
        <f t="shared" si="40"/>
        <v>49140</v>
      </c>
    </row>
    <row r="2599" spans="1:15" ht="15.6" thickTop="1" thickBot="1" x14ac:dyDescent="0.35">
      <c r="A2599" s="3">
        <v>43029</v>
      </c>
      <c r="B2599" s="2" t="s">
        <v>6</v>
      </c>
      <c r="C2599" s="2" t="s">
        <v>21</v>
      </c>
      <c r="D2599" s="2" t="s">
        <v>27</v>
      </c>
      <c r="E2599" s="2">
        <v>2017</v>
      </c>
      <c r="F2599" s="2" t="s">
        <v>38</v>
      </c>
      <c r="G2599" s="4">
        <v>43029</v>
      </c>
      <c r="H2599" s="2" t="s">
        <v>2649</v>
      </c>
      <c r="I2599" s="2" t="s">
        <v>34</v>
      </c>
      <c r="J2599" s="5">
        <v>96</v>
      </c>
      <c r="K2599" s="6">
        <v>4904</v>
      </c>
      <c r="L2599" s="6">
        <v>8625</v>
      </c>
      <c r="M2599" s="6">
        <v>470784</v>
      </c>
      <c r="N2599" s="6">
        <v>828000</v>
      </c>
      <c r="O2599" s="11">
        <f t="shared" si="40"/>
        <v>357216</v>
      </c>
    </row>
    <row r="2600" spans="1:15" ht="15.6" thickTop="1" thickBot="1" x14ac:dyDescent="0.35">
      <c r="A2600" s="3">
        <v>43425</v>
      </c>
      <c r="B2600" s="2" t="s">
        <v>5</v>
      </c>
      <c r="C2600" s="2" t="s">
        <v>17</v>
      </c>
      <c r="D2600" s="2" t="s">
        <v>27</v>
      </c>
      <c r="E2600" s="2">
        <v>2018</v>
      </c>
      <c r="F2600" s="2" t="s">
        <v>38</v>
      </c>
      <c r="G2600" s="4">
        <v>43425</v>
      </c>
      <c r="H2600" s="2" t="s">
        <v>2650</v>
      </c>
      <c r="I2600" s="2" t="s">
        <v>35</v>
      </c>
      <c r="J2600" s="5">
        <v>14</v>
      </c>
      <c r="K2600" s="6">
        <v>8459</v>
      </c>
      <c r="L2600" s="6">
        <v>13470</v>
      </c>
      <c r="M2600" s="6">
        <v>118426</v>
      </c>
      <c r="N2600" s="6">
        <v>188580</v>
      </c>
      <c r="O2600" s="11">
        <f t="shared" si="40"/>
        <v>70154</v>
      </c>
    </row>
    <row r="2601" spans="1:15" ht="15.6" thickTop="1" thickBot="1" x14ac:dyDescent="0.35">
      <c r="A2601" s="3">
        <v>44189</v>
      </c>
      <c r="B2601" s="2" t="s">
        <v>6</v>
      </c>
      <c r="C2601" s="2" t="s">
        <v>21</v>
      </c>
      <c r="D2601" s="2" t="s">
        <v>26</v>
      </c>
      <c r="E2601" s="2">
        <v>2020</v>
      </c>
      <c r="F2601" s="2" t="s">
        <v>38</v>
      </c>
      <c r="G2601" s="4">
        <v>44189</v>
      </c>
      <c r="H2601" s="2" t="s">
        <v>2651</v>
      </c>
      <c r="I2601" s="2" t="s">
        <v>34</v>
      </c>
      <c r="J2601" s="5">
        <v>13</v>
      </c>
      <c r="K2601" s="6">
        <v>4368</v>
      </c>
      <c r="L2601" s="6">
        <v>10917</v>
      </c>
      <c r="M2601" s="6">
        <v>56784</v>
      </c>
      <c r="N2601" s="6">
        <v>141921</v>
      </c>
      <c r="O2601" s="11">
        <f t="shared" si="40"/>
        <v>85137</v>
      </c>
    </row>
    <row r="2602" spans="1:15" ht="15.6" thickTop="1" thickBot="1" x14ac:dyDescent="0.35">
      <c r="A2602" s="3">
        <v>43773</v>
      </c>
      <c r="B2602" s="2" t="s">
        <v>6</v>
      </c>
      <c r="C2602" s="2" t="s">
        <v>21</v>
      </c>
      <c r="D2602" s="2" t="s">
        <v>26</v>
      </c>
      <c r="E2602" s="2">
        <v>2019</v>
      </c>
      <c r="F2602" s="2" t="s">
        <v>38</v>
      </c>
      <c r="G2602" s="4">
        <v>43773</v>
      </c>
      <c r="H2602" s="2" t="s">
        <v>2652</v>
      </c>
      <c r="I2602" s="2" t="s">
        <v>34</v>
      </c>
      <c r="J2602" s="5">
        <v>37</v>
      </c>
      <c r="K2602" s="6">
        <v>2758</v>
      </c>
      <c r="L2602" s="6">
        <v>5978</v>
      </c>
      <c r="M2602" s="6">
        <v>102046</v>
      </c>
      <c r="N2602" s="6">
        <v>221186</v>
      </c>
      <c r="O2602" s="11">
        <f t="shared" si="40"/>
        <v>119140</v>
      </c>
    </row>
    <row r="2603" spans="1:15" ht="15.6" thickTop="1" thickBot="1" x14ac:dyDescent="0.35">
      <c r="A2603" s="3">
        <v>42972</v>
      </c>
      <c r="B2603" s="2" t="s">
        <v>4</v>
      </c>
      <c r="C2603" s="2" t="s">
        <v>12</v>
      </c>
      <c r="D2603" s="2" t="s">
        <v>27</v>
      </c>
      <c r="E2603" s="2">
        <v>2017</v>
      </c>
      <c r="F2603" s="2" t="s">
        <v>37</v>
      </c>
      <c r="G2603" s="4">
        <v>42972</v>
      </c>
      <c r="H2603" s="2" t="s">
        <v>2653</v>
      </c>
      <c r="I2603" s="2" t="s">
        <v>35</v>
      </c>
      <c r="J2603" s="5">
        <v>51</v>
      </c>
      <c r="K2603" s="6">
        <v>2222</v>
      </c>
      <c r="L2603" s="6">
        <v>6367</v>
      </c>
      <c r="M2603" s="6">
        <v>113322</v>
      </c>
      <c r="N2603" s="6">
        <v>324717</v>
      </c>
      <c r="O2603" s="11">
        <f t="shared" si="40"/>
        <v>211395</v>
      </c>
    </row>
    <row r="2604" spans="1:15" ht="15.6" thickTop="1" thickBot="1" x14ac:dyDescent="0.35">
      <c r="A2604" s="3">
        <v>43016</v>
      </c>
      <c r="B2604" s="2" t="s">
        <v>6</v>
      </c>
      <c r="C2604" s="2" t="s">
        <v>20</v>
      </c>
      <c r="D2604" s="2" t="s">
        <v>24</v>
      </c>
      <c r="E2604" s="2">
        <v>2017</v>
      </c>
      <c r="F2604" s="2" t="s">
        <v>38</v>
      </c>
      <c r="G2604" s="4">
        <v>43016</v>
      </c>
      <c r="H2604" s="2" t="s">
        <v>2654</v>
      </c>
      <c r="I2604" s="2" t="s">
        <v>35</v>
      </c>
      <c r="J2604" s="5">
        <v>76</v>
      </c>
      <c r="K2604" s="6">
        <v>7157</v>
      </c>
      <c r="L2604" s="6">
        <v>13859</v>
      </c>
      <c r="M2604" s="6">
        <v>543932</v>
      </c>
      <c r="N2604" s="6">
        <v>1053284</v>
      </c>
      <c r="O2604" s="11">
        <f t="shared" si="40"/>
        <v>509352</v>
      </c>
    </row>
    <row r="2605" spans="1:15" ht="15.6" thickTop="1" thickBot="1" x14ac:dyDescent="0.35">
      <c r="A2605" s="3">
        <v>43858</v>
      </c>
      <c r="B2605" s="2" t="s">
        <v>4</v>
      </c>
      <c r="C2605" s="2" t="s">
        <v>14</v>
      </c>
      <c r="D2605" s="2" t="s">
        <v>24</v>
      </c>
      <c r="E2605" s="2">
        <v>2020</v>
      </c>
      <c r="F2605" s="2" t="s">
        <v>33</v>
      </c>
      <c r="G2605" s="4">
        <v>43858</v>
      </c>
      <c r="H2605" s="2" t="s">
        <v>2655</v>
      </c>
      <c r="I2605" s="2" t="s">
        <v>34</v>
      </c>
      <c r="J2605" s="5">
        <v>82</v>
      </c>
      <c r="K2605" s="6">
        <v>6934</v>
      </c>
      <c r="L2605" s="6">
        <v>9841</v>
      </c>
      <c r="M2605" s="6">
        <v>568588</v>
      </c>
      <c r="N2605" s="6">
        <v>806962</v>
      </c>
      <c r="O2605" s="11">
        <f t="shared" si="40"/>
        <v>238374</v>
      </c>
    </row>
    <row r="2606" spans="1:15" ht="15.6" thickTop="1" thickBot="1" x14ac:dyDescent="0.35">
      <c r="A2606" s="3">
        <v>44183</v>
      </c>
      <c r="B2606" s="2" t="s">
        <v>5</v>
      </c>
      <c r="C2606" s="2" t="s">
        <v>19</v>
      </c>
      <c r="D2606" s="2" t="s">
        <v>27</v>
      </c>
      <c r="E2606" s="2">
        <v>2020</v>
      </c>
      <c r="F2606" s="2" t="s">
        <v>38</v>
      </c>
      <c r="G2606" s="4">
        <v>44183</v>
      </c>
      <c r="H2606" s="2" t="s">
        <v>2656</v>
      </c>
      <c r="I2606" s="2" t="s">
        <v>34</v>
      </c>
      <c r="J2606" s="5">
        <v>49</v>
      </c>
      <c r="K2606" s="6">
        <v>7593</v>
      </c>
      <c r="L2606" s="6">
        <v>9618</v>
      </c>
      <c r="M2606" s="6">
        <v>372057</v>
      </c>
      <c r="N2606" s="6">
        <v>471282</v>
      </c>
      <c r="O2606" s="11">
        <f t="shared" si="40"/>
        <v>99225</v>
      </c>
    </row>
    <row r="2607" spans="1:15" ht="15.6" thickTop="1" thickBot="1" x14ac:dyDescent="0.35">
      <c r="A2607" s="3">
        <v>43150</v>
      </c>
      <c r="B2607" s="2" t="s">
        <v>4</v>
      </c>
      <c r="C2607" s="2" t="s">
        <v>14</v>
      </c>
      <c r="D2607" s="2" t="s">
        <v>26</v>
      </c>
      <c r="E2607" s="2">
        <v>2018</v>
      </c>
      <c r="F2607" s="2" t="s">
        <v>33</v>
      </c>
      <c r="G2607" s="4">
        <v>43150</v>
      </c>
      <c r="H2607" s="2" t="s">
        <v>2657</v>
      </c>
      <c r="I2607" s="2" t="s">
        <v>35</v>
      </c>
      <c r="J2607" s="5">
        <v>32</v>
      </c>
      <c r="K2607" s="6">
        <v>6879</v>
      </c>
      <c r="L2607" s="6">
        <v>8093</v>
      </c>
      <c r="M2607" s="6">
        <v>220128</v>
      </c>
      <c r="N2607" s="6">
        <v>258976</v>
      </c>
      <c r="O2607" s="11">
        <f t="shared" si="40"/>
        <v>38848</v>
      </c>
    </row>
    <row r="2608" spans="1:15" ht="15.6" thickTop="1" thickBot="1" x14ac:dyDescent="0.35">
      <c r="A2608" s="3">
        <v>43887</v>
      </c>
      <c r="B2608" s="2" t="s">
        <v>3</v>
      </c>
      <c r="C2608" s="2" t="s">
        <v>10</v>
      </c>
      <c r="D2608" s="2" t="s">
        <v>25</v>
      </c>
      <c r="E2608" s="2">
        <v>2020</v>
      </c>
      <c r="F2608" s="2" t="s">
        <v>33</v>
      </c>
      <c r="G2608" s="4">
        <v>43887</v>
      </c>
      <c r="H2608" s="2" t="s">
        <v>2658</v>
      </c>
      <c r="I2608" s="2" t="s">
        <v>35</v>
      </c>
      <c r="J2608" s="5">
        <v>75</v>
      </c>
      <c r="K2608" s="6">
        <v>7910</v>
      </c>
      <c r="L2608" s="6">
        <v>13897</v>
      </c>
      <c r="M2608" s="6">
        <v>593250</v>
      </c>
      <c r="N2608" s="6">
        <v>1042275</v>
      </c>
      <c r="O2608" s="11">
        <f t="shared" si="40"/>
        <v>449025</v>
      </c>
    </row>
    <row r="2609" spans="1:15" ht="15.6" thickTop="1" thickBot="1" x14ac:dyDescent="0.35">
      <c r="A2609" s="3">
        <v>43793</v>
      </c>
      <c r="B2609" s="2" t="s">
        <v>3</v>
      </c>
      <c r="C2609" s="2" t="s">
        <v>8</v>
      </c>
      <c r="D2609" s="2" t="s">
        <v>27</v>
      </c>
      <c r="E2609" s="2">
        <v>2019</v>
      </c>
      <c r="F2609" s="2" t="s">
        <v>38</v>
      </c>
      <c r="G2609" s="4">
        <v>43793</v>
      </c>
      <c r="H2609" s="2" t="s">
        <v>2659</v>
      </c>
      <c r="I2609" s="2" t="s">
        <v>34</v>
      </c>
      <c r="J2609" s="5">
        <v>67</v>
      </c>
      <c r="K2609" s="6">
        <v>8910</v>
      </c>
      <c r="L2609" s="6">
        <v>15338</v>
      </c>
      <c r="M2609" s="6">
        <v>596970</v>
      </c>
      <c r="N2609" s="6">
        <v>1027646</v>
      </c>
      <c r="O2609" s="11">
        <f t="shared" si="40"/>
        <v>430676</v>
      </c>
    </row>
    <row r="2610" spans="1:15" ht="15.6" thickTop="1" thickBot="1" x14ac:dyDescent="0.35">
      <c r="A2610" s="3">
        <v>42987</v>
      </c>
      <c r="B2610" s="2" t="s">
        <v>6</v>
      </c>
      <c r="C2610" s="2" t="s">
        <v>23</v>
      </c>
      <c r="D2610" s="2" t="s">
        <v>26</v>
      </c>
      <c r="E2610" s="2">
        <v>2017</v>
      </c>
      <c r="F2610" s="2" t="s">
        <v>37</v>
      </c>
      <c r="G2610" s="4">
        <v>42987</v>
      </c>
      <c r="H2610" s="2" t="s">
        <v>2660</v>
      </c>
      <c r="I2610" s="2" t="s">
        <v>34</v>
      </c>
      <c r="J2610" s="5">
        <v>30</v>
      </c>
      <c r="K2610" s="6">
        <v>6126</v>
      </c>
      <c r="L2610" s="6">
        <v>10992</v>
      </c>
      <c r="M2610" s="6">
        <v>183780</v>
      </c>
      <c r="N2610" s="6">
        <v>329760</v>
      </c>
      <c r="O2610" s="11">
        <f t="shared" si="40"/>
        <v>145980</v>
      </c>
    </row>
    <row r="2611" spans="1:15" ht="15.6" thickTop="1" thickBot="1" x14ac:dyDescent="0.35">
      <c r="A2611" s="3">
        <v>44123</v>
      </c>
      <c r="B2611" s="2" t="s">
        <v>5</v>
      </c>
      <c r="C2611" s="2" t="s">
        <v>19</v>
      </c>
      <c r="D2611" s="2" t="s">
        <v>24</v>
      </c>
      <c r="E2611" s="2">
        <v>2020</v>
      </c>
      <c r="F2611" s="2" t="s">
        <v>38</v>
      </c>
      <c r="G2611" s="4">
        <v>44123</v>
      </c>
      <c r="H2611" s="2" t="s">
        <v>2661</v>
      </c>
      <c r="I2611" s="2" t="s">
        <v>34</v>
      </c>
      <c r="J2611" s="5">
        <v>88</v>
      </c>
      <c r="K2611" s="6">
        <v>4818</v>
      </c>
      <c r="L2611" s="6">
        <v>11529</v>
      </c>
      <c r="M2611" s="6">
        <v>423984</v>
      </c>
      <c r="N2611" s="6">
        <v>1014552</v>
      </c>
      <c r="O2611" s="11">
        <f t="shared" si="40"/>
        <v>590568</v>
      </c>
    </row>
    <row r="2612" spans="1:15" ht="15.6" thickTop="1" thickBot="1" x14ac:dyDescent="0.35">
      <c r="A2612" s="3">
        <v>43418</v>
      </c>
      <c r="B2612" s="2" t="s">
        <v>6</v>
      </c>
      <c r="C2612" s="2" t="s">
        <v>22</v>
      </c>
      <c r="D2612" s="2" t="s">
        <v>25</v>
      </c>
      <c r="E2612" s="2">
        <v>2018</v>
      </c>
      <c r="F2612" s="2" t="s">
        <v>38</v>
      </c>
      <c r="G2612" s="4">
        <v>43418</v>
      </c>
      <c r="H2612" s="2" t="s">
        <v>2662</v>
      </c>
      <c r="I2612" s="2" t="s">
        <v>35</v>
      </c>
      <c r="J2612" s="5">
        <v>73</v>
      </c>
      <c r="K2612" s="6">
        <v>7962</v>
      </c>
      <c r="L2612" s="6">
        <v>9448</v>
      </c>
      <c r="M2612" s="6">
        <v>581226</v>
      </c>
      <c r="N2612" s="6">
        <v>689704</v>
      </c>
      <c r="O2612" s="11">
        <f t="shared" si="40"/>
        <v>108478</v>
      </c>
    </row>
    <row r="2613" spans="1:15" ht="15.6" thickTop="1" thickBot="1" x14ac:dyDescent="0.35">
      <c r="A2613" s="3">
        <v>42936</v>
      </c>
      <c r="B2613" s="2" t="s">
        <v>4</v>
      </c>
      <c r="C2613" s="2" t="s">
        <v>12</v>
      </c>
      <c r="D2613" s="2" t="s">
        <v>26</v>
      </c>
      <c r="E2613" s="2">
        <v>2017</v>
      </c>
      <c r="F2613" s="2" t="s">
        <v>37</v>
      </c>
      <c r="G2613" s="4">
        <v>42936</v>
      </c>
      <c r="H2613" s="2" t="s">
        <v>2663</v>
      </c>
      <c r="I2613" s="2" t="s">
        <v>35</v>
      </c>
      <c r="J2613" s="5">
        <v>55</v>
      </c>
      <c r="K2613" s="6">
        <v>6975</v>
      </c>
      <c r="L2613" s="6">
        <v>9364</v>
      </c>
      <c r="M2613" s="6">
        <v>383625</v>
      </c>
      <c r="N2613" s="6">
        <v>515020</v>
      </c>
      <c r="O2613" s="11">
        <f t="shared" si="40"/>
        <v>131395</v>
      </c>
    </row>
    <row r="2614" spans="1:15" ht="15.6" thickTop="1" thickBot="1" x14ac:dyDescent="0.35">
      <c r="A2614" s="3">
        <v>43172</v>
      </c>
      <c r="B2614" s="2" t="s">
        <v>3</v>
      </c>
      <c r="C2614" s="2" t="s">
        <v>7</v>
      </c>
      <c r="D2614" s="2" t="s">
        <v>27</v>
      </c>
      <c r="E2614" s="2">
        <v>2018</v>
      </c>
      <c r="F2614" s="2" t="s">
        <v>33</v>
      </c>
      <c r="G2614" s="4">
        <v>43172</v>
      </c>
      <c r="H2614" s="2" t="s">
        <v>2664</v>
      </c>
      <c r="I2614" s="2" t="s">
        <v>35</v>
      </c>
      <c r="J2614" s="5">
        <v>79</v>
      </c>
      <c r="K2614" s="6">
        <v>6192</v>
      </c>
      <c r="L2614" s="6">
        <v>8915</v>
      </c>
      <c r="M2614" s="6">
        <v>489168</v>
      </c>
      <c r="N2614" s="6">
        <v>704285</v>
      </c>
      <c r="O2614" s="11">
        <f t="shared" si="40"/>
        <v>215117</v>
      </c>
    </row>
    <row r="2615" spans="1:15" ht="15.6" thickTop="1" thickBot="1" x14ac:dyDescent="0.35">
      <c r="A2615" s="3">
        <v>43437</v>
      </c>
      <c r="B2615" s="2" t="s">
        <v>3</v>
      </c>
      <c r="C2615" s="2" t="s">
        <v>8</v>
      </c>
      <c r="D2615" s="2" t="s">
        <v>26</v>
      </c>
      <c r="E2615" s="2">
        <v>2018</v>
      </c>
      <c r="F2615" s="2" t="s">
        <v>38</v>
      </c>
      <c r="G2615" s="4">
        <v>43437</v>
      </c>
      <c r="H2615" s="2" t="s">
        <v>2665</v>
      </c>
      <c r="I2615" s="2" t="s">
        <v>35</v>
      </c>
      <c r="J2615" s="5">
        <v>94</v>
      </c>
      <c r="K2615" s="6">
        <v>2370</v>
      </c>
      <c r="L2615" s="6">
        <v>3849</v>
      </c>
      <c r="M2615" s="6">
        <v>222780</v>
      </c>
      <c r="N2615" s="6">
        <v>361806</v>
      </c>
      <c r="O2615" s="11">
        <f t="shared" si="40"/>
        <v>139026</v>
      </c>
    </row>
    <row r="2616" spans="1:15" ht="15.6" thickTop="1" thickBot="1" x14ac:dyDescent="0.35">
      <c r="A2616" s="3">
        <v>43588</v>
      </c>
      <c r="B2616" s="2" t="s">
        <v>5</v>
      </c>
      <c r="C2616" s="2" t="s">
        <v>16</v>
      </c>
      <c r="D2616" s="2" t="s">
        <v>24</v>
      </c>
      <c r="E2616" s="2">
        <v>2019</v>
      </c>
      <c r="F2616" s="2" t="s">
        <v>36</v>
      </c>
      <c r="G2616" s="4">
        <v>43588</v>
      </c>
      <c r="H2616" s="2" t="s">
        <v>2666</v>
      </c>
      <c r="I2616" s="2" t="s">
        <v>34</v>
      </c>
      <c r="J2616" s="5">
        <v>24</v>
      </c>
      <c r="K2616" s="6">
        <v>7577</v>
      </c>
      <c r="L2616" s="6">
        <v>9048</v>
      </c>
      <c r="M2616" s="6">
        <v>181848</v>
      </c>
      <c r="N2616" s="6">
        <v>217152</v>
      </c>
      <c r="O2616" s="11">
        <f t="shared" si="40"/>
        <v>35304</v>
      </c>
    </row>
    <row r="2617" spans="1:15" ht="15.6" thickTop="1" thickBot="1" x14ac:dyDescent="0.35">
      <c r="A2617" s="3">
        <v>43584</v>
      </c>
      <c r="B2617" s="2" t="s">
        <v>3</v>
      </c>
      <c r="C2617" s="2" t="s">
        <v>7</v>
      </c>
      <c r="D2617" s="2" t="s">
        <v>24</v>
      </c>
      <c r="E2617" s="2">
        <v>2019</v>
      </c>
      <c r="F2617" s="2" t="s">
        <v>36</v>
      </c>
      <c r="G2617" s="4">
        <v>43584</v>
      </c>
      <c r="H2617" s="2" t="s">
        <v>2667</v>
      </c>
      <c r="I2617" s="2" t="s">
        <v>34</v>
      </c>
      <c r="J2617" s="5">
        <v>40</v>
      </c>
      <c r="K2617" s="6">
        <v>2886</v>
      </c>
      <c r="L2617" s="6">
        <v>8213</v>
      </c>
      <c r="M2617" s="6">
        <v>115440</v>
      </c>
      <c r="N2617" s="6">
        <v>328520</v>
      </c>
      <c r="O2617" s="11">
        <f t="shared" si="40"/>
        <v>213080</v>
      </c>
    </row>
    <row r="2618" spans="1:15" ht="15.6" thickTop="1" thickBot="1" x14ac:dyDescent="0.35">
      <c r="A2618" s="3">
        <v>43818</v>
      </c>
      <c r="B2618" s="2" t="s">
        <v>3</v>
      </c>
      <c r="C2618" s="2" t="s">
        <v>9</v>
      </c>
      <c r="D2618" s="2" t="s">
        <v>26</v>
      </c>
      <c r="E2618" s="2">
        <v>2019</v>
      </c>
      <c r="F2618" s="2" t="s">
        <v>38</v>
      </c>
      <c r="G2618" s="4">
        <v>43818</v>
      </c>
      <c r="H2618" s="2" t="s">
        <v>2668</v>
      </c>
      <c r="I2618" s="2" t="s">
        <v>34</v>
      </c>
      <c r="J2618" s="5">
        <v>81</v>
      </c>
      <c r="K2618" s="6">
        <v>3724</v>
      </c>
      <c r="L2618" s="6">
        <v>8534</v>
      </c>
      <c r="M2618" s="6">
        <v>301644</v>
      </c>
      <c r="N2618" s="6">
        <v>691254</v>
      </c>
      <c r="O2618" s="11">
        <f t="shared" si="40"/>
        <v>389610</v>
      </c>
    </row>
    <row r="2619" spans="1:15" ht="15.6" thickTop="1" thickBot="1" x14ac:dyDescent="0.35">
      <c r="A2619" s="3">
        <v>43512</v>
      </c>
      <c r="B2619" s="2" t="s">
        <v>4</v>
      </c>
      <c r="C2619" s="2" t="s">
        <v>12</v>
      </c>
      <c r="D2619" s="2" t="s">
        <v>26</v>
      </c>
      <c r="E2619" s="2">
        <v>2019</v>
      </c>
      <c r="F2619" s="2" t="s">
        <v>33</v>
      </c>
      <c r="G2619" s="4">
        <v>43512</v>
      </c>
      <c r="H2619" s="2" t="s">
        <v>2669</v>
      </c>
      <c r="I2619" s="2" t="s">
        <v>35</v>
      </c>
      <c r="J2619" s="5">
        <v>73</v>
      </c>
      <c r="K2619" s="6">
        <v>7267</v>
      </c>
      <c r="L2619" s="6">
        <v>13585</v>
      </c>
      <c r="M2619" s="6">
        <v>530491</v>
      </c>
      <c r="N2619" s="6">
        <v>991705</v>
      </c>
      <c r="O2619" s="11">
        <f t="shared" si="40"/>
        <v>461214</v>
      </c>
    </row>
    <row r="2620" spans="1:15" ht="15.6" thickTop="1" thickBot="1" x14ac:dyDescent="0.35">
      <c r="A2620" s="3">
        <v>43389</v>
      </c>
      <c r="B2620" s="2" t="s">
        <v>4</v>
      </c>
      <c r="C2620" s="2" t="s">
        <v>13</v>
      </c>
      <c r="D2620" s="2" t="s">
        <v>25</v>
      </c>
      <c r="E2620" s="2">
        <v>2018</v>
      </c>
      <c r="F2620" s="2" t="s">
        <v>38</v>
      </c>
      <c r="G2620" s="4">
        <v>43389</v>
      </c>
      <c r="H2620" s="2" t="s">
        <v>2670</v>
      </c>
      <c r="I2620" s="2" t="s">
        <v>34</v>
      </c>
      <c r="J2620" s="5">
        <v>90</v>
      </c>
      <c r="K2620" s="6">
        <v>5763</v>
      </c>
      <c r="L2620" s="6">
        <v>10364</v>
      </c>
      <c r="M2620" s="6">
        <v>518670</v>
      </c>
      <c r="N2620" s="6">
        <v>932760</v>
      </c>
      <c r="O2620" s="11">
        <f t="shared" si="40"/>
        <v>414090</v>
      </c>
    </row>
    <row r="2621" spans="1:15" ht="15.6" thickTop="1" thickBot="1" x14ac:dyDescent="0.35">
      <c r="A2621" s="3">
        <v>44112</v>
      </c>
      <c r="B2621" s="2" t="s">
        <v>6</v>
      </c>
      <c r="C2621" s="2" t="s">
        <v>20</v>
      </c>
      <c r="D2621" s="2" t="s">
        <v>25</v>
      </c>
      <c r="E2621" s="2">
        <v>2020</v>
      </c>
      <c r="F2621" s="2" t="s">
        <v>38</v>
      </c>
      <c r="G2621" s="4">
        <v>44112</v>
      </c>
      <c r="H2621" s="2" t="s">
        <v>2671</v>
      </c>
      <c r="I2621" s="2" t="s">
        <v>35</v>
      </c>
      <c r="J2621" s="5">
        <v>40</v>
      </c>
      <c r="K2621" s="6">
        <v>7518</v>
      </c>
      <c r="L2621" s="6">
        <v>9448</v>
      </c>
      <c r="M2621" s="6">
        <v>300720</v>
      </c>
      <c r="N2621" s="6">
        <v>377920</v>
      </c>
      <c r="O2621" s="11">
        <f t="shared" si="40"/>
        <v>77200</v>
      </c>
    </row>
    <row r="2622" spans="1:15" ht="15.6" thickTop="1" thickBot="1" x14ac:dyDescent="0.35">
      <c r="A2622" s="3">
        <v>43958</v>
      </c>
      <c r="B2622" s="2" t="s">
        <v>5</v>
      </c>
      <c r="C2622" s="2" t="s">
        <v>18</v>
      </c>
      <c r="D2622" s="2" t="s">
        <v>24</v>
      </c>
      <c r="E2622" s="2">
        <v>2020</v>
      </c>
      <c r="F2622" s="2" t="s">
        <v>36</v>
      </c>
      <c r="G2622" s="4">
        <v>43958</v>
      </c>
      <c r="H2622" s="2" t="s">
        <v>2672</v>
      </c>
      <c r="I2622" s="2" t="s">
        <v>34</v>
      </c>
      <c r="J2622" s="5">
        <v>22</v>
      </c>
      <c r="K2622" s="6">
        <v>5665</v>
      </c>
      <c r="L2622" s="6">
        <v>11038</v>
      </c>
      <c r="M2622" s="6">
        <v>124630</v>
      </c>
      <c r="N2622" s="6">
        <v>242836</v>
      </c>
      <c r="O2622" s="11">
        <f t="shared" si="40"/>
        <v>118206</v>
      </c>
    </row>
    <row r="2623" spans="1:15" ht="15.6" thickTop="1" thickBot="1" x14ac:dyDescent="0.35">
      <c r="A2623" s="3">
        <v>43733</v>
      </c>
      <c r="B2623" s="2" t="s">
        <v>3</v>
      </c>
      <c r="C2623" s="2" t="s">
        <v>8</v>
      </c>
      <c r="D2623" s="2" t="s">
        <v>24</v>
      </c>
      <c r="E2623" s="2">
        <v>2019</v>
      </c>
      <c r="F2623" s="2" t="s">
        <v>37</v>
      </c>
      <c r="G2623" s="4">
        <v>43733</v>
      </c>
      <c r="H2623" s="2" t="s">
        <v>2673</v>
      </c>
      <c r="I2623" s="2" t="s">
        <v>35</v>
      </c>
      <c r="J2623" s="5">
        <v>75</v>
      </c>
      <c r="K2623" s="6">
        <v>8625</v>
      </c>
      <c r="L2623" s="6">
        <v>12136</v>
      </c>
      <c r="M2623" s="6">
        <v>646875</v>
      </c>
      <c r="N2623" s="6">
        <v>910200</v>
      </c>
      <c r="O2623" s="11">
        <f t="shared" si="40"/>
        <v>263325</v>
      </c>
    </row>
    <row r="2624" spans="1:15" ht="15.6" thickTop="1" thickBot="1" x14ac:dyDescent="0.35">
      <c r="A2624" s="3">
        <v>44193</v>
      </c>
      <c r="B2624" s="2" t="s">
        <v>5</v>
      </c>
      <c r="C2624" s="2" t="s">
        <v>17</v>
      </c>
      <c r="D2624" s="2" t="s">
        <v>27</v>
      </c>
      <c r="E2624" s="2">
        <v>2020</v>
      </c>
      <c r="F2624" s="2" t="s">
        <v>38</v>
      </c>
      <c r="G2624" s="4">
        <v>44193</v>
      </c>
      <c r="H2624" s="2" t="s">
        <v>2674</v>
      </c>
      <c r="I2624" s="2" t="s">
        <v>34</v>
      </c>
      <c r="J2624" s="5">
        <v>22</v>
      </c>
      <c r="K2624" s="6">
        <v>2947</v>
      </c>
      <c r="L2624" s="6">
        <v>8572</v>
      </c>
      <c r="M2624" s="6">
        <v>64834</v>
      </c>
      <c r="N2624" s="6">
        <v>188584</v>
      </c>
      <c r="O2624" s="11">
        <f t="shared" si="40"/>
        <v>123750</v>
      </c>
    </row>
    <row r="2625" spans="1:15" ht="15.6" thickTop="1" thickBot="1" x14ac:dyDescent="0.35">
      <c r="A2625" s="3">
        <v>43638</v>
      </c>
      <c r="B2625" s="2" t="s">
        <v>3</v>
      </c>
      <c r="C2625" s="2" t="s">
        <v>9</v>
      </c>
      <c r="D2625" s="2" t="s">
        <v>27</v>
      </c>
      <c r="E2625" s="2">
        <v>2019</v>
      </c>
      <c r="F2625" s="2" t="s">
        <v>36</v>
      </c>
      <c r="G2625" s="4">
        <v>43638</v>
      </c>
      <c r="H2625" s="2" t="s">
        <v>2675</v>
      </c>
      <c r="I2625" s="2" t="s">
        <v>34</v>
      </c>
      <c r="J2625" s="5">
        <v>96</v>
      </c>
      <c r="K2625" s="6">
        <v>6375</v>
      </c>
      <c r="L2625" s="6">
        <v>11120</v>
      </c>
      <c r="M2625" s="6">
        <v>612000</v>
      </c>
      <c r="N2625" s="6">
        <v>1067520</v>
      </c>
      <c r="O2625" s="11">
        <f t="shared" si="40"/>
        <v>455520</v>
      </c>
    </row>
    <row r="2626" spans="1:15" ht="15.6" thickTop="1" thickBot="1" x14ac:dyDescent="0.35">
      <c r="A2626" s="3">
        <v>43303</v>
      </c>
      <c r="B2626" s="2" t="s">
        <v>3</v>
      </c>
      <c r="C2626" s="2" t="s">
        <v>10</v>
      </c>
      <c r="D2626" s="2" t="s">
        <v>24</v>
      </c>
      <c r="E2626" s="2">
        <v>2018</v>
      </c>
      <c r="F2626" s="2" t="s">
        <v>37</v>
      </c>
      <c r="G2626" s="4">
        <v>43303</v>
      </c>
      <c r="H2626" s="2" t="s">
        <v>2676</v>
      </c>
      <c r="I2626" s="2" t="s">
        <v>35</v>
      </c>
      <c r="J2626" s="5">
        <v>84</v>
      </c>
      <c r="K2626" s="6">
        <v>8949</v>
      </c>
      <c r="L2626" s="6">
        <v>12137</v>
      </c>
      <c r="M2626" s="6">
        <v>751716</v>
      </c>
      <c r="N2626" s="6">
        <v>1019508</v>
      </c>
      <c r="O2626" s="11">
        <f t="shared" si="40"/>
        <v>267792</v>
      </c>
    </row>
    <row r="2627" spans="1:15" ht="15.6" thickTop="1" thickBot="1" x14ac:dyDescent="0.35">
      <c r="A2627" s="3">
        <v>42746</v>
      </c>
      <c r="B2627" s="2" t="s">
        <v>4</v>
      </c>
      <c r="C2627" s="2" t="s">
        <v>14</v>
      </c>
      <c r="D2627" s="2" t="s">
        <v>25</v>
      </c>
      <c r="E2627" s="2">
        <v>2017</v>
      </c>
      <c r="F2627" s="2" t="s">
        <v>33</v>
      </c>
      <c r="G2627" s="4">
        <v>42746</v>
      </c>
      <c r="H2627" s="2" t="s">
        <v>2677</v>
      </c>
      <c r="I2627" s="2" t="s">
        <v>34</v>
      </c>
      <c r="J2627" s="5">
        <v>71</v>
      </c>
      <c r="K2627" s="6">
        <v>2784</v>
      </c>
      <c r="L2627" s="6">
        <v>3976</v>
      </c>
      <c r="M2627" s="6">
        <v>197664</v>
      </c>
      <c r="N2627" s="6">
        <v>282296</v>
      </c>
      <c r="O2627" s="11">
        <f t="shared" ref="O2627:O2690" si="41">N2627-M2627</f>
        <v>84632</v>
      </c>
    </row>
    <row r="2628" spans="1:15" ht="15.6" thickTop="1" thickBot="1" x14ac:dyDescent="0.35">
      <c r="A2628" s="3">
        <v>43652</v>
      </c>
      <c r="B2628" s="2" t="s">
        <v>4</v>
      </c>
      <c r="C2628" s="2" t="s">
        <v>12</v>
      </c>
      <c r="D2628" s="2" t="s">
        <v>25</v>
      </c>
      <c r="E2628" s="2">
        <v>2019</v>
      </c>
      <c r="F2628" s="2" t="s">
        <v>37</v>
      </c>
      <c r="G2628" s="4">
        <v>43652</v>
      </c>
      <c r="H2628" s="2" t="s">
        <v>2678</v>
      </c>
      <c r="I2628" s="2" t="s">
        <v>34</v>
      </c>
      <c r="J2628" s="5">
        <v>18</v>
      </c>
      <c r="K2628" s="6">
        <v>4950</v>
      </c>
      <c r="L2628" s="6">
        <v>10876</v>
      </c>
      <c r="M2628" s="6">
        <v>89100</v>
      </c>
      <c r="N2628" s="6">
        <v>195768</v>
      </c>
      <c r="O2628" s="11">
        <f t="shared" si="41"/>
        <v>106668</v>
      </c>
    </row>
    <row r="2629" spans="1:15" ht="15.6" thickTop="1" thickBot="1" x14ac:dyDescent="0.35">
      <c r="A2629" s="3">
        <v>43317</v>
      </c>
      <c r="B2629" s="2" t="s">
        <v>4</v>
      </c>
      <c r="C2629" s="2" t="s">
        <v>13</v>
      </c>
      <c r="D2629" s="2" t="s">
        <v>26</v>
      </c>
      <c r="E2629" s="2">
        <v>2018</v>
      </c>
      <c r="F2629" s="2" t="s">
        <v>37</v>
      </c>
      <c r="G2629" s="4">
        <v>43317</v>
      </c>
      <c r="H2629" s="2" t="s">
        <v>2679</v>
      </c>
      <c r="I2629" s="2" t="s">
        <v>35</v>
      </c>
      <c r="J2629" s="5">
        <v>47</v>
      </c>
      <c r="K2629" s="6">
        <v>2064</v>
      </c>
      <c r="L2629" s="6">
        <v>7674</v>
      </c>
      <c r="M2629" s="6">
        <v>97008</v>
      </c>
      <c r="N2629" s="6">
        <v>360678</v>
      </c>
      <c r="O2629" s="11">
        <f t="shared" si="41"/>
        <v>263670</v>
      </c>
    </row>
    <row r="2630" spans="1:15" ht="15.6" thickTop="1" thickBot="1" x14ac:dyDescent="0.35">
      <c r="A2630" s="3">
        <v>43156</v>
      </c>
      <c r="B2630" s="2" t="s">
        <v>5</v>
      </c>
      <c r="C2630" s="2" t="s">
        <v>16</v>
      </c>
      <c r="D2630" s="2" t="s">
        <v>24</v>
      </c>
      <c r="E2630" s="2">
        <v>2018</v>
      </c>
      <c r="F2630" s="2" t="s">
        <v>33</v>
      </c>
      <c r="G2630" s="4">
        <v>43156</v>
      </c>
      <c r="H2630" s="2" t="s">
        <v>2680</v>
      </c>
      <c r="I2630" s="2" t="s">
        <v>35</v>
      </c>
      <c r="J2630" s="5">
        <v>77</v>
      </c>
      <c r="K2630" s="6">
        <v>3968</v>
      </c>
      <c r="L2630" s="6">
        <v>6009</v>
      </c>
      <c r="M2630" s="6">
        <v>305536</v>
      </c>
      <c r="N2630" s="6">
        <v>462693</v>
      </c>
      <c r="O2630" s="11">
        <f t="shared" si="41"/>
        <v>157157</v>
      </c>
    </row>
    <row r="2631" spans="1:15" ht="15.6" thickTop="1" thickBot="1" x14ac:dyDescent="0.35">
      <c r="A2631" s="3">
        <v>43190</v>
      </c>
      <c r="B2631" s="2" t="s">
        <v>3</v>
      </c>
      <c r="C2631" s="2" t="s">
        <v>9</v>
      </c>
      <c r="D2631" s="2" t="s">
        <v>27</v>
      </c>
      <c r="E2631" s="2">
        <v>2018</v>
      </c>
      <c r="F2631" s="2" t="s">
        <v>33</v>
      </c>
      <c r="G2631" s="4">
        <v>43190</v>
      </c>
      <c r="H2631" s="2" t="s">
        <v>2681</v>
      </c>
      <c r="I2631" s="2" t="s">
        <v>35</v>
      </c>
      <c r="J2631" s="5">
        <v>51</v>
      </c>
      <c r="K2631" s="6">
        <v>7711</v>
      </c>
      <c r="L2631" s="6">
        <v>14360</v>
      </c>
      <c r="M2631" s="6">
        <v>393261</v>
      </c>
      <c r="N2631" s="6">
        <v>732360</v>
      </c>
      <c r="O2631" s="11">
        <f t="shared" si="41"/>
        <v>339099</v>
      </c>
    </row>
    <row r="2632" spans="1:15" ht="15.6" thickTop="1" thickBot="1" x14ac:dyDescent="0.35">
      <c r="A2632" s="3">
        <v>43009</v>
      </c>
      <c r="B2632" s="2" t="s">
        <v>4</v>
      </c>
      <c r="C2632" s="2" t="s">
        <v>13</v>
      </c>
      <c r="D2632" s="2" t="s">
        <v>27</v>
      </c>
      <c r="E2632" s="2">
        <v>2017</v>
      </c>
      <c r="F2632" s="2" t="s">
        <v>38</v>
      </c>
      <c r="G2632" s="4">
        <v>43009</v>
      </c>
      <c r="H2632" s="2" t="s">
        <v>2682</v>
      </c>
      <c r="I2632" s="2" t="s">
        <v>35</v>
      </c>
      <c r="J2632" s="5">
        <v>17</v>
      </c>
      <c r="K2632" s="6">
        <v>7784</v>
      </c>
      <c r="L2632" s="6">
        <v>13032</v>
      </c>
      <c r="M2632" s="6">
        <v>132328</v>
      </c>
      <c r="N2632" s="6">
        <v>221544</v>
      </c>
      <c r="O2632" s="11">
        <f t="shared" si="41"/>
        <v>89216</v>
      </c>
    </row>
    <row r="2633" spans="1:15" ht="15.6" thickTop="1" thickBot="1" x14ac:dyDescent="0.35">
      <c r="A2633" s="3">
        <v>42958</v>
      </c>
      <c r="B2633" s="2" t="s">
        <v>3</v>
      </c>
      <c r="C2633" s="2" t="s">
        <v>9</v>
      </c>
      <c r="D2633" s="2" t="s">
        <v>24</v>
      </c>
      <c r="E2633" s="2">
        <v>2017</v>
      </c>
      <c r="F2633" s="2" t="s">
        <v>37</v>
      </c>
      <c r="G2633" s="4">
        <v>42958</v>
      </c>
      <c r="H2633" s="2" t="s">
        <v>2683</v>
      </c>
      <c r="I2633" s="2" t="s">
        <v>34</v>
      </c>
      <c r="J2633" s="5">
        <v>62</v>
      </c>
      <c r="K2633" s="6">
        <v>2121</v>
      </c>
      <c r="L2633" s="6">
        <v>3498</v>
      </c>
      <c r="M2633" s="6">
        <v>131502</v>
      </c>
      <c r="N2633" s="6">
        <v>216876</v>
      </c>
      <c r="O2633" s="11">
        <f t="shared" si="41"/>
        <v>85374</v>
      </c>
    </row>
    <row r="2634" spans="1:15" ht="15.6" thickTop="1" thickBot="1" x14ac:dyDescent="0.35">
      <c r="A2634" s="3">
        <v>43846</v>
      </c>
      <c r="B2634" s="2" t="s">
        <v>3</v>
      </c>
      <c r="C2634" s="2" t="s">
        <v>9</v>
      </c>
      <c r="D2634" s="2" t="s">
        <v>27</v>
      </c>
      <c r="E2634" s="2">
        <v>2020</v>
      </c>
      <c r="F2634" s="2" t="s">
        <v>33</v>
      </c>
      <c r="G2634" s="4">
        <v>43846</v>
      </c>
      <c r="H2634" s="2" t="s">
        <v>2684</v>
      </c>
      <c r="I2634" s="2" t="s">
        <v>35</v>
      </c>
      <c r="J2634" s="5">
        <v>19</v>
      </c>
      <c r="K2634" s="6">
        <v>7900</v>
      </c>
      <c r="L2634" s="6">
        <v>9980</v>
      </c>
      <c r="M2634" s="6">
        <v>150100</v>
      </c>
      <c r="N2634" s="6">
        <v>189620</v>
      </c>
      <c r="O2634" s="11">
        <f t="shared" si="41"/>
        <v>39520</v>
      </c>
    </row>
    <row r="2635" spans="1:15" ht="15.6" thickTop="1" thickBot="1" x14ac:dyDescent="0.35">
      <c r="A2635" s="3">
        <v>42903</v>
      </c>
      <c r="B2635" s="2" t="s">
        <v>6</v>
      </c>
      <c r="C2635" s="2" t="s">
        <v>23</v>
      </c>
      <c r="D2635" s="2" t="s">
        <v>27</v>
      </c>
      <c r="E2635" s="2">
        <v>2017</v>
      </c>
      <c r="F2635" s="2" t="s">
        <v>36</v>
      </c>
      <c r="G2635" s="4">
        <v>42903</v>
      </c>
      <c r="H2635" s="2" t="s">
        <v>2685</v>
      </c>
      <c r="I2635" s="2" t="s">
        <v>35</v>
      </c>
      <c r="J2635" s="5">
        <v>10</v>
      </c>
      <c r="K2635" s="6">
        <v>4763</v>
      </c>
      <c r="L2635" s="6">
        <v>10212</v>
      </c>
      <c r="M2635" s="6">
        <v>47630</v>
      </c>
      <c r="N2635" s="6">
        <v>102120</v>
      </c>
      <c r="O2635" s="11">
        <f t="shared" si="41"/>
        <v>54490</v>
      </c>
    </row>
    <row r="2636" spans="1:15" ht="15.6" thickTop="1" thickBot="1" x14ac:dyDescent="0.35">
      <c r="A2636" s="3">
        <v>43117</v>
      </c>
      <c r="B2636" s="2" t="s">
        <v>5</v>
      </c>
      <c r="C2636" s="2" t="s">
        <v>17</v>
      </c>
      <c r="D2636" s="2" t="s">
        <v>24</v>
      </c>
      <c r="E2636" s="2">
        <v>2018</v>
      </c>
      <c r="F2636" s="2" t="s">
        <v>33</v>
      </c>
      <c r="G2636" s="4">
        <v>43117</v>
      </c>
      <c r="H2636" s="2" t="s">
        <v>2686</v>
      </c>
      <c r="I2636" s="2" t="s">
        <v>35</v>
      </c>
      <c r="J2636" s="5">
        <v>23</v>
      </c>
      <c r="K2636" s="6">
        <v>3193</v>
      </c>
      <c r="L2636" s="6">
        <v>5418</v>
      </c>
      <c r="M2636" s="6">
        <v>73439</v>
      </c>
      <c r="N2636" s="6">
        <v>124614</v>
      </c>
      <c r="O2636" s="11">
        <f t="shared" si="41"/>
        <v>51175</v>
      </c>
    </row>
    <row r="2637" spans="1:15" ht="15.6" thickTop="1" thickBot="1" x14ac:dyDescent="0.35">
      <c r="A2637" s="3">
        <v>43044</v>
      </c>
      <c r="B2637" s="2" t="s">
        <v>3</v>
      </c>
      <c r="C2637" s="2" t="s">
        <v>7</v>
      </c>
      <c r="D2637" s="2" t="s">
        <v>27</v>
      </c>
      <c r="E2637" s="2">
        <v>2017</v>
      </c>
      <c r="F2637" s="2" t="s">
        <v>38</v>
      </c>
      <c r="G2637" s="4">
        <v>43044</v>
      </c>
      <c r="H2637" s="2" t="s">
        <v>2687</v>
      </c>
      <c r="I2637" s="2" t="s">
        <v>35</v>
      </c>
      <c r="J2637" s="5">
        <v>54</v>
      </c>
      <c r="K2637" s="6">
        <v>2076</v>
      </c>
      <c r="L2637" s="6">
        <v>6990</v>
      </c>
      <c r="M2637" s="6">
        <v>112104</v>
      </c>
      <c r="N2637" s="6">
        <v>377460</v>
      </c>
      <c r="O2637" s="11">
        <f t="shared" si="41"/>
        <v>265356</v>
      </c>
    </row>
    <row r="2638" spans="1:15" ht="15.6" thickTop="1" thickBot="1" x14ac:dyDescent="0.35">
      <c r="A2638" s="3">
        <v>43441</v>
      </c>
      <c r="B2638" s="2" t="s">
        <v>6</v>
      </c>
      <c r="C2638" s="2" t="s">
        <v>21</v>
      </c>
      <c r="D2638" s="2" t="s">
        <v>24</v>
      </c>
      <c r="E2638" s="2">
        <v>2018</v>
      </c>
      <c r="F2638" s="2" t="s">
        <v>38</v>
      </c>
      <c r="G2638" s="4">
        <v>43441</v>
      </c>
      <c r="H2638" s="2" t="s">
        <v>2688</v>
      </c>
      <c r="I2638" s="2" t="s">
        <v>34</v>
      </c>
      <c r="J2638" s="5">
        <v>85</v>
      </c>
      <c r="K2638" s="6">
        <v>5360</v>
      </c>
      <c r="L2638" s="6">
        <v>6913</v>
      </c>
      <c r="M2638" s="6">
        <v>455600</v>
      </c>
      <c r="N2638" s="6">
        <v>587605</v>
      </c>
      <c r="O2638" s="11">
        <f t="shared" si="41"/>
        <v>132005</v>
      </c>
    </row>
    <row r="2639" spans="1:15" ht="15.6" thickTop="1" thickBot="1" x14ac:dyDescent="0.35">
      <c r="A2639" s="3">
        <v>43347</v>
      </c>
      <c r="B2639" s="2" t="s">
        <v>3</v>
      </c>
      <c r="C2639" s="2" t="s">
        <v>10</v>
      </c>
      <c r="D2639" s="2" t="s">
        <v>26</v>
      </c>
      <c r="E2639" s="2">
        <v>2018</v>
      </c>
      <c r="F2639" s="2" t="s">
        <v>37</v>
      </c>
      <c r="G2639" s="4">
        <v>43347</v>
      </c>
      <c r="H2639" s="2" t="s">
        <v>2689</v>
      </c>
      <c r="I2639" s="2" t="s">
        <v>35</v>
      </c>
      <c r="J2639" s="5">
        <v>18</v>
      </c>
      <c r="K2639" s="6">
        <v>3821</v>
      </c>
      <c r="L2639" s="6">
        <v>9677</v>
      </c>
      <c r="M2639" s="6">
        <v>68778</v>
      </c>
      <c r="N2639" s="6">
        <v>174186</v>
      </c>
      <c r="O2639" s="11">
        <f t="shared" si="41"/>
        <v>105408</v>
      </c>
    </row>
    <row r="2640" spans="1:15" ht="15.6" thickTop="1" thickBot="1" x14ac:dyDescent="0.35">
      <c r="A2640" s="3">
        <v>43043</v>
      </c>
      <c r="B2640" s="2" t="s">
        <v>6</v>
      </c>
      <c r="C2640" s="2" t="s">
        <v>23</v>
      </c>
      <c r="D2640" s="2" t="s">
        <v>25</v>
      </c>
      <c r="E2640" s="2">
        <v>2017</v>
      </c>
      <c r="F2640" s="2" t="s">
        <v>38</v>
      </c>
      <c r="G2640" s="4">
        <v>43043</v>
      </c>
      <c r="H2640" s="2" t="s">
        <v>2690</v>
      </c>
      <c r="I2640" s="2" t="s">
        <v>35</v>
      </c>
      <c r="J2640" s="5">
        <v>11</v>
      </c>
      <c r="K2640" s="6">
        <v>2225</v>
      </c>
      <c r="L2640" s="6">
        <v>4744</v>
      </c>
      <c r="M2640" s="6">
        <v>24475</v>
      </c>
      <c r="N2640" s="6">
        <v>52184</v>
      </c>
      <c r="O2640" s="11">
        <f t="shared" si="41"/>
        <v>27709</v>
      </c>
    </row>
    <row r="2641" spans="1:15" ht="15.6" thickTop="1" thickBot="1" x14ac:dyDescent="0.35">
      <c r="A2641" s="3">
        <v>43589</v>
      </c>
      <c r="B2641" s="2" t="s">
        <v>5</v>
      </c>
      <c r="C2641" s="2" t="s">
        <v>17</v>
      </c>
      <c r="D2641" s="2" t="s">
        <v>25</v>
      </c>
      <c r="E2641" s="2">
        <v>2019</v>
      </c>
      <c r="F2641" s="2" t="s">
        <v>36</v>
      </c>
      <c r="G2641" s="4">
        <v>43589</v>
      </c>
      <c r="H2641" s="2" t="s">
        <v>2691</v>
      </c>
      <c r="I2641" s="2" t="s">
        <v>35</v>
      </c>
      <c r="J2641" s="5">
        <v>40</v>
      </c>
      <c r="K2641" s="6">
        <v>4767</v>
      </c>
      <c r="L2641" s="6">
        <v>7608</v>
      </c>
      <c r="M2641" s="6">
        <v>190680</v>
      </c>
      <c r="N2641" s="6">
        <v>304320</v>
      </c>
      <c r="O2641" s="11">
        <f t="shared" si="41"/>
        <v>113640</v>
      </c>
    </row>
    <row r="2642" spans="1:15" ht="15.6" thickTop="1" thickBot="1" x14ac:dyDescent="0.35">
      <c r="A2642" s="3">
        <v>43293</v>
      </c>
      <c r="B2642" s="2" t="s">
        <v>4</v>
      </c>
      <c r="C2642" s="2" t="s">
        <v>13</v>
      </c>
      <c r="D2642" s="2" t="s">
        <v>25</v>
      </c>
      <c r="E2642" s="2">
        <v>2018</v>
      </c>
      <c r="F2642" s="2" t="s">
        <v>37</v>
      </c>
      <c r="G2642" s="4">
        <v>43293</v>
      </c>
      <c r="H2642" s="2" t="s">
        <v>2692</v>
      </c>
      <c r="I2642" s="2" t="s">
        <v>35</v>
      </c>
      <c r="J2642" s="5">
        <v>82</v>
      </c>
      <c r="K2642" s="6">
        <v>7384</v>
      </c>
      <c r="L2642" s="6">
        <v>11125</v>
      </c>
      <c r="M2642" s="6">
        <v>605488</v>
      </c>
      <c r="N2642" s="6">
        <v>912250</v>
      </c>
      <c r="O2642" s="11">
        <f t="shared" si="41"/>
        <v>306762</v>
      </c>
    </row>
    <row r="2643" spans="1:15" ht="15.6" thickTop="1" thickBot="1" x14ac:dyDescent="0.35">
      <c r="A2643" s="3">
        <v>43299</v>
      </c>
      <c r="B2643" s="2" t="s">
        <v>4</v>
      </c>
      <c r="C2643" s="2" t="s">
        <v>15</v>
      </c>
      <c r="D2643" s="2" t="s">
        <v>25</v>
      </c>
      <c r="E2643" s="2">
        <v>2018</v>
      </c>
      <c r="F2643" s="2" t="s">
        <v>37</v>
      </c>
      <c r="G2643" s="4">
        <v>43299</v>
      </c>
      <c r="H2643" s="2" t="s">
        <v>2693</v>
      </c>
      <c r="I2643" s="2" t="s">
        <v>34</v>
      </c>
      <c r="J2643" s="5">
        <v>88</v>
      </c>
      <c r="K2643" s="6">
        <v>7600</v>
      </c>
      <c r="L2643" s="6">
        <v>10043</v>
      </c>
      <c r="M2643" s="6">
        <v>668800</v>
      </c>
      <c r="N2643" s="6">
        <v>883784</v>
      </c>
      <c r="O2643" s="11">
        <f t="shared" si="41"/>
        <v>214984</v>
      </c>
    </row>
    <row r="2644" spans="1:15" ht="15.6" thickTop="1" thickBot="1" x14ac:dyDescent="0.35">
      <c r="A2644" s="3">
        <v>43181</v>
      </c>
      <c r="B2644" s="2" t="s">
        <v>3</v>
      </c>
      <c r="C2644" s="2" t="s">
        <v>8</v>
      </c>
      <c r="D2644" s="2" t="s">
        <v>26</v>
      </c>
      <c r="E2644" s="2">
        <v>2018</v>
      </c>
      <c r="F2644" s="2" t="s">
        <v>33</v>
      </c>
      <c r="G2644" s="4">
        <v>43181</v>
      </c>
      <c r="H2644" s="2" t="s">
        <v>2694</v>
      </c>
      <c r="I2644" s="2" t="s">
        <v>35</v>
      </c>
      <c r="J2644" s="5">
        <v>71</v>
      </c>
      <c r="K2644" s="6">
        <v>3560</v>
      </c>
      <c r="L2644" s="6">
        <v>10324</v>
      </c>
      <c r="M2644" s="6">
        <v>252760</v>
      </c>
      <c r="N2644" s="6">
        <v>733004</v>
      </c>
      <c r="O2644" s="11">
        <f t="shared" si="41"/>
        <v>480244</v>
      </c>
    </row>
    <row r="2645" spans="1:15" ht="15.6" thickTop="1" thickBot="1" x14ac:dyDescent="0.35">
      <c r="A2645" s="3">
        <v>43296</v>
      </c>
      <c r="B2645" s="2" t="s">
        <v>3</v>
      </c>
      <c r="C2645" s="2" t="s">
        <v>7</v>
      </c>
      <c r="D2645" s="2" t="s">
        <v>24</v>
      </c>
      <c r="E2645" s="2">
        <v>2018</v>
      </c>
      <c r="F2645" s="2" t="s">
        <v>37</v>
      </c>
      <c r="G2645" s="4">
        <v>43296</v>
      </c>
      <c r="H2645" s="2" t="s">
        <v>2695</v>
      </c>
      <c r="I2645" s="2" t="s">
        <v>34</v>
      </c>
      <c r="J2645" s="5">
        <v>17</v>
      </c>
      <c r="K2645" s="6">
        <v>8962</v>
      </c>
      <c r="L2645" s="6">
        <v>14180</v>
      </c>
      <c r="M2645" s="6">
        <v>152354</v>
      </c>
      <c r="N2645" s="6">
        <v>241060</v>
      </c>
      <c r="O2645" s="11">
        <f t="shared" si="41"/>
        <v>88706</v>
      </c>
    </row>
    <row r="2646" spans="1:15" ht="15.6" thickTop="1" thickBot="1" x14ac:dyDescent="0.35">
      <c r="A2646" s="3">
        <v>42926</v>
      </c>
      <c r="B2646" s="2" t="s">
        <v>4</v>
      </c>
      <c r="C2646" s="2" t="s">
        <v>14</v>
      </c>
      <c r="D2646" s="2" t="s">
        <v>26</v>
      </c>
      <c r="E2646" s="2">
        <v>2017</v>
      </c>
      <c r="F2646" s="2" t="s">
        <v>37</v>
      </c>
      <c r="G2646" s="4">
        <v>42926</v>
      </c>
      <c r="H2646" s="2" t="s">
        <v>2696</v>
      </c>
      <c r="I2646" s="2" t="s">
        <v>35</v>
      </c>
      <c r="J2646" s="5">
        <v>18</v>
      </c>
      <c r="K2646" s="6">
        <v>3062</v>
      </c>
      <c r="L2646" s="6">
        <v>8376</v>
      </c>
      <c r="M2646" s="6">
        <v>55116</v>
      </c>
      <c r="N2646" s="6">
        <v>150768</v>
      </c>
      <c r="O2646" s="11">
        <f t="shared" si="41"/>
        <v>95652</v>
      </c>
    </row>
    <row r="2647" spans="1:15" ht="15.6" thickTop="1" thickBot="1" x14ac:dyDescent="0.35">
      <c r="A2647" s="3">
        <v>43661</v>
      </c>
      <c r="B2647" s="2" t="s">
        <v>4</v>
      </c>
      <c r="C2647" s="2" t="s">
        <v>13</v>
      </c>
      <c r="D2647" s="2" t="s">
        <v>25</v>
      </c>
      <c r="E2647" s="2">
        <v>2019</v>
      </c>
      <c r="F2647" s="2" t="s">
        <v>37</v>
      </c>
      <c r="G2647" s="4">
        <v>43661</v>
      </c>
      <c r="H2647" s="2" t="s">
        <v>2697</v>
      </c>
      <c r="I2647" s="2" t="s">
        <v>35</v>
      </c>
      <c r="J2647" s="5">
        <v>24</v>
      </c>
      <c r="K2647" s="6">
        <v>5912</v>
      </c>
      <c r="L2647" s="6">
        <v>12242</v>
      </c>
      <c r="M2647" s="6">
        <v>141888</v>
      </c>
      <c r="N2647" s="6">
        <v>293808</v>
      </c>
      <c r="O2647" s="11">
        <f t="shared" si="41"/>
        <v>151920</v>
      </c>
    </row>
    <row r="2648" spans="1:15" ht="15.6" thickTop="1" thickBot="1" x14ac:dyDescent="0.35">
      <c r="A2648" s="3">
        <v>43235</v>
      </c>
      <c r="B2648" s="2" t="s">
        <v>4</v>
      </c>
      <c r="C2648" s="2" t="s">
        <v>15</v>
      </c>
      <c r="D2648" s="2" t="s">
        <v>25</v>
      </c>
      <c r="E2648" s="2">
        <v>2018</v>
      </c>
      <c r="F2648" s="2" t="s">
        <v>36</v>
      </c>
      <c r="G2648" s="4">
        <v>43235</v>
      </c>
      <c r="H2648" s="2" t="s">
        <v>2698</v>
      </c>
      <c r="I2648" s="2" t="s">
        <v>34</v>
      </c>
      <c r="J2648" s="5">
        <v>91</v>
      </c>
      <c r="K2648" s="6">
        <v>4256</v>
      </c>
      <c r="L2648" s="6">
        <v>7301</v>
      </c>
      <c r="M2648" s="6">
        <v>387296</v>
      </c>
      <c r="N2648" s="6">
        <v>664391</v>
      </c>
      <c r="O2648" s="11">
        <f t="shared" si="41"/>
        <v>277095</v>
      </c>
    </row>
    <row r="2649" spans="1:15" ht="15.6" thickTop="1" thickBot="1" x14ac:dyDescent="0.35">
      <c r="A2649" s="3">
        <v>43303</v>
      </c>
      <c r="B2649" s="2" t="s">
        <v>4</v>
      </c>
      <c r="C2649" s="2" t="s">
        <v>15</v>
      </c>
      <c r="D2649" s="2" t="s">
        <v>26</v>
      </c>
      <c r="E2649" s="2">
        <v>2018</v>
      </c>
      <c r="F2649" s="2" t="s">
        <v>37</v>
      </c>
      <c r="G2649" s="4">
        <v>43303</v>
      </c>
      <c r="H2649" s="2" t="s">
        <v>2699</v>
      </c>
      <c r="I2649" s="2" t="s">
        <v>34</v>
      </c>
      <c r="J2649" s="5">
        <v>84</v>
      </c>
      <c r="K2649" s="6">
        <v>5420</v>
      </c>
      <c r="L2649" s="6">
        <v>9066</v>
      </c>
      <c r="M2649" s="6">
        <v>455280</v>
      </c>
      <c r="N2649" s="6">
        <v>761544</v>
      </c>
      <c r="O2649" s="11">
        <f t="shared" si="41"/>
        <v>306264</v>
      </c>
    </row>
    <row r="2650" spans="1:15" ht="15.6" thickTop="1" thickBot="1" x14ac:dyDescent="0.35">
      <c r="A2650" s="3">
        <v>42904</v>
      </c>
      <c r="B2650" s="2" t="s">
        <v>6</v>
      </c>
      <c r="C2650" s="2" t="s">
        <v>20</v>
      </c>
      <c r="D2650" s="2" t="s">
        <v>24</v>
      </c>
      <c r="E2650" s="2">
        <v>2017</v>
      </c>
      <c r="F2650" s="2" t="s">
        <v>36</v>
      </c>
      <c r="G2650" s="4">
        <v>42904</v>
      </c>
      <c r="H2650" s="2" t="s">
        <v>2700</v>
      </c>
      <c r="I2650" s="2" t="s">
        <v>34</v>
      </c>
      <c r="J2650" s="5">
        <v>91</v>
      </c>
      <c r="K2650" s="6">
        <v>5383</v>
      </c>
      <c r="L2650" s="6">
        <v>10733</v>
      </c>
      <c r="M2650" s="6">
        <v>489853</v>
      </c>
      <c r="N2650" s="6">
        <v>976703</v>
      </c>
      <c r="O2650" s="11">
        <f t="shared" si="41"/>
        <v>486850</v>
      </c>
    </row>
    <row r="2651" spans="1:15" ht="15.6" thickTop="1" thickBot="1" x14ac:dyDescent="0.35">
      <c r="A2651" s="3">
        <v>43415</v>
      </c>
      <c r="B2651" s="2" t="s">
        <v>3</v>
      </c>
      <c r="C2651" s="2" t="s">
        <v>10</v>
      </c>
      <c r="D2651" s="2" t="s">
        <v>24</v>
      </c>
      <c r="E2651" s="2">
        <v>2018</v>
      </c>
      <c r="F2651" s="2" t="s">
        <v>38</v>
      </c>
      <c r="G2651" s="4">
        <v>43415</v>
      </c>
      <c r="H2651" s="2" t="s">
        <v>2701</v>
      </c>
      <c r="I2651" s="2" t="s">
        <v>34</v>
      </c>
      <c r="J2651" s="5">
        <v>61</v>
      </c>
      <c r="K2651" s="6">
        <v>4279</v>
      </c>
      <c r="L2651" s="6">
        <v>7240</v>
      </c>
      <c r="M2651" s="6">
        <v>261019</v>
      </c>
      <c r="N2651" s="6">
        <v>441640</v>
      </c>
      <c r="O2651" s="11">
        <f t="shared" si="41"/>
        <v>180621</v>
      </c>
    </row>
    <row r="2652" spans="1:15" ht="15.6" thickTop="1" thickBot="1" x14ac:dyDescent="0.35">
      <c r="A2652" s="3">
        <v>42810</v>
      </c>
      <c r="B2652" s="2" t="s">
        <v>4</v>
      </c>
      <c r="C2652" s="2" t="s">
        <v>14</v>
      </c>
      <c r="D2652" s="2" t="s">
        <v>25</v>
      </c>
      <c r="E2652" s="2">
        <v>2017</v>
      </c>
      <c r="F2652" s="2" t="s">
        <v>33</v>
      </c>
      <c r="G2652" s="4">
        <v>42810</v>
      </c>
      <c r="H2652" s="2" t="s">
        <v>2702</v>
      </c>
      <c r="I2652" s="2" t="s">
        <v>35</v>
      </c>
      <c r="J2652" s="5">
        <v>80</v>
      </c>
      <c r="K2652" s="6">
        <v>5973</v>
      </c>
      <c r="L2652" s="6">
        <v>8273</v>
      </c>
      <c r="M2652" s="6">
        <v>477840</v>
      </c>
      <c r="N2652" s="6">
        <v>661840</v>
      </c>
      <c r="O2652" s="11">
        <f t="shared" si="41"/>
        <v>184000</v>
      </c>
    </row>
    <row r="2653" spans="1:15" ht="15.6" thickTop="1" thickBot="1" x14ac:dyDescent="0.35">
      <c r="A2653" s="3">
        <v>42946</v>
      </c>
      <c r="B2653" s="2" t="s">
        <v>6</v>
      </c>
      <c r="C2653" s="2" t="s">
        <v>22</v>
      </c>
      <c r="D2653" s="2" t="s">
        <v>27</v>
      </c>
      <c r="E2653" s="2">
        <v>2017</v>
      </c>
      <c r="F2653" s="2" t="s">
        <v>37</v>
      </c>
      <c r="G2653" s="4">
        <v>42946</v>
      </c>
      <c r="H2653" s="2" t="s">
        <v>2703</v>
      </c>
      <c r="I2653" s="2" t="s">
        <v>35</v>
      </c>
      <c r="J2653" s="5">
        <v>95</v>
      </c>
      <c r="K2653" s="6">
        <v>6031</v>
      </c>
      <c r="L2653" s="6">
        <v>12028</v>
      </c>
      <c r="M2653" s="6">
        <v>572945</v>
      </c>
      <c r="N2653" s="6">
        <v>1142660</v>
      </c>
      <c r="O2653" s="11">
        <f t="shared" si="41"/>
        <v>569715</v>
      </c>
    </row>
    <row r="2654" spans="1:15" ht="15.6" thickTop="1" thickBot="1" x14ac:dyDescent="0.35">
      <c r="A2654" s="3">
        <v>43368</v>
      </c>
      <c r="B2654" s="2" t="s">
        <v>5</v>
      </c>
      <c r="C2654" s="2" t="s">
        <v>16</v>
      </c>
      <c r="D2654" s="2" t="s">
        <v>25</v>
      </c>
      <c r="E2654" s="2">
        <v>2018</v>
      </c>
      <c r="F2654" s="2" t="s">
        <v>37</v>
      </c>
      <c r="G2654" s="4">
        <v>43368</v>
      </c>
      <c r="H2654" s="2" t="s">
        <v>2704</v>
      </c>
      <c r="I2654" s="2" t="s">
        <v>35</v>
      </c>
      <c r="J2654" s="5">
        <v>83</v>
      </c>
      <c r="K2654" s="6">
        <v>7281</v>
      </c>
      <c r="L2654" s="6">
        <v>10802</v>
      </c>
      <c r="M2654" s="6">
        <v>604323</v>
      </c>
      <c r="N2654" s="6">
        <v>896566</v>
      </c>
      <c r="O2654" s="11">
        <f t="shared" si="41"/>
        <v>292243</v>
      </c>
    </row>
    <row r="2655" spans="1:15" ht="15.6" thickTop="1" thickBot="1" x14ac:dyDescent="0.35">
      <c r="A2655" s="3">
        <v>43594</v>
      </c>
      <c r="B2655" s="2" t="s">
        <v>3</v>
      </c>
      <c r="C2655" s="2" t="s">
        <v>9</v>
      </c>
      <c r="D2655" s="2" t="s">
        <v>26</v>
      </c>
      <c r="E2655" s="2">
        <v>2019</v>
      </c>
      <c r="F2655" s="2" t="s">
        <v>36</v>
      </c>
      <c r="G2655" s="4">
        <v>43594</v>
      </c>
      <c r="H2655" s="2" t="s">
        <v>2705</v>
      </c>
      <c r="I2655" s="2" t="s">
        <v>35</v>
      </c>
      <c r="J2655" s="5">
        <v>29</v>
      </c>
      <c r="K2655" s="6">
        <v>3665</v>
      </c>
      <c r="L2655" s="6">
        <v>5953</v>
      </c>
      <c r="M2655" s="6">
        <v>106285</v>
      </c>
      <c r="N2655" s="6">
        <v>172637</v>
      </c>
      <c r="O2655" s="11">
        <f t="shared" si="41"/>
        <v>66352</v>
      </c>
    </row>
    <row r="2656" spans="1:15" ht="15.6" thickTop="1" thickBot="1" x14ac:dyDescent="0.35">
      <c r="A2656" s="3">
        <v>43907</v>
      </c>
      <c r="B2656" s="2" t="s">
        <v>4</v>
      </c>
      <c r="C2656" s="2" t="s">
        <v>15</v>
      </c>
      <c r="D2656" s="2" t="s">
        <v>25</v>
      </c>
      <c r="E2656" s="2">
        <v>2020</v>
      </c>
      <c r="F2656" s="2" t="s">
        <v>33</v>
      </c>
      <c r="G2656" s="4">
        <v>43907</v>
      </c>
      <c r="H2656" s="2" t="s">
        <v>2706</v>
      </c>
      <c r="I2656" s="2" t="s">
        <v>34</v>
      </c>
      <c r="J2656" s="5">
        <v>83</v>
      </c>
      <c r="K2656" s="6">
        <v>8921</v>
      </c>
      <c r="L2656" s="6">
        <v>14360</v>
      </c>
      <c r="M2656" s="6">
        <v>740443</v>
      </c>
      <c r="N2656" s="6">
        <v>1191880</v>
      </c>
      <c r="O2656" s="11">
        <f t="shared" si="41"/>
        <v>451437</v>
      </c>
    </row>
    <row r="2657" spans="1:15" ht="15.6" thickTop="1" thickBot="1" x14ac:dyDescent="0.35">
      <c r="A2657" s="3">
        <v>42960</v>
      </c>
      <c r="B2657" s="2" t="s">
        <v>6</v>
      </c>
      <c r="C2657" s="2" t="s">
        <v>20</v>
      </c>
      <c r="D2657" s="2" t="s">
        <v>25</v>
      </c>
      <c r="E2657" s="2">
        <v>2017</v>
      </c>
      <c r="F2657" s="2" t="s">
        <v>37</v>
      </c>
      <c r="G2657" s="4">
        <v>42960</v>
      </c>
      <c r="H2657" s="2" t="s">
        <v>2707</v>
      </c>
      <c r="I2657" s="2" t="s">
        <v>34</v>
      </c>
      <c r="J2657" s="5">
        <v>88</v>
      </c>
      <c r="K2657" s="6">
        <v>8597</v>
      </c>
      <c r="L2657" s="6">
        <v>15141</v>
      </c>
      <c r="M2657" s="6">
        <v>756536</v>
      </c>
      <c r="N2657" s="6">
        <v>1332408</v>
      </c>
      <c r="O2657" s="11">
        <f t="shared" si="41"/>
        <v>575872</v>
      </c>
    </row>
    <row r="2658" spans="1:15" ht="15.6" thickTop="1" thickBot="1" x14ac:dyDescent="0.35">
      <c r="A2658" s="3">
        <v>43254</v>
      </c>
      <c r="B2658" s="2" t="s">
        <v>6</v>
      </c>
      <c r="C2658" s="2" t="s">
        <v>22</v>
      </c>
      <c r="D2658" s="2" t="s">
        <v>24</v>
      </c>
      <c r="E2658" s="2">
        <v>2018</v>
      </c>
      <c r="F2658" s="2" t="s">
        <v>36</v>
      </c>
      <c r="G2658" s="4">
        <v>43254</v>
      </c>
      <c r="H2658" s="2" t="s">
        <v>2708</v>
      </c>
      <c r="I2658" s="2" t="s">
        <v>35</v>
      </c>
      <c r="J2658" s="5">
        <v>22</v>
      </c>
      <c r="K2658" s="6">
        <v>7129</v>
      </c>
      <c r="L2658" s="6">
        <v>10367</v>
      </c>
      <c r="M2658" s="6">
        <v>156838</v>
      </c>
      <c r="N2658" s="6">
        <v>228074</v>
      </c>
      <c r="O2658" s="11">
        <f t="shared" si="41"/>
        <v>71236</v>
      </c>
    </row>
    <row r="2659" spans="1:15" ht="15.6" thickTop="1" thickBot="1" x14ac:dyDescent="0.35">
      <c r="A2659" s="3">
        <v>43730</v>
      </c>
      <c r="B2659" s="2" t="s">
        <v>3</v>
      </c>
      <c r="C2659" s="2" t="s">
        <v>9</v>
      </c>
      <c r="D2659" s="2" t="s">
        <v>25</v>
      </c>
      <c r="E2659" s="2">
        <v>2019</v>
      </c>
      <c r="F2659" s="2" t="s">
        <v>37</v>
      </c>
      <c r="G2659" s="4">
        <v>43730</v>
      </c>
      <c r="H2659" s="2" t="s">
        <v>2709</v>
      </c>
      <c r="I2659" s="2" t="s">
        <v>35</v>
      </c>
      <c r="J2659" s="5">
        <v>66</v>
      </c>
      <c r="K2659" s="6">
        <v>3094</v>
      </c>
      <c r="L2659" s="6">
        <v>5316</v>
      </c>
      <c r="M2659" s="6">
        <v>204204</v>
      </c>
      <c r="N2659" s="6">
        <v>350856</v>
      </c>
      <c r="O2659" s="11">
        <f t="shared" si="41"/>
        <v>146652</v>
      </c>
    </row>
    <row r="2660" spans="1:15" ht="15.6" thickTop="1" thickBot="1" x14ac:dyDescent="0.35">
      <c r="A2660" s="3">
        <v>43993</v>
      </c>
      <c r="B2660" s="2" t="s">
        <v>4</v>
      </c>
      <c r="C2660" s="2" t="s">
        <v>13</v>
      </c>
      <c r="D2660" s="2" t="s">
        <v>24</v>
      </c>
      <c r="E2660" s="2">
        <v>2020</v>
      </c>
      <c r="F2660" s="2" t="s">
        <v>36</v>
      </c>
      <c r="G2660" s="4">
        <v>43993</v>
      </c>
      <c r="H2660" s="2" t="s">
        <v>2710</v>
      </c>
      <c r="I2660" s="2" t="s">
        <v>34</v>
      </c>
      <c r="J2660" s="5">
        <v>77</v>
      </c>
      <c r="K2660" s="6">
        <v>8828</v>
      </c>
      <c r="L2660" s="6">
        <v>10670</v>
      </c>
      <c r="M2660" s="6">
        <v>679756</v>
      </c>
      <c r="N2660" s="6">
        <v>821590</v>
      </c>
      <c r="O2660" s="11">
        <f t="shared" si="41"/>
        <v>141834</v>
      </c>
    </row>
    <row r="2661" spans="1:15" ht="15.6" thickTop="1" thickBot="1" x14ac:dyDescent="0.35">
      <c r="A2661" s="3">
        <v>43736</v>
      </c>
      <c r="B2661" s="2" t="s">
        <v>6</v>
      </c>
      <c r="C2661" s="2" t="s">
        <v>20</v>
      </c>
      <c r="D2661" s="2" t="s">
        <v>24</v>
      </c>
      <c r="E2661" s="2">
        <v>2019</v>
      </c>
      <c r="F2661" s="2" t="s">
        <v>37</v>
      </c>
      <c r="G2661" s="4">
        <v>43736</v>
      </c>
      <c r="H2661" s="2" t="s">
        <v>2711</v>
      </c>
      <c r="I2661" s="2" t="s">
        <v>34</v>
      </c>
      <c r="J2661" s="5">
        <v>85</v>
      </c>
      <c r="K2661" s="6">
        <v>5966</v>
      </c>
      <c r="L2661" s="6">
        <v>9359</v>
      </c>
      <c r="M2661" s="6">
        <v>507110</v>
      </c>
      <c r="N2661" s="6">
        <v>795515</v>
      </c>
      <c r="O2661" s="11">
        <f t="shared" si="41"/>
        <v>288405</v>
      </c>
    </row>
    <row r="2662" spans="1:15" ht="15.6" thickTop="1" thickBot="1" x14ac:dyDescent="0.35">
      <c r="A2662" s="3">
        <v>42974</v>
      </c>
      <c r="B2662" s="2" t="s">
        <v>4</v>
      </c>
      <c r="C2662" s="2" t="s">
        <v>14</v>
      </c>
      <c r="D2662" s="2" t="s">
        <v>26</v>
      </c>
      <c r="E2662" s="2">
        <v>2017</v>
      </c>
      <c r="F2662" s="2" t="s">
        <v>37</v>
      </c>
      <c r="G2662" s="4">
        <v>42974</v>
      </c>
      <c r="H2662" s="2" t="s">
        <v>2712</v>
      </c>
      <c r="I2662" s="2" t="s">
        <v>35</v>
      </c>
      <c r="J2662" s="5">
        <v>93</v>
      </c>
      <c r="K2662" s="6">
        <v>6752</v>
      </c>
      <c r="L2662" s="6">
        <v>10509</v>
      </c>
      <c r="M2662" s="6">
        <v>627936</v>
      </c>
      <c r="N2662" s="6">
        <v>977337</v>
      </c>
      <c r="O2662" s="11">
        <f t="shared" si="41"/>
        <v>349401</v>
      </c>
    </row>
    <row r="2663" spans="1:15" ht="15.6" thickTop="1" thickBot="1" x14ac:dyDescent="0.35">
      <c r="A2663" s="3">
        <v>43216</v>
      </c>
      <c r="B2663" s="2" t="s">
        <v>5</v>
      </c>
      <c r="C2663" s="2" t="s">
        <v>16</v>
      </c>
      <c r="D2663" s="2" t="s">
        <v>26</v>
      </c>
      <c r="E2663" s="2">
        <v>2018</v>
      </c>
      <c r="F2663" s="2" t="s">
        <v>36</v>
      </c>
      <c r="G2663" s="4">
        <v>43216</v>
      </c>
      <c r="H2663" s="2" t="s">
        <v>2713</v>
      </c>
      <c r="I2663" s="2" t="s">
        <v>34</v>
      </c>
      <c r="J2663" s="5">
        <v>86</v>
      </c>
      <c r="K2663" s="6">
        <v>3155</v>
      </c>
      <c r="L2663" s="6">
        <v>7595</v>
      </c>
      <c r="M2663" s="6">
        <v>271330</v>
      </c>
      <c r="N2663" s="6">
        <v>653170</v>
      </c>
      <c r="O2663" s="11">
        <f t="shared" si="41"/>
        <v>381840</v>
      </c>
    </row>
    <row r="2664" spans="1:15" ht="15.6" thickTop="1" thickBot="1" x14ac:dyDescent="0.35">
      <c r="A2664" s="3">
        <v>43064</v>
      </c>
      <c r="B2664" s="2" t="s">
        <v>3</v>
      </c>
      <c r="C2664" s="2" t="s">
        <v>7</v>
      </c>
      <c r="D2664" s="2" t="s">
        <v>25</v>
      </c>
      <c r="E2664" s="2">
        <v>2017</v>
      </c>
      <c r="F2664" s="2" t="s">
        <v>38</v>
      </c>
      <c r="G2664" s="4">
        <v>43064</v>
      </c>
      <c r="H2664" s="2" t="s">
        <v>2714</v>
      </c>
      <c r="I2664" s="2" t="s">
        <v>34</v>
      </c>
      <c r="J2664" s="5">
        <v>95</v>
      </c>
      <c r="K2664" s="6">
        <v>4521</v>
      </c>
      <c r="L2664" s="6">
        <v>8098</v>
      </c>
      <c r="M2664" s="6">
        <v>429495</v>
      </c>
      <c r="N2664" s="6">
        <v>769310</v>
      </c>
      <c r="O2664" s="11">
        <f t="shared" si="41"/>
        <v>339815</v>
      </c>
    </row>
    <row r="2665" spans="1:15" ht="15.6" thickTop="1" thickBot="1" x14ac:dyDescent="0.35">
      <c r="A2665" s="3">
        <v>43197</v>
      </c>
      <c r="B2665" s="2" t="s">
        <v>6</v>
      </c>
      <c r="C2665" s="2" t="s">
        <v>21</v>
      </c>
      <c r="D2665" s="2" t="s">
        <v>26</v>
      </c>
      <c r="E2665" s="2">
        <v>2018</v>
      </c>
      <c r="F2665" s="2" t="s">
        <v>36</v>
      </c>
      <c r="G2665" s="4">
        <v>43197</v>
      </c>
      <c r="H2665" s="2" t="s">
        <v>2715</v>
      </c>
      <c r="I2665" s="2" t="s">
        <v>34</v>
      </c>
      <c r="J2665" s="5">
        <v>18</v>
      </c>
      <c r="K2665" s="6">
        <v>7980</v>
      </c>
      <c r="L2665" s="6">
        <v>13689</v>
      </c>
      <c r="M2665" s="6">
        <v>143640</v>
      </c>
      <c r="N2665" s="6">
        <v>246402</v>
      </c>
      <c r="O2665" s="11">
        <f t="shared" si="41"/>
        <v>102762</v>
      </c>
    </row>
    <row r="2666" spans="1:15" ht="15.6" thickTop="1" thickBot="1" x14ac:dyDescent="0.35">
      <c r="A2666" s="3">
        <v>43037</v>
      </c>
      <c r="B2666" s="2" t="s">
        <v>6</v>
      </c>
      <c r="C2666" s="2" t="s">
        <v>21</v>
      </c>
      <c r="D2666" s="2" t="s">
        <v>26</v>
      </c>
      <c r="E2666" s="2">
        <v>2017</v>
      </c>
      <c r="F2666" s="2" t="s">
        <v>38</v>
      </c>
      <c r="G2666" s="4">
        <v>43037</v>
      </c>
      <c r="H2666" s="2" t="s">
        <v>2716</v>
      </c>
      <c r="I2666" s="2" t="s">
        <v>35</v>
      </c>
      <c r="J2666" s="5">
        <v>47</v>
      </c>
      <c r="K2666" s="6">
        <v>7842</v>
      </c>
      <c r="L2666" s="6">
        <v>13832</v>
      </c>
      <c r="M2666" s="6">
        <v>368574</v>
      </c>
      <c r="N2666" s="6">
        <v>650104</v>
      </c>
      <c r="O2666" s="11">
        <f t="shared" si="41"/>
        <v>281530</v>
      </c>
    </row>
    <row r="2667" spans="1:15" ht="15.6" thickTop="1" thickBot="1" x14ac:dyDescent="0.35">
      <c r="A2667" s="3">
        <v>43527</v>
      </c>
      <c r="B2667" s="2" t="s">
        <v>6</v>
      </c>
      <c r="C2667" s="2" t="s">
        <v>23</v>
      </c>
      <c r="D2667" s="2" t="s">
        <v>27</v>
      </c>
      <c r="E2667" s="2">
        <v>2019</v>
      </c>
      <c r="F2667" s="2" t="s">
        <v>33</v>
      </c>
      <c r="G2667" s="4">
        <v>43527</v>
      </c>
      <c r="H2667" s="2" t="s">
        <v>2717</v>
      </c>
      <c r="I2667" s="2" t="s">
        <v>34</v>
      </c>
      <c r="J2667" s="5">
        <v>71</v>
      </c>
      <c r="K2667" s="6">
        <v>2372</v>
      </c>
      <c r="L2667" s="6">
        <v>6136</v>
      </c>
      <c r="M2667" s="6">
        <v>168412</v>
      </c>
      <c r="N2667" s="6">
        <v>435656</v>
      </c>
      <c r="O2667" s="11">
        <f t="shared" si="41"/>
        <v>267244</v>
      </c>
    </row>
    <row r="2668" spans="1:15" ht="15.6" thickTop="1" thickBot="1" x14ac:dyDescent="0.35">
      <c r="A2668" s="3">
        <v>43502</v>
      </c>
      <c r="B2668" s="2" t="s">
        <v>6</v>
      </c>
      <c r="C2668" s="2" t="s">
        <v>22</v>
      </c>
      <c r="D2668" s="2" t="s">
        <v>26</v>
      </c>
      <c r="E2668" s="2">
        <v>2019</v>
      </c>
      <c r="F2668" s="2" t="s">
        <v>33</v>
      </c>
      <c r="G2668" s="4">
        <v>43502</v>
      </c>
      <c r="H2668" s="2" t="s">
        <v>2718</v>
      </c>
      <c r="I2668" s="2" t="s">
        <v>34</v>
      </c>
      <c r="J2668" s="5">
        <v>18</v>
      </c>
      <c r="K2668" s="6">
        <v>8796</v>
      </c>
      <c r="L2668" s="6">
        <v>10494</v>
      </c>
      <c r="M2668" s="6">
        <v>158328</v>
      </c>
      <c r="N2668" s="6">
        <v>188892</v>
      </c>
      <c r="O2668" s="11">
        <f t="shared" si="41"/>
        <v>30564</v>
      </c>
    </row>
    <row r="2669" spans="1:15" ht="15.6" thickTop="1" thickBot="1" x14ac:dyDescent="0.35">
      <c r="A2669" s="3">
        <v>43779</v>
      </c>
      <c r="B2669" s="2" t="s">
        <v>3</v>
      </c>
      <c r="C2669" s="2" t="s">
        <v>10</v>
      </c>
      <c r="D2669" s="2" t="s">
        <v>26</v>
      </c>
      <c r="E2669" s="2">
        <v>2019</v>
      </c>
      <c r="F2669" s="2" t="s">
        <v>38</v>
      </c>
      <c r="G2669" s="4">
        <v>43779</v>
      </c>
      <c r="H2669" s="2" t="s">
        <v>2719</v>
      </c>
      <c r="I2669" s="2" t="s">
        <v>34</v>
      </c>
      <c r="J2669" s="5">
        <v>19</v>
      </c>
      <c r="K2669" s="6">
        <v>3327</v>
      </c>
      <c r="L2669" s="6">
        <v>9204</v>
      </c>
      <c r="M2669" s="6">
        <v>63213</v>
      </c>
      <c r="N2669" s="6">
        <v>174876</v>
      </c>
      <c r="O2669" s="11">
        <f t="shared" si="41"/>
        <v>111663</v>
      </c>
    </row>
    <row r="2670" spans="1:15" ht="15.6" thickTop="1" thickBot="1" x14ac:dyDescent="0.35">
      <c r="A2670" s="3">
        <v>43371</v>
      </c>
      <c r="B2670" s="2" t="s">
        <v>6</v>
      </c>
      <c r="C2670" s="2" t="s">
        <v>23</v>
      </c>
      <c r="D2670" s="2" t="s">
        <v>26</v>
      </c>
      <c r="E2670" s="2">
        <v>2018</v>
      </c>
      <c r="F2670" s="2" t="s">
        <v>37</v>
      </c>
      <c r="G2670" s="4">
        <v>43371</v>
      </c>
      <c r="H2670" s="2" t="s">
        <v>2720</v>
      </c>
      <c r="I2670" s="2" t="s">
        <v>34</v>
      </c>
      <c r="J2670" s="5">
        <v>11</v>
      </c>
      <c r="K2670" s="6">
        <v>2734</v>
      </c>
      <c r="L2670" s="6">
        <v>8879</v>
      </c>
      <c r="M2670" s="6">
        <v>30074</v>
      </c>
      <c r="N2670" s="6">
        <v>97669</v>
      </c>
      <c r="O2670" s="11">
        <f t="shared" si="41"/>
        <v>67595</v>
      </c>
    </row>
    <row r="2671" spans="1:15" ht="15.6" thickTop="1" thickBot="1" x14ac:dyDescent="0.35">
      <c r="A2671" s="3">
        <v>43435</v>
      </c>
      <c r="B2671" s="2" t="s">
        <v>3</v>
      </c>
      <c r="C2671" s="2" t="s">
        <v>10</v>
      </c>
      <c r="D2671" s="2" t="s">
        <v>27</v>
      </c>
      <c r="E2671" s="2">
        <v>2018</v>
      </c>
      <c r="F2671" s="2" t="s">
        <v>38</v>
      </c>
      <c r="G2671" s="4">
        <v>43435</v>
      </c>
      <c r="H2671" s="2" t="s">
        <v>2721</v>
      </c>
      <c r="I2671" s="2" t="s">
        <v>35</v>
      </c>
      <c r="J2671" s="5">
        <v>69</v>
      </c>
      <c r="K2671" s="6">
        <v>8488</v>
      </c>
      <c r="L2671" s="6">
        <v>14310</v>
      </c>
      <c r="M2671" s="6">
        <v>585672</v>
      </c>
      <c r="N2671" s="6">
        <v>987390</v>
      </c>
      <c r="O2671" s="11">
        <f t="shared" si="41"/>
        <v>401718</v>
      </c>
    </row>
    <row r="2672" spans="1:15" ht="15.6" thickTop="1" thickBot="1" x14ac:dyDescent="0.35">
      <c r="A2672" s="3">
        <v>43546</v>
      </c>
      <c r="B2672" s="2" t="s">
        <v>6</v>
      </c>
      <c r="C2672" s="2" t="s">
        <v>22</v>
      </c>
      <c r="D2672" s="2" t="s">
        <v>25</v>
      </c>
      <c r="E2672" s="2">
        <v>2019</v>
      </c>
      <c r="F2672" s="2" t="s">
        <v>33</v>
      </c>
      <c r="G2672" s="4">
        <v>43546</v>
      </c>
      <c r="H2672" s="2" t="s">
        <v>2722</v>
      </c>
      <c r="I2672" s="2" t="s">
        <v>34</v>
      </c>
      <c r="J2672" s="5">
        <v>15</v>
      </c>
      <c r="K2672" s="6">
        <v>3525</v>
      </c>
      <c r="L2672" s="6">
        <v>9733</v>
      </c>
      <c r="M2672" s="6">
        <v>52875</v>
      </c>
      <c r="N2672" s="6">
        <v>145995</v>
      </c>
      <c r="O2672" s="11">
        <f t="shared" si="41"/>
        <v>93120</v>
      </c>
    </row>
    <row r="2673" spans="1:15" ht="15.6" thickTop="1" thickBot="1" x14ac:dyDescent="0.35">
      <c r="A2673" s="3">
        <v>43510</v>
      </c>
      <c r="B2673" s="2" t="s">
        <v>3</v>
      </c>
      <c r="C2673" s="2" t="s">
        <v>9</v>
      </c>
      <c r="D2673" s="2" t="s">
        <v>27</v>
      </c>
      <c r="E2673" s="2">
        <v>2019</v>
      </c>
      <c r="F2673" s="2" t="s">
        <v>33</v>
      </c>
      <c r="G2673" s="4">
        <v>43510</v>
      </c>
      <c r="H2673" s="2" t="s">
        <v>2723</v>
      </c>
      <c r="I2673" s="2" t="s">
        <v>35</v>
      </c>
      <c r="J2673" s="5">
        <v>65</v>
      </c>
      <c r="K2673" s="6">
        <v>3782</v>
      </c>
      <c r="L2673" s="6">
        <v>6355</v>
      </c>
      <c r="M2673" s="6">
        <v>245830</v>
      </c>
      <c r="N2673" s="6">
        <v>413075</v>
      </c>
      <c r="O2673" s="11">
        <f t="shared" si="41"/>
        <v>167245</v>
      </c>
    </row>
    <row r="2674" spans="1:15" ht="15.6" thickTop="1" thickBot="1" x14ac:dyDescent="0.35">
      <c r="A2674" s="3">
        <v>42894</v>
      </c>
      <c r="B2674" s="2" t="s">
        <v>5</v>
      </c>
      <c r="C2674" s="2" t="s">
        <v>18</v>
      </c>
      <c r="D2674" s="2" t="s">
        <v>25</v>
      </c>
      <c r="E2674" s="2">
        <v>2017</v>
      </c>
      <c r="F2674" s="2" t="s">
        <v>36</v>
      </c>
      <c r="G2674" s="4">
        <v>42894</v>
      </c>
      <c r="H2674" s="2" t="s">
        <v>2724</v>
      </c>
      <c r="I2674" s="2" t="s">
        <v>34</v>
      </c>
      <c r="J2674" s="5">
        <v>82</v>
      </c>
      <c r="K2674" s="6">
        <v>8289</v>
      </c>
      <c r="L2674" s="6">
        <v>10771</v>
      </c>
      <c r="M2674" s="6">
        <v>679698</v>
      </c>
      <c r="N2674" s="6">
        <v>883222</v>
      </c>
      <c r="O2674" s="11">
        <f t="shared" si="41"/>
        <v>203524</v>
      </c>
    </row>
    <row r="2675" spans="1:15" ht="15.6" thickTop="1" thickBot="1" x14ac:dyDescent="0.35">
      <c r="A2675" s="3">
        <v>44033</v>
      </c>
      <c r="B2675" s="2" t="s">
        <v>3</v>
      </c>
      <c r="C2675" s="2" t="s">
        <v>8</v>
      </c>
      <c r="D2675" s="2" t="s">
        <v>27</v>
      </c>
      <c r="E2675" s="2">
        <v>2020</v>
      </c>
      <c r="F2675" s="2" t="s">
        <v>37</v>
      </c>
      <c r="G2675" s="4">
        <v>44033</v>
      </c>
      <c r="H2675" s="2" t="s">
        <v>2725</v>
      </c>
      <c r="I2675" s="2" t="s">
        <v>35</v>
      </c>
      <c r="J2675" s="5">
        <v>12</v>
      </c>
      <c r="K2675" s="6">
        <v>5407</v>
      </c>
      <c r="L2675" s="6">
        <v>6665</v>
      </c>
      <c r="M2675" s="6">
        <v>64884</v>
      </c>
      <c r="N2675" s="6">
        <v>79980</v>
      </c>
      <c r="O2675" s="11">
        <f t="shared" si="41"/>
        <v>15096</v>
      </c>
    </row>
    <row r="2676" spans="1:15" ht="15.6" thickTop="1" thickBot="1" x14ac:dyDescent="0.35">
      <c r="A2676" s="3">
        <v>43673</v>
      </c>
      <c r="B2676" s="2" t="s">
        <v>3</v>
      </c>
      <c r="C2676" s="2" t="s">
        <v>8</v>
      </c>
      <c r="D2676" s="2" t="s">
        <v>25</v>
      </c>
      <c r="E2676" s="2">
        <v>2019</v>
      </c>
      <c r="F2676" s="2" t="s">
        <v>37</v>
      </c>
      <c r="G2676" s="4">
        <v>43673</v>
      </c>
      <c r="H2676" s="2" t="s">
        <v>2726</v>
      </c>
      <c r="I2676" s="2" t="s">
        <v>34</v>
      </c>
      <c r="J2676" s="5">
        <v>55</v>
      </c>
      <c r="K2676" s="6">
        <v>4897</v>
      </c>
      <c r="L2676" s="6">
        <v>9951</v>
      </c>
      <c r="M2676" s="6">
        <v>269335</v>
      </c>
      <c r="N2676" s="6">
        <v>547305</v>
      </c>
      <c r="O2676" s="11">
        <f t="shared" si="41"/>
        <v>277970</v>
      </c>
    </row>
    <row r="2677" spans="1:15" ht="15.6" thickTop="1" thickBot="1" x14ac:dyDescent="0.35">
      <c r="A2677" s="3">
        <v>43872</v>
      </c>
      <c r="B2677" s="2" t="s">
        <v>5</v>
      </c>
      <c r="C2677" s="2" t="s">
        <v>16</v>
      </c>
      <c r="D2677" s="2" t="s">
        <v>26</v>
      </c>
      <c r="E2677" s="2">
        <v>2020</v>
      </c>
      <c r="F2677" s="2" t="s">
        <v>33</v>
      </c>
      <c r="G2677" s="4">
        <v>43872</v>
      </c>
      <c r="H2677" s="2" t="s">
        <v>2727</v>
      </c>
      <c r="I2677" s="2" t="s">
        <v>35</v>
      </c>
      <c r="J2677" s="5">
        <v>62</v>
      </c>
      <c r="K2677" s="6">
        <v>4309</v>
      </c>
      <c r="L2677" s="6">
        <v>7269</v>
      </c>
      <c r="M2677" s="6">
        <v>267158</v>
      </c>
      <c r="N2677" s="6">
        <v>450678</v>
      </c>
      <c r="O2677" s="11">
        <f t="shared" si="41"/>
        <v>183520</v>
      </c>
    </row>
    <row r="2678" spans="1:15" ht="15.6" thickTop="1" thickBot="1" x14ac:dyDescent="0.35">
      <c r="A2678" s="3">
        <v>43656</v>
      </c>
      <c r="B2678" s="2" t="s">
        <v>5</v>
      </c>
      <c r="C2678" s="2" t="s">
        <v>16</v>
      </c>
      <c r="D2678" s="2" t="s">
        <v>25</v>
      </c>
      <c r="E2678" s="2">
        <v>2019</v>
      </c>
      <c r="F2678" s="2" t="s">
        <v>37</v>
      </c>
      <c r="G2678" s="4">
        <v>43656</v>
      </c>
      <c r="H2678" s="2" t="s">
        <v>2728</v>
      </c>
      <c r="I2678" s="2" t="s">
        <v>35</v>
      </c>
      <c r="J2678" s="5">
        <v>59</v>
      </c>
      <c r="K2678" s="6">
        <v>3735</v>
      </c>
      <c r="L2678" s="6">
        <v>9155</v>
      </c>
      <c r="M2678" s="6">
        <v>220365</v>
      </c>
      <c r="N2678" s="6">
        <v>540145</v>
      </c>
      <c r="O2678" s="11">
        <f t="shared" si="41"/>
        <v>319780</v>
      </c>
    </row>
    <row r="2679" spans="1:15" ht="15.6" thickTop="1" thickBot="1" x14ac:dyDescent="0.35">
      <c r="A2679" s="3">
        <v>43884</v>
      </c>
      <c r="B2679" s="2" t="s">
        <v>5</v>
      </c>
      <c r="C2679" s="2" t="s">
        <v>16</v>
      </c>
      <c r="D2679" s="2" t="s">
        <v>27</v>
      </c>
      <c r="E2679" s="2">
        <v>2020</v>
      </c>
      <c r="F2679" s="2" t="s">
        <v>33</v>
      </c>
      <c r="G2679" s="4">
        <v>43884</v>
      </c>
      <c r="H2679" s="2" t="s">
        <v>2729</v>
      </c>
      <c r="I2679" s="2" t="s">
        <v>35</v>
      </c>
      <c r="J2679" s="5">
        <v>56</v>
      </c>
      <c r="K2679" s="6">
        <v>2551</v>
      </c>
      <c r="L2679" s="6">
        <v>3760</v>
      </c>
      <c r="M2679" s="6">
        <v>142856</v>
      </c>
      <c r="N2679" s="6">
        <v>210560</v>
      </c>
      <c r="O2679" s="11">
        <f t="shared" si="41"/>
        <v>67704</v>
      </c>
    </row>
    <row r="2680" spans="1:15" ht="15.6" thickTop="1" thickBot="1" x14ac:dyDescent="0.35">
      <c r="A2680" s="3">
        <v>43807</v>
      </c>
      <c r="B2680" s="2" t="s">
        <v>4</v>
      </c>
      <c r="C2680" s="2" t="s">
        <v>15</v>
      </c>
      <c r="D2680" s="2" t="s">
        <v>27</v>
      </c>
      <c r="E2680" s="2">
        <v>2019</v>
      </c>
      <c r="F2680" s="2" t="s">
        <v>38</v>
      </c>
      <c r="G2680" s="4">
        <v>43807</v>
      </c>
      <c r="H2680" s="2" t="s">
        <v>2730</v>
      </c>
      <c r="I2680" s="2" t="s">
        <v>35</v>
      </c>
      <c r="J2680" s="5">
        <v>32</v>
      </c>
      <c r="K2680" s="6">
        <v>4156</v>
      </c>
      <c r="L2680" s="6">
        <v>5802</v>
      </c>
      <c r="M2680" s="6">
        <v>132992</v>
      </c>
      <c r="N2680" s="6">
        <v>185664</v>
      </c>
      <c r="O2680" s="11">
        <f t="shared" si="41"/>
        <v>52672</v>
      </c>
    </row>
    <row r="2681" spans="1:15" ht="15.6" thickTop="1" thickBot="1" x14ac:dyDescent="0.35">
      <c r="A2681" s="3">
        <v>43901</v>
      </c>
      <c r="B2681" s="2" t="s">
        <v>6</v>
      </c>
      <c r="C2681" s="2" t="s">
        <v>21</v>
      </c>
      <c r="D2681" s="2" t="s">
        <v>26</v>
      </c>
      <c r="E2681" s="2">
        <v>2020</v>
      </c>
      <c r="F2681" s="2" t="s">
        <v>33</v>
      </c>
      <c r="G2681" s="4">
        <v>43901</v>
      </c>
      <c r="H2681" s="2" t="s">
        <v>2731</v>
      </c>
      <c r="I2681" s="2" t="s">
        <v>34</v>
      </c>
      <c r="J2681" s="5">
        <v>72</v>
      </c>
      <c r="K2681" s="6">
        <v>5997</v>
      </c>
      <c r="L2681" s="6">
        <v>7381</v>
      </c>
      <c r="M2681" s="6">
        <v>431784</v>
      </c>
      <c r="N2681" s="6">
        <v>531432</v>
      </c>
      <c r="O2681" s="11">
        <f t="shared" si="41"/>
        <v>99648</v>
      </c>
    </row>
    <row r="2682" spans="1:15" ht="15.6" thickTop="1" thickBot="1" x14ac:dyDescent="0.35">
      <c r="A2682" s="3">
        <v>43277</v>
      </c>
      <c r="B2682" s="2" t="s">
        <v>6</v>
      </c>
      <c r="C2682" s="2" t="s">
        <v>21</v>
      </c>
      <c r="D2682" s="2" t="s">
        <v>26</v>
      </c>
      <c r="E2682" s="2">
        <v>2018</v>
      </c>
      <c r="F2682" s="2" t="s">
        <v>36</v>
      </c>
      <c r="G2682" s="4">
        <v>43277</v>
      </c>
      <c r="H2682" s="2" t="s">
        <v>2732</v>
      </c>
      <c r="I2682" s="2" t="s">
        <v>34</v>
      </c>
      <c r="J2682" s="5">
        <v>97</v>
      </c>
      <c r="K2682" s="6">
        <v>6887</v>
      </c>
      <c r="L2682" s="6">
        <v>12345</v>
      </c>
      <c r="M2682" s="6">
        <v>668039</v>
      </c>
      <c r="N2682" s="6">
        <v>1197465</v>
      </c>
      <c r="O2682" s="11">
        <f t="shared" si="41"/>
        <v>529426</v>
      </c>
    </row>
    <row r="2683" spans="1:15" ht="15.6" thickTop="1" thickBot="1" x14ac:dyDescent="0.35">
      <c r="A2683" s="3">
        <v>43406</v>
      </c>
      <c r="B2683" s="2" t="s">
        <v>4</v>
      </c>
      <c r="C2683" s="2" t="s">
        <v>14</v>
      </c>
      <c r="D2683" s="2" t="s">
        <v>26</v>
      </c>
      <c r="E2683" s="2">
        <v>2018</v>
      </c>
      <c r="F2683" s="2" t="s">
        <v>38</v>
      </c>
      <c r="G2683" s="4">
        <v>43406</v>
      </c>
      <c r="H2683" s="2" t="s">
        <v>2733</v>
      </c>
      <c r="I2683" s="2" t="s">
        <v>34</v>
      </c>
      <c r="J2683" s="5">
        <v>26</v>
      </c>
      <c r="K2683" s="6">
        <v>2296</v>
      </c>
      <c r="L2683" s="6">
        <v>7123</v>
      </c>
      <c r="M2683" s="6">
        <v>59696</v>
      </c>
      <c r="N2683" s="6">
        <v>185198</v>
      </c>
      <c r="O2683" s="11">
        <f t="shared" si="41"/>
        <v>125502</v>
      </c>
    </row>
    <row r="2684" spans="1:15" ht="15.6" thickTop="1" thickBot="1" x14ac:dyDescent="0.35">
      <c r="A2684" s="3">
        <v>43793</v>
      </c>
      <c r="B2684" s="2" t="s">
        <v>5</v>
      </c>
      <c r="C2684" s="2" t="s">
        <v>17</v>
      </c>
      <c r="D2684" s="2" t="s">
        <v>27</v>
      </c>
      <c r="E2684" s="2">
        <v>2019</v>
      </c>
      <c r="F2684" s="2" t="s">
        <v>38</v>
      </c>
      <c r="G2684" s="4">
        <v>43793</v>
      </c>
      <c r="H2684" s="2" t="s">
        <v>2734</v>
      </c>
      <c r="I2684" s="2" t="s">
        <v>35</v>
      </c>
      <c r="J2684" s="5">
        <v>79</v>
      </c>
      <c r="K2684" s="6">
        <v>8596</v>
      </c>
      <c r="L2684" s="6">
        <v>15573</v>
      </c>
      <c r="M2684" s="6">
        <v>679084</v>
      </c>
      <c r="N2684" s="6">
        <v>1230267</v>
      </c>
      <c r="O2684" s="11">
        <f t="shared" si="41"/>
        <v>551183</v>
      </c>
    </row>
    <row r="2685" spans="1:15" ht="15.6" thickTop="1" thickBot="1" x14ac:dyDescent="0.35">
      <c r="A2685" s="3">
        <v>42953</v>
      </c>
      <c r="B2685" s="2" t="s">
        <v>6</v>
      </c>
      <c r="C2685" s="2" t="s">
        <v>21</v>
      </c>
      <c r="D2685" s="2" t="s">
        <v>25</v>
      </c>
      <c r="E2685" s="2">
        <v>2017</v>
      </c>
      <c r="F2685" s="2" t="s">
        <v>37</v>
      </c>
      <c r="G2685" s="4">
        <v>42953</v>
      </c>
      <c r="H2685" s="2" t="s">
        <v>2735</v>
      </c>
      <c r="I2685" s="2" t="s">
        <v>34</v>
      </c>
      <c r="J2685" s="5">
        <v>62</v>
      </c>
      <c r="K2685" s="6">
        <v>6407</v>
      </c>
      <c r="L2685" s="6">
        <v>7771</v>
      </c>
      <c r="M2685" s="6">
        <v>397234</v>
      </c>
      <c r="N2685" s="6">
        <v>481802</v>
      </c>
      <c r="O2685" s="11">
        <f t="shared" si="41"/>
        <v>84568</v>
      </c>
    </row>
    <row r="2686" spans="1:15" ht="15.6" thickTop="1" thickBot="1" x14ac:dyDescent="0.35">
      <c r="A2686" s="3">
        <v>43137</v>
      </c>
      <c r="B2686" s="2" t="s">
        <v>5</v>
      </c>
      <c r="C2686" s="2" t="s">
        <v>17</v>
      </c>
      <c r="D2686" s="2" t="s">
        <v>27</v>
      </c>
      <c r="E2686" s="2">
        <v>2018</v>
      </c>
      <c r="F2686" s="2" t="s">
        <v>33</v>
      </c>
      <c r="G2686" s="4">
        <v>43137</v>
      </c>
      <c r="H2686" s="2" t="s">
        <v>2736</v>
      </c>
      <c r="I2686" s="2" t="s">
        <v>34</v>
      </c>
      <c r="J2686" s="5">
        <v>93</v>
      </c>
      <c r="K2686" s="6">
        <v>4876</v>
      </c>
      <c r="L2686" s="6">
        <v>8901</v>
      </c>
      <c r="M2686" s="6">
        <v>453468</v>
      </c>
      <c r="N2686" s="6">
        <v>827793</v>
      </c>
      <c r="O2686" s="11">
        <f t="shared" si="41"/>
        <v>374325</v>
      </c>
    </row>
    <row r="2687" spans="1:15" ht="15.6" thickTop="1" thickBot="1" x14ac:dyDescent="0.35">
      <c r="A2687" s="3">
        <v>43207</v>
      </c>
      <c r="B2687" s="2" t="s">
        <v>3</v>
      </c>
      <c r="C2687" s="2" t="s">
        <v>10</v>
      </c>
      <c r="D2687" s="2" t="s">
        <v>24</v>
      </c>
      <c r="E2687" s="2">
        <v>2018</v>
      </c>
      <c r="F2687" s="2" t="s">
        <v>36</v>
      </c>
      <c r="G2687" s="4">
        <v>43207</v>
      </c>
      <c r="H2687" s="2" t="s">
        <v>2737</v>
      </c>
      <c r="I2687" s="2" t="s">
        <v>35</v>
      </c>
      <c r="J2687" s="5">
        <v>88</v>
      </c>
      <c r="K2687" s="6">
        <v>6818</v>
      </c>
      <c r="L2687" s="6">
        <v>10403</v>
      </c>
      <c r="M2687" s="6">
        <v>599984</v>
      </c>
      <c r="N2687" s="6">
        <v>915464</v>
      </c>
      <c r="O2687" s="11">
        <f t="shared" si="41"/>
        <v>315480</v>
      </c>
    </row>
    <row r="2688" spans="1:15" ht="15.6" thickTop="1" thickBot="1" x14ac:dyDescent="0.35">
      <c r="A2688" s="3">
        <v>42845</v>
      </c>
      <c r="B2688" s="2" t="s">
        <v>3</v>
      </c>
      <c r="C2688" s="2" t="s">
        <v>8</v>
      </c>
      <c r="D2688" s="2" t="s">
        <v>26</v>
      </c>
      <c r="E2688" s="2">
        <v>2017</v>
      </c>
      <c r="F2688" s="2" t="s">
        <v>36</v>
      </c>
      <c r="G2688" s="4">
        <v>42845</v>
      </c>
      <c r="H2688" s="2" t="s">
        <v>2738</v>
      </c>
      <c r="I2688" s="2" t="s">
        <v>34</v>
      </c>
      <c r="J2688" s="5">
        <v>19</v>
      </c>
      <c r="K2688" s="6">
        <v>8060</v>
      </c>
      <c r="L2688" s="6">
        <v>13985</v>
      </c>
      <c r="M2688" s="6">
        <v>153140</v>
      </c>
      <c r="N2688" s="6">
        <v>265715</v>
      </c>
      <c r="O2688" s="11">
        <f t="shared" si="41"/>
        <v>112575</v>
      </c>
    </row>
    <row r="2689" spans="1:15" ht="15.6" thickTop="1" thickBot="1" x14ac:dyDescent="0.35">
      <c r="A2689" s="3">
        <v>43348</v>
      </c>
      <c r="B2689" s="2" t="s">
        <v>5</v>
      </c>
      <c r="C2689" s="2" t="s">
        <v>16</v>
      </c>
      <c r="D2689" s="2" t="s">
        <v>24</v>
      </c>
      <c r="E2689" s="2">
        <v>2018</v>
      </c>
      <c r="F2689" s="2" t="s">
        <v>37</v>
      </c>
      <c r="G2689" s="4">
        <v>43348</v>
      </c>
      <c r="H2689" s="2" t="s">
        <v>2739</v>
      </c>
      <c r="I2689" s="2" t="s">
        <v>34</v>
      </c>
      <c r="J2689" s="5">
        <v>53</v>
      </c>
      <c r="K2689" s="6">
        <v>2417</v>
      </c>
      <c r="L2689" s="6">
        <v>3814</v>
      </c>
      <c r="M2689" s="6">
        <v>128101</v>
      </c>
      <c r="N2689" s="6">
        <v>202142</v>
      </c>
      <c r="O2689" s="11">
        <f t="shared" si="41"/>
        <v>74041</v>
      </c>
    </row>
    <row r="2690" spans="1:15" ht="15.6" thickTop="1" thickBot="1" x14ac:dyDescent="0.35">
      <c r="A2690" s="3">
        <v>42930</v>
      </c>
      <c r="B2690" s="2" t="s">
        <v>6</v>
      </c>
      <c r="C2690" s="2" t="s">
        <v>22</v>
      </c>
      <c r="D2690" s="2" t="s">
        <v>27</v>
      </c>
      <c r="E2690" s="2">
        <v>2017</v>
      </c>
      <c r="F2690" s="2" t="s">
        <v>37</v>
      </c>
      <c r="G2690" s="4">
        <v>42930</v>
      </c>
      <c r="H2690" s="2" t="s">
        <v>2740</v>
      </c>
      <c r="I2690" s="2" t="s">
        <v>35</v>
      </c>
      <c r="J2690" s="5">
        <v>26</v>
      </c>
      <c r="K2690" s="6">
        <v>4026</v>
      </c>
      <c r="L2690" s="6">
        <v>7009</v>
      </c>
      <c r="M2690" s="6">
        <v>104676</v>
      </c>
      <c r="N2690" s="6">
        <v>182234</v>
      </c>
      <c r="O2690" s="11">
        <f t="shared" si="41"/>
        <v>77558</v>
      </c>
    </row>
    <row r="2691" spans="1:15" ht="15.6" thickTop="1" thickBot="1" x14ac:dyDescent="0.35">
      <c r="A2691" s="3">
        <v>44116</v>
      </c>
      <c r="B2691" s="2" t="s">
        <v>6</v>
      </c>
      <c r="C2691" s="2" t="s">
        <v>20</v>
      </c>
      <c r="D2691" s="2" t="s">
        <v>26</v>
      </c>
      <c r="E2691" s="2">
        <v>2020</v>
      </c>
      <c r="F2691" s="2" t="s">
        <v>38</v>
      </c>
      <c r="G2691" s="4">
        <v>44116</v>
      </c>
      <c r="H2691" s="2" t="s">
        <v>2741</v>
      </c>
      <c r="I2691" s="2" t="s">
        <v>35</v>
      </c>
      <c r="J2691" s="5">
        <v>23</v>
      </c>
      <c r="K2691" s="6">
        <v>4893</v>
      </c>
      <c r="L2691" s="6">
        <v>9622</v>
      </c>
      <c r="M2691" s="6">
        <v>112539</v>
      </c>
      <c r="N2691" s="6">
        <v>221306</v>
      </c>
      <c r="O2691" s="11">
        <f t="shared" ref="O2691:O2754" si="42">N2691-M2691</f>
        <v>108767</v>
      </c>
    </row>
    <row r="2692" spans="1:15" ht="15.6" thickTop="1" thickBot="1" x14ac:dyDescent="0.35">
      <c r="A2692" s="3">
        <v>44022</v>
      </c>
      <c r="B2692" s="2" t="s">
        <v>4</v>
      </c>
      <c r="C2692" s="2" t="s">
        <v>14</v>
      </c>
      <c r="D2692" s="2" t="s">
        <v>27</v>
      </c>
      <c r="E2692" s="2">
        <v>2020</v>
      </c>
      <c r="F2692" s="2" t="s">
        <v>37</v>
      </c>
      <c r="G2692" s="4">
        <v>44022</v>
      </c>
      <c r="H2692" s="2" t="s">
        <v>2742</v>
      </c>
      <c r="I2692" s="2" t="s">
        <v>35</v>
      </c>
      <c r="J2692" s="5">
        <v>37</v>
      </c>
      <c r="K2692" s="6">
        <v>2788</v>
      </c>
      <c r="L2692" s="6">
        <v>6062</v>
      </c>
      <c r="M2692" s="6">
        <v>103156</v>
      </c>
      <c r="N2692" s="6">
        <v>224294</v>
      </c>
      <c r="O2692" s="11">
        <f t="shared" si="42"/>
        <v>121138</v>
      </c>
    </row>
    <row r="2693" spans="1:15" ht="15.6" thickTop="1" thickBot="1" x14ac:dyDescent="0.35">
      <c r="A2693" s="3">
        <v>43479</v>
      </c>
      <c r="B2693" s="2" t="s">
        <v>4</v>
      </c>
      <c r="C2693" s="2" t="s">
        <v>15</v>
      </c>
      <c r="D2693" s="2" t="s">
        <v>26</v>
      </c>
      <c r="E2693" s="2">
        <v>2019</v>
      </c>
      <c r="F2693" s="2" t="s">
        <v>33</v>
      </c>
      <c r="G2693" s="4">
        <v>43479</v>
      </c>
      <c r="H2693" s="2" t="s">
        <v>2743</v>
      </c>
      <c r="I2693" s="2" t="s">
        <v>34</v>
      </c>
      <c r="J2693" s="5">
        <v>36</v>
      </c>
      <c r="K2693" s="6">
        <v>3925</v>
      </c>
      <c r="L2693" s="6">
        <v>6036</v>
      </c>
      <c r="M2693" s="6">
        <v>141300</v>
      </c>
      <c r="N2693" s="6">
        <v>217296</v>
      </c>
      <c r="O2693" s="11">
        <f t="shared" si="42"/>
        <v>75996</v>
      </c>
    </row>
    <row r="2694" spans="1:15" ht="15.6" thickTop="1" thickBot="1" x14ac:dyDescent="0.35">
      <c r="A2694" s="3">
        <v>44193</v>
      </c>
      <c r="B2694" s="2" t="s">
        <v>6</v>
      </c>
      <c r="C2694" s="2" t="s">
        <v>21</v>
      </c>
      <c r="D2694" s="2" t="s">
        <v>24</v>
      </c>
      <c r="E2694" s="2">
        <v>2020</v>
      </c>
      <c r="F2694" s="2" t="s">
        <v>38</v>
      </c>
      <c r="G2694" s="4">
        <v>44193</v>
      </c>
      <c r="H2694" s="2" t="s">
        <v>2744</v>
      </c>
      <c r="I2694" s="2" t="s">
        <v>35</v>
      </c>
      <c r="J2694" s="5">
        <v>81</v>
      </c>
      <c r="K2694" s="6">
        <v>5662</v>
      </c>
      <c r="L2694" s="6">
        <v>11095</v>
      </c>
      <c r="M2694" s="6">
        <v>458622</v>
      </c>
      <c r="N2694" s="6">
        <v>898695</v>
      </c>
      <c r="O2694" s="11">
        <f t="shared" si="42"/>
        <v>440073</v>
      </c>
    </row>
    <row r="2695" spans="1:15" ht="15.6" thickTop="1" thickBot="1" x14ac:dyDescent="0.35">
      <c r="A2695" s="3">
        <v>44177</v>
      </c>
      <c r="B2695" s="2" t="s">
        <v>3</v>
      </c>
      <c r="C2695" s="2" t="s">
        <v>8</v>
      </c>
      <c r="D2695" s="2" t="s">
        <v>27</v>
      </c>
      <c r="E2695" s="2">
        <v>2020</v>
      </c>
      <c r="F2695" s="2" t="s">
        <v>38</v>
      </c>
      <c r="G2695" s="4">
        <v>44177</v>
      </c>
      <c r="H2695" s="2" t="s">
        <v>2745</v>
      </c>
      <c r="I2695" s="2" t="s">
        <v>35</v>
      </c>
      <c r="J2695" s="5">
        <v>34</v>
      </c>
      <c r="K2695" s="6">
        <v>4942</v>
      </c>
      <c r="L2695" s="6">
        <v>11458</v>
      </c>
      <c r="M2695" s="6">
        <v>168028</v>
      </c>
      <c r="N2695" s="6">
        <v>389572</v>
      </c>
      <c r="O2695" s="11">
        <f t="shared" si="42"/>
        <v>221544</v>
      </c>
    </row>
    <row r="2696" spans="1:15" ht="15.6" thickTop="1" thickBot="1" x14ac:dyDescent="0.35">
      <c r="A2696" s="3">
        <v>43142</v>
      </c>
      <c r="B2696" s="2" t="s">
        <v>5</v>
      </c>
      <c r="C2696" s="2" t="s">
        <v>18</v>
      </c>
      <c r="D2696" s="2" t="s">
        <v>24</v>
      </c>
      <c r="E2696" s="2">
        <v>2018</v>
      </c>
      <c r="F2696" s="2" t="s">
        <v>33</v>
      </c>
      <c r="G2696" s="4">
        <v>43142</v>
      </c>
      <c r="H2696" s="2" t="s">
        <v>2746</v>
      </c>
      <c r="I2696" s="2" t="s">
        <v>35</v>
      </c>
      <c r="J2696" s="5">
        <v>99</v>
      </c>
      <c r="K2696" s="6">
        <v>8813</v>
      </c>
      <c r="L2696" s="6">
        <v>10049</v>
      </c>
      <c r="M2696" s="6">
        <v>872487</v>
      </c>
      <c r="N2696" s="6">
        <v>994851</v>
      </c>
      <c r="O2696" s="11">
        <f t="shared" si="42"/>
        <v>122364</v>
      </c>
    </row>
    <row r="2697" spans="1:15" ht="15.6" thickTop="1" thickBot="1" x14ac:dyDescent="0.35">
      <c r="A2697" s="3">
        <v>44028</v>
      </c>
      <c r="B2697" s="2" t="s">
        <v>4</v>
      </c>
      <c r="C2697" s="2" t="s">
        <v>12</v>
      </c>
      <c r="D2697" s="2" t="s">
        <v>27</v>
      </c>
      <c r="E2697" s="2">
        <v>2020</v>
      </c>
      <c r="F2697" s="2" t="s">
        <v>37</v>
      </c>
      <c r="G2697" s="4">
        <v>44028</v>
      </c>
      <c r="H2697" s="2" t="s">
        <v>2747</v>
      </c>
      <c r="I2697" s="2" t="s">
        <v>35</v>
      </c>
      <c r="J2697" s="5">
        <v>43</v>
      </c>
      <c r="K2697" s="6">
        <v>8388</v>
      </c>
      <c r="L2697" s="6">
        <v>11617</v>
      </c>
      <c r="M2697" s="6">
        <v>360684</v>
      </c>
      <c r="N2697" s="6">
        <v>499531</v>
      </c>
      <c r="O2697" s="11">
        <f t="shared" si="42"/>
        <v>138847</v>
      </c>
    </row>
    <row r="2698" spans="1:15" ht="15.6" thickTop="1" thickBot="1" x14ac:dyDescent="0.35">
      <c r="A2698" s="3">
        <v>43982</v>
      </c>
      <c r="B2698" s="2" t="s">
        <v>6</v>
      </c>
      <c r="C2698" s="2" t="s">
        <v>22</v>
      </c>
      <c r="D2698" s="2" t="s">
        <v>26</v>
      </c>
      <c r="E2698" s="2">
        <v>2020</v>
      </c>
      <c r="F2698" s="2" t="s">
        <v>36</v>
      </c>
      <c r="G2698" s="4">
        <v>43982</v>
      </c>
      <c r="H2698" s="2" t="s">
        <v>2748</v>
      </c>
      <c r="I2698" s="2" t="s">
        <v>34</v>
      </c>
      <c r="J2698" s="5">
        <v>94</v>
      </c>
      <c r="K2698" s="6">
        <v>7087</v>
      </c>
      <c r="L2698" s="6">
        <v>9671</v>
      </c>
      <c r="M2698" s="6">
        <v>666178</v>
      </c>
      <c r="N2698" s="6">
        <v>909074</v>
      </c>
      <c r="O2698" s="11">
        <f t="shared" si="42"/>
        <v>242896</v>
      </c>
    </row>
    <row r="2699" spans="1:15" ht="15.6" thickTop="1" thickBot="1" x14ac:dyDescent="0.35">
      <c r="A2699" s="3">
        <v>43281</v>
      </c>
      <c r="B2699" s="2" t="s">
        <v>3</v>
      </c>
      <c r="C2699" s="2" t="s">
        <v>8</v>
      </c>
      <c r="D2699" s="2" t="s">
        <v>27</v>
      </c>
      <c r="E2699" s="2">
        <v>2018</v>
      </c>
      <c r="F2699" s="2" t="s">
        <v>36</v>
      </c>
      <c r="G2699" s="4">
        <v>43281</v>
      </c>
      <c r="H2699" s="2" t="s">
        <v>2749</v>
      </c>
      <c r="I2699" s="2" t="s">
        <v>34</v>
      </c>
      <c r="J2699" s="5">
        <v>53</v>
      </c>
      <c r="K2699" s="6">
        <v>6649</v>
      </c>
      <c r="L2699" s="6">
        <v>11187</v>
      </c>
      <c r="M2699" s="6">
        <v>352397</v>
      </c>
      <c r="N2699" s="6">
        <v>592911</v>
      </c>
      <c r="O2699" s="11">
        <f t="shared" si="42"/>
        <v>240514</v>
      </c>
    </row>
    <row r="2700" spans="1:15" ht="15.6" thickTop="1" thickBot="1" x14ac:dyDescent="0.35">
      <c r="A2700" s="3">
        <v>43550</v>
      </c>
      <c r="B2700" s="2" t="s">
        <v>4</v>
      </c>
      <c r="C2700" s="2" t="s">
        <v>14</v>
      </c>
      <c r="D2700" s="2" t="s">
        <v>26</v>
      </c>
      <c r="E2700" s="2">
        <v>2019</v>
      </c>
      <c r="F2700" s="2" t="s">
        <v>33</v>
      </c>
      <c r="G2700" s="4">
        <v>43550</v>
      </c>
      <c r="H2700" s="2" t="s">
        <v>2750</v>
      </c>
      <c r="I2700" s="2" t="s">
        <v>34</v>
      </c>
      <c r="J2700" s="5">
        <v>74</v>
      </c>
      <c r="K2700" s="6">
        <v>4566</v>
      </c>
      <c r="L2700" s="6">
        <v>8001</v>
      </c>
      <c r="M2700" s="6">
        <v>337884</v>
      </c>
      <c r="N2700" s="6">
        <v>592074</v>
      </c>
      <c r="O2700" s="11">
        <f t="shared" si="42"/>
        <v>254190</v>
      </c>
    </row>
    <row r="2701" spans="1:15" ht="15.6" thickTop="1" thickBot="1" x14ac:dyDescent="0.35">
      <c r="A2701" s="3">
        <v>42782</v>
      </c>
      <c r="B2701" s="2" t="s">
        <v>6</v>
      </c>
      <c r="C2701" s="2" t="s">
        <v>22</v>
      </c>
      <c r="D2701" s="2" t="s">
        <v>26</v>
      </c>
      <c r="E2701" s="2">
        <v>2017</v>
      </c>
      <c r="F2701" s="2" t="s">
        <v>33</v>
      </c>
      <c r="G2701" s="4">
        <v>42782</v>
      </c>
      <c r="H2701" s="2" t="s">
        <v>2751</v>
      </c>
      <c r="I2701" s="2" t="s">
        <v>35</v>
      </c>
      <c r="J2701" s="5">
        <v>30</v>
      </c>
      <c r="K2701" s="6">
        <v>3452</v>
      </c>
      <c r="L2701" s="6">
        <v>6211</v>
      </c>
      <c r="M2701" s="6">
        <v>103560</v>
      </c>
      <c r="N2701" s="6">
        <v>186330</v>
      </c>
      <c r="O2701" s="11">
        <f t="shared" si="42"/>
        <v>82770</v>
      </c>
    </row>
    <row r="2702" spans="1:15" ht="15.6" thickTop="1" thickBot="1" x14ac:dyDescent="0.35">
      <c r="A2702" s="3">
        <v>42825</v>
      </c>
      <c r="B2702" s="2" t="s">
        <v>3</v>
      </c>
      <c r="C2702" s="2" t="s">
        <v>8</v>
      </c>
      <c r="D2702" s="2" t="s">
        <v>25</v>
      </c>
      <c r="E2702" s="2">
        <v>2017</v>
      </c>
      <c r="F2702" s="2" t="s">
        <v>33</v>
      </c>
      <c r="G2702" s="4">
        <v>42825</v>
      </c>
      <c r="H2702" s="2" t="s">
        <v>2752</v>
      </c>
      <c r="I2702" s="2" t="s">
        <v>34</v>
      </c>
      <c r="J2702" s="5">
        <v>50</v>
      </c>
      <c r="K2702" s="6">
        <v>5522</v>
      </c>
      <c r="L2702" s="6">
        <v>11498</v>
      </c>
      <c r="M2702" s="6">
        <v>276100</v>
      </c>
      <c r="N2702" s="6">
        <v>574900</v>
      </c>
      <c r="O2702" s="11">
        <f t="shared" si="42"/>
        <v>298800</v>
      </c>
    </row>
    <row r="2703" spans="1:15" ht="15.6" thickTop="1" thickBot="1" x14ac:dyDescent="0.35">
      <c r="A2703" s="3">
        <v>42986</v>
      </c>
      <c r="B2703" s="2" t="s">
        <v>6</v>
      </c>
      <c r="C2703" s="2" t="s">
        <v>22</v>
      </c>
      <c r="D2703" s="2" t="s">
        <v>25</v>
      </c>
      <c r="E2703" s="2">
        <v>2017</v>
      </c>
      <c r="F2703" s="2" t="s">
        <v>37</v>
      </c>
      <c r="G2703" s="4">
        <v>42986</v>
      </c>
      <c r="H2703" s="2" t="s">
        <v>2753</v>
      </c>
      <c r="I2703" s="2" t="s">
        <v>34</v>
      </c>
      <c r="J2703" s="5">
        <v>51</v>
      </c>
      <c r="K2703" s="6">
        <v>6410</v>
      </c>
      <c r="L2703" s="6">
        <v>9794</v>
      </c>
      <c r="M2703" s="6">
        <v>326910</v>
      </c>
      <c r="N2703" s="6">
        <v>499494</v>
      </c>
      <c r="O2703" s="11">
        <f t="shared" si="42"/>
        <v>172584</v>
      </c>
    </row>
    <row r="2704" spans="1:15" ht="15.6" thickTop="1" thickBot="1" x14ac:dyDescent="0.35">
      <c r="A2704" s="3">
        <v>42912</v>
      </c>
      <c r="B2704" s="2" t="s">
        <v>6</v>
      </c>
      <c r="C2704" s="2" t="s">
        <v>20</v>
      </c>
      <c r="D2704" s="2" t="s">
        <v>25</v>
      </c>
      <c r="E2704" s="2">
        <v>2017</v>
      </c>
      <c r="F2704" s="2" t="s">
        <v>36</v>
      </c>
      <c r="G2704" s="4">
        <v>42912</v>
      </c>
      <c r="H2704" s="2" t="s">
        <v>2754</v>
      </c>
      <c r="I2704" s="2" t="s">
        <v>34</v>
      </c>
      <c r="J2704" s="5">
        <v>78</v>
      </c>
      <c r="K2704" s="6">
        <v>7168</v>
      </c>
      <c r="L2704" s="6">
        <v>9504</v>
      </c>
      <c r="M2704" s="6">
        <v>559104</v>
      </c>
      <c r="N2704" s="6">
        <v>741312</v>
      </c>
      <c r="O2704" s="11">
        <f t="shared" si="42"/>
        <v>182208</v>
      </c>
    </row>
    <row r="2705" spans="1:15" ht="15.6" thickTop="1" thickBot="1" x14ac:dyDescent="0.35">
      <c r="A2705" s="3">
        <v>44017</v>
      </c>
      <c r="B2705" s="2" t="s">
        <v>5</v>
      </c>
      <c r="C2705" s="2" t="s">
        <v>17</v>
      </c>
      <c r="D2705" s="2" t="s">
        <v>27</v>
      </c>
      <c r="E2705" s="2">
        <v>2020</v>
      </c>
      <c r="F2705" s="2" t="s">
        <v>37</v>
      </c>
      <c r="G2705" s="4">
        <v>44017</v>
      </c>
      <c r="H2705" s="2" t="s">
        <v>2755</v>
      </c>
      <c r="I2705" s="2" t="s">
        <v>34</v>
      </c>
      <c r="J2705" s="5">
        <v>99</v>
      </c>
      <c r="K2705" s="6">
        <v>5638</v>
      </c>
      <c r="L2705" s="6">
        <v>7546</v>
      </c>
      <c r="M2705" s="6">
        <v>558162</v>
      </c>
      <c r="N2705" s="6">
        <v>747054</v>
      </c>
      <c r="O2705" s="11">
        <f t="shared" si="42"/>
        <v>188892</v>
      </c>
    </row>
    <row r="2706" spans="1:15" ht="15.6" thickTop="1" thickBot="1" x14ac:dyDescent="0.35">
      <c r="A2706" s="3">
        <v>43160</v>
      </c>
      <c r="B2706" s="2" t="s">
        <v>6</v>
      </c>
      <c r="C2706" s="2" t="s">
        <v>20</v>
      </c>
      <c r="D2706" s="2" t="s">
        <v>24</v>
      </c>
      <c r="E2706" s="2">
        <v>2018</v>
      </c>
      <c r="F2706" s="2" t="s">
        <v>33</v>
      </c>
      <c r="G2706" s="4">
        <v>43160</v>
      </c>
      <c r="H2706" s="2" t="s">
        <v>2756</v>
      </c>
      <c r="I2706" s="2" t="s">
        <v>35</v>
      </c>
      <c r="J2706" s="5">
        <v>37</v>
      </c>
      <c r="K2706" s="6">
        <v>3181</v>
      </c>
      <c r="L2706" s="6">
        <v>6166</v>
      </c>
      <c r="M2706" s="6">
        <v>117697</v>
      </c>
      <c r="N2706" s="6">
        <v>228142</v>
      </c>
      <c r="O2706" s="11">
        <f t="shared" si="42"/>
        <v>110445</v>
      </c>
    </row>
    <row r="2707" spans="1:15" ht="15.6" thickTop="1" thickBot="1" x14ac:dyDescent="0.35">
      <c r="A2707" s="3">
        <v>44169</v>
      </c>
      <c r="B2707" s="2" t="s">
        <v>5</v>
      </c>
      <c r="C2707" s="2" t="s">
        <v>17</v>
      </c>
      <c r="D2707" s="2" t="s">
        <v>26</v>
      </c>
      <c r="E2707" s="2">
        <v>2020</v>
      </c>
      <c r="F2707" s="2" t="s">
        <v>38</v>
      </c>
      <c r="G2707" s="4">
        <v>44169</v>
      </c>
      <c r="H2707" s="2" t="s">
        <v>2757</v>
      </c>
      <c r="I2707" s="2" t="s">
        <v>35</v>
      </c>
      <c r="J2707" s="5">
        <v>12</v>
      </c>
      <c r="K2707" s="6">
        <v>4699</v>
      </c>
      <c r="L2707" s="6">
        <v>8792</v>
      </c>
      <c r="M2707" s="6">
        <v>56388</v>
      </c>
      <c r="N2707" s="6">
        <v>105504</v>
      </c>
      <c r="O2707" s="11">
        <f t="shared" si="42"/>
        <v>49116</v>
      </c>
    </row>
    <row r="2708" spans="1:15" ht="15.6" thickTop="1" thickBot="1" x14ac:dyDescent="0.35">
      <c r="A2708" s="3">
        <v>42739</v>
      </c>
      <c r="B2708" s="2" t="s">
        <v>5</v>
      </c>
      <c r="C2708" s="2" t="s">
        <v>19</v>
      </c>
      <c r="D2708" s="2" t="s">
        <v>26</v>
      </c>
      <c r="E2708" s="2">
        <v>2017</v>
      </c>
      <c r="F2708" s="2" t="s">
        <v>33</v>
      </c>
      <c r="G2708" s="4">
        <v>42739</v>
      </c>
      <c r="H2708" s="2" t="s">
        <v>2758</v>
      </c>
      <c r="I2708" s="2" t="s">
        <v>35</v>
      </c>
      <c r="J2708" s="5">
        <v>34</v>
      </c>
      <c r="K2708" s="6">
        <v>6070</v>
      </c>
      <c r="L2708" s="6">
        <v>10772</v>
      </c>
      <c r="M2708" s="6">
        <v>206380</v>
      </c>
      <c r="N2708" s="6">
        <v>366248</v>
      </c>
      <c r="O2708" s="11">
        <f t="shared" si="42"/>
        <v>159868</v>
      </c>
    </row>
    <row r="2709" spans="1:15" ht="15.6" thickTop="1" thickBot="1" x14ac:dyDescent="0.35">
      <c r="A2709" s="3">
        <v>43951</v>
      </c>
      <c r="B2709" s="2" t="s">
        <v>4</v>
      </c>
      <c r="C2709" s="2" t="s">
        <v>15</v>
      </c>
      <c r="D2709" s="2" t="s">
        <v>27</v>
      </c>
      <c r="E2709" s="2">
        <v>2020</v>
      </c>
      <c r="F2709" s="2" t="s">
        <v>36</v>
      </c>
      <c r="G2709" s="4">
        <v>43951</v>
      </c>
      <c r="H2709" s="2" t="s">
        <v>2759</v>
      </c>
      <c r="I2709" s="2" t="s">
        <v>34</v>
      </c>
      <c r="J2709" s="5">
        <v>12</v>
      </c>
      <c r="K2709" s="6">
        <v>7625</v>
      </c>
      <c r="L2709" s="6">
        <v>12502</v>
      </c>
      <c r="M2709" s="6">
        <v>91500</v>
      </c>
      <c r="N2709" s="6">
        <v>150024</v>
      </c>
      <c r="O2709" s="11">
        <f t="shared" si="42"/>
        <v>58524</v>
      </c>
    </row>
    <row r="2710" spans="1:15" ht="15.6" thickTop="1" thickBot="1" x14ac:dyDescent="0.35">
      <c r="A2710" s="3">
        <v>43385</v>
      </c>
      <c r="B2710" s="2" t="s">
        <v>3</v>
      </c>
      <c r="C2710" s="2" t="s">
        <v>8</v>
      </c>
      <c r="D2710" s="2" t="s">
        <v>25</v>
      </c>
      <c r="E2710" s="2">
        <v>2018</v>
      </c>
      <c r="F2710" s="2" t="s">
        <v>38</v>
      </c>
      <c r="G2710" s="4">
        <v>43385</v>
      </c>
      <c r="H2710" s="2" t="s">
        <v>2760</v>
      </c>
      <c r="I2710" s="2" t="s">
        <v>34</v>
      </c>
      <c r="J2710" s="5">
        <v>91</v>
      </c>
      <c r="K2710" s="6">
        <v>5414</v>
      </c>
      <c r="L2710" s="6">
        <v>11527</v>
      </c>
      <c r="M2710" s="6">
        <v>492674</v>
      </c>
      <c r="N2710" s="6">
        <v>1048957</v>
      </c>
      <c r="O2710" s="11">
        <f t="shared" si="42"/>
        <v>556283</v>
      </c>
    </row>
    <row r="2711" spans="1:15" ht="15.6" thickTop="1" thickBot="1" x14ac:dyDescent="0.35">
      <c r="A2711" s="3">
        <v>42979</v>
      </c>
      <c r="B2711" s="2" t="s">
        <v>5</v>
      </c>
      <c r="C2711" s="2" t="s">
        <v>19</v>
      </c>
      <c r="D2711" s="2" t="s">
        <v>26</v>
      </c>
      <c r="E2711" s="2">
        <v>2017</v>
      </c>
      <c r="F2711" s="2" t="s">
        <v>37</v>
      </c>
      <c r="G2711" s="4">
        <v>42979</v>
      </c>
      <c r="H2711" s="2" t="s">
        <v>2761</v>
      </c>
      <c r="I2711" s="2" t="s">
        <v>34</v>
      </c>
      <c r="J2711" s="5">
        <v>93</v>
      </c>
      <c r="K2711" s="6">
        <v>3014</v>
      </c>
      <c r="L2711" s="6">
        <v>9240</v>
      </c>
      <c r="M2711" s="6">
        <v>280302</v>
      </c>
      <c r="N2711" s="6">
        <v>859320</v>
      </c>
      <c r="O2711" s="11">
        <f t="shared" si="42"/>
        <v>579018</v>
      </c>
    </row>
    <row r="2712" spans="1:15" ht="15.6" thickTop="1" thickBot="1" x14ac:dyDescent="0.35">
      <c r="A2712" s="3">
        <v>43619</v>
      </c>
      <c r="B2712" s="2" t="s">
        <v>4</v>
      </c>
      <c r="C2712" s="2" t="s">
        <v>15</v>
      </c>
      <c r="D2712" s="2" t="s">
        <v>25</v>
      </c>
      <c r="E2712" s="2">
        <v>2019</v>
      </c>
      <c r="F2712" s="2" t="s">
        <v>36</v>
      </c>
      <c r="G2712" s="4">
        <v>43619</v>
      </c>
      <c r="H2712" s="2" t="s">
        <v>2762</v>
      </c>
      <c r="I2712" s="2" t="s">
        <v>35</v>
      </c>
      <c r="J2712" s="5">
        <v>39</v>
      </c>
      <c r="K2712" s="6">
        <v>5963</v>
      </c>
      <c r="L2712" s="6">
        <v>12246</v>
      </c>
      <c r="M2712" s="6">
        <v>232557</v>
      </c>
      <c r="N2712" s="6">
        <v>477594</v>
      </c>
      <c r="O2712" s="11">
        <f t="shared" si="42"/>
        <v>245037</v>
      </c>
    </row>
    <row r="2713" spans="1:15" ht="15.6" thickTop="1" thickBot="1" x14ac:dyDescent="0.35">
      <c r="A2713" s="3">
        <v>43347</v>
      </c>
      <c r="B2713" s="2" t="s">
        <v>6</v>
      </c>
      <c r="C2713" s="2" t="s">
        <v>23</v>
      </c>
      <c r="D2713" s="2" t="s">
        <v>25</v>
      </c>
      <c r="E2713" s="2">
        <v>2018</v>
      </c>
      <c r="F2713" s="2" t="s">
        <v>37</v>
      </c>
      <c r="G2713" s="4">
        <v>43347</v>
      </c>
      <c r="H2713" s="2" t="s">
        <v>2763</v>
      </c>
      <c r="I2713" s="2" t="s">
        <v>34</v>
      </c>
      <c r="J2713" s="5">
        <v>93</v>
      </c>
      <c r="K2713" s="6">
        <v>4537</v>
      </c>
      <c r="L2713" s="6">
        <v>7783</v>
      </c>
      <c r="M2713" s="6">
        <v>421941</v>
      </c>
      <c r="N2713" s="6">
        <v>723819</v>
      </c>
      <c r="O2713" s="11">
        <f t="shared" si="42"/>
        <v>301878</v>
      </c>
    </row>
    <row r="2714" spans="1:15" ht="15.6" thickTop="1" thickBot="1" x14ac:dyDescent="0.35">
      <c r="A2714" s="3">
        <v>43212</v>
      </c>
      <c r="B2714" s="2" t="s">
        <v>3</v>
      </c>
      <c r="C2714" s="2" t="s">
        <v>7</v>
      </c>
      <c r="D2714" s="2" t="s">
        <v>26</v>
      </c>
      <c r="E2714" s="2">
        <v>2018</v>
      </c>
      <c r="F2714" s="2" t="s">
        <v>36</v>
      </c>
      <c r="G2714" s="4">
        <v>43212</v>
      </c>
      <c r="H2714" s="2" t="s">
        <v>2764</v>
      </c>
      <c r="I2714" s="2" t="s">
        <v>34</v>
      </c>
      <c r="J2714" s="5">
        <v>97</v>
      </c>
      <c r="K2714" s="6">
        <v>8571</v>
      </c>
      <c r="L2714" s="6">
        <v>11145</v>
      </c>
      <c r="M2714" s="6">
        <v>831387</v>
      </c>
      <c r="N2714" s="6">
        <v>1081065</v>
      </c>
      <c r="O2714" s="11">
        <f t="shared" si="42"/>
        <v>249678</v>
      </c>
    </row>
    <row r="2715" spans="1:15" ht="15.6" thickTop="1" thickBot="1" x14ac:dyDescent="0.35">
      <c r="A2715" s="3">
        <v>43348</v>
      </c>
      <c r="B2715" s="2" t="s">
        <v>4</v>
      </c>
      <c r="C2715" s="2" t="s">
        <v>12</v>
      </c>
      <c r="D2715" s="2" t="s">
        <v>25</v>
      </c>
      <c r="E2715" s="2">
        <v>2018</v>
      </c>
      <c r="F2715" s="2" t="s">
        <v>37</v>
      </c>
      <c r="G2715" s="4">
        <v>43348</v>
      </c>
      <c r="H2715" s="2" t="s">
        <v>2765</v>
      </c>
      <c r="I2715" s="2" t="s">
        <v>35</v>
      </c>
      <c r="J2715" s="5">
        <v>29</v>
      </c>
      <c r="K2715" s="6">
        <v>3668</v>
      </c>
      <c r="L2715" s="6">
        <v>8871</v>
      </c>
      <c r="M2715" s="6">
        <v>106372</v>
      </c>
      <c r="N2715" s="6">
        <v>257259</v>
      </c>
      <c r="O2715" s="11">
        <f t="shared" si="42"/>
        <v>150887</v>
      </c>
    </row>
    <row r="2716" spans="1:15" ht="15.6" thickTop="1" thickBot="1" x14ac:dyDescent="0.35">
      <c r="A2716" s="3">
        <v>43937</v>
      </c>
      <c r="B2716" s="2" t="s">
        <v>4</v>
      </c>
      <c r="C2716" s="2" t="s">
        <v>13</v>
      </c>
      <c r="D2716" s="2" t="s">
        <v>27</v>
      </c>
      <c r="E2716" s="2">
        <v>2020</v>
      </c>
      <c r="F2716" s="2" t="s">
        <v>36</v>
      </c>
      <c r="G2716" s="4">
        <v>43937</v>
      </c>
      <c r="H2716" s="2" t="s">
        <v>2766</v>
      </c>
      <c r="I2716" s="2" t="s">
        <v>34</v>
      </c>
      <c r="J2716" s="5">
        <v>17</v>
      </c>
      <c r="K2716" s="6">
        <v>4342</v>
      </c>
      <c r="L2716" s="6">
        <v>10044</v>
      </c>
      <c r="M2716" s="6">
        <v>73814</v>
      </c>
      <c r="N2716" s="6">
        <v>170748</v>
      </c>
      <c r="O2716" s="11">
        <f t="shared" si="42"/>
        <v>96934</v>
      </c>
    </row>
    <row r="2717" spans="1:15" ht="15.6" thickTop="1" thickBot="1" x14ac:dyDescent="0.35">
      <c r="A2717" s="3">
        <v>43215</v>
      </c>
      <c r="B2717" s="2" t="s">
        <v>3</v>
      </c>
      <c r="C2717" s="2" t="s">
        <v>10</v>
      </c>
      <c r="D2717" s="2" t="s">
        <v>25</v>
      </c>
      <c r="E2717" s="2">
        <v>2018</v>
      </c>
      <c r="F2717" s="2" t="s">
        <v>36</v>
      </c>
      <c r="G2717" s="4">
        <v>43215</v>
      </c>
      <c r="H2717" s="2" t="s">
        <v>2767</v>
      </c>
      <c r="I2717" s="2" t="s">
        <v>34</v>
      </c>
      <c r="J2717" s="5">
        <v>72</v>
      </c>
      <c r="K2717" s="6">
        <v>5691</v>
      </c>
      <c r="L2717" s="6">
        <v>9999</v>
      </c>
      <c r="M2717" s="6">
        <v>409752</v>
      </c>
      <c r="N2717" s="6">
        <v>719928</v>
      </c>
      <c r="O2717" s="11">
        <f t="shared" si="42"/>
        <v>310176</v>
      </c>
    </row>
    <row r="2718" spans="1:15" ht="15.6" thickTop="1" thickBot="1" x14ac:dyDescent="0.35">
      <c r="A2718" s="3">
        <v>42816</v>
      </c>
      <c r="B2718" s="2" t="s">
        <v>4</v>
      </c>
      <c r="C2718" s="2" t="s">
        <v>12</v>
      </c>
      <c r="D2718" s="2" t="s">
        <v>24</v>
      </c>
      <c r="E2718" s="2">
        <v>2017</v>
      </c>
      <c r="F2718" s="2" t="s">
        <v>33</v>
      </c>
      <c r="G2718" s="4">
        <v>42816</v>
      </c>
      <c r="H2718" s="2" t="s">
        <v>2768</v>
      </c>
      <c r="I2718" s="2" t="s">
        <v>35</v>
      </c>
      <c r="J2718" s="5">
        <v>89</v>
      </c>
      <c r="K2718" s="6">
        <v>5896</v>
      </c>
      <c r="L2718" s="6">
        <v>12160</v>
      </c>
      <c r="M2718" s="6">
        <v>524744</v>
      </c>
      <c r="N2718" s="6">
        <v>1082240</v>
      </c>
      <c r="O2718" s="11">
        <f t="shared" si="42"/>
        <v>557496</v>
      </c>
    </row>
    <row r="2719" spans="1:15" ht="15.6" thickTop="1" thickBot="1" x14ac:dyDescent="0.35">
      <c r="A2719" s="3">
        <v>43280</v>
      </c>
      <c r="B2719" s="2" t="s">
        <v>4</v>
      </c>
      <c r="C2719" s="2" t="s">
        <v>12</v>
      </c>
      <c r="D2719" s="2" t="s">
        <v>24</v>
      </c>
      <c r="E2719" s="2">
        <v>2018</v>
      </c>
      <c r="F2719" s="2" t="s">
        <v>36</v>
      </c>
      <c r="G2719" s="4">
        <v>43280</v>
      </c>
      <c r="H2719" s="2" t="s">
        <v>2769</v>
      </c>
      <c r="I2719" s="2" t="s">
        <v>35</v>
      </c>
      <c r="J2719" s="5">
        <v>66</v>
      </c>
      <c r="K2719" s="6">
        <v>5404</v>
      </c>
      <c r="L2719" s="6">
        <v>9083</v>
      </c>
      <c r="M2719" s="6">
        <v>356664</v>
      </c>
      <c r="N2719" s="6">
        <v>599478</v>
      </c>
      <c r="O2719" s="11">
        <f t="shared" si="42"/>
        <v>242814</v>
      </c>
    </row>
    <row r="2720" spans="1:15" ht="15.6" thickTop="1" thickBot="1" x14ac:dyDescent="0.35">
      <c r="A2720" s="3">
        <v>43833</v>
      </c>
      <c r="B2720" s="2" t="s">
        <v>3</v>
      </c>
      <c r="C2720" s="2" t="s">
        <v>8</v>
      </c>
      <c r="D2720" s="2" t="s">
        <v>25</v>
      </c>
      <c r="E2720" s="2">
        <v>2020</v>
      </c>
      <c r="F2720" s="2" t="s">
        <v>33</v>
      </c>
      <c r="G2720" s="4">
        <v>43833</v>
      </c>
      <c r="H2720" s="2" t="s">
        <v>2770</v>
      </c>
      <c r="I2720" s="2" t="s">
        <v>35</v>
      </c>
      <c r="J2720" s="5">
        <v>77</v>
      </c>
      <c r="K2720" s="6">
        <v>6774</v>
      </c>
      <c r="L2720" s="6">
        <v>13301</v>
      </c>
      <c r="M2720" s="6">
        <v>521598</v>
      </c>
      <c r="N2720" s="6">
        <v>1024177</v>
      </c>
      <c r="O2720" s="11">
        <f t="shared" si="42"/>
        <v>502579</v>
      </c>
    </row>
    <row r="2721" spans="1:15" ht="15.6" thickTop="1" thickBot="1" x14ac:dyDescent="0.35">
      <c r="A2721" s="3">
        <v>43571</v>
      </c>
      <c r="B2721" s="2" t="s">
        <v>5</v>
      </c>
      <c r="C2721" s="2" t="s">
        <v>19</v>
      </c>
      <c r="D2721" s="2" t="s">
        <v>26</v>
      </c>
      <c r="E2721" s="2">
        <v>2019</v>
      </c>
      <c r="F2721" s="2" t="s">
        <v>36</v>
      </c>
      <c r="G2721" s="4">
        <v>43571</v>
      </c>
      <c r="H2721" s="2" t="s">
        <v>2771</v>
      </c>
      <c r="I2721" s="2" t="s">
        <v>35</v>
      </c>
      <c r="J2721" s="5">
        <v>88</v>
      </c>
      <c r="K2721" s="6">
        <v>6890</v>
      </c>
      <c r="L2721" s="6">
        <v>8792</v>
      </c>
      <c r="M2721" s="6">
        <v>606320</v>
      </c>
      <c r="N2721" s="6">
        <v>773696</v>
      </c>
      <c r="O2721" s="11">
        <f t="shared" si="42"/>
        <v>167376</v>
      </c>
    </row>
    <row r="2722" spans="1:15" ht="15.6" thickTop="1" thickBot="1" x14ac:dyDescent="0.35">
      <c r="A2722" s="3">
        <v>43646</v>
      </c>
      <c r="B2722" s="2" t="s">
        <v>3</v>
      </c>
      <c r="C2722" s="2" t="s">
        <v>9</v>
      </c>
      <c r="D2722" s="2" t="s">
        <v>24</v>
      </c>
      <c r="E2722" s="2">
        <v>2019</v>
      </c>
      <c r="F2722" s="2" t="s">
        <v>36</v>
      </c>
      <c r="G2722" s="4">
        <v>43646</v>
      </c>
      <c r="H2722" s="2" t="s">
        <v>2772</v>
      </c>
      <c r="I2722" s="2" t="s">
        <v>35</v>
      </c>
      <c r="J2722" s="5">
        <v>12</v>
      </c>
      <c r="K2722" s="6">
        <v>4098</v>
      </c>
      <c r="L2722" s="6">
        <v>6972</v>
      </c>
      <c r="M2722" s="6">
        <v>49176</v>
      </c>
      <c r="N2722" s="6">
        <v>83664</v>
      </c>
      <c r="O2722" s="11">
        <f t="shared" si="42"/>
        <v>34488</v>
      </c>
    </row>
    <row r="2723" spans="1:15" ht="15.6" thickTop="1" thickBot="1" x14ac:dyDescent="0.35">
      <c r="A2723" s="3">
        <v>43452</v>
      </c>
      <c r="B2723" s="2" t="s">
        <v>3</v>
      </c>
      <c r="C2723" s="2" t="s">
        <v>7</v>
      </c>
      <c r="D2723" s="2" t="s">
        <v>26</v>
      </c>
      <c r="E2723" s="2">
        <v>2018</v>
      </c>
      <c r="F2723" s="2" t="s">
        <v>38</v>
      </c>
      <c r="G2723" s="4">
        <v>43452</v>
      </c>
      <c r="H2723" s="2" t="s">
        <v>2773</v>
      </c>
      <c r="I2723" s="2" t="s">
        <v>34</v>
      </c>
      <c r="J2723" s="5">
        <v>95</v>
      </c>
      <c r="K2723" s="6">
        <v>8563</v>
      </c>
      <c r="L2723" s="6">
        <v>10929</v>
      </c>
      <c r="M2723" s="6">
        <v>813485</v>
      </c>
      <c r="N2723" s="6">
        <v>1038255</v>
      </c>
      <c r="O2723" s="11">
        <f t="shared" si="42"/>
        <v>224770</v>
      </c>
    </row>
    <row r="2724" spans="1:15" ht="15.6" thickTop="1" thickBot="1" x14ac:dyDescent="0.35">
      <c r="A2724" s="3">
        <v>42742</v>
      </c>
      <c r="B2724" s="2" t="s">
        <v>6</v>
      </c>
      <c r="C2724" s="2" t="s">
        <v>22</v>
      </c>
      <c r="D2724" s="2" t="s">
        <v>24</v>
      </c>
      <c r="E2724" s="2">
        <v>2017</v>
      </c>
      <c r="F2724" s="2" t="s">
        <v>33</v>
      </c>
      <c r="G2724" s="4">
        <v>42742</v>
      </c>
      <c r="H2724" s="2" t="s">
        <v>2774</v>
      </c>
      <c r="I2724" s="2" t="s">
        <v>35</v>
      </c>
      <c r="J2724" s="5">
        <v>57</v>
      </c>
      <c r="K2724" s="6">
        <v>3798</v>
      </c>
      <c r="L2724" s="6">
        <v>4860</v>
      </c>
      <c r="M2724" s="6">
        <v>216486</v>
      </c>
      <c r="N2724" s="6">
        <v>277020</v>
      </c>
      <c r="O2724" s="11">
        <f t="shared" si="42"/>
        <v>60534</v>
      </c>
    </row>
    <row r="2725" spans="1:15" ht="15.6" thickTop="1" thickBot="1" x14ac:dyDescent="0.35">
      <c r="A2725" s="3">
        <v>43716</v>
      </c>
      <c r="B2725" s="2" t="s">
        <v>5</v>
      </c>
      <c r="C2725" s="2" t="s">
        <v>16</v>
      </c>
      <c r="D2725" s="2" t="s">
        <v>24</v>
      </c>
      <c r="E2725" s="2">
        <v>2019</v>
      </c>
      <c r="F2725" s="2" t="s">
        <v>37</v>
      </c>
      <c r="G2725" s="4">
        <v>43716</v>
      </c>
      <c r="H2725" s="2" t="s">
        <v>2775</v>
      </c>
      <c r="I2725" s="2" t="s">
        <v>35</v>
      </c>
      <c r="J2725" s="5">
        <v>89</v>
      </c>
      <c r="K2725" s="6">
        <v>7013</v>
      </c>
      <c r="L2725" s="6">
        <v>11125</v>
      </c>
      <c r="M2725" s="6">
        <v>624157</v>
      </c>
      <c r="N2725" s="6">
        <v>990125</v>
      </c>
      <c r="O2725" s="11">
        <f t="shared" si="42"/>
        <v>365968</v>
      </c>
    </row>
    <row r="2726" spans="1:15" ht="15.6" thickTop="1" thickBot="1" x14ac:dyDescent="0.35">
      <c r="A2726" s="3">
        <v>43895</v>
      </c>
      <c r="B2726" s="2" t="s">
        <v>6</v>
      </c>
      <c r="C2726" s="2" t="s">
        <v>23</v>
      </c>
      <c r="D2726" s="2" t="s">
        <v>27</v>
      </c>
      <c r="E2726" s="2">
        <v>2020</v>
      </c>
      <c r="F2726" s="2" t="s">
        <v>33</v>
      </c>
      <c r="G2726" s="4">
        <v>43895</v>
      </c>
      <c r="H2726" s="2" t="s">
        <v>2776</v>
      </c>
      <c r="I2726" s="2" t="s">
        <v>34</v>
      </c>
      <c r="J2726" s="5">
        <v>25</v>
      </c>
      <c r="K2726" s="6">
        <v>3594</v>
      </c>
      <c r="L2726" s="6">
        <v>7904</v>
      </c>
      <c r="M2726" s="6">
        <v>89850</v>
      </c>
      <c r="N2726" s="6">
        <v>197600</v>
      </c>
      <c r="O2726" s="11">
        <f t="shared" si="42"/>
        <v>107750</v>
      </c>
    </row>
    <row r="2727" spans="1:15" ht="15.6" thickTop="1" thickBot="1" x14ac:dyDescent="0.35">
      <c r="A2727" s="3">
        <v>43214</v>
      </c>
      <c r="B2727" s="2" t="s">
        <v>3</v>
      </c>
      <c r="C2727" s="2" t="s">
        <v>9</v>
      </c>
      <c r="D2727" s="2" t="s">
        <v>24</v>
      </c>
      <c r="E2727" s="2">
        <v>2018</v>
      </c>
      <c r="F2727" s="2" t="s">
        <v>36</v>
      </c>
      <c r="G2727" s="4">
        <v>43214</v>
      </c>
      <c r="H2727" s="2" t="s">
        <v>2777</v>
      </c>
      <c r="I2727" s="2" t="s">
        <v>34</v>
      </c>
      <c r="J2727" s="5">
        <v>23</v>
      </c>
      <c r="K2727" s="6">
        <v>4612</v>
      </c>
      <c r="L2727" s="6">
        <v>11147</v>
      </c>
      <c r="M2727" s="6">
        <v>106076</v>
      </c>
      <c r="N2727" s="6">
        <v>256381</v>
      </c>
      <c r="O2727" s="11">
        <f t="shared" si="42"/>
        <v>150305</v>
      </c>
    </row>
    <row r="2728" spans="1:15" ht="15.6" thickTop="1" thickBot="1" x14ac:dyDescent="0.35">
      <c r="A2728" s="3">
        <v>43513</v>
      </c>
      <c r="B2728" s="2" t="s">
        <v>6</v>
      </c>
      <c r="C2728" s="2" t="s">
        <v>21</v>
      </c>
      <c r="D2728" s="2" t="s">
        <v>25</v>
      </c>
      <c r="E2728" s="2">
        <v>2019</v>
      </c>
      <c r="F2728" s="2" t="s">
        <v>33</v>
      </c>
      <c r="G2728" s="4">
        <v>43513</v>
      </c>
      <c r="H2728" s="2" t="s">
        <v>2778</v>
      </c>
      <c r="I2728" s="2" t="s">
        <v>34</v>
      </c>
      <c r="J2728" s="5">
        <v>59</v>
      </c>
      <c r="K2728" s="6">
        <v>6428</v>
      </c>
      <c r="L2728" s="6">
        <v>12571</v>
      </c>
      <c r="M2728" s="6">
        <v>379252</v>
      </c>
      <c r="N2728" s="6">
        <v>741689</v>
      </c>
      <c r="O2728" s="11">
        <f t="shared" si="42"/>
        <v>362437</v>
      </c>
    </row>
    <row r="2729" spans="1:15" ht="15.6" thickTop="1" thickBot="1" x14ac:dyDescent="0.35">
      <c r="A2729" s="3">
        <v>42827</v>
      </c>
      <c r="B2729" s="2" t="s">
        <v>3</v>
      </c>
      <c r="C2729" s="2" t="s">
        <v>10</v>
      </c>
      <c r="D2729" s="2" t="s">
        <v>27</v>
      </c>
      <c r="E2729" s="2">
        <v>2017</v>
      </c>
      <c r="F2729" s="2" t="s">
        <v>36</v>
      </c>
      <c r="G2729" s="4">
        <v>42827</v>
      </c>
      <c r="H2729" s="2" t="s">
        <v>2779</v>
      </c>
      <c r="I2729" s="2" t="s">
        <v>35</v>
      </c>
      <c r="J2729" s="5">
        <v>82</v>
      </c>
      <c r="K2729" s="6">
        <v>2605</v>
      </c>
      <c r="L2729" s="6">
        <v>8508</v>
      </c>
      <c r="M2729" s="6">
        <v>213610</v>
      </c>
      <c r="N2729" s="6">
        <v>697656</v>
      </c>
      <c r="O2729" s="11">
        <f t="shared" si="42"/>
        <v>484046</v>
      </c>
    </row>
    <row r="2730" spans="1:15" ht="15.6" thickTop="1" thickBot="1" x14ac:dyDescent="0.35">
      <c r="A2730" s="3">
        <v>43325</v>
      </c>
      <c r="B2730" s="2" t="s">
        <v>6</v>
      </c>
      <c r="C2730" s="2" t="s">
        <v>21</v>
      </c>
      <c r="D2730" s="2" t="s">
        <v>26</v>
      </c>
      <c r="E2730" s="2">
        <v>2018</v>
      </c>
      <c r="F2730" s="2" t="s">
        <v>37</v>
      </c>
      <c r="G2730" s="4">
        <v>43325</v>
      </c>
      <c r="H2730" s="2" t="s">
        <v>2780</v>
      </c>
      <c r="I2730" s="2" t="s">
        <v>34</v>
      </c>
      <c r="J2730" s="5">
        <v>19</v>
      </c>
      <c r="K2730" s="6">
        <v>7322</v>
      </c>
      <c r="L2730" s="6">
        <v>8677</v>
      </c>
      <c r="M2730" s="6">
        <v>139118</v>
      </c>
      <c r="N2730" s="6">
        <v>164863</v>
      </c>
      <c r="O2730" s="11">
        <f t="shared" si="42"/>
        <v>25745</v>
      </c>
    </row>
    <row r="2731" spans="1:15" ht="15.6" thickTop="1" thickBot="1" x14ac:dyDescent="0.35">
      <c r="A2731" s="3">
        <v>42876</v>
      </c>
      <c r="B2731" s="2" t="s">
        <v>3</v>
      </c>
      <c r="C2731" s="2" t="s">
        <v>7</v>
      </c>
      <c r="D2731" s="2" t="s">
        <v>26</v>
      </c>
      <c r="E2731" s="2">
        <v>2017</v>
      </c>
      <c r="F2731" s="2" t="s">
        <v>36</v>
      </c>
      <c r="G2731" s="4">
        <v>42876</v>
      </c>
      <c r="H2731" s="2" t="s">
        <v>2781</v>
      </c>
      <c r="I2731" s="2" t="s">
        <v>35</v>
      </c>
      <c r="J2731" s="5">
        <v>99</v>
      </c>
      <c r="K2731" s="6">
        <v>6775</v>
      </c>
      <c r="L2731" s="6">
        <v>12196</v>
      </c>
      <c r="M2731" s="6">
        <v>670725</v>
      </c>
      <c r="N2731" s="6">
        <v>1207404</v>
      </c>
      <c r="O2731" s="11">
        <f t="shared" si="42"/>
        <v>536679</v>
      </c>
    </row>
    <row r="2732" spans="1:15" ht="15.6" thickTop="1" thickBot="1" x14ac:dyDescent="0.35">
      <c r="A2732" s="3">
        <v>43590</v>
      </c>
      <c r="B2732" s="2" t="s">
        <v>6</v>
      </c>
      <c r="C2732" s="2" t="s">
        <v>22</v>
      </c>
      <c r="D2732" s="2" t="s">
        <v>24</v>
      </c>
      <c r="E2732" s="2">
        <v>2019</v>
      </c>
      <c r="F2732" s="2" t="s">
        <v>36</v>
      </c>
      <c r="G2732" s="4">
        <v>43590</v>
      </c>
      <c r="H2732" s="2" t="s">
        <v>2782</v>
      </c>
      <c r="I2732" s="2" t="s">
        <v>35</v>
      </c>
      <c r="J2732" s="5">
        <v>93</v>
      </c>
      <c r="K2732" s="6">
        <v>7392</v>
      </c>
      <c r="L2732" s="6">
        <v>13919</v>
      </c>
      <c r="M2732" s="6">
        <v>687456</v>
      </c>
      <c r="N2732" s="6">
        <v>1294467</v>
      </c>
      <c r="O2732" s="11">
        <f t="shared" si="42"/>
        <v>607011</v>
      </c>
    </row>
    <row r="2733" spans="1:15" ht="15.6" thickTop="1" thickBot="1" x14ac:dyDescent="0.35">
      <c r="A2733" s="3">
        <v>43111</v>
      </c>
      <c r="B2733" s="2" t="s">
        <v>4</v>
      </c>
      <c r="C2733" s="2" t="s">
        <v>15</v>
      </c>
      <c r="D2733" s="2" t="s">
        <v>26</v>
      </c>
      <c r="E2733" s="2">
        <v>2018</v>
      </c>
      <c r="F2733" s="2" t="s">
        <v>33</v>
      </c>
      <c r="G2733" s="4">
        <v>43111</v>
      </c>
      <c r="H2733" s="2" t="s">
        <v>2783</v>
      </c>
      <c r="I2733" s="2" t="s">
        <v>34</v>
      </c>
      <c r="J2733" s="5">
        <v>91</v>
      </c>
      <c r="K2733" s="6">
        <v>8823</v>
      </c>
      <c r="L2733" s="6">
        <v>12901</v>
      </c>
      <c r="M2733" s="6">
        <v>802893</v>
      </c>
      <c r="N2733" s="6">
        <v>1173991</v>
      </c>
      <c r="O2733" s="11">
        <f t="shared" si="42"/>
        <v>371098</v>
      </c>
    </row>
    <row r="2734" spans="1:15" ht="15.6" thickTop="1" thickBot="1" x14ac:dyDescent="0.35">
      <c r="A2734" s="3">
        <v>43840</v>
      </c>
      <c r="B2734" s="2" t="s">
        <v>4</v>
      </c>
      <c r="C2734" s="2" t="s">
        <v>12</v>
      </c>
      <c r="D2734" s="2" t="s">
        <v>24</v>
      </c>
      <c r="E2734" s="2">
        <v>2020</v>
      </c>
      <c r="F2734" s="2" t="s">
        <v>33</v>
      </c>
      <c r="G2734" s="4">
        <v>43840</v>
      </c>
      <c r="H2734" s="2" t="s">
        <v>2784</v>
      </c>
      <c r="I2734" s="2" t="s">
        <v>34</v>
      </c>
      <c r="J2734" s="5">
        <v>54</v>
      </c>
      <c r="K2734" s="6">
        <v>4285</v>
      </c>
      <c r="L2734" s="6">
        <v>8771</v>
      </c>
      <c r="M2734" s="6">
        <v>231390</v>
      </c>
      <c r="N2734" s="6">
        <v>473634</v>
      </c>
      <c r="O2734" s="11">
        <f t="shared" si="42"/>
        <v>242244</v>
      </c>
    </row>
    <row r="2735" spans="1:15" ht="15.6" thickTop="1" thickBot="1" x14ac:dyDescent="0.35">
      <c r="A2735" s="3">
        <v>43378</v>
      </c>
      <c r="B2735" s="2" t="s">
        <v>4</v>
      </c>
      <c r="C2735" s="2" t="s">
        <v>14</v>
      </c>
      <c r="D2735" s="2" t="s">
        <v>24</v>
      </c>
      <c r="E2735" s="2">
        <v>2018</v>
      </c>
      <c r="F2735" s="2" t="s">
        <v>38</v>
      </c>
      <c r="G2735" s="4">
        <v>43378</v>
      </c>
      <c r="H2735" s="2" t="s">
        <v>2785</v>
      </c>
      <c r="I2735" s="2" t="s">
        <v>35</v>
      </c>
      <c r="J2735" s="5">
        <v>69</v>
      </c>
      <c r="K2735" s="6">
        <v>4793</v>
      </c>
      <c r="L2735" s="6">
        <v>7409</v>
      </c>
      <c r="M2735" s="6">
        <v>330717</v>
      </c>
      <c r="N2735" s="6">
        <v>511221</v>
      </c>
      <c r="O2735" s="11">
        <f t="shared" si="42"/>
        <v>180504</v>
      </c>
    </row>
    <row r="2736" spans="1:15" ht="15.6" thickTop="1" thickBot="1" x14ac:dyDescent="0.35">
      <c r="A2736" s="3">
        <v>43460</v>
      </c>
      <c r="B2736" s="2" t="s">
        <v>6</v>
      </c>
      <c r="C2736" s="2" t="s">
        <v>20</v>
      </c>
      <c r="D2736" s="2" t="s">
        <v>26</v>
      </c>
      <c r="E2736" s="2">
        <v>2018</v>
      </c>
      <c r="F2736" s="2" t="s">
        <v>38</v>
      </c>
      <c r="G2736" s="4">
        <v>43460</v>
      </c>
      <c r="H2736" s="2" t="s">
        <v>2786</v>
      </c>
      <c r="I2736" s="2" t="s">
        <v>35</v>
      </c>
      <c r="J2736" s="5">
        <v>75</v>
      </c>
      <c r="K2736" s="6">
        <v>4615</v>
      </c>
      <c r="L2736" s="6">
        <v>8676</v>
      </c>
      <c r="M2736" s="6">
        <v>346125</v>
      </c>
      <c r="N2736" s="6">
        <v>650700</v>
      </c>
      <c r="O2736" s="11">
        <f t="shared" si="42"/>
        <v>304575</v>
      </c>
    </row>
    <row r="2737" spans="1:15" ht="15.6" thickTop="1" thickBot="1" x14ac:dyDescent="0.35">
      <c r="A2737" s="3">
        <v>43859</v>
      </c>
      <c r="B2737" s="2" t="s">
        <v>3</v>
      </c>
      <c r="C2737" s="2" t="s">
        <v>10</v>
      </c>
      <c r="D2737" s="2" t="s">
        <v>26</v>
      </c>
      <c r="E2737" s="2">
        <v>2020</v>
      </c>
      <c r="F2737" s="2" t="s">
        <v>33</v>
      </c>
      <c r="G2737" s="4">
        <v>43859</v>
      </c>
      <c r="H2737" s="2" t="s">
        <v>2787</v>
      </c>
      <c r="I2737" s="2" t="s">
        <v>35</v>
      </c>
      <c r="J2737" s="5">
        <v>33</v>
      </c>
      <c r="K2737" s="6">
        <v>7736</v>
      </c>
      <c r="L2737" s="6">
        <v>9774</v>
      </c>
      <c r="M2737" s="6">
        <v>255288</v>
      </c>
      <c r="N2737" s="6">
        <v>322542</v>
      </c>
      <c r="O2737" s="11">
        <f t="shared" si="42"/>
        <v>67254</v>
      </c>
    </row>
    <row r="2738" spans="1:15" ht="15.6" thickTop="1" thickBot="1" x14ac:dyDescent="0.35">
      <c r="A2738" s="3">
        <v>44058</v>
      </c>
      <c r="B2738" s="2" t="s">
        <v>4</v>
      </c>
      <c r="C2738" s="2" t="s">
        <v>14</v>
      </c>
      <c r="D2738" s="2" t="s">
        <v>25</v>
      </c>
      <c r="E2738" s="2">
        <v>2020</v>
      </c>
      <c r="F2738" s="2" t="s">
        <v>37</v>
      </c>
      <c r="G2738" s="4">
        <v>44058</v>
      </c>
      <c r="H2738" s="2" t="s">
        <v>2788</v>
      </c>
      <c r="I2738" s="2" t="s">
        <v>35</v>
      </c>
      <c r="J2738" s="5">
        <v>45</v>
      </c>
      <c r="K2738" s="6">
        <v>3076</v>
      </c>
      <c r="L2738" s="6">
        <v>7054</v>
      </c>
      <c r="M2738" s="6">
        <v>138420</v>
      </c>
      <c r="N2738" s="6">
        <v>317430</v>
      </c>
      <c r="O2738" s="11">
        <f t="shared" si="42"/>
        <v>179010</v>
      </c>
    </row>
    <row r="2739" spans="1:15" ht="15.6" thickTop="1" thickBot="1" x14ac:dyDescent="0.35">
      <c r="A2739" s="3">
        <v>43561</v>
      </c>
      <c r="B2739" s="2" t="s">
        <v>6</v>
      </c>
      <c r="C2739" s="2" t="s">
        <v>21</v>
      </c>
      <c r="D2739" s="2" t="s">
        <v>25</v>
      </c>
      <c r="E2739" s="2">
        <v>2019</v>
      </c>
      <c r="F2739" s="2" t="s">
        <v>36</v>
      </c>
      <c r="G2739" s="4">
        <v>43561</v>
      </c>
      <c r="H2739" s="2" t="s">
        <v>2789</v>
      </c>
      <c r="I2739" s="2" t="s">
        <v>35</v>
      </c>
      <c r="J2739" s="5">
        <v>78</v>
      </c>
      <c r="K2739" s="6">
        <v>8625</v>
      </c>
      <c r="L2739" s="6">
        <v>10215</v>
      </c>
      <c r="M2739" s="6">
        <v>672750</v>
      </c>
      <c r="N2739" s="6">
        <v>796770</v>
      </c>
      <c r="O2739" s="11">
        <f t="shared" si="42"/>
        <v>124020</v>
      </c>
    </row>
    <row r="2740" spans="1:15" ht="15.6" thickTop="1" thickBot="1" x14ac:dyDescent="0.35">
      <c r="A2740" s="3">
        <v>43512</v>
      </c>
      <c r="B2740" s="2" t="s">
        <v>6</v>
      </c>
      <c r="C2740" s="2" t="s">
        <v>20</v>
      </c>
      <c r="D2740" s="2" t="s">
        <v>24</v>
      </c>
      <c r="E2740" s="2">
        <v>2019</v>
      </c>
      <c r="F2740" s="2" t="s">
        <v>33</v>
      </c>
      <c r="G2740" s="4">
        <v>43512</v>
      </c>
      <c r="H2740" s="2" t="s">
        <v>2790</v>
      </c>
      <c r="I2740" s="2" t="s">
        <v>35</v>
      </c>
      <c r="J2740" s="5">
        <v>17</v>
      </c>
      <c r="K2740" s="6">
        <v>2006</v>
      </c>
      <c r="L2740" s="6">
        <v>4209</v>
      </c>
      <c r="M2740" s="6">
        <v>34102</v>
      </c>
      <c r="N2740" s="6">
        <v>71553</v>
      </c>
      <c r="O2740" s="11">
        <f t="shared" si="42"/>
        <v>37451</v>
      </c>
    </row>
    <row r="2741" spans="1:15" ht="15.6" thickTop="1" thickBot="1" x14ac:dyDescent="0.35">
      <c r="A2741" s="3">
        <v>42858</v>
      </c>
      <c r="B2741" s="2" t="s">
        <v>4</v>
      </c>
      <c r="C2741" s="2" t="s">
        <v>14</v>
      </c>
      <c r="D2741" s="2" t="s">
        <v>25</v>
      </c>
      <c r="E2741" s="2">
        <v>2017</v>
      </c>
      <c r="F2741" s="2" t="s">
        <v>36</v>
      </c>
      <c r="G2741" s="4">
        <v>42858</v>
      </c>
      <c r="H2741" s="2" t="s">
        <v>2791</v>
      </c>
      <c r="I2741" s="2" t="s">
        <v>34</v>
      </c>
      <c r="J2741" s="5">
        <v>24</v>
      </c>
      <c r="K2741" s="6">
        <v>2199</v>
      </c>
      <c r="L2741" s="6">
        <v>5578</v>
      </c>
      <c r="M2741" s="6">
        <v>52776</v>
      </c>
      <c r="N2741" s="6">
        <v>133872</v>
      </c>
      <c r="O2741" s="11">
        <f t="shared" si="42"/>
        <v>81096</v>
      </c>
    </row>
    <row r="2742" spans="1:15" ht="15.6" thickTop="1" thickBot="1" x14ac:dyDescent="0.35">
      <c r="A2742" s="3">
        <v>43029</v>
      </c>
      <c r="B2742" s="2" t="s">
        <v>3</v>
      </c>
      <c r="C2742" s="2" t="s">
        <v>8</v>
      </c>
      <c r="D2742" s="2" t="s">
        <v>24</v>
      </c>
      <c r="E2742" s="2">
        <v>2017</v>
      </c>
      <c r="F2742" s="2" t="s">
        <v>38</v>
      </c>
      <c r="G2742" s="4">
        <v>43029</v>
      </c>
      <c r="H2742" s="2" t="s">
        <v>2792</v>
      </c>
      <c r="I2742" s="2" t="s">
        <v>35</v>
      </c>
      <c r="J2742" s="5">
        <v>47</v>
      </c>
      <c r="K2742" s="6">
        <v>8532</v>
      </c>
      <c r="L2742" s="6">
        <v>11013</v>
      </c>
      <c r="M2742" s="6">
        <v>401004</v>
      </c>
      <c r="N2742" s="6">
        <v>517611</v>
      </c>
      <c r="O2742" s="11">
        <f t="shared" si="42"/>
        <v>116607</v>
      </c>
    </row>
    <row r="2743" spans="1:15" ht="15.6" thickTop="1" thickBot="1" x14ac:dyDescent="0.35">
      <c r="A2743" s="3">
        <v>42778</v>
      </c>
      <c r="B2743" s="2" t="s">
        <v>6</v>
      </c>
      <c r="C2743" s="2" t="s">
        <v>22</v>
      </c>
      <c r="D2743" s="2" t="s">
        <v>25</v>
      </c>
      <c r="E2743" s="2">
        <v>2017</v>
      </c>
      <c r="F2743" s="2" t="s">
        <v>33</v>
      </c>
      <c r="G2743" s="4">
        <v>42778</v>
      </c>
      <c r="H2743" s="2" t="s">
        <v>2793</v>
      </c>
      <c r="I2743" s="2" t="s">
        <v>35</v>
      </c>
      <c r="J2743" s="5">
        <v>19</v>
      </c>
      <c r="K2743" s="6">
        <v>8884</v>
      </c>
      <c r="L2743" s="6">
        <v>15101</v>
      </c>
      <c r="M2743" s="6">
        <v>168796</v>
      </c>
      <c r="N2743" s="6">
        <v>286919</v>
      </c>
      <c r="O2743" s="11">
        <f t="shared" si="42"/>
        <v>118123</v>
      </c>
    </row>
    <row r="2744" spans="1:15" ht="15.6" thickTop="1" thickBot="1" x14ac:dyDescent="0.35">
      <c r="A2744" s="3">
        <v>42997</v>
      </c>
      <c r="B2744" s="2" t="s">
        <v>6</v>
      </c>
      <c r="C2744" s="2" t="s">
        <v>21</v>
      </c>
      <c r="D2744" s="2" t="s">
        <v>27</v>
      </c>
      <c r="E2744" s="2">
        <v>2017</v>
      </c>
      <c r="F2744" s="2" t="s">
        <v>37</v>
      </c>
      <c r="G2744" s="4">
        <v>42997</v>
      </c>
      <c r="H2744" s="2" t="s">
        <v>2794</v>
      </c>
      <c r="I2744" s="2" t="s">
        <v>35</v>
      </c>
      <c r="J2744" s="5">
        <v>63</v>
      </c>
      <c r="K2744" s="6">
        <v>5924</v>
      </c>
      <c r="L2744" s="6">
        <v>8719</v>
      </c>
      <c r="M2744" s="6">
        <v>373212</v>
      </c>
      <c r="N2744" s="6">
        <v>549297</v>
      </c>
      <c r="O2744" s="11">
        <f t="shared" si="42"/>
        <v>176085</v>
      </c>
    </row>
    <row r="2745" spans="1:15" ht="15.6" thickTop="1" thickBot="1" x14ac:dyDescent="0.35">
      <c r="A2745" s="3">
        <v>42869</v>
      </c>
      <c r="B2745" s="2" t="s">
        <v>4</v>
      </c>
      <c r="C2745" s="2" t="s">
        <v>13</v>
      </c>
      <c r="D2745" s="2" t="s">
        <v>26</v>
      </c>
      <c r="E2745" s="2">
        <v>2017</v>
      </c>
      <c r="F2745" s="2" t="s">
        <v>36</v>
      </c>
      <c r="G2745" s="4">
        <v>42869</v>
      </c>
      <c r="H2745" s="2" t="s">
        <v>2795</v>
      </c>
      <c r="I2745" s="2" t="s">
        <v>34</v>
      </c>
      <c r="J2745" s="5">
        <v>39</v>
      </c>
      <c r="K2745" s="6">
        <v>6557</v>
      </c>
      <c r="L2745" s="6">
        <v>11891</v>
      </c>
      <c r="M2745" s="6">
        <v>255723</v>
      </c>
      <c r="N2745" s="6">
        <v>463749</v>
      </c>
      <c r="O2745" s="11">
        <f t="shared" si="42"/>
        <v>208026</v>
      </c>
    </row>
    <row r="2746" spans="1:15" ht="15.6" thickTop="1" thickBot="1" x14ac:dyDescent="0.35">
      <c r="A2746" s="3">
        <v>43764</v>
      </c>
      <c r="B2746" s="2" t="s">
        <v>6</v>
      </c>
      <c r="C2746" s="2" t="s">
        <v>20</v>
      </c>
      <c r="D2746" s="2" t="s">
        <v>26</v>
      </c>
      <c r="E2746" s="2">
        <v>2019</v>
      </c>
      <c r="F2746" s="2" t="s">
        <v>38</v>
      </c>
      <c r="G2746" s="4">
        <v>43764</v>
      </c>
      <c r="H2746" s="2" t="s">
        <v>2796</v>
      </c>
      <c r="I2746" s="2" t="s">
        <v>35</v>
      </c>
      <c r="J2746" s="5">
        <v>85</v>
      </c>
      <c r="K2746" s="6">
        <v>4208</v>
      </c>
      <c r="L2746" s="6">
        <v>6589</v>
      </c>
      <c r="M2746" s="6">
        <v>357680</v>
      </c>
      <c r="N2746" s="6">
        <v>560065</v>
      </c>
      <c r="O2746" s="11">
        <f t="shared" si="42"/>
        <v>202385</v>
      </c>
    </row>
    <row r="2747" spans="1:15" ht="15.6" thickTop="1" thickBot="1" x14ac:dyDescent="0.35">
      <c r="A2747" s="3">
        <v>42784</v>
      </c>
      <c r="B2747" s="2" t="s">
        <v>6</v>
      </c>
      <c r="C2747" s="2" t="s">
        <v>20</v>
      </c>
      <c r="D2747" s="2" t="s">
        <v>25</v>
      </c>
      <c r="E2747" s="2">
        <v>2017</v>
      </c>
      <c r="F2747" s="2" t="s">
        <v>33</v>
      </c>
      <c r="G2747" s="4">
        <v>42784</v>
      </c>
      <c r="H2747" s="2" t="s">
        <v>2797</v>
      </c>
      <c r="I2747" s="2" t="s">
        <v>34</v>
      </c>
      <c r="J2747" s="5">
        <v>22</v>
      </c>
      <c r="K2747" s="6">
        <v>8918</v>
      </c>
      <c r="L2747" s="6">
        <v>13711</v>
      </c>
      <c r="M2747" s="6">
        <v>196196</v>
      </c>
      <c r="N2747" s="6">
        <v>301642</v>
      </c>
      <c r="O2747" s="11">
        <f t="shared" si="42"/>
        <v>105446</v>
      </c>
    </row>
    <row r="2748" spans="1:15" ht="15.6" thickTop="1" thickBot="1" x14ac:dyDescent="0.35">
      <c r="A2748" s="3">
        <v>43223</v>
      </c>
      <c r="B2748" s="2" t="s">
        <v>4</v>
      </c>
      <c r="C2748" s="2" t="s">
        <v>15</v>
      </c>
      <c r="D2748" s="2" t="s">
        <v>26</v>
      </c>
      <c r="E2748" s="2">
        <v>2018</v>
      </c>
      <c r="F2748" s="2" t="s">
        <v>36</v>
      </c>
      <c r="G2748" s="4">
        <v>43223</v>
      </c>
      <c r="H2748" s="2" t="s">
        <v>2798</v>
      </c>
      <c r="I2748" s="2" t="s">
        <v>35</v>
      </c>
      <c r="J2748" s="5">
        <v>17</v>
      </c>
      <c r="K2748" s="6">
        <v>2151</v>
      </c>
      <c r="L2748" s="6">
        <v>3763</v>
      </c>
      <c r="M2748" s="6">
        <v>36567</v>
      </c>
      <c r="N2748" s="6">
        <v>63971</v>
      </c>
      <c r="O2748" s="11">
        <f t="shared" si="42"/>
        <v>27404</v>
      </c>
    </row>
    <row r="2749" spans="1:15" ht="15.6" thickTop="1" thickBot="1" x14ac:dyDescent="0.35">
      <c r="A2749" s="3">
        <v>43451</v>
      </c>
      <c r="B2749" s="2" t="s">
        <v>5</v>
      </c>
      <c r="C2749" s="2" t="s">
        <v>19</v>
      </c>
      <c r="D2749" s="2" t="s">
        <v>24</v>
      </c>
      <c r="E2749" s="2">
        <v>2018</v>
      </c>
      <c r="F2749" s="2" t="s">
        <v>38</v>
      </c>
      <c r="G2749" s="4">
        <v>43451</v>
      </c>
      <c r="H2749" s="2" t="s">
        <v>2799</v>
      </c>
      <c r="I2749" s="2" t="s">
        <v>35</v>
      </c>
      <c r="J2749" s="5">
        <v>75</v>
      </c>
      <c r="K2749" s="6">
        <v>6129</v>
      </c>
      <c r="L2749" s="6">
        <v>7686</v>
      </c>
      <c r="M2749" s="6">
        <v>459675</v>
      </c>
      <c r="N2749" s="6">
        <v>576450</v>
      </c>
      <c r="O2749" s="11">
        <f t="shared" si="42"/>
        <v>116775</v>
      </c>
    </row>
    <row r="2750" spans="1:15" ht="15.6" thickTop="1" thickBot="1" x14ac:dyDescent="0.35">
      <c r="A2750" s="3">
        <v>43458</v>
      </c>
      <c r="B2750" s="2" t="s">
        <v>3</v>
      </c>
      <c r="C2750" s="2" t="s">
        <v>9</v>
      </c>
      <c r="D2750" s="2" t="s">
        <v>25</v>
      </c>
      <c r="E2750" s="2">
        <v>2018</v>
      </c>
      <c r="F2750" s="2" t="s">
        <v>38</v>
      </c>
      <c r="G2750" s="4">
        <v>43458</v>
      </c>
      <c r="H2750" s="2" t="s">
        <v>2800</v>
      </c>
      <c r="I2750" s="2" t="s">
        <v>34</v>
      </c>
      <c r="J2750" s="5">
        <v>72</v>
      </c>
      <c r="K2750" s="6">
        <v>7723</v>
      </c>
      <c r="L2750" s="6">
        <v>12987</v>
      </c>
      <c r="M2750" s="6">
        <v>556056</v>
      </c>
      <c r="N2750" s="6">
        <v>935064</v>
      </c>
      <c r="O2750" s="11">
        <f t="shared" si="42"/>
        <v>379008</v>
      </c>
    </row>
    <row r="2751" spans="1:15" ht="15.6" thickTop="1" thickBot="1" x14ac:dyDescent="0.35">
      <c r="A2751" s="3">
        <v>43221</v>
      </c>
      <c r="B2751" s="2" t="s">
        <v>5</v>
      </c>
      <c r="C2751" s="2" t="s">
        <v>17</v>
      </c>
      <c r="D2751" s="2" t="s">
        <v>25</v>
      </c>
      <c r="E2751" s="2">
        <v>2018</v>
      </c>
      <c r="F2751" s="2" t="s">
        <v>36</v>
      </c>
      <c r="G2751" s="4">
        <v>43221</v>
      </c>
      <c r="H2751" s="2" t="s">
        <v>2801</v>
      </c>
      <c r="I2751" s="2" t="s">
        <v>34</v>
      </c>
      <c r="J2751" s="5">
        <v>41</v>
      </c>
      <c r="K2751" s="6">
        <v>5120</v>
      </c>
      <c r="L2751" s="6">
        <v>8826</v>
      </c>
      <c r="M2751" s="6">
        <v>209920</v>
      </c>
      <c r="N2751" s="6">
        <v>361866</v>
      </c>
      <c r="O2751" s="11">
        <f t="shared" si="42"/>
        <v>151946</v>
      </c>
    </row>
    <row r="2752" spans="1:15" ht="15.6" thickTop="1" thickBot="1" x14ac:dyDescent="0.35">
      <c r="A2752" s="3">
        <v>42971</v>
      </c>
      <c r="B2752" s="2" t="s">
        <v>6</v>
      </c>
      <c r="C2752" s="2" t="s">
        <v>23</v>
      </c>
      <c r="D2752" s="2" t="s">
        <v>26</v>
      </c>
      <c r="E2752" s="2">
        <v>2017</v>
      </c>
      <c r="F2752" s="2" t="s">
        <v>37</v>
      </c>
      <c r="G2752" s="4">
        <v>42971</v>
      </c>
      <c r="H2752" s="2" t="s">
        <v>2802</v>
      </c>
      <c r="I2752" s="2" t="s">
        <v>34</v>
      </c>
      <c r="J2752" s="5">
        <v>79</v>
      </c>
      <c r="K2752" s="6">
        <v>3196</v>
      </c>
      <c r="L2752" s="6">
        <v>8807</v>
      </c>
      <c r="M2752" s="6">
        <v>252484</v>
      </c>
      <c r="N2752" s="6">
        <v>695753</v>
      </c>
      <c r="O2752" s="11">
        <f t="shared" si="42"/>
        <v>443269</v>
      </c>
    </row>
    <row r="2753" spans="1:15" ht="15.6" thickTop="1" thickBot="1" x14ac:dyDescent="0.35">
      <c r="A2753" s="3">
        <v>42851</v>
      </c>
      <c r="B2753" s="2" t="s">
        <v>6</v>
      </c>
      <c r="C2753" s="2" t="s">
        <v>23</v>
      </c>
      <c r="D2753" s="2" t="s">
        <v>25</v>
      </c>
      <c r="E2753" s="2">
        <v>2017</v>
      </c>
      <c r="F2753" s="2" t="s">
        <v>36</v>
      </c>
      <c r="G2753" s="4">
        <v>42851</v>
      </c>
      <c r="H2753" s="2" t="s">
        <v>2803</v>
      </c>
      <c r="I2753" s="2" t="s">
        <v>34</v>
      </c>
      <c r="J2753" s="5">
        <v>44</v>
      </c>
      <c r="K2753" s="6">
        <v>3915</v>
      </c>
      <c r="L2753" s="6">
        <v>9116</v>
      </c>
      <c r="M2753" s="6">
        <v>172260</v>
      </c>
      <c r="N2753" s="6">
        <v>401104</v>
      </c>
      <c r="O2753" s="11">
        <f t="shared" si="42"/>
        <v>228844</v>
      </c>
    </row>
    <row r="2754" spans="1:15" ht="15.6" thickTop="1" thickBot="1" x14ac:dyDescent="0.35">
      <c r="A2754" s="3">
        <v>43709</v>
      </c>
      <c r="B2754" s="2" t="s">
        <v>5</v>
      </c>
      <c r="C2754" s="2" t="s">
        <v>17</v>
      </c>
      <c r="D2754" s="2" t="s">
        <v>24</v>
      </c>
      <c r="E2754" s="2">
        <v>2019</v>
      </c>
      <c r="F2754" s="2" t="s">
        <v>37</v>
      </c>
      <c r="G2754" s="4">
        <v>43709</v>
      </c>
      <c r="H2754" s="2" t="s">
        <v>2804</v>
      </c>
      <c r="I2754" s="2" t="s">
        <v>34</v>
      </c>
      <c r="J2754" s="5">
        <v>38</v>
      </c>
      <c r="K2754" s="6">
        <v>7127</v>
      </c>
      <c r="L2754" s="6">
        <v>12311</v>
      </c>
      <c r="M2754" s="6">
        <v>270826</v>
      </c>
      <c r="N2754" s="6">
        <v>467818</v>
      </c>
      <c r="O2754" s="11">
        <f t="shared" si="42"/>
        <v>196992</v>
      </c>
    </row>
    <row r="2755" spans="1:15" ht="15.6" thickTop="1" thickBot="1" x14ac:dyDescent="0.35">
      <c r="A2755" s="3">
        <v>43178</v>
      </c>
      <c r="B2755" s="2" t="s">
        <v>3</v>
      </c>
      <c r="C2755" s="2" t="s">
        <v>9</v>
      </c>
      <c r="D2755" s="2" t="s">
        <v>26</v>
      </c>
      <c r="E2755" s="2">
        <v>2018</v>
      </c>
      <c r="F2755" s="2" t="s">
        <v>33</v>
      </c>
      <c r="G2755" s="4">
        <v>43178</v>
      </c>
      <c r="H2755" s="2" t="s">
        <v>2805</v>
      </c>
      <c r="I2755" s="2" t="s">
        <v>35</v>
      </c>
      <c r="J2755" s="5">
        <v>16</v>
      </c>
      <c r="K2755" s="6">
        <v>3079</v>
      </c>
      <c r="L2755" s="6">
        <v>7157</v>
      </c>
      <c r="M2755" s="6">
        <v>49264</v>
      </c>
      <c r="N2755" s="6">
        <v>114512</v>
      </c>
      <c r="O2755" s="11">
        <f t="shared" ref="O2755:O2818" si="43">N2755-M2755</f>
        <v>65248</v>
      </c>
    </row>
    <row r="2756" spans="1:15" ht="15.6" thickTop="1" thickBot="1" x14ac:dyDescent="0.35">
      <c r="A2756" s="3">
        <v>44112</v>
      </c>
      <c r="B2756" s="2" t="s">
        <v>5</v>
      </c>
      <c r="C2756" s="2" t="s">
        <v>16</v>
      </c>
      <c r="D2756" s="2" t="s">
        <v>26</v>
      </c>
      <c r="E2756" s="2">
        <v>2020</v>
      </c>
      <c r="F2756" s="2" t="s">
        <v>38</v>
      </c>
      <c r="G2756" s="4">
        <v>44112</v>
      </c>
      <c r="H2756" s="2" t="s">
        <v>2806</v>
      </c>
      <c r="I2756" s="2" t="s">
        <v>34</v>
      </c>
      <c r="J2756" s="5">
        <v>60</v>
      </c>
      <c r="K2756" s="6">
        <v>8064</v>
      </c>
      <c r="L2756" s="6">
        <v>9985</v>
      </c>
      <c r="M2756" s="6">
        <v>483840</v>
      </c>
      <c r="N2756" s="6">
        <v>599100</v>
      </c>
      <c r="O2756" s="11">
        <f t="shared" si="43"/>
        <v>115260</v>
      </c>
    </row>
    <row r="2757" spans="1:15" ht="15.6" thickTop="1" thickBot="1" x14ac:dyDescent="0.35">
      <c r="A2757" s="3">
        <v>43522</v>
      </c>
      <c r="B2757" s="2" t="s">
        <v>5</v>
      </c>
      <c r="C2757" s="2" t="s">
        <v>18</v>
      </c>
      <c r="D2757" s="2" t="s">
        <v>26</v>
      </c>
      <c r="E2757" s="2">
        <v>2019</v>
      </c>
      <c r="F2757" s="2" t="s">
        <v>33</v>
      </c>
      <c r="G2757" s="4">
        <v>43522</v>
      </c>
      <c r="H2757" s="2" t="s">
        <v>2807</v>
      </c>
      <c r="I2757" s="2" t="s">
        <v>34</v>
      </c>
      <c r="J2757" s="5">
        <v>41</v>
      </c>
      <c r="K2757" s="6">
        <v>8629</v>
      </c>
      <c r="L2757" s="6">
        <v>14488</v>
      </c>
      <c r="M2757" s="6">
        <v>353789</v>
      </c>
      <c r="N2757" s="6">
        <v>594008</v>
      </c>
      <c r="O2757" s="11">
        <f t="shared" si="43"/>
        <v>240219</v>
      </c>
    </row>
    <row r="2758" spans="1:15" ht="15.6" thickTop="1" thickBot="1" x14ac:dyDescent="0.35">
      <c r="A2758" s="3">
        <v>44145</v>
      </c>
      <c r="B2758" s="2" t="s">
        <v>6</v>
      </c>
      <c r="C2758" s="2" t="s">
        <v>21</v>
      </c>
      <c r="D2758" s="2" t="s">
        <v>24</v>
      </c>
      <c r="E2758" s="2">
        <v>2020</v>
      </c>
      <c r="F2758" s="2" t="s">
        <v>38</v>
      </c>
      <c r="G2758" s="4">
        <v>44145</v>
      </c>
      <c r="H2758" s="2" t="s">
        <v>2808</v>
      </c>
      <c r="I2758" s="2" t="s">
        <v>35</v>
      </c>
      <c r="J2758" s="5">
        <v>92</v>
      </c>
      <c r="K2758" s="6">
        <v>7786</v>
      </c>
      <c r="L2758" s="6">
        <v>12792</v>
      </c>
      <c r="M2758" s="6">
        <v>716312</v>
      </c>
      <c r="N2758" s="6">
        <v>1176864</v>
      </c>
      <c r="O2758" s="11">
        <f t="shared" si="43"/>
        <v>460552</v>
      </c>
    </row>
    <row r="2759" spans="1:15" ht="15.6" thickTop="1" thickBot="1" x14ac:dyDescent="0.35">
      <c r="A2759" s="3">
        <v>43748</v>
      </c>
      <c r="B2759" s="2" t="s">
        <v>5</v>
      </c>
      <c r="C2759" s="2" t="s">
        <v>16</v>
      </c>
      <c r="D2759" s="2" t="s">
        <v>24</v>
      </c>
      <c r="E2759" s="2">
        <v>2019</v>
      </c>
      <c r="F2759" s="2" t="s">
        <v>38</v>
      </c>
      <c r="G2759" s="4">
        <v>43748</v>
      </c>
      <c r="H2759" s="2" t="s">
        <v>2809</v>
      </c>
      <c r="I2759" s="2" t="s">
        <v>34</v>
      </c>
      <c r="J2759" s="5">
        <v>42</v>
      </c>
      <c r="K2759" s="6">
        <v>6862</v>
      </c>
      <c r="L2759" s="6">
        <v>13591</v>
      </c>
      <c r="M2759" s="6">
        <v>288204</v>
      </c>
      <c r="N2759" s="6">
        <v>570822</v>
      </c>
      <c r="O2759" s="11">
        <f t="shared" si="43"/>
        <v>282618</v>
      </c>
    </row>
    <row r="2760" spans="1:15" ht="15.6" thickTop="1" thickBot="1" x14ac:dyDescent="0.35">
      <c r="A2760" s="3">
        <v>43892</v>
      </c>
      <c r="B2760" s="2" t="s">
        <v>5</v>
      </c>
      <c r="C2760" s="2" t="s">
        <v>16</v>
      </c>
      <c r="D2760" s="2" t="s">
        <v>24</v>
      </c>
      <c r="E2760" s="2">
        <v>2020</v>
      </c>
      <c r="F2760" s="2" t="s">
        <v>33</v>
      </c>
      <c r="G2760" s="4">
        <v>43892</v>
      </c>
      <c r="H2760" s="2" t="s">
        <v>2810</v>
      </c>
      <c r="I2760" s="2" t="s">
        <v>35</v>
      </c>
      <c r="J2760" s="5">
        <v>28</v>
      </c>
      <c r="K2760" s="6">
        <v>3330</v>
      </c>
      <c r="L2760" s="6">
        <v>9824</v>
      </c>
      <c r="M2760" s="6">
        <v>93240</v>
      </c>
      <c r="N2760" s="6">
        <v>275072</v>
      </c>
      <c r="O2760" s="11">
        <f t="shared" si="43"/>
        <v>181832</v>
      </c>
    </row>
    <row r="2761" spans="1:15" ht="15.6" thickTop="1" thickBot="1" x14ac:dyDescent="0.35">
      <c r="A2761" s="3">
        <v>43622</v>
      </c>
      <c r="B2761" s="2" t="s">
        <v>6</v>
      </c>
      <c r="C2761" s="2" t="s">
        <v>22</v>
      </c>
      <c r="D2761" s="2" t="s">
        <v>24</v>
      </c>
      <c r="E2761" s="2">
        <v>2019</v>
      </c>
      <c r="F2761" s="2" t="s">
        <v>36</v>
      </c>
      <c r="G2761" s="4">
        <v>43622</v>
      </c>
      <c r="H2761" s="2" t="s">
        <v>2811</v>
      </c>
      <c r="I2761" s="2" t="s">
        <v>34</v>
      </c>
      <c r="J2761" s="5">
        <v>16</v>
      </c>
      <c r="K2761" s="6">
        <v>7215</v>
      </c>
      <c r="L2761" s="6">
        <v>13368</v>
      </c>
      <c r="M2761" s="6">
        <v>115440</v>
      </c>
      <c r="N2761" s="6">
        <v>213888</v>
      </c>
      <c r="O2761" s="11">
        <f t="shared" si="43"/>
        <v>98448</v>
      </c>
    </row>
    <row r="2762" spans="1:15" ht="15.6" thickTop="1" thickBot="1" x14ac:dyDescent="0.35">
      <c r="A2762" s="3">
        <v>43563</v>
      </c>
      <c r="B2762" s="2" t="s">
        <v>5</v>
      </c>
      <c r="C2762" s="2" t="s">
        <v>19</v>
      </c>
      <c r="D2762" s="2" t="s">
        <v>24</v>
      </c>
      <c r="E2762" s="2">
        <v>2019</v>
      </c>
      <c r="F2762" s="2" t="s">
        <v>36</v>
      </c>
      <c r="G2762" s="4">
        <v>43563</v>
      </c>
      <c r="H2762" s="2" t="s">
        <v>2812</v>
      </c>
      <c r="I2762" s="2" t="s">
        <v>35</v>
      </c>
      <c r="J2762" s="5">
        <v>21</v>
      </c>
      <c r="K2762" s="6">
        <v>6671</v>
      </c>
      <c r="L2762" s="6">
        <v>11697</v>
      </c>
      <c r="M2762" s="6">
        <v>140091</v>
      </c>
      <c r="N2762" s="6">
        <v>245637</v>
      </c>
      <c r="O2762" s="11">
        <f t="shared" si="43"/>
        <v>105546</v>
      </c>
    </row>
    <row r="2763" spans="1:15" ht="15.6" thickTop="1" thickBot="1" x14ac:dyDescent="0.35">
      <c r="A2763" s="3">
        <v>44164</v>
      </c>
      <c r="B2763" s="2" t="s">
        <v>3</v>
      </c>
      <c r="C2763" s="2" t="s">
        <v>7</v>
      </c>
      <c r="D2763" s="2" t="s">
        <v>27</v>
      </c>
      <c r="E2763" s="2">
        <v>2020</v>
      </c>
      <c r="F2763" s="2" t="s">
        <v>38</v>
      </c>
      <c r="G2763" s="4">
        <v>44164</v>
      </c>
      <c r="H2763" s="2" t="s">
        <v>2813</v>
      </c>
      <c r="I2763" s="2" t="s">
        <v>35</v>
      </c>
      <c r="J2763" s="5">
        <v>10</v>
      </c>
      <c r="K2763" s="6">
        <v>5743</v>
      </c>
      <c r="L2763" s="6">
        <v>7155</v>
      </c>
      <c r="M2763" s="6">
        <v>57430</v>
      </c>
      <c r="N2763" s="6">
        <v>71550</v>
      </c>
      <c r="O2763" s="11">
        <f t="shared" si="43"/>
        <v>14120</v>
      </c>
    </row>
    <row r="2764" spans="1:15" ht="15.6" thickTop="1" thickBot="1" x14ac:dyDescent="0.35">
      <c r="A2764" s="3">
        <v>42795</v>
      </c>
      <c r="B2764" s="2" t="s">
        <v>5</v>
      </c>
      <c r="C2764" s="2" t="s">
        <v>19</v>
      </c>
      <c r="D2764" s="2" t="s">
        <v>24</v>
      </c>
      <c r="E2764" s="2">
        <v>2017</v>
      </c>
      <c r="F2764" s="2" t="s">
        <v>33</v>
      </c>
      <c r="G2764" s="4">
        <v>42795</v>
      </c>
      <c r="H2764" s="2" t="s">
        <v>2814</v>
      </c>
      <c r="I2764" s="2" t="s">
        <v>34</v>
      </c>
      <c r="J2764" s="5">
        <v>25</v>
      </c>
      <c r="K2764" s="6">
        <v>3046</v>
      </c>
      <c r="L2764" s="6">
        <v>6546</v>
      </c>
      <c r="M2764" s="6">
        <v>76150</v>
      </c>
      <c r="N2764" s="6">
        <v>163650</v>
      </c>
      <c r="O2764" s="11">
        <f t="shared" si="43"/>
        <v>87500</v>
      </c>
    </row>
    <row r="2765" spans="1:15" ht="15.6" thickTop="1" thickBot="1" x14ac:dyDescent="0.35">
      <c r="A2765" s="3">
        <v>43620</v>
      </c>
      <c r="B2765" s="2" t="s">
        <v>5</v>
      </c>
      <c r="C2765" s="2" t="s">
        <v>16</v>
      </c>
      <c r="D2765" s="2" t="s">
        <v>24</v>
      </c>
      <c r="E2765" s="2">
        <v>2019</v>
      </c>
      <c r="F2765" s="2" t="s">
        <v>36</v>
      </c>
      <c r="G2765" s="4">
        <v>43620</v>
      </c>
      <c r="H2765" s="2" t="s">
        <v>2815</v>
      </c>
      <c r="I2765" s="2" t="s">
        <v>35</v>
      </c>
      <c r="J2765" s="5">
        <v>15</v>
      </c>
      <c r="K2765" s="6">
        <v>2535</v>
      </c>
      <c r="L2765" s="6">
        <v>9056</v>
      </c>
      <c r="M2765" s="6">
        <v>38025</v>
      </c>
      <c r="N2765" s="6">
        <v>135840</v>
      </c>
      <c r="O2765" s="11">
        <f t="shared" si="43"/>
        <v>97815</v>
      </c>
    </row>
    <row r="2766" spans="1:15" ht="15.6" thickTop="1" thickBot="1" x14ac:dyDescent="0.35">
      <c r="A2766" s="3">
        <v>43897</v>
      </c>
      <c r="B2766" s="2" t="s">
        <v>5</v>
      </c>
      <c r="C2766" s="2" t="s">
        <v>17</v>
      </c>
      <c r="D2766" s="2" t="s">
        <v>26</v>
      </c>
      <c r="E2766" s="2">
        <v>2020</v>
      </c>
      <c r="F2766" s="2" t="s">
        <v>33</v>
      </c>
      <c r="G2766" s="4">
        <v>43897</v>
      </c>
      <c r="H2766" s="2" t="s">
        <v>2816</v>
      </c>
      <c r="I2766" s="2" t="s">
        <v>35</v>
      </c>
      <c r="J2766" s="5">
        <v>26</v>
      </c>
      <c r="K2766" s="6">
        <v>3645</v>
      </c>
      <c r="L2766" s="6">
        <v>7005</v>
      </c>
      <c r="M2766" s="6">
        <v>94770</v>
      </c>
      <c r="N2766" s="6">
        <v>182130</v>
      </c>
      <c r="O2766" s="11">
        <f t="shared" si="43"/>
        <v>87360</v>
      </c>
    </row>
    <row r="2767" spans="1:15" ht="15.6" thickTop="1" thickBot="1" x14ac:dyDescent="0.35">
      <c r="A2767" s="3">
        <v>43930</v>
      </c>
      <c r="B2767" s="2" t="s">
        <v>6</v>
      </c>
      <c r="C2767" s="2" t="s">
        <v>22</v>
      </c>
      <c r="D2767" s="2" t="s">
        <v>25</v>
      </c>
      <c r="E2767" s="2">
        <v>2020</v>
      </c>
      <c r="F2767" s="2" t="s">
        <v>36</v>
      </c>
      <c r="G2767" s="4">
        <v>43930</v>
      </c>
      <c r="H2767" s="2" t="s">
        <v>2817</v>
      </c>
      <c r="I2767" s="2" t="s">
        <v>35</v>
      </c>
      <c r="J2767" s="5">
        <v>15</v>
      </c>
      <c r="K2767" s="6">
        <v>5801</v>
      </c>
      <c r="L2767" s="6">
        <v>8558</v>
      </c>
      <c r="M2767" s="6">
        <v>87015</v>
      </c>
      <c r="N2767" s="6">
        <v>128370</v>
      </c>
      <c r="O2767" s="11">
        <f t="shared" si="43"/>
        <v>41355</v>
      </c>
    </row>
    <row r="2768" spans="1:15" ht="15.6" thickTop="1" thickBot="1" x14ac:dyDescent="0.35">
      <c r="A2768" s="3">
        <v>43916</v>
      </c>
      <c r="B2768" s="2" t="s">
        <v>3</v>
      </c>
      <c r="C2768" s="2" t="s">
        <v>7</v>
      </c>
      <c r="D2768" s="2" t="s">
        <v>26</v>
      </c>
      <c r="E2768" s="2">
        <v>2020</v>
      </c>
      <c r="F2768" s="2" t="s">
        <v>33</v>
      </c>
      <c r="G2768" s="4">
        <v>43916</v>
      </c>
      <c r="H2768" s="2" t="s">
        <v>2818</v>
      </c>
      <c r="I2768" s="2" t="s">
        <v>34</v>
      </c>
      <c r="J2768" s="5">
        <v>61</v>
      </c>
      <c r="K2768" s="6">
        <v>8193</v>
      </c>
      <c r="L2768" s="6">
        <v>13174</v>
      </c>
      <c r="M2768" s="6">
        <v>499773</v>
      </c>
      <c r="N2768" s="6">
        <v>803614</v>
      </c>
      <c r="O2768" s="11">
        <f t="shared" si="43"/>
        <v>303841</v>
      </c>
    </row>
    <row r="2769" spans="1:15" ht="15.6" thickTop="1" thickBot="1" x14ac:dyDescent="0.35">
      <c r="A2769" s="3">
        <v>43666</v>
      </c>
      <c r="B2769" s="2" t="s">
        <v>3</v>
      </c>
      <c r="C2769" s="2" t="s">
        <v>9</v>
      </c>
      <c r="D2769" s="2" t="s">
        <v>25</v>
      </c>
      <c r="E2769" s="2">
        <v>2019</v>
      </c>
      <c r="F2769" s="2" t="s">
        <v>37</v>
      </c>
      <c r="G2769" s="4">
        <v>43666</v>
      </c>
      <c r="H2769" s="2" t="s">
        <v>2819</v>
      </c>
      <c r="I2769" s="2" t="s">
        <v>35</v>
      </c>
      <c r="J2769" s="5">
        <v>39</v>
      </c>
      <c r="K2769" s="6">
        <v>7135</v>
      </c>
      <c r="L2769" s="6">
        <v>12005</v>
      </c>
      <c r="M2769" s="6">
        <v>278265</v>
      </c>
      <c r="N2769" s="6">
        <v>468195</v>
      </c>
      <c r="O2769" s="11">
        <f t="shared" si="43"/>
        <v>189930</v>
      </c>
    </row>
    <row r="2770" spans="1:15" ht="15.6" thickTop="1" thickBot="1" x14ac:dyDescent="0.35">
      <c r="A2770" s="3">
        <v>42791</v>
      </c>
      <c r="B2770" s="2" t="s">
        <v>4</v>
      </c>
      <c r="C2770" s="2" t="s">
        <v>15</v>
      </c>
      <c r="D2770" s="2" t="s">
        <v>26</v>
      </c>
      <c r="E2770" s="2">
        <v>2017</v>
      </c>
      <c r="F2770" s="2" t="s">
        <v>33</v>
      </c>
      <c r="G2770" s="4">
        <v>42791</v>
      </c>
      <c r="H2770" s="2" t="s">
        <v>2820</v>
      </c>
      <c r="I2770" s="2" t="s">
        <v>35</v>
      </c>
      <c r="J2770" s="5">
        <v>24</v>
      </c>
      <c r="K2770" s="6">
        <v>8023</v>
      </c>
      <c r="L2770" s="6">
        <v>11022</v>
      </c>
      <c r="M2770" s="6">
        <v>192552</v>
      </c>
      <c r="N2770" s="6">
        <v>264528</v>
      </c>
      <c r="O2770" s="11">
        <f t="shared" si="43"/>
        <v>71976</v>
      </c>
    </row>
    <row r="2771" spans="1:15" ht="15.6" thickTop="1" thickBot="1" x14ac:dyDescent="0.35">
      <c r="A2771" s="3">
        <v>43588</v>
      </c>
      <c r="B2771" s="2" t="s">
        <v>4</v>
      </c>
      <c r="C2771" s="2" t="s">
        <v>12</v>
      </c>
      <c r="D2771" s="2" t="s">
        <v>25</v>
      </c>
      <c r="E2771" s="2">
        <v>2019</v>
      </c>
      <c r="F2771" s="2" t="s">
        <v>36</v>
      </c>
      <c r="G2771" s="4">
        <v>43588</v>
      </c>
      <c r="H2771" s="2" t="s">
        <v>2821</v>
      </c>
      <c r="I2771" s="2" t="s">
        <v>34</v>
      </c>
      <c r="J2771" s="5">
        <v>76</v>
      </c>
      <c r="K2771" s="6">
        <v>6514</v>
      </c>
      <c r="L2771" s="6">
        <v>11489</v>
      </c>
      <c r="M2771" s="6">
        <v>495064</v>
      </c>
      <c r="N2771" s="6">
        <v>873164</v>
      </c>
      <c r="O2771" s="11">
        <f t="shared" si="43"/>
        <v>378100</v>
      </c>
    </row>
    <row r="2772" spans="1:15" ht="15.6" thickTop="1" thickBot="1" x14ac:dyDescent="0.35">
      <c r="A2772" s="3">
        <v>43819</v>
      </c>
      <c r="B2772" s="2" t="s">
        <v>6</v>
      </c>
      <c r="C2772" s="2" t="s">
        <v>23</v>
      </c>
      <c r="D2772" s="2" t="s">
        <v>26</v>
      </c>
      <c r="E2772" s="2">
        <v>2019</v>
      </c>
      <c r="F2772" s="2" t="s">
        <v>38</v>
      </c>
      <c r="G2772" s="4">
        <v>43819</v>
      </c>
      <c r="H2772" s="2" t="s">
        <v>2822</v>
      </c>
      <c r="I2772" s="2" t="s">
        <v>35</v>
      </c>
      <c r="J2772" s="5">
        <v>79</v>
      </c>
      <c r="K2772" s="6">
        <v>5482</v>
      </c>
      <c r="L2772" s="6">
        <v>7421</v>
      </c>
      <c r="M2772" s="6">
        <v>433078</v>
      </c>
      <c r="N2772" s="6">
        <v>586259</v>
      </c>
      <c r="O2772" s="11">
        <f t="shared" si="43"/>
        <v>153181</v>
      </c>
    </row>
    <row r="2773" spans="1:15" ht="15.6" thickTop="1" thickBot="1" x14ac:dyDescent="0.35">
      <c r="A2773" s="3">
        <v>43070</v>
      </c>
      <c r="B2773" s="2" t="s">
        <v>6</v>
      </c>
      <c r="C2773" s="2" t="s">
        <v>22</v>
      </c>
      <c r="D2773" s="2" t="s">
        <v>26</v>
      </c>
      <c r="E2773" s="2">
        <v>2017</v>
      </c>
      <c r="F2773" s="2" t="s">
        <v>38</v>
      </c>
      <c r="G2773" s="4">
        <v>43070</v>
      </c>
      <c r="H2773" s="2" t="s">
        <v>2823</v>
      </c>
      <c r="I2773" s="2" t="s">
        <v>34</v>
      </c>
      <c r="J2773" s="5">
        <v>45</v>
      </c>
      <c r="K2773" s="6">
        <v>7229</v>
      </c>
      <c r="L2773" s="6">
        <v>11504</v>
      </c>
      <c r="M2773" s="6">
        <v>325305</v>
      </c>
      <c r="N2773" s="6">
        <v>517680</v>
      </c>
      <c r="O2773" s="11">
        <f t="shared" si="43"/>
        <v>192375</v>
      </c>
    </row>
    <row r="2774" spans="1:15" ht="15.6" thickTop="1" thickBot="1" x14ac:dyDescent="0.35">
      <c r="A2774" s="3">
        <v>43353</v>
      </c>
      <c r="B2774" s="2" t="s">
        <v>4</v>
      </c>
      <c r="C2774" s="2" t="s">
        <v>13</v>
      </c>
      <c r="D2774" s="2" t="s">
        <v>24</v>
      </c>
      <c r="E2774" s="2">
        <v>2018</v>
      </c>
      <c r="F2774" s="2" t="s">
        <v>37</v>
      </c>
      <c r="G2774" s="4">
        <v>43353</v>
      </c>
      <c r="H2774" s="2" t="s">
        <v>2824</v>
      </c>
      <c r="I2774" s="2" t="s">
        <v>35</v>
      </c>
      <c r="J2774" s="5">
        <v>30</v>
      </c>
      <c r="K2774" s="6">
        <v>8951</v>
      </c>
      <c r="L2774" s="6">
        <v>14023</v>
      </c>
      <c r="M2774" s="6">
        <v>268530</v>
      </c>
      <c r="N2774" s="6">
        <v>420690</v>
      </c>
      <c r="O2774" s="11">
        <f t="shared" si="43"/>
        <v>152160</v>
      </c>
    </row>
    <row r="2775" spans="1:15" ht="15.6" thickTop="1" thickBot="1" x14ac:dyDescent="0.35">
      <c r="A2775" s="3">
        <v>43245</v>
      </c>
      <c r="B2775" s="2" t="s">
        <v>4</v>
      </c>
      <c r="C2775" s="2" t="s">
        <v>13</v>
      </c>
      <c r="D2775" s="2" t="s">
        <v>25</v>
      </c>
      <c r="E2775" s="2">
        <v>2018</v>
      </c>
      <c r="F2775" s="2" t="s">
        <v>36</v>
      </c>
      <c r="G2775" s="4">
        <v>43245</v>
      </c>
      <c r="H2775" s="2" t="s">
        <v>2825</v>
      </c>
      <c r="I2775" s="2" t="s">
        <v>35</v>
      </c>
      <c r="J2775" s="5">
        <v>39</v>
      </c>
      <c r="K2775" s="6">
        <v>3199</v>
      </c>
      <c r="L2775" s="6">
        <v>8962</v>
      </c>
      <c r="M2775" s="6">
        <v>124761</v>
      </c>
      <c r="N2775" s="6">
        <v>349518</v>
      </c>
      <c r="O2775" s="11">
        <f t="shared" si="43"/>
        <v>224757</v>
      </c>
    </row>
    <row r="2776" spans="1:15" ht="15.6" thickTop="1" thickBot="1" x14ac:dyDescent="0.35">
      <c r="A2776" s="3">
        <v>43989</v>
      </c>
      <c r="B2776" s="2" t="s">
        <v>5</v>
      </c>
      <c r="C2776" s="2" t="s">
        <v>17</v>
      </c>
      <c r="D2776" s="2" t="s">
        <v>25</v>
      </c>
      <c r="E2776" s="2">
        <v>2020</v>
      </c>
      <c r="F2776" s="2" t="s">
        <v>36</v>
      </c>
      <c r="G2776" s="4">
        <v>43989</v>
      </c>
      <c r="H2776" s="2" t="s">
        <v>2826</v>
      </c>
      <c r="I2776" s="2" t="s">
        <v>34</v>
      </c>
      <c r="J2776" s="5">
        <v>32</v>
      </c>
      <c r="K2776" s="6">
        <v>2608</v>
      </c>
      <c r="L2776" s="6">
        <v>7570</v>
      </c>
      <c r="M2776" s="6">
        <v>83456</v>
      </c>
      <c r="N2776" s="6">
        <v>242240</v>
      </c>
      <c r="O2776" s="11">
        <f t="shared" si="43"/>
        <v>158784</v>
      </c>
    </row>
    <row r="2777" spans="1:15" ht="15.6" thickTop="1" thickBot="1" x14ac:dyDescent="0.35">
      <c r="A2777" s="3">
        <v>43152</v>
      </c>
      <c r="B2777" s="2" t="s">
        <v>5</v>
      </c>
      <c r="C2777" s="2" t="s">
        <v>16</v>
      </c>
      <c r="D2777" s="2" t="s">
        <v>26</v>
      </c>
      <c r="E2777" s="2">
        <v>2018</v>
      </c>
      <c r="F2777" s="2" t="s">
        <v>33</v>
      </c>
      <c r="G2777" s="4">
        <v>43152</v>
      </c>
      <c r="H2777" s="2" t="s">
        <v>2827</v>
      </c>
      <c r="I2777" s="2" t="s">
        <v>35</v>
      </c>
      <c r="J2777" s="5">
        <v>81</v>
      </c>
      <c r="K2777" s="6">
        <v>8279</v>
      </c>
      <c r="L2777" s="6">
        <v>11007</v>
      </c>
      <c r="M2777" s="6">
        <v>670599</v>
      </c>
      <c r="N2777" s="6">
        <v>891567</v>
      </c>
      <c r="O2777" s="11">
        <f t="shared" si="43"/>
        <v>220968</v>
      </c>
    </row>
    <row r="2778" spans="1:15" ht="15.6" thickTop="1" thickBot="1" x14ac:dyDescent="0.35">
      <c r="A2778" s="3">
        <v>43692</v>
      </c>
      <c r="B2778" s="2" t="s">
        <v>5</v>
      </c>
      <c r="C2778" s="2" t="s">
        <v>16</v>
      </c>
      <c r="D2778" s="2" t="s">
        <v>27</v>
      </c>
      <c r="E2778" s="2">
        <v>2019</v>
      </c>
      <c r="F2778" s="2" t="s">
        <v>37</v>
      </c>
      <c r="G2778" s="4">
        <v>43692</v>
      </c>
      <c r="H2778" s="2" t="s">
        <v>2828</v>
      </c>
      <c r="I2778" s="2" t="s">
        <v>34</v>
      </c>
      <c r="J2778" s="5">
        <v>33</v>
      </c>
      <c r="K2778" s="6">
        <v>4942</v>
      </c>
      <c r="L2778" s="6">
        <v>9885</v>
      </c>
      <c r="M2778" s="6">
        <v>163086</v>
      </c>
      <c r="N2778" s="6">
        <v>326205</v>
      </c>
      <c r="O2778" s="11">
        <f t="shared" si="43"/>
        <v>163119</v>
      </c>
    </row>
    <row r="2779" spans="1:15" ht="15.6" thickTop="1" thickBot="1" x14ac:dyDescent="0.35">
      <c r="A2779" s="3">
        <v>42845</v>
      </c>
      <c r="B2779" s="2" t="s">
        <v>6</v>
      </c>
      <c r="C2779" s="2" t="s">
        <v>21</v>
      </c>
      <c r="D2779" s="2" t="s">
        <v>26</v>
      </c>
      <c r="E2779" s="2">
        <v>2017</v>
      </c>
      <c r="F2779" s="2" t="s">
        <v>36</v>
      </c>
      <c r="G2779" s="4">
        <v>42845</v>
      </c>
      <c r="H2779" s="2" t="s">
        <v>2829</v>
      </c>
      <c r="I2779" s="2" t="s">
        <v>35</v>
      </c>
      <c r="J2779" s="5">
        <v>20</v>
      </c>
      <c r="K2779" s="6">
        <v>8277</v>
      </c>
      <c r="L2779" s="6">
        <v>14557</v>
      </c>
      <c r="M2779" s="6">
        <v>165540</v>
      </c>
      <c r="N2779" s="6">
        <v>291140</v>
      </c>
      <c r="O2779" s="11">
        <f t="shared" si="43"/>
        <v>125600</v>
      </c>
    </row>
    <row r="2780" spans="1:15" ht="15.6" thickTop="1" thickBot="1" x14ac:dyDescent="0.35">
      <c r="A2780" s="3">
        <v>43254</v>
      </c>
      <c r="B2780" s="2" t="s">
        <v>4</v>
      </c>
      <c r="C2780" s="2" t="s">
        <v>14</v>
      </c>
      <c r="D2780" s="2" t="s">
        <v>27</v>
      </c>
      <c r="E2780" s="2">
        <v>2018</v>
      </c>
      <c r="F2780" s="2" t="s">
        <v>36</v>
      </c>
      <c r="G2780" s="4">
        <v>43254</v>
      </c>
      <c r="H2780" s="2" t="s">
        <v>2830</v>
      </c>
      <c r="I2780" s="2" t="s">
        <v>34</v>
      </c>
      <c r="J2780" s="5">
        <v>78</v>
      </c>
      <c r="K2780" s="6">
        <v>5367</v>
      </c>
      <c r="L2780" s="6">
        <v>11918</v>
      </c>
      <c r="M2780" s="6">
        <v>418626</v>
      </c>
      <c r="N2780" s="6">
        <v>929604</v>
      </c>
      <c r="O2780" s="11">
        <f t="shared" si="43"/>
        <v>510978</v>
      </c>
    </row>
    <row r="2781" spans="1:15" ht="15.6" thickTop="1" thickBot="1" x14ac:dyDescent="0.35">
      <c r="A2781" s="3">
        <v>43844</v>
      </c>
      <c r="B2781" s="2" t="s">
        <v>5</v>
      </c>
      <c r="C2781" s="2" t="s">
        <v>16</v>
      </c>
      <c r="D2781" s="2" t="s">
        <v>24</v>
      </c>
      <c r="E2781" s="2">
        <v>2020</v>
      </c>
      <c r="F2781" s="2" t="s">
        <v>33</v>
      </c>
      <c r="G2781" s="4">
        <v>43844</v>
      </c>
      <c r="H2781" s="2" t="s">
        <v>2831</v>
      </c>
      <c r="I2781" s="2" t="s">
        <v>35</v>
      </c>
      <c r="J2781" s="5">
        <v>85</v>
      </c>
      <c r="K2781" s="6">
        <v>5309</v>
      </c>
      <c r="L2781" s="6">
        <v>7660</v>
      </c>
      <c r="M2781" s="6">
        <v>451265</v>
      </c>
      <c r="N2781" s="6">
        <v>651100</v>
      </c>
      <c r="O2781" s="11">
        <f t="shared" si="43"/>
        <v>199835</v>
      </c>
    </row>
    <row r="2782" spans="1:15" ht="15.6" thickTop="1" thickBot="1" x14ac:dyDescent="0.35">
      <c r="A2782" s="3">
        <v>43417</v>
      </c>
      <c r="B2782" s="2" t="s">
        <v>4</v>
      </c>
      <c r="C2782" s="2" t="s">
        <v>13</v>
      </c>
      <c r="D2782" s="2" t="s">
        <v>24</v>
      </c>
      <c r="E2782" s="2">
        <v>2018</v>
      </c>
      <c r="F2782" s="2" t="s">
        <v>38</v>
      </c>
      <c r="G2782" s="4">
        <v>43417</v>
      </c>
      <c r="H2782" s="2" t="s">
        <v>2832</v>
      </c>
      <c r="I2782" s="2" t="s">
        <v>34</v>
      </c>
      <c r="J2782" s="5">
        <v>37</v>
      </c>
      <c r="K2782" s="6">
        <v>8264</v>
      </c>
      <c r="L2782" s="6">
        <v>9338</v>
      </c>
      <c r="M2782" s="6">
        <v>305768</v>
      </c>
      <c r="N2782" s="6">
        <v>345506</v>
      </c>
      <c r="O2782" s="11">
        <f t="shared" si="43"/>
        <v>39738</v>
      </c>
    </row>
    <row r="2783" spans="1:15" ht="15.6" thickTop="1" thickBot="1" x14ac:dyDescent="0.35">
      <c r="A2783" s="3">
        <v>42919</v>
      </c>
      <c r="B2783" s="2" t="s">
        <v>6</v>
      </c>
      <c r="C2783" s="2" t="s">
        <v>23</v>
      </c>
      <c r="D2783" s="2" t="s">
        <v>27</v>
      </c>
      <c r="E2783" s="2">
        <v>2017</v>
      </c>
      <c r="F2783" s="2" t="s">
        <v>37</v>
      </c>
      <c r="G2783" s="4">
        <v>42919</v>
      </c>
      <c r="H2783" s="2" t="s">
        <v>2833</v>
      </c>
      <c r="I2783" s="2" t="s">
        <v>34</v>
      </c>
      <c r="J2783" s="5">
        <v>86</v>
      </c>
      <c r="K2783" s="6">
        <v>7609</v>
      </c>
      <c r="L2783" s="6">
        <v>11023</v>
      </c>
      <c r="M2783" s="6">
        <v>654374</v>
      </c>
      <c r="N2783" s="6">
        <v>947978</v>
      </c>
      <c r="O2783" s="11">
        <f t="shared" si="43"/>
        <v>293604</v>
      </c>
    </row>
    <row r="2784" spans="1:15" ht="15.6" thickTop="1" thickBot="1" x14ac:dyDescent="0.35">
      <c r="A2784" s="3">
        <v>43772</v>
      </c>
      <c r="B2784" s="2" t="s">
        <v>3</v>
      </c>
      <c r="C2784" s="2" t="s">
        <v>7</v>
      </c>
      <c r="D2784" s="2" t="s">
        <v>26</v>
      </c>
      <c r="E2784" s="2">
        <v>2019</v>
      </c>
      <c r="F2784" s="2" t="s">
        <v>38</v>
      </c>
      <c r="G2784" s="4">
        <v>43772</v>
      </c>
      <c r="H2784" s="2" t="s">
        <v>2834</v>
      </c>
      <c r="I2784" s="2" t="s">
        <v>34</v>
      </c>
      <c r="J2784" s="5">
        <v>65</v>
      </c>
      <c r="K2784" s="6">
        <v>4089</v>
      </c>
      <c r="L2784" s="6">
        <v>6921</v>
      </c>
      <c r="M2784" s="6">
        <v>265785</v>
      </c>
      <c r="N2784" s="6">
        <v>449865</v>
      </c>
      <c r="O2784" s="11">
        <f t="shared" si="43"/>
        <v>184080</v>
      </c>
    </row>
    <row r="2785" spans="1:15" ht="15.6" thickTop="1" thickBot="1" x14ac:dyDescent="0.35">
      <c r="A2785" s="3">
        <v>43537</v>
      </c>
      <c r="B2785" s="2" t="s">
        <v>3</v>
      </c>
      <c r="C2785" s="2" t="s">
        <v>8</v>
      </c>
      <c r="D2785" s="2" t="s">
        <v>27</v>
      </c>
      <c r="E2785" s="2">
        <v>2019</v>
      </c>
      <c r="F2785" s="2" t="s">
        <v>33</v>
      </c>
      <c r="G2785" s="4">
        <v>43537</v>
      </c>
      <c r="H2785" s="2" t="s">
        <v>2835</v>
      </c>
      <c r="I2785" s="2" t="s">
        <v>34</v>
      </c>
      <c r="J2785" s="5">
        <v>41</v>
      </c>
      <c r="K2785" s="6">
        <v>3851</v>
      </c>
      <c r="L2785" s="6">
        <v>6969</v>
      </c>
      <c r="M2785" s="6">
        <v>157891</v>
      </c>
      <c r="N2785" s="6">
        <v>285729</v>
      </c>
      <c r="O2785" s="11">
        <f t="shared" si="43"/>
        <v>127838</v>
      </c>
    </row>
    <row r="2786" spans="1:15" ht="15.6" thickTop="1" thickBot="1" x14ac:dyDescent="0.35">
      <c r="A2786" s="3">
        <v>43634</v>
      </c>
      <c r="B2786" s="2" t="s">
        <v>6</v>
      </c>
      <c r="C2786" s="2" t="s">
        <v>22</v>
      </c>
      <c r="D2786" s="2" t="s">
        <v>27</v>
      </c>
      <c r="E2786" s="2">
        <v>2019</v>
      </c>
      <c r="F2786" s="2" t="s">
        <v>36</v>
      </c>
      <c r="G2786" s="4">
        <v>43634</v>
      </c>
      <c r="H2786" s="2" t="s">
        <v>2836</v>
      </c>
      <c r="I2786" s="2" t="s">
        <v>34</v>
      </c>
      <c r="J2786" s="5">
        <v>40</v>
      </c>
      <c r="K2786" s="6">
        <v>8025</v>
      </c>
      <c r="L2786" s="6">
        <v>12674</v>
      </c>
      <c r="M2786" s="6">
        <v>321000</v>
      </c>
      <c r="N2786" s="6">
        <v>506960</v>
      </c>
      <c r="O2786" s="11">
        <f t="shared" si="43"/>
        <v>185960</v>
      </c>
    </row>
    <row r="2787" spans="1:15" ht="15.6" thickTop="1" thickBot="1" x14ac:dyDescent="0.35">
      <c r="A2787" s="3">
        <v>43802</v>
      </c>
      <c r="B2787" s="2" t="s">
        <v>5</v>
      </c>
      <c r="C2787" s="2" t="s">
        <v>18</v>
      </c>
      <c r="D2787" s="2" t="s">
        <v>27</v>
      </c>
      <c r="E2787" s="2">
        <v>2019</v>
      </c>
      <c r="F2787" s="2" t="s">
        <v>38</v>
      </c>
      <c r="G2787" s="4">
        <v>43802</v>
      </c>
      <c r="H2787" s="2" t="s">
        <v>2837</v>
      </c>
      <c r="I2787" s="2" t="s">
        <v>34</v>
      </c>
      <c r="J2787" s="5">
        <v>10</v>
      </c>
      <c r="K2787" s="6">
        <v>6563</v>
      </c>
      <c r="L2787" s="6">
        <v>12272</v>
      </c>
      <c r="M2787" s="6">
        <v>65630</v>
      </c>
      <c r="N2787" s="6">
        <v>122720</v>
      </c>
      <c r="O2787" s="11">
        <f t="shared" si="43"/>
        <v>57090</v>
      </c>
    </row>
    <row r="2788" spans="1:15" ht="15.6" thickTop="1" thickBot="1" x14ac:dyDescent="0.35">
      <c r="A2788" s="3">
        <v>42824</v>
      </c>
      <c r="B2788" s="2" t="s">
        <v>6</v>
      </c>
      <c r="C2788" s="2" t="s">
        <v>20</v>
      </c>
      <c r="D2788" s="2" t="s">
        <v>24</v>
      </c>
      <c r="E2788" s="2">
        <v>2017</v>
      </c>
      <c r="F2788" s="2" t="s">
        <v>33</v>
      </c>
      <c r="G2788" s="4">
        <v>42824</v>
      </c>
      <c r="H2788" s="2" t="s">
        <v>2838</v>
      </c>
      <c r="I2788" s="2" t="s">
        <v>35</v>
      </c>
      <c r="J2788" s="5">
        <v>76</v>
      </c>
      <c r="K2788" s="6">
        <v>8524</v>
      </c>
      <c r="L2788" s="6">
        <v>13711</v>
      </c>
      <c r="M2788" s="6">
        <v>647824</v>
      </c>
      <c r="N2788" s="6">
        <v>1042036</v>
      </c>
      <c r="O2788" s="11">
        <f t="shared" si="43"/>
        <v>394212</v>
      </c>
    </row>
    <row r="2789" spans="1:15" ht="15.6" thickTop="1" thickBot="1" x14ac:dyDescent="0.35">
      <c r="A2789" s="3">
        <v>42957</v>
      </c>
      <c r="B2789" s="2" t="s">
        <v>4</v>
      </c>
      <c r="C2789" s="2" t="s">
        <v>13</v>
      </c>
      <c r="D2789" s="2" t="s">
        <v>25</v>
      </c>
      <c r="E2789" s="2">
        <v>2017</v>
      </c>
      <c r="F2789" s="2" t="s">
        <v>37</v>
      </c>
      <c r="G2789" s="4">
        <v>42957</v>
      </c>
      <c r="H2789" s="2" t="s">
        <v>2839</v>
      </c>
      <c r="I2789" s="2" t="s">
        <v>35</v>
      </c>
      <c r="J2789" s="5">
        <v>44</v>
      </c>
      <c r="K2789" s="6">
        <v>5642</v>
      </c>
      <c r="L2789" s="6">
        <v>7861</v>
      </c>
      <c r="M2789" s="6">
        <v>248248</v>
      </c>
      <c r="N2789" s="6">
        <v>345884</v>
      </c>
      <c r="O2789" s="11">
        <f t="shared" si="43"/>
        <v>97636</v>
      </c>
    </row>
    <row r="2790" spans="1:15" ht="15.6" thickTop="1" thickBot="1" x14ac:dyDescent="0.35">
      <c r="A2790" s="3">
        <v>42772</v>
      </c>
      <c r="B2790" s="2" t="s">
        <v>4</v>
      </c>
      <c r="C2790" s="2" t="s">
        <v>12</v>
      </c>
      <c r="D2790" s="2" t="s">
        <v>25</v>
      </c>
      <c r="E2790" s="2">
        <v>2017</v>
      </c>
      <c r="F2790" s="2" t="s">
        <v>33</v>
      </c>
      <c r="G2790" s="4">
        <v>42772</v>
      </c>
      <c r="H2790" s="2" t="s">
        <v>2840</v>
      </c>
      <c r="I2790" s="2" t="s">
        <v>35</v>
      </c>
      <c r="J2790" s="5">
        <v>89</v>
      </c>
      <c r="K2790" s="6">
        <v>3458</v>
      </c>
      <c r="L2790" s="6">
        <v>7667</v>
      </c>
      <c r="M2790" s="6">
        <v>307762</v>
      </c>
      <c r="N2790" s="6">
        <v>682363</v>
      </c>
      <c r="O2790" s="11">
        <f t="shared" si="43"/>
        <v>374601</v>
      </c>
    </row>
    <row r="2791" spans="1:15" ht="15.6" thickTop="1" thickBot="1" x14ac:dyDescent="0.35">
      <c r="A2791" s="3">
        <v>42938</v>
      </c>
      <c r="B2791" s="2" t="s">
        <v>3</v>
      </c>
      <c r="C2791" s="2" t="s">
        <v>9</v>
      </c>
      <c r="D2791" s="2" t="s">
        <v>26</v>
      </c>
      <c r="E2791" s="2">
        <v>2017</v>
      </c>
      <c r="F2791" s="2" t="s">
        <v>37</v>
      </c>
      <c r="G2791" s="4">
        <v>42938</v>
      </c>
      <c r="H2791" s="2" t="s">
        <v>2841</v>
      </c>
      <c r="I2791" s="2" t="s">
        <v>35</v>
      </c>
      <c r="J2791" s="5">
        <v>53</v>
      </c>
      <c r="K2791" s="6">
        <v>6080</v>
      </c>
      <c r="L2791" s="6">
        <v>8953</v>
      </c>
      <c r="M2791" s="6">
        <v>322240</v>
      </c>
      <c r="N2791" s="6">
        <v>474509</v>
      </c>
      <c r="O2791" s="11">
        <f t="shared" si="43"/>
        <v>152269</v>
      </c>
    </row>
    <row r="2792" spans="1:15" ht="15.6" thickTop="1" thickBot="1" x14ac:dyDescent="0.35">
      <c r="A2792" s="3">
        <v>43659</v>
      </c>
      <c r="B2792" s="2" t="s">
        <v>5</v>
      </c>
      <c r="C2792" s="2" t="s">
        <v>19</v>
      </c>
      <c r="D2792" s="2" t="s">
        <v>24</v>
      </c>
      <c r="E2792" s="2">
        <v>2019</v>
      </c>
      <c r="F2792" s="2" t="s">
        <v>37</v>
      </c>
      <c r="G2792" s="4">
        <v>43659</v>
      </c>
      <c r="H2792" s="2" t="s">
        <v>2842</v>
      </c>
      <c r="I2792" s="2" t="s">
        <v>34</v>
      </c>
      <c r="J2792" s="5">
        <v>16</v>
      </c>
      <c r="K2792" s="6">
        <v>3072</v>
      </c>
      <c r="L2792" s="6">
        <v>7485</v>
      </c>
      <c r="M2792" s="6">
        <v>49152</v>
      </c>
      <c r="N2792" s="6">
        <v>119760</v>
      </c>
      <c r="O2792" s="11">
        <f t="shared" si="43"/>
        <v>70608</v>
      </c>
    </row>
    <row r="2793" spans="1:15" ht="15.6" thickTop="1" thickBot="1" x14ac:dyDescent="0.35">
      <c r="A2793" s="3">
        <v>43355</v>
      </c>
      <c r="B2793" s="2" t="s">
        <v>3</v>
      </c>
      <c r="C2793" s="2" t="s">
        <v>10</v>
      </c>
      <c r="D2793" s="2" t="s">
        <v>27</v>
      </c>
      <c r="E2793" s="2">
        <v>2018</v>
      </c>
      <c r="F2793" s="2" t="s">
        <v>37</v>
      </c>
      <c r="G2793" s="4">
        <v>43355</v>
      </c>
      <c r="H2793" s="2" t="s">
        <v>2843</v>
      </c>
      <c r="I2793" s="2" t="s">
        <v>34</v>
      </c>
      <c r="J2793" s="5">
        <v>53</v>
      </c>
      <c r="K2793" s="6">
        <v>5974</v>
      </c>
      <c r="L2793" s="6">
        <v>10045</v>
      </c>
      <c r="M2793" s="6">
        <v>316622</v>
      </c>
      <c r="N2793" s="6">
        <v>532385</v>
      </c>
      <c r="O2793" s="11">
        <f t="shared" si="43"/>
        <v>215763</v>
      </c>
    </row>
    <row r="2794" spans="1:15" ht="15.6" thickTop="1" thickBot="1" x14ac:dyDescent="0.35">
      <c r="A2794" s="3">
        <v>43007</v>
      </c>
      <c r="B2794" s="2" t="s">
        <v>5</v>
      </c>
      <c r="C2794" s="2" t="s">
        <v>19</v>
      </c>
      <c r="D2794" s="2" t="s">
        <v>25</v>
      </c>
      <c r="E2794" s="2">
        <v>2017</v>
      </c>
      <c r="F2794" s="2" t="s">
        <v>37</v>
      </c>
      <c r="G2794" s="4">
        <v>43007</v>
      </c>
      <c r="H2794" s="2" t="s">
        <v>2844</v>
      </c>
      <c r="I2794" s="2" t="s">
        <v>35</v>
      </c>
      <c r="J2794" s="5">
        <v>49</v>
      </c>
      <c r="K2794" s="6">
        <v>5732</v>
      </c>
      <c r="L2794" s="6">
        <v>10388</v>
      </c>
      <c r="M2794" s="6">
        <v>280868</v>
      </c>
      <c r="N2794" s="6">
        <v>509012</v>
      </c>
      <c r="O2794" s="11">
        <f t="shared" si="43"/>
        <v>228144</v>
      </c>
    </row>
    <row r="2795" spans="1:15" ht="15.6" thickTop="1" thickBot="1" x14ac:dyDescent="0.35">
      <c r="A2795" s="3">
        <v>43245</v>
      </c>
      <c r="B2795" s="2" t="s">
        <v>3</v>
      </c>
      <c r="C2795" s="2" t="s">
        <v>8</v>
      </c>
      <c r="D2795" s="2" t="s">
        <v>26</v>
      </c>
      <c r="E2795" s="2">
        <v>2018</v>
      </c>
      <c r="F2795" s="2" t="s">
        <v>36</v>
      </c>
      <c r="G2795" s="4">
        <v>43245</v>
      </c>
      <c r="H2795" s="2" t="s">
        <v>2845</v>
      </c>
      <c r="I2795" s="2" t="s">
        <v>34</v>
      </c>
      <c r="J2795" s="5">
        <v>86</v>
      </c>
      <c r="K2795" s="6">
        <v>8781</v>
      </c>
      <c r="L2795" s="6">
        <v>11901</v>
      </c>
      <c r="M2795" s="6">
        <v>755166</v>
      </c>
      <c r="N2795" s="6">
        <v>1023486</v>
      </c>
      <c r="O2795" s="11">
        <f t="shared" si="43"/>
        <v>268320</v>
      </c>
    </row>
    <row r="2796" spans="1:15" ht="15.6" thickTop="1" thickBot="1" x14ac:dyDescent="0.35">
      <c r="A2796" s="3">
        <v>43942</v>
      </c>
      <c r="B2796" s="2" t="s">
        <v>6</v>
      </c>
      <c r="C2796" s="2" t="s">
        <v>22</v>
      </c>
      <c r="D2796" s="2" t="s">
        <v>24</v>
      </c>
      <c r="E2796" s="2">
        <v>2020</v>
      </c>
      <c r="F2796" s="2" t="s">
        <v>36</v>
      </c>
      <c r="G2796" s="4">
        <v>43942</v>
      </c>
      <c r="H2796" s="2" t="s">
        <v>2846</v>
      </c>
      <c r="I2796" s="2" t="s">
        <v>34</v>
      </c>
      <c r="J2796" s="5">
        <v>84</v>
      </c>
      <c r="K2796" s="6">
        <v>6438</v>
      </c>
      <c r="L2796" s="6">
        <v>10300</v>
      </c>
      <c r="M2796" s="6">
        <v>540792</v>
      </c>
      <c r="N2796" s="6">
        <v>865200</v>
      </c>
      <c r="O2796" s="11">
        <f t="shared" si="43"/>
        <v>324408</v>
      </c>
    </row>
    <row r="2797" spans="1:15" ht="15.6" thickTop="1" thickBot="1" x14ac:dyDescent="0.35">
      <c r="A2797" s="3">
        <v>43027</v>
      </c>
      <c r="B2797" s="2" t="s">
        <v>6</v>
      </c>
      <c r="C2797" s="2" t="s">
        <v>23</v>
      </c>
      <c r="D2797" s="2" t="s">
        <v>25</v>
      </c>
      <c r="E2797" s="2">
        <v>2017</v>
      </c>
      <c r="F2797" s="2" t="s">
        <v>38</v>
      </c>
      <c r="G2797" s="4">
        <v>43027</v>
      </c>
      <c r="H2797" s="2" t="s">
        <v>2847</v>
      </c>
      <c r="I2797" s="2" t="s">
        <v>34</v>
      </c>
      <c r="J2797" s="5">
        <v>89</v>
      </c>
      <c r="K2797" s="6">
        <v>7504</v>
      </c>
      <c r="L2797" s="6">
        <v>11349</v>
      </c>
      <c r="M2797" s="6">
        <v>667856</v>
      </c>
      <c r="N2797" s="6">
        <v>1010061</v>
      </c>
      <c r="O2797" s="11">
        <f t="shared" si="43"/>
        <v>342205</v>
      </c>
    </row>
    <row r="2798" spans="1:15" ht="15.6" thickTop="1" thickBot="1" x14ac:dyDescent="0.35">
      <c r="A2798" s="3">
        <v>43983</v>
      </c>
      <c r="B2798" s="2" t="s">
        <v>6</v>
      </c>
      <c r="C2798" s="2" t="s">
        <v>23</v>
      </c>
      <c r="D2798" s="2" t="s">
        <v>24</v>
      </c>
      <c r="E2798" s="2">
        <v>2020</v>
      </c>
      <c r="F2798" s="2" t="s">
        <v>36</v>
      </c>
      <c r="G2798" s="4">
        <v>43983</v>
      </c>
      <c r="H2798" s="2" t="s">
        <v>2848</v>
      </c>
      <c r="I2798" s="2" t="s">
        <v>35</v>
      </c>
      <c r="J2798" s="5">
        <v>27</v>
      </c>
      <c r="K2798" s="6">
        <v>3261</v>
      </c>
      <c r="L2798" s="6">
        <v>9178</v>
      </c>
      <c r="M2798" s="6">
        <v>88047</v>
      </c>
      <c r="N2798" s="6">
        <v>247806</v>
      </c>
      <c r="O2798" s="11">
        <f t="shared" si="43"/>
        <v>159759</v>
      </c>
    </row>
    <row r="2799" spans="1:15" ht="15.6" thickTop="1" thickBot="1" x14ac:dyDescent="0.35">
      <c r="A2799" s="3">
        <v>43985</v>
      </c>
      <c r="B2799" s="2" t="s">
        <v>3</v>
      </c>
      <c r="C2799" s="2" t="s">
        <v>8</v>
      </c>
      <c r="D2799" s="2" t="s">
        <v>27</v>
      </c>
      <c r="E2799" s="2">
        <v>2020</v>
      </c>
      <c r="F2799" s="2" t="s">
        <v>36</v>
      </c>
      <c r="G2799" s="4">
        <v>43985</v>
      </c>
      <c r="H2799" s="2" t="s">
        <v>2849</v>
      </c>
      <c r="I2799" s="2" t="s">
        <v>34</v>
      </c>
      <c r="J2799" s="5">
        <v>37</v>
      </c>
      <c r="K2799" s="6">
        <v>7701</v>
      </c>
      <c r="L2799" s="6">
        <v>9947</v>
      </c>
      <c r="M2799" s="6">
        <v>284937</v>
      </c>
      <c r="N2799" s="6">
        <v>368039</v>
      </c>
      <c r="O2799" s="11">
        <f t="shared" si="43"/>
        <v>83102</v>
      </c>
    </row>
    <row r="2800" spans="1:15" ht="15.6" thickTop="1" thickBot="1" x14ac:dyDescent="0.35">
      <c r="A2800" s="3">
        <v>43471</v>
      </c>
      <c r="B2800" s="2" t="s">
        <v>5</v>
      </c>
      <c r="C2800" s="2" t="s">
        <v>19</v>
      </c>
      <c r="D2800" s="2" t="s">
        <v>25</v>
      </c>
      <c r="E2800" s="2">
        <v>2019</v>
      </c>
      <c r="F2800" s="2" t="s">
        <v>33</v>
      </c>
      <c r="G2800" s="4">
        <v>43471</v>
      </c>
      <c r="H2800" s="2" t="s">
        <v>2850</v>
      </c>
      <c r="I2800" s="2" t="s">
        <v>34</v>
      </c>
      <c r="J2800" s="5">
        <v>31</v>
      </c>
      <c r="K2800" s="6">
        <v>5436</v>
      </c>
      <c r="L2800" s="6">
        <v>10089</v>
      </c>
      <c r="M2800" s="6">
        <v>168516</v>
      </c>
      <c r="N2800" s="6">
        <v>312759</v>
      </c>
      <c r="O2800" s="11">
        <f t="shared" si="43"/>
        <v>144243</v>
      </c>
    </row>
    <row r="2801" spans="1:15" ht="15.6" thickTop="1" thickBot="1" x14ac:dyDescent="0.35">
      <c r="A2801" s="3">
        <v>42781</v>
      </c>
      <c r="B2801" s="2" t="s">
        <v>4</v>
      </c>
      <c r="C2801" s="2" t="s">
        <v>13</v>
      </c>
      <c r="D2801" s="2" t="s">
        <v>25</v>
      </c>
      <c r="E2801" s="2">
        <v>2017</v>
      </c>
      <c r="F2801" s="2" t="s">
        <v>33</v>
      </c>
      <c r="G2801" s="4">
        <v>42781</v>
      </c>
      <c r="H2801" s="2" t="s">
        <v>2851</v>
      </c>
      <c r="I2801" s="2" t="s">
        <v>34</v>
      </c>
      <c r="J2801" s="5">
        <v>42</v>
      </c>
      <c r="K2801" s="6">
        <v>2583</v>
      </c>
      <c r="L2801" s="6">
        <v>5477</v>
      </c>
      <c r="M2801" s="6">
        <v>108486</v>
      </c>
      <c r="N2801" s="6">
        <v>230034</v>
      </c>
      <c r="O2801" s="11">
        <f t="shared" si="43"/>
        <v>121548</v>
      </c>
    </row>
    <row r="2802" spans="1:15" ht="15.6" thickTop="1" thickBot="1" x14ac:dyDescent="0.35">
      <c r="A2802" s="3">
        <v>43777</v>
      </c>
      <c r="B2802" s="2" t="s">
        <v>4</v>
      </c>
      <c r="C2802" s="2" t="s">
        <v>13</v>
      </c>
      <c r="D2802" s="2" t="s">
        <v>27</v>
      </c>
      <c r="E2802" s="2">
        <v>2019</v>
      </c>
      <c r="F2802" s="2" t="s">
        <v>38</v>
      </c>
      <c r="G2802" s="4">
        <v>43777</v>
      </c>
      <c r="H2802" s="2" t="s">
        <v>2852</v>
      </c>
      <c r="I2802" s="2" t="s">
        <v>34</v>
      </c>
      <c r="J2802" s="5">
        <v>90</v>
      </c>
      <c r="K2802" s="6">
        <v>5756</v>
      </c>
      <c r="L2802" s="6">
        <v>9490</v>
      </c>
      <c r="M2802" s="6">
        <v>518040</v>
      </c>
      <c r="N2802" s="6">
        <v>854100</v>
      </c>
      <c r="O2802" s="11">
        <f t="shared" si="43"/>
        <v>336060</v>
      </c>
    </row>
    <row r="2803" spans="1:15" ht="15.6" thickTop="1" thickBot="1" x14ac:dyDescent="0.35">
      <c r="A2803" s="3">
        <v>43908</v>
      </c>
      <c r="B2803" s="2" t="s">
        <v>4</v>
      </c>
      <c r="C2803" s="2" t="s">
        <v>12</v>
      </c>
      <c r="D2803" s="2" t="s">
        <v>25</v>
      </c>
      <c r="E2803" s="2">
        <v>2020</v>
      </c>
      <c r="F2803" s="2" t="s">
        <v>33</v>
      </c>
      <c r="G2803" s="4">
        <v>43908</v>
      </c>
      <c r="H2803" s="2" t="s">
        <v>2853</v>
      </c>
      <c r="I2803" s="2" t="s">
        <v>34</v>
      </c>
      <c r="J2803" s="5">
        <v>92</v>
      </c>
      <c r="K2803" s="6">
        <v>3610</v>
      </c>
      <c r="L2803" s="6">
        <v>10401</v>
      </c>
      <c r="M2803" s="6">
        <v>332120</v>
      </c>
      <c r="N2803" s="6">
        <v>956892</v>
      </c>
      <c r="O2803" s="11">
        <f t="shared" si="43"/>
        <v>624772</v>
      </c>
    </row>
    <row r="2804" spans="1:15" ht="15.6" thickTop="1" thickBot="1" x14ac:dyDescent="0.35">
      <c r="A2804" s="3">
        <v>43313</v>
      </c>
      <c r="B2804" s="2" t="s">
        <v>3</v>
      </c>
      <c r="C2804" s="2" t="s">
        <v>8</v>
      </c>
      <c r="D2804" s="2" t="s">
        <v>27</v>
      </c>
      <c r="E2804" s="2">
        <v>2018</v>
      </c>
      <c r="F2804" s="2" t="s">
        <v>37</v>
      </c>
      <c r="G2804" s="4">
        <v>43313</v>
      </c>
      <c r="H2804" s="2" t="s">
        <v>2854</v>
      </c>
      <c r="I2804" s="2" t="s">
        <v>34</v>
      </c>
      <c r="J2804" s="5">
        <v>44</v>
      </c>
      <c r="K2804" s="6">
        <v>4490</v>
      </c>
      <c r="L2804" s="6">
        <v>10438</v>
      </c>
      <c r="M2804" s="6">
        <v>197560</v>
      </c>
      <c r="N2804" s="6">
        <v>459272</v>
      </c>
      <c r="O2804" s="11">
        <f t="shared" si="43"/>
        <v>261712</v>
      </c>
    </row>
    <row r="2805" spans="1:15" ht="15.6" thickTop="1" thickBot="1" x14ac:dyDescent="0.35">
      <c r="A2805" s="3">
        <v>42846</v>
      </c>
      <c r="B2805" s="2" t="s">
        <v>3</v>
      </c>
      <c r="C2805" s="2" t="s">
        <v>9</v>
      </c>
      <c r="D2805" s="2" t="s">
        <v>24</v>
      </c>
      <c r="E2805" s="2">
        <v>2017</v>
      </c>
      <c r="F2805" s="2" t="s">
        <v>36</v>
      </c>
      <c r="G2805" s="4">
        <v>42846</v>
      </c>
      <c r="H2805" s="2" t="s">
        <v>2855</v>
      </c>
      <c r="I2805" s="2" t="s">
        <v>35</v>
      </c>
      <c r="J2805" s="5">
        <v>61</v>
      </c>
      <c r="K2805" s="6">
        <v>7279</v>
      </c>
      <c r="L2805" s="6">
        <v>12178</v>
      </c>
      <c r="M2805" s="6">
        <v>444019</v>
      </c>
      <c r="N2805" s="6">
        <v>742858</v>
      </c>
      <c r="O2805" s="11">
        <f t="shared" si="43"/>
        <v>298839</v>
      </c>
    </row>
    <row r="2806" spans="1:15" ht="15.6" thickTop="1" thickBot="1" x14ac:dyDescent="0.35">
      <c r="A2806" s="3">
        <v>44064</v>
      </c>
      <c r="B2806" s="2" t="s">
        <v>5</v>
      </c>
      <c r="C2806" s="2" t="s">
        <v>16</v>
      </c>
      <c r="D2806" s="2" t="s">
        <v>26</v>
      </c>
      <c r="E2806" s="2">
        <v>2020</v>
      </c>
      <c r="F2806" s="2" t="s">
        <v>37</v>
      </c>
      <c r="G2806" s="4">
        <v>44064</v>
      </c>
      <c r="H2806" s="2" t="s">
        <v>2856</v>
      </c>
      <c r="I2806" s="2" t="s">
        <v>35</v>
      </c>
      <c r="J2806" s="5">
        <v>12</v>
      </c>
      <c r="K2806" s="6">
        <v>4722</v>
      </c>
      <c r="L2806" s="6">
        <v>8947</v>
      </c>
      <c r="M2806" s="6">
        <v>56664</v>
      </c>
      <c r="N2806" s="6">
        <v>107364</v>
      </c>
      <c r="O2806" s="11">
        <f t="shared" si="43"/>
        <v>50700</v>
      </c>
    </row>
    <row r="2807" spans="1:15" ht="15.6" thickTop="1" thickBot="1" x14ac:dyDescent="0.35">
      <c r="A2807" s="3">
        <v>43084</v>
      </c>
      <c r="B2807" s="2" t="s">
        <v>6</v>
      </c>
      <c r="C2807" s="2" t="s">
        <v>20</v>
      </c>
      <c r="D2807" s="2" t="s">
        <v>27</v>
      </c>
      <c r="E2807" s="2">
        <v>2017</v>
      </c>
      <c r="F2807" s="2" t="s">
        <v>38</v>
      </c>
      <c r="G2807" s="4">
        <v>43084</v>
      </c>
      <c r="H2807" s="2" t="s">
        <v>2857</v>
      </c>
      <c r="I2807" s="2" t="s">
        <v>35</v>
      </c>
      <c r="J2807" s="5">
        <v>84</v>
      </c>
      <c r="K2807" s="6">
        <v>7799</v>
      </c>
      <c r="L2807" s="6">
        <v>13447</v>
      </c>
      <c r="M2807" s="6">
        <v>655116</v>
      </c>
      <c r="N2807" s="6">
        <v>1129548</v>
      </c>
      <c r="O2807" s="11">
        <f t="shared" si="43"/>
        <v>474432</v>
      </c>
    </row>
    <row r="2808" spans="1:15" ht="15.6" thickTop="1" thickBot="1" x14ac:dyDescent="0.35">
      <c r="A2808" s="3">
        <v>43598</v>
      </c>
      <c r="B2808" s="2" t="s">
        <v>5</v>
      </c>
      <c r="C2808" s="2" t="s">
        <v>18</v>
      </c>
      <c r="D2808" s="2" t="s">
        <v>25</v>
      </c>
      <c r="E2808" s="2">
        <v>2019</v>
      </c>
      <c r="F2808" s="2" t="s">
        <v>36</v>
      </c>
      <c r="G2808" s="4">
        <v>43598</v>
      </c>
      <c r="H2808" s="2" t="s">
        <v>2858</v>
      </c>
      <c r="I2808" s="2" t="s">
        <v>35</v>
      </c>
      <c r="J2808" s="5">
        <v>62</v>
      </c>
      <c r="K2808" s="6">
        <v>4707</v>
      </c>
      <c r="L2808" s="6">
        <v>9022</v>
      </c>
      <c r="M2808" s="6">
        <v>291834</v>
      </c>
      <c r="N2808" s="6">
        <v>559364</v>
      </c>
      <c r="O2808" s="11">
        <f t="shared" si="43"/>
        <v>267530</v>
      </c>
    </row>
    <row r="2809" spans="1:15" ht="15.6" thickTop="1" thickBot="1" x14ac:dyDescent="0.35">
      <c r="A2809" s="3">
        <v>42959</v>
      </c>
      <c r="B2809" s="2" t="s">
        <v>6</v>
      </c>
      <c r="C2809" s="2" t="s">
        <v>23</v>
      </c>
      <c r="D2809" s="2" t="s">
        <v>24</v>
      </c>
      <c r="E2809" s="2">
        <v>2017</v>
      </c>
      <c r="F2809" s="2" t="s">
        <v>37</v>
      </c>
      <c r="G2809" s="4">
        <v>42959</v>
      </c>
      <c r="H2809" s="2" t="s">
        <v>2859</v>
      </c>
      <c r="I2809" s="2" t="s">
        <v>35</v>
      </c>
      <c r="J2809" s="5">
        <v>91</v>
      </c>
      <c r="K2809" s="6">
        <v>3740</v>
      </c>
      <c r="L2809" s="6">
        <v>6338</v>
      </c>
      <c r="M2809" s="6">
        <v>340340</v>
      </c>
      <c r="N2809" s="6">
        <v>576758</v>
      </c>
      <c r="O2809" s="11">
        <f t="shared" si="43"/>
        <v>236418</v>
      </c>
    </row>
    <row r="2810" spans="1:15" ht="15.6" thickTop="1" thickBot="1" x14ac:dyDescent="0.35">
      <c r="A2810" s="3">
        <v>42844</v>
      </c>
      <c r="B2810" s="2" t="s">
        <v>4</v>
      </c>
      <c r="C2810" s="2" t="s">
        <v>12</v>
      </c>
      <c r="D2810" s="2" t="s">
        <v>27</v>
      </c>
      <c r="E2810" s="2">
        <v>2017</v>
      </c>
      <c r="F2810" s="2" t="s">
        <v>36</v>
      </c>
      <c r="G2810" s="4">
        <v>42844</v>
      </c>
      <c r="H2810" s="2" t="s">
        <v>2860</v>
      </c>
      <c r="I2810" s="2" t="s">
        <v>35</v>
      </c>
      <c r="J2810" s="5">
        <v>41</v>
      </c>
      <c r="K2810" s="6">
        <v>4398</v>
      </c>
      <c r="L2810" s="6">
        <v>7678</v>
      </c>
      <c r="M2810" s="6">
        <v>180318</v>
      </c>
      <c r="N2810" s="6">
        <v>314798</v>
      </c>
      <c r="O2810" s="11">
        <f t="shared" si="43"/>
        <v>134480</v>
      </c>
    </row>
    <row r="2811" spans="1:15" ht="15.6" thickTop="1" thickBot="1" x14ac:dyDescent="0.35">
      <c r="A2811" s="3">
        <v>43395</v>
      </c>
      <c r="B2811" s="2" t="s">
        <v>6</v>
      </c>
      <c r="C2811" s="2" t="s">
        <v>23</v>
      </c>
      <c r="D2811" s="2" t="s">
        <v>25</v>
      </c>
      <c r="E2811" s="2">
        <v>2018</v>
      </c>
      <c r="F2811" s="2" t="s">
        <v>38</v>
      </c>
      <c r="G2811" s="4">
        <v>43395</v>
      </c>
      <c r="H2811" s="2" t="s">
        <v>2861</v>
      </c>
      <c r="I2811" s="2" t="s">
        <v>34</v>
      </c>
      <c r="J2811" s="5">
        <v>64</v>
      </c>
      <c r="K2811" s="6">
        <v>5451</v>
      </c>
      <c r="L2811" s="6">
        <v>7712</v>
      </c>
      <c r="M2811" s="6">
        <v>348864</v>
      </c>
      <c r="N2811" s="6">
        <v>493568</v>
      </c>
      <c r="O2811" s="11">
        <f t="shared" si="43"/>
        <v>144704</v>
      </c>
    </row>
    <row r="2812" spans="1:15" ht="15.6" thickTop="1" thickBot="1" x14ac:dyDescent="0.35">
      <c r="A2812" s="3">
        <v>43367</v>
      </c>
      <c r="B2812" s="2" t="s">
        <v>3</v>
      </c>
      <c r="C2812" s="2" t="s">
        <v>10</v>
      </c>
      <c r="D2812" s="2" t="s">
        <v>24</v>
      </c>
      <c r="E2812" s="2">
        <v>2018</v>
      </c>
      <c r="F2812" s="2" t="s">
        <v>37</v>
      </c>
      <c r="G2812" s="4">
        <v>43367</v>
      </c>
      <c r="H2812" s="2" t="s">
        <v>2862</v>
      </c>
      <c r="I2812" s="2" t="s">
        <v>34</v>
      </c>
      <c r="J2812" s="5">
        <v>22</v>
      </c>
      <c r="K2812" s="6">
        <v>6172</v>
      </c>
      <c r="L2812" s="6">
        <v>10071</v>
      </c>
      <c r="M2812" s="6">
        <v>135784</v>
      </c>
      <c r="N2812" s="6">
        <v>221562</v>
      </c>
      <c r="O2812" s="11">
        <f t="shared" si="43"/>
        <v>85778</v>
      </c>
    </row>
    <row r="2813" spans="1:15" ht="15.6" thickTop="1" thickBot="1" x14ac:dyDescent="0.35">
      <c r="A2813" s="3">
        <v>43487</v>
      </c>
      <c r="B2813" s="2" t="s">
        <v>5</v>
      </c>
      <c r="C2813" s="2" t="s">
        <v>19</v>
      </c>
      <c r="D2813" s="2" t="s">
        <v>25</v>
      </c>
      <c r="E2813" s="2">
        <v>2019</v>
      </c>
      <c r="F2813" s="2" t="s">
        <v>33</v>
      </c>
      <c r="G2813" s="4">
        <v>43487</v>
      </c>
      <c r="H2813" s="2" t="s">
        <v>2863</v>
      </c>
      <c r="I2813" s="2" t="s">
        <v>34</v>
      </c>
      <c r="J2813" s="5">
        <v>66</v>
      </c>
      <c r="K2813" s="6">
        <v>7627</v>
      </c>
      <c r="L2813" s="6">
        <v>11409</v>
      </c>
      <c r="M2813" s="6">
        <v>503382</v>
      </c>
      <c r="N2813" s="6">
        <v>752994</v>
      </c>
      <c r="O2813" s="11">
        <f t="shared" si="43"/>
        <v>249612</v>
      </c>
    </row>
    <row r="2814" spans="1:15" ht="15.6" thickTop="1" thickBot="1" x14ac:dyDescent="0.35">
      <c r="A2814" s="3">
        <v>43087</v>
      </c>
      <c r="B2814" s="2" t="s">
        <v>6</v>
      </c>
      <c r="C2814" s="2" t="s">
        <v>23</v>
      </c>
      <c r="D2814" s="2" t="s">
        <v>24</v>
      </c>
      <c r="E2814" s="2">
        <v>2017</v>
      </c>
      <c r="F2814" s="2" t="s">
        <v>38</v>
      </c>
      <c r="G2814" s="4">
        <v>43087</v>
      </c>
      <c r="H2814" s="2" t="s">
        <v>2864</v>
      </c>
      <c r="I2814" s="2" t="s">
        <v>35</v>
      </c>
      <c r="J2814" s="5">
        <v>84</v>
      </c>
      <c r="K2814" s="6">
        <v>4808</v>
      </c>
      <c r="L2814" s="6">
        <v>9816</v>
      </c>
      <c r="M2814" s="6">
        <v>403872</v>
      </c>
      <c r="N2814" s="6">
        <v>824544</v>
      </c>
      <c r="O2814" s="11">
        <f t="shared" si="43"/>
        <v>420672</v>
      </c>
    </row>
    <row r="2815" spans="1:15" ht="15.6" thickTop="1" thickBot="1" x14ac:dyDescent="0.35">
      <c r="A2815" s="3">
        <v>43547</v>
      </c>
      <c r="B2815" s="2" t="s">
        <v>5</v>
      </c>
      <c r="C2815" s="2" t="s">
        <v>19</v>
      </c>
      <c r="D2815" s="2" t="s">
        <v>24</v>
      </c>
      <c r="E2815" s="2">
        <v>2019</v>
      </c>
      <c r="F2815" s="2" t="s">
        <v>33</v>
      </c>
      <c r="G2815" s="4">
        <v>43547</v>
      </c>
      <c r="H2815" s="2" t="s">
        <v>2865</v>
      </c>
      <c r="I2815" s="2" t="s">
        <v>35</v>
      </c>
      <c r="J2815" s="5">
        <v>91</v>
      </c>
      <c r="K2815" s="6">
        <v>2258</v>
      </c>
      <c r="L2815" s="6">
        <v>4506</v>
      </c>
      <c r="M2815" s="6">
        <v>205478</v>
      </c>
      <c r="N2815" s="6">
        <v>410046</v>
      </c>
      <c r="O2815" s="11">
        <f t="shared" si="43"/>
        <v>204568</v>
      </c>
    </row>
    <row r="2816" spans="1:15" ht="15.6" thickTop="1" thickBot="1" x14ac:dyDescent="0.35">
      <c r="A2816" s="3">
        <v>43119</v>
      </c>
      <c r="B2816" s="2" t="s">
        <v>5</v>
      </c>
      <c r="C2816" s="2" t="s">
        <v>19</v>
      </c>
      <c r="D2816" s="2" t="s">
        <v>25</v>
      </c>
      <c r="E2816" s="2">
        <v>2018</v>
      </c>
      <c r="F2816" s="2" t="s">
        <v>33</v>
      </c>
      <c r="G2816" s="4">
        <v>43119</v>
      </c>
      <c r="H2816" s="2" t="s">
        <v>2866</v>
      </c>
      <c r="I2816" s="2" t="s">
        <v>34</v>
      </c>
      <c r="J2816" s="5">
        <v>58</v>
      </c>
      <c r="K2816" s="6">
        <v>3321</v>
      </c>
      <c r="L2816" s="6">
        <v>5152</v>
      </c>
      <c r="M2816" s="6">
        <v>192618</v>
      </c>
      <c r="N2816" s="6">
        <v>298816</v>
      </c>
      <c r="O2816" s="11">
        <f t="shared" si="43"/>
        <v>106198</v>
      </c>
    </row>
    <row r="2817" spans="1:15" ht="15.6" thickTop="1" thickBot="1" x14ac:dyDescent="0.35">
      <c r="A2817" s="3">
        <v>43014</v>
      </c>
      <c r="B2817" s="2" t="s">
        <v>4</v>
      </c>
      <c r="C2817" s="2" t="s">
        <v>14</v>
      </c>
      <c r="D2817" s="2" t="s">
        <v>27</v>
      </c>
      <c r="E2817" s="2">
        <v>2017</v>
      </c>
      <c r="F2817" s="2" t="s">
        <v>38</v>
      </c>
      <c r="G2817" s="4">
        <v>43014</v>
      </c>
      <c r="H2817" s="2" t="s">
        <v>2867</v>
      </c>
      <c r="I2817" s="2" t="s">
        <v>35</v>
      </c>
      <c r="J2817" s="5">
        <v>18</v>
      </c>
      <c r="K2817" s="6">
        <v>3934</v>
      </c>
      <c r="L2817" s="6">
        <v>7444</v>
      </c>
      <c r="M2817" s="6">
        <v>70812</v>
      </c>
      <c r="N2817" s="6">
        <v>133992</v>
      </c>
      <c r="O2817" s="11">
        <f t="shared" si="43"/>
        <v>63180</v>
      </c>
    </row>
    <row r="2818" spans="1:15" ht="15.6" thickTop="1" thickBot="1" x14ac:dyDescent="0.35">
      <c r="A2818" s="3">
        <v>43677</v>
      </c>
      <c r="B2818" s="2" t="s">
        <v>3</v>
      </c>
      <c r="C2818" s="2" t="s">
        <v>8</v>
      </c>
      <c r="D2818" s="2" t="s">
        <v>26</v>
      </c>
      <c r="E2818" s="2">
        <v>2019</v>
      </c>
      <c r="F2818" s="2" t="s">
        <v>37</v>
      </c>
      <c r="G2818" s="4">
        <v>43677</v>
      </c>
      <c r="H2818" s="2" t="s">
        <v>2868</v>
      </c>
      <c r="I2818" s="2" t="s">
        <v>35</v>
      </c>
      <c r="J2818" s="5">
        <v>36</v>
      </c>
      <c r="K2818" s="6">
        <v>5485</v>
      </c>
      <c r="L2818" s="6">
        <v>7093</v>
      </c>
      <c r="M2818" s="6">
        <v>197460</v>
      </c>
      <c r="N2818" s="6">
        <v>255348</v>
      </c>
      <c r="O2818" s="11">
        <f t="shared" si="43"/>
        <v>57888</v>
      </c>
    </row>
    <row r="2819" spans="1:15" ht="15.6" thickTop="1" thickBot="1" x14ac:dyDescent="0.35">
      <c r="A2819" s="3">
        <v>44149</v>
      </c>
      <c r="B2819" s="2" t="s">
        <v>6</v>
      </c>
      <c r="C2819" s="2" t="s">
        <v>21</v>
      </c>
      <c r="D2819" s="2" t="s">
        <v>27</v>
      </c>
      <c r="E2819" s="2">
        <v>2020</v>
      </c>
      <c r="F2819" s="2" t="s">
        <v>38</v>
      </c>
      <c r="G2819" s="4">
        <v>44149</v>
      </c>
      <c r="H2819" s="2" t="s">
        <v>2869</v>
      </c>
      <c r="I2819" s="2" t="s">
        <v>34</v>
      </c>
      <c r="J2819" s="5">
        <v>89</v>
      </c>
      <c r="K2819" s="6">
        <v>6403</v>
      </c>
      <c r="L2819" s="6">
        <v>11455</v>
      </c>
      <c r="M2819" s="6">
        <v>569867</v>
      </c>
      <c r="N2819" s="6">
        <v>1019495</v>
      </c>
      <c r="O2819" s="11">
        <f t="shared" ref="O2819:O2882" si="44">N2819-M2819</f>
        <v>449628</v>
      </c>
    </row>
    <row r="2820" spans="1:15" ht="15.6" thickTop="1" thickBot="1" x14ac:dyDescent="0.35">
      <c r="A2820" s="3">
        <v>43253</v>
      </c>
      <c r="B2820" s="2" t="s">
        <v>6</v>
      </c>
      <c r="C2820" s="2" t="s">
        <v>21</v>
      </c>
      <c r="D2820" s="2" t="s">
        <v>27</v>
      </c>
      <c r="E2820" s="2">
        <v>2018</v>
      </c>
      <c r="F2820" s="2" t="s">
        <v>36</v>
      </c>
      <c r="G2820" s="4">
        <v>43253</v>
      </c>
      <c r="H2820" s="2" t="s">
        <v>2870</v>
      </c>
      <c r="I2820" s="2" t="s">
        <v>35</v>
      </c>
      <c r="J2820" s="5">
        <v>84</v>
      </c>
      <c r="K2820" s="6">
        <v>8965</v>
      </c>
      <c r="L2820" s="6">
        <v>10413</v>
      </c>
      <c r="M2820" s="6">
        <v>753060</v>
      </c>
      <c r="N2820" s="6">
        <v>874692</v>
      </c>
      <c r="O2820" s="11">
        <f t="shared" si="44"/>
        <v>121632</v>
      </c>
    </row>
    <row r="2821" spans="1:15" ht="15.6" thickTop="1" thickBot="1" x14ac:dyDescent="0.35">
      <c r="A2821" s="3">
        <v>44127</v>
      </c>
      <c r="B2821" s="2" t="s">
        <v>6</v>
      </c>
      <c r="C2821" s="2" t="s">
        <v>23</v>
      </c>
      <c r="D2821" s="2" t="s">
        <v>24</v>
      </c>
      <c r="E2821" s="2">
        <v>2020</v>
      </c>
      <c r="F2821" s="2" t="s">
        <v>38</v>
      </c>
      <c r="G2821" s="4">
        <v>44127</v>
      </c>
      <c r="H2821" s="2" t="s">
        <v>2871</v>
      </c>
      <c r="I2821" s="2" t="s">
        <v>35</v>
      </c>
      <c r="J2821" s="5">
        <v>58</v>
      </c>
      <c r="K2821" s="6">
        <v>8111</v>
      </c>
      <c r="L2821" s="6">
        <v>10979</v>
      </c>
      <c r="M2821" s="6">
        <v>470438</v>
      </c>
      <c r="N2821" s="6">
        <v>636782</v>
      </c>
      <c r="O2821" s="11">
        <f t="shared" si="44"/>
        <v>166344</v>
      </c>
    </row>
    <row r="2822" spans="1:15" ht="15.6" thickTop="1" thickBot="1" x14ac:dyDescent="0.35">
      <c r="A2822" s="3">
        <v>43790</v>
      </c>
      <c r="B2822" s="2" t="s">
        <v>5</v>
      </c>
      <c r="C2822" s="2" t="s">
        <v>18</v>
      </c>
      <c r="D2822" s="2" t="s">
        <v>25</v>
      </c>
      <c r="E2822" s="2">
        <v>2019</v>
      </c>
      <c r="F2822" s="2" t="s">
        <v>38</v>
      </c>
      <c r="G2822" s="4">
        <v>43790</v>
      </c>
      <c r="H2822" s="2" t="s">
        <v>2872</v>
      </c>
      <c r="I2822" s="2" t="s">
        <v>35</v>
      </c>
      <c r="J2822" s="5">
        <v>75</v>
      </c>
      <c r="K2822" s="6">
        <v>8981</v>
      </c>
      <c r="L2822" s="6">
        <v>11151</v>
      </c>
      <c r="M2822" s="6">
        <v>673575</v>
      </c>
      <c r="N2822" s="6">
        <v>836325</v>
      </c>
      <c r="O2822" s="11">
        <f t="shared" si="44"/>
        <v>162750</v>
      </c>
    </row>
    <row r="2823" spans="1:15" ht="15.6" thickTop="1" thickBot="1" x14ac:dyDescent="0.35">
      <c r="A2823" s="3">
        <v>43298</v>
      </c>
      <c r="B2823" s="2" t="s">
        <v>3</v>
      </c>
      <c r="C2823" s="2" t="s">
        <v>9</v>
      </c>
      <c r="D2823" s="2" t="s">
        <v>25</v>
      </c>
      <c r="E2823" s="2">
        <v>2018</v>
      </c>
      <c r="F2823" s="2" t="s">
        <v>37</v>
      </c>
      <c r="G2823" s="4">
        <v>43298</v>
      </c>
      <c r="H2823" s="2" t="s">
        <v>2873</v>
      </c>
      <c r="I2823" s="2" t="s">
        <v>34</v>
      </c>
      <c r="J2823" s="5">
        <v>49</v>
      </c>
      <c r="K2823" s="6">
        <v>4331</v>
      </c>
      <c r="L2823" s="6">
        <v>5960</v>
      </c>
      <c r="M2823" s="6">
        <v>212219</v>
      </c>
      <c r="N2823" s="6">
        <v>292040</v>
      </c>
      <c r="O2823" s="11">
        <f t="shared" si="44"/>
        <v>79821</v>
      </c>
    </row>
    <row r="2824" spans="1:15" ht="15.6" thickTop="1" thickBot="1" x14ac:dyDescent="0.35">
      <c r="A2824" s="3">
        <v>42884</v>
      </c>
      <c r="B2824" s="2" t="s">
        <v>3</v>
      </c>
      <c r="C2824" s="2" t="s">
        <v>7</v>
      </c>
      <c r="D2824" s="2" t="s">
        <v>27</v>
      </c>
      <c r="E2824" s="2">
        <v>2017</v>
      </c>
      <c r="F2824" s="2" t="s">
        <v>36</v>
      </c>
      <c r="G2824" s="4">
        <v>42884</v>
      </c>
      <c r="H2824" s="2" t="s">
        <v>2874</v>
      </c>
      <c r="I2824" s="2" t="s">
        <v>34</v>
      </c>
      <c r="J2824" s="5">
        <v>21</v>
      </c>
      <c r="K2824" s="6">
        <v>5589</v>
      </c>
      <c r="L2824" s="6">
        <v>7126</v>
      </c>
      <c r="M2824" s="6">
        <v>117369</v>
      </c>
      <c r="N2824" s="6">
        <v>149646</v>
      </c>
      <c r="O2824" s="11">
        <f t="shared" si="44"/>
        <v>32277</v>
      </c>
    </row>
    <row r="2825" spans="1:15" ht="15.6" thickTop="1" thickBot="1" x14ac:dyDescent="0.35">
      <c r="A2825" s="3">
        <v>43603</v>
      </c>
      <c r="B2825" s="2" t="s">
        <v>5</v>
      </c>
      <c r="C2825" s="2" t="s">
        <v>19</v>
      </c>
      <c r="D2825" s="2" t="s">
        <v>26</v>
      </c>
      <c r="E2825" s="2">
        <v>2019</v>
      </c>
      <c r="F2825" s="2" t="s">
        <v>36</v>
      </c>
      <c r="G2825" s="4">
        <v>43603</v>
      </c>
      <c r="H2825" s="2" t="s">
        <v>2875</v>
      </c>
      <c r="I2825" s="2" t="s">
        <v>35</v>
      </c>
      <c r="J2825" s="5">
        <v>92</v>
      </c>
      <c r="K2825" s="6">
        <v>6349</v>
      </c>
      <c r="L2825" s="6">
        <v>8604</v>
      </c>
      <c r="M2825" s="6">
        <v>584108</v>
      </c>
      <c r="N2825" s="6">
        <v>791568</v>
      </c>
      <c r="O2825" s="11">
        <f t="shared" si="44"/>
        <v>207460</v>
      </c>
    </row>
    <row r="2826" spans="1:15" ht="15.6" thickTop="1" thickBot="1" x14ac:dyDescent="0.35">
      <c r="A2826" s="3">
        <v>43157</v>
      </c>
      <c r="B2826" s="2" t="s">
        <v>5</v>
      </c>
      <c r="C2826" s="2" t="s">
        <v>17</v>
      </c>
      <c r="D2826" s="2" t="s">
        <v>25</v>
      </c>
      <c r="E2826" s="2">
        <v>2018</v>
      </c>
      <c r="F2826" s="2" t="s">
        <v>33</v>
      </c>
      <c r="G2826" s="4">
        <v>43157</v>
      </c>
      <c r="H2826" s="2" t="s">
        <v>2876</v>
      </c>
      <c r="I2826" s="2" t="s">
        <v>35</v>
      </c>
      <c r="J2826" s="5">
        <v>90</v>
      </c>
      <c r="K2826" s="6">
        <v>4410</v>
      </c>
      <c r="L2826" s="6">
        <v>10363</v>
      </c>
      <c r="M2826" s="6">
        <v>396900</v>
      </c>
      <c r="N2826" s="6">
        <v>932670</v>
      </c>
      <c r="O2826" s="11">
        <f t="shared" si="44"/>
        <v>535770</v>
      </c>
    </row>
    <row r="2827" spans="1:15" ht="15.6" thickTop="1" thickBot="1" x14ac:dyDescent="0.35">
      <c r="A2827" s="3">
        <v>42930</v>
      </c>
      <c r="B2827" s="2" t="s">
        <v>3</v>
      </c>
      <c r="C2827" s="2" t="s">
        <v>9</v>
      </c>
      <c r="D2827" s="2" t="s">
        <v>25</v>
      </c>
      <c r="E2827" s="2">
        <v>2017</v>
      </c>
      <c r="F2827" s="2" t="s">
        <v>37</v>
      </c>
      <c r="G2827" s="4">
        <v>42930</v>
      </c>
      <c r="H2827" s="2" t="s">
        <v>2877</v>
      </c>
      <c r="I2827" s="2" t="s">
        <v>34</v>
      </c>
      <c r="J2827" s="5">
        <v>81</v>
      </c>
      <c r="K2827" s="6">
        <v>5511</v>
      </c>
      <c r="L2827" s="6">
        <v>9626</v>
      </c>
      <c r="M2827" s="6">
        <v>446391</v>
      </c>
      <c r="N2827" s="6">
        <v>779706</v>
      </c>
      <c r="O2827" s="11">
        <f t="shared" si="44"/>
        <v>333315</v>
      </c>
    </row>
    <row r="2828" spans="1:15" ht="15.6" thickTop="1" thickBot="1" x14ac:dyDescent="0.35">
      <c r="A2828" s="3">
        <v>43154</v>
      </c>
      <c r="B2828" s="2" t="s">
        <v>4</v>
      </c>
      <c r="C2828" s="2" t="s">
        <v>14</v>
      </c>
      <c r="D2828" s="2" t="s">
        <v>24</v>
      </c>
      <c r="E2828" s="2">
        <v>2018</v>
      </c>
      <c r="F2828" s="2" t="s">
        <v>33</v>
      </c>
      <c r="G2828" s="4">
        <v>43154</v>
      </c>
      <c r="H2828" s="2" t="s">
        <v>2878</v>
      </c>
      <c r="I2828" s="2" t="s">
        <v>34</v>
      </c>
      <c r="J2828" s="5">
        <v>49</v>
      </c>
      <c r="K2828" s="6">
        <v>3275</v>
      </c>
      <c r="L2828" s="6">
        <v>10033</v>
      </c>
      <c r="M2828" s="6">
        <v>160475</v>
      </c>
      <c r="N2828" s="6">
        <v>491617</v>
      </c>
      <c r="O2828" s="11">
        <f t="shared" si="44"/>
        <v>331142</v>
      </c>
    </row>
    <row r="2829" spans="1:15" ht="15.6" thickTop="1" thickBot="1" x14ac:dyDescent="0.35">
      <c r="A2829" s="3">
        <v>43951</v>
      </c>
      <c r="B2829" s="2" t="s">
        <v>5</v>
      </c>
      <c r="C2829" s="2" t="s">
        <v>19</v>
      </c>
      <c r="D2829" s="2" t="s">
        <v>25</v>
      </c>
      <c r="E2829" s="2">
        <v>2020</v>
      </c>
      <c r="F2829" s="2" t="s">
        <v>36</v>
      </c>
      <c r="G2829" s="4">
        <v>43951</v>
      </c>
      <c r="H2829" s="2" t="s">
        <v>2879</v>
      </c>
      <c r="I2829" s="2" t="s">
        <v>34</v>
      </c>
      <c r="J2829" s="5">
        <v>46</v>
      </c>
      <c r="K2829" s="6">
        <v>4654</v>
      </c>
      <c r="L2829" s="6">
        <v>8057</v>
      </c>
      <c r="M2829" s="6">
        <v>214084</v>
      </c>
      <c r="N2829" s="6">
        <v>370622</v>
      </c>
      <c r="O2829" s="11">
        <f t="shared" si="44"/>
        <v>156538</v>
      </c>
    </row>
    <row r="2830" spans="1:15" ht="15.6" thickTop="1" thickBot="1" x14ac:dyDescent="0.35">
      <c r="A2830" s="3">
        <v>43828</v>
      </c>
      <c r="B2830" s="2" t="s">
        <v>3</v>
      </c>
      <c r="C2830" s="2" t="s">
        <v>7</v>
      </c>
      <c r="D2830" s="2" t="s">
        <v>27</v>
      </c>
      <c r="E2830" s="2">
        <v>2019</v>
      </c>
      <c r="F2830" s="2" t="s">
        <v>38</v>
      </c>
      <c r="G2830" s="4">
        <v>43828</v>
      </c>
      <c r="H2830" s="2" t="s">
        <v>2880</v>
      </c>
      <c r="I2830" s="2" t="s">
        <v>35</v>
      </c>
      <c r="J2830" s="5">
        <v>66</v>
      </c>
      <c r="K2830" s="6">
        <v>7223</v>
      </c>
      <c r="L2830" s="6">
        <v>11963</v>
      </c>
      <c r="M2830" s="6">
        <v>476718</v>
      </c>
      <c r="N2830" s="6">
        <v>789558</v>
      </c>
      <c r="O2830" s="11">
        <f t="shared" si="44"/>
        <v>312840</v>
      </c>
    </row>
    <row r="2831" spans="1:15" ht="15.6" thickTop="1" thickBot="1" x14ac:dyDescent="0.35">
      <c r="A2831" s="3">
        <v>43250</v>
      </c>
      <c r="B2831" s="2" t="s">
        <v>3</v>
      </c>
      <c r="C2831" s="2" t="s">
        <v>9</v>
      </c>
      <c r="D2831" s="2" t="s">
        <v>25</v>
      </c>
      <c r="E2831" s="2">
        <v>2018</v>
      </c>
      <c r="F2831" s="2" t="s">
        <v>36</v>
      </c>
      <c r="G2831" s="4">
        <v>43250</v>
      </c>
      <c r="H2831" s="2" t="s">
        <v>2881</v>
      </c>
      <c r="I2831" s="2" t="s">
        <v>34</v>
      </c>
      <c r="J2831" s="5">
        <v>44</v>
      </c>
      <c r="K2831" s="6">
        <v>8669</v>
      </c>
      <c r="L2831" s="6">
        <v>15278</v>
      </c>
      <c r="M2831" s="6">
        <v>381436</v>
      </c>
      <c r="N2831" s="6">
        <v>672232</v>
      </c>
      <c r="O2831" s="11">
        <f t="shared" si="44"/>
        <v>290796</v>
      </c>
    </row>
    <row r="2832" spans="1:15" ht="15.6" thickTop="1" thickBot="1" x14ac:dyDescent="0.35">
      <c r="A2832" s="3">
        <v>42962</v>
      </c>
      <c r="B2832" s="2" t="s">
        <v>5</v>
      </c>
      <c r="C2832" s="2" t="s">
        <v>18</v>
      </c>
      <c r="D2832" s="2" t="s">
        <v>26</v>
      </c>
      <c r="E2832" s="2">
        <v>2017</v>
      </c>
      <c r="F2832" s="2" t="s">
        <v>37</v>
      </c>
      <c r="G2832" s="4">
        <v>42962</v>
      </c>
      <c r="H2832" s="2" t="s">
        <v>2882</v>
      </c>
      <c r="I2832" s="2" t="s">
        <v>35</v>
      </c>
      <c r="J2832" s="5">
        <v>94</v>
      </c>
      <c r="K2832" s="6">
        <v>4178</v>
      </c>
      <c r="L2832" s="6">
        <v>8201</v>
      </c>
      <c r="M2832" s="6">
        <v>392732</v>
      </c>
      <c r="N2832" s="6">
        <v>770894</v>
      </c>
      <c r="O2832" s="11">
        <f t="shared" si="44"/>
        <v>378162</v>
      </c>
    </row>
    <row r="2833" spans="1:15" ht="15.6" thickTop="1" thickBot="1" x14ac:dyDescent="0.35">
      <c r="A2833" s="3">
        <v>43716</v>
      </c>
      <c r="B2833" s="2" t="s">
        <v>4</v>
      </c>
      <c r="C2833" s="2" t="s">
        <v>12</v>
      </c>
      <c r="D2833" s="2" t="s">
        <v>25</v>
      </c>
      <c r="E2833" s="2">
        <v>2019</v>
      </c>
      <c r="F2833" s="2" t="s">
        <v>37</v>
      </c>
      <c r="G2833" s="4">
        <v>43716</v>
      </c>
      <c r="H2833" s="2" t="s">
        <v>2883</v>
      </c>
      <c r="I2833" s="2" t="s">
        <v>35</v>
      </c>
      <c r="J2833" s="5">
        <v>27</v>
      </c>
      <c r="K2833" s="6">
        <v>6935</v>
      </c>
      <c r="L2833" s="6">
        <v>11465</v>
      </c>
      <c r="M2833" s="6">
        <v>187245</v>
      </c>
      <c r="N2833" s="6">
        <v>309555</v>
      </c>
      <c r="O2833" s="11">
        <f t="shared" si="44"/>
        <v>122310</v>
      </c>
    </row>
    <row r="2834" spans="1:15" ht="15.6" thickTop="1" thickBot="1" x14ac:dyDescent="0.35">
      <c r="A2834" s="3">
        <v>42846</v>
      </c>
      <c r="B2834" s="2" t="s">
        <v>5</v>
      </c>
      <c r="C2834" s="2" t="s">
        <v>18</v>
      </c>
      <c r="D2834" s="2" t="s">
        <v>25</v>
      </c>
      <c r="E2834" s="2">
        <v>2017</v>
      </c>
      <c r="F2834" s="2" t="s">
        <v>36</v>
      </c>
      <c r="G2834" s="4">
        <v>42846</v>
      </c>
      <c r="H2834" s="2" t="s">
        <v>2884</v>
      </c>
      <c r="I2834" s="2" t="s">
        <v>34</v>
      </c>
      <c r="J2834" s="5">
        <v>40</v>
      </c>
      <c r="K2834" s="6">
        <v>2005</v>
      </c>
      <c r="L2834" s="6">
        <v>4920</v>
      </c>
      <c r="M2834" s="6">
        <v>80200</v>
      </c>
      <c r="N2834" s="6">
        <v>196800</v>
      </c>
      <c r="O2834" s="11">
        <f t="shared" si="44"/>
        <v>116600</v>
      </c>
    </row>
    <row r="2835" spans="1:15" ht="15.6" thickTop="1" thickBot="1" x14ac:dyDescent="0.35">
      <c r="A2835" s="3">
        <v>43534</v>
      </c>
      <c r="B2835" s="2" t="s">
        <v>4</v>
      </c>
      <c r="C2835" s="2" t="s">
        <v>14</v>
      </c>
      <c r="D2835" s="2" t="s">
        <v>26</v>
      </c>
      <c r="E2835" s="2">
        <v>2019</v>
      </c>
      <c r="F2835" s="2" t="s">
        <v>33</v>
      </c>
      <c r="G2835" s="4">
        <v>43534</v>
      </c>
      <c r="H2835" s="2" t="s">
        <v>2885</v>
      </c>
      <c r="I2835" s="2" t="s">
        <v>34</v>
      </c>
      <c r="J2835" s="5">
        <v>20</v>
      </c>
      <c r="K2835" s="6">
        <v>4542</v>
      </c>
      <c r="L2835" s="6">
        <v>9011</v>
      </c>
      <c r="M2835" s="6">
        <v>90840</v>
      </c>
      <c r="N2835" s="6">
        <v>180220</v>
      </c>
      <c r="O2835" s="11">
        <f t="shared" si="44"/>
        <v>89380</v>
      </c>
    </row>
    <row r="2836" spans="1:15" ht="15.6" thickTop="1" thickBot="1" x14ac:dyDescent="0.35">
      <c r="A2836" s="3">
        <v>43207</v>
      </c>
      <c r="B2836" s="2" t="s">
        <v>5</v>
      </c>
      <c r="C2836" s="2" t="s">
        <v>19</v>
      </c>
      <c r="D2836" s="2" t="s">
        <v>27</v>
      </c>
      <c r="E2836" s="2">
        <v>2018</v>
      </c>
      <c r="F2836" s="2" t="s">
        <v>36</v>
      </c>
      <c r="G2836" s="4">
        <v>43207</v>
      </c>
      <c r="H2836" s="2" t="s">
        <v>2886</v>
      </c>
      <c r="I2836" s="2" t="s">
        <v>35</v>
      </c>
      <c r="J2836" s="5">
        <v>33</v>
      </c>
      <c r="K2836" s="6">
        <v>3470</v>
      </c>
      <c r="L2836" s="6">
        <v>10223</v>
      </c>
      <c r="M2836" s="6">
        <v>114510</v>
      </c>
      <c r="N2836" s="6">
        <v>337359</v>
      </c>
      <c r="O2836" s="11">
        <f t="shared" si="44"/>
        <v>222849</v>
      </c>
    </row>
    <row r="2837" spans="1:15" ht="15.6" thickTop="1" thickBot="1" x14ac:dyDescent="0.35">
      <c r="A2837" s="3">
        <v>43620</v>
      </c>
      <c r="B2837" s="2" t="s">
        <v>6</v>
      </c>
      <c r="C2837" s="2" t="s">
        <v>20</v>
      </c>
      <c r="D2837" s="2" t="s">
        <v>26</v>
      </c>
      <c r="E2837" s="2">
        <v>2019</v>
      </c>
      <c r="F2837" s="2" t="s">
        <v>36</v>
      </c>
      <c r="G2837" s="4">
        <v>43620</v>
      </c>
      <c r="H2837" s="2" t="s">
        <v>2887</v>
      </c>
      <c r="I2837" s="2" t="s">
        <v>35</v>
      </c>
      <c r="J2837" s="5">
        <v>86</v>
      </c>
      <c r="K2837" s="6">
        <v>2205</v>
      </c>
      <c r="L2837" s="6">
        <v>6793</v>
      </c>
      <c r="M2837" s="6">
        <v>189630</v>
      </c>
      <c r="N2837" s="6">
        <v>584198</v>
      </c>
      <c r="O2837" s="11">
        <f t="shared" si="44"/>
        <v>394568</v>
      </c>
    </row>
    <row r="2838" spans="1:15" ht="15.6" thickTop="1" thickBot="1" x14ac:dyDescent="0.35">
      <c r="A2838" s="3">
        <v>43681</v>
      </c>
      <c r="B2838" s="2" t="s">
        <v>4</v>
      </c>
      <c r="C2838" s="2" t="s">
        <v>13</v>
      </c>
      <c r="D2838" s="2" t="s">
        <v>27</v>
      </c>
      <c r="E2838" s="2">
        <v>2019</v>
      </c>
      <c r="F2838" s="2" t="s">
        <v>37</v>
      </c>
      <c r="G2838" s="4">
        <v>43681</v>
      </c>
      <c r="H2838" s="2" t="s">
        <v>2888</v>
      </c>
      <c r="I2838" s="2" t="s">
        <v>34</v>
      </c>
      <c r="J2838" s="5">
        <v>16</v>
      </c>
      <c r="K2838" s="6">
        <v>2563</v>
      </c>
      <c r="L2838" s="6">
        <v>8078</v>
      </c>
      <c r="M2838" s="6">
        <v>41008</v>
      </c>
      <c r="N2838" s="6">
        <v>129248</v>
      </c>
      <c r="O2838" s="11">
        <f t="shared" si="44"/>
        <v>88240</v>
      </c>
    </row>
    <row r="2839" spans="1:15" ht="15.6" thickTop="1" thickBot="1" x14ac:dyDescent="0.35">
      <c r="A2839" s="3">
        <v>43094</v>
      </c>
      <c r="B2839" s="2" t="s">
        <v>3</v>
      </c>
      <c r="C2839" s="2" t="s">
        <v>9</v>
      </c>
      <c r="D2839" s="2" t="s">
        <v>27</v>
      </c>
      <c r="E2839" s="2">
        <v>2017</v>
      </c>
      <c r="F2839" s="2" t="s">
        <v>38</v>
      </c>
      <c r="G2839" s="4">
        <v>43094</v>
      </c>
      <c r="H2839" s="2" t="s">
        <v>2889</v>
      </c>
      <c r="I2839" s="2" t="s">
        <v>34</v>
      </c>
      <c r="J2839" s="5">
        <v>38</v>
      </c>
      <c r="K2839" s="6">
        <v>8410</v>
      </c>
      <c r="L2839" s="6">
        <v>10558</v>
      </c>
      <c r="M2839" s="6">
        <v>319580</v>
      </c>
      <c r="N2839" s="6">
        <v>401204</v>
      </c>
      <c r="O2839" s="11">
        <f t="shared" si="44"/>
        <v>81624</v>
      </c>
    </row>
    <row r="2840" spans="1:15" ht="15.6" thickTop="1" thickBot="1" x14ac:dyDescent="0.35">
      <c r="A2840" s="3">
        <v>43770</v>
      </c>
      <c r="B2840" s="2" t="s">
        <v>5</v>
      </c>
      <c r="C2840" s="2" t="s">
        <v>18</v>
      </c>
      <c r="D2840" s="2" t="s">
        <v>27</v>
      </c>
      <c r="E2840" s="2">
        <v>2019</v>
      </c>
      <c r="F2840" s="2" t="s">
        <v>38</v>
      </c>
      <c r="G2840" s="4">
        <v>43770</v>
      </c>
      <c r="H2840" s="2" t="s">
        <v>2890</v>
      </c>
      <c r="I2840" s="2" t="s">
        <v>34</v>
      </c>
      <c r="J2840" s="5">
        <v>34</v>
      </c>
      <c r="K2840" s="6">
        <v>4229</v>
      </c>
      <c r="L2840" s="6">
        <v>8238</v>
      </c>
      <c r="M2840" s="6">
        <v>143786</v>
      </c>
      <c r="N2840" s="6">
        <v>280092</v>
      </c>
      <c r="O2840" s="11">
        <f t="shared" si="44"/>
        <v>136306</v>
      </c>
    </row>
    <row r="2841" spans="1:15" ht="15.6" thickTop="1" thickBot="1" x14ac:dyDescent="0.35">
      <c r="A2841" s="3">
        <v>43976</v>
      </c>
      <c r="B2841" s="2" t="s">
        <v>4</v>
      </c>
      <c r="C2841" s="2" t="s">
        <v>12</v>
      </c>
      <c r="D2841" s="2" t="s">
        <v>26</v>
      </c>
      <c r="E2841" s="2">
        <v>2020</v>
      </c>
      <c r="F2841" s="2" t="s">
        <v>36</v>
      </c>
      <c r="G2841" s="4">
        <v>43976</v>
      </c>
      <c r="H2841" s="2" t="s">
        <v>2891</v>
      </c>
      <c r="I2841" s="2" t="s">
        <v>34</v>
      </c>
      <c r="J2841" s="5">
        <v>77</v>
      </c>
      <c r="K2841" s="6">
        <v>7430</v>
      </c>
      <c r="L2841" s="6">
        <v>13310</v>
      </c>
      <c r="M2841" s="6">
        <v>572110</v>
      </c>
      <c r="N2841" s="6">
        <v>1024870</v>
      </c>
      <c r="O2841" s="11">
        <f t="shared" si="44"/>
        <v>452760</v>
      </c>
    </row>
    <row r="2842" spans="1:15" ht="15.6" thickTop="1" thickBot="1" x14ac:dyDescent="0.35">
      <c r="A2842" s="3">
        <v>42918</v>
      </c>
      <c r="B2842" s="2" t="s">
        <v>3</v>
      </c>
      <c r="C2842" s="2" t="s">
        <v>9</v>
      </c>
      <c r="D2842" s="2" t="s">
        <v>27</v>
      </c>
      <c r="E2842" s="2">
        <v>2017</v>
      </c>
      <c r="F2842" s="2" t="s">
        <v>37</v>
      </c>
      <c r="G2842" s="4">
        <v>42918</v>
      </c>
      <c r="H2842" s="2" t="s">
        <v>2892</v>
      </c>
      <c r="I2842" s="2" t="s">
        <v>34</v>
      </c>
      <c r="J2842" s="5">
        <v>75</v>
      </c>
      <c r="K2842" s="6">
        <v>3573</v>
      </c>
      <c r="L2842" s="6">
        <v>5428</v>
      </c>
      <c r="M2842" s="6">
        <v>267975</v>
      </c>
      <c r="N2842" s="6">
        <v>407100</v>
      </c>
      <c r="O2842" s="11">
        <f t="shared" si="44"/>
        <v>139125</v>
      </c>
    </row>
    <row r="2843" spans="1:15" ht="15.6" thickTop="1" thickBot="1" x14ac:dyDescent="0.35">
      <c r="A2843" s="3">
        <v>44091</v>
      </c>
      <c r="B2843" s="2" t="s">
        <v>3</v>
      </c>
      <c r="C2843" s="2" t="s">
        <v>10</v>
      </c>
      <c r="D2843" s="2" t="s">
        <v>27</v>
      </c>
      <c r="E2843" s="2">
        <v>2020</v>
      </c>
      <c r="F2843" s="2" t="s">
        <v>37</v>
      </c>
      <c r="G2843" s="4">
        <v>44091</v>
      </c>
      <c r="H2843" s="2" t="s">
        <v>2893</v>
      </c>
      <c r="I2843" s="2" t="s">
        <v>34</v>
      </c>
      <c r="J2843" s="5">
        <v>42</v>
      </c>
      <c r="K2843" s="6">
        <v>3373</v>
      </c>
      <c r="L2843" s="6">
        <v>5872</v>
      </c>
      <c r="M2843" s="6">
        <v>141666</v>
      </c>
      <c r="N2843" s="6">
        <v>246624</v>
      </c>
      <c r="O2843" s="11">
        <f t="shared" si="44"/>
        <v>104958</v>
      </c>
    </row>
    <row r="2844" spans="1:15" ht="15.6" thickTop="1" thickBot="1" x14ac:dyDescent="0.35">
      <c r="A2844" s="3">
        <v>42922</v>
      </c>
      <c r="B2844" s="2" t="s">
        <v>4</v>
      </c>
      <c r="C2844" s="2" t="s">
        <v>14</v>
      </c>
      <c r="D2844" s="2" t="s">
        <v>25</v>
      </c>
      <c r="E2844" s="2">
        <v>2017</v>
      </c>
      <c r="F2844" s="2" t="s">
        <v>37</v>
      </c>
      <c r="G2844" s="4">
        <v>42922</v>
      </c>
      <c r="H2844" s="2" t="s">
        <v>2894</v>
      </c>
      <c r="I2844" s="2" t="s">
        <v>35</v>
      </c>
      <c r="J2844" s="5">
        <v>20</v>
      </c>
      <c r="K2844" s="6">
        <v>4316</v>
      </c>
      <c r="L2844" s="6">
        <v>7009</v>
      </c>
      <c r="M2844" s="6">
        <v>86320</v>
      </c>
      <c r="N2844" s="6">
        <v>140180</v>
      </c>
      <c r="O2844" s="11">
        <f t="shared" si="44"/>
        <v>53860</v>
      </c>
    </row>
    <row r="2845" spans="1:15" ht="15.6" thickTop="1" thickBot="1" x14ac:dyDescent="0.35">
      <c r="A2845" s="3">
        <v>43001</v>
      </c>
      <c r="B2845" s="2" t="s">
        <v>4</v>
      </c>
      <c r="C2845" s="2" t="s">
        <v>13</v>
      </c>
      <c r="D2845" s="2" t="s">
        <v>24</v>
      </c>
      <c r="E2845" s="2">
        <v>2017</v>
      </c>
      <c r="F2845" s="2" t="s">
        <v>37</v>
      </c>
      <c r="G2845" s="4">
        <v>43001</v>
      </c>
      <c r="H2845" s="2" t="s">
        <v>2895</v>
      </c>
      <c r="I2845" s="2" t="s">
        <v>35</v>
      </c>
      <c r="J2845" s="5">
        <v>84</v>
      </c>
      <c r="K2845" s="6">
        <v>8401</v>
      </c>
      <c r="L2845" s="6">
        <v>13139</v>
      </c>
      <c r="M2845" s="6">
        <v>705684</v>
      </c>
      <c r="N2845" s="6">
        <v>1103676</v>
      </c>
      <c r="O2845" s="11">
        <f t="shared" si="44"/>
        <v>397992</v>
      </c>
    </row>
    <row r="2846" spans="1:15" ht="15.6" thickTop="1" thickBot="1" x14ac:dyDescent="0.35">
      <c r="A2846" s="3">
        <v>43464</v>
      </c>
      <c r="B2846" s="2" t="s">
        <v>6</v>
      </c>
      <c r="C2846" s="2" t="s">
        <v>20</v>
      </c>
      <c r="D2846" s="2" t="s">
        <v>24</v>
      </c>
      <c r="E2846" s="2">
        <v>2018</v>
      </c>
      <c r="F2846" s="2" t="s">
        <v>38</v>
      </c>
      <c r="G2846" s="4">
        <v>43464</v>
      </c>
      <c r="H2846" s="2" t="s">
        <v>2896</v>
      </c>
      <c r="I2846" s="2" t="s">
        <v>35</v>
      </c>
      <c r="J2846" s="5">
        <v>25</v>
      </c>
      <c r="K2846" s="6">
        <v>4876</v>
      </c>
      <c r="L2846" s="6">
        <v>9313</v>
      </c>
      <c r="M2846" s="6">
        <v>121900</v>
      </c>
      <c r="N2846" s="6">
        <v>232825</v>
      </c>
      <c r="O2846" s="11">
        <f t="shared" si="44"/>
        <v>110925</v>
      </c>
    </row>
    <row r="2847" spans="1:15" ht="15.6" thickTop="1" thickBot="1" x14ac:dyDescent="0.35">
      <c r="A2847" s="3">
        <v>43240</v>
      </c>
      <c r="B2847" s="2" t="s">
        <v>3</v>
      </c>
      <c r="C2847" s="2" t="s">
        <v>7</v>
      </c>
      <c r="D2847" s="2" t="s">
        <v>25</v>
      </c>
      <c r="E2847" s="2">
        <v>2018</v>
      </c>
      <c r="F2847" s="2" t="s">
        <v>36</v>
      </c>
      <c r="G2847" s="4">
        <v>43240</v>
      </c>
      <c r="H2847" s="2" t="s">
        <v>2897</v>
      </c>
      <c r="I2847" s="2" t="s">
        <v>34</v>
      </c>
      <c r="J2847" s="5">
        <v>72</v>
      </c>
      <c r="K2847" s="6">
        <v>4530</v>
      </c>
      <c r="L2847" s="6">
        <v>7530</v>
      </c>
      <c r="M2847" s="6">
        <v>326160</v>
      </c>
      <c r="N2847" s="6">
        <v>542160</v>
      </c>
      <c r="O2847" s="11">
        <f t="shared" si="44"/>
        <v>216000</v>
      </c>
    </row>
    <row r="2848" spans="1:15" ht="15.6" thickTop="1" thickBot="1" x14ac:dyDescent="0.35">
      <c r="A2848" s="3">
        <v>42860</v>
      </c>
      <c r="B2848" s="2" t="s">
        <v>4</v>
      </c>
      <c r="C2848" s="2" t="s">
        <v>12</v>
      </c>
      <c r="D2848" s="2" t="s">
        <v>27</v>
      </c>
      <c r="E2848" s="2">
        <v>2017</v>
      </c>
      <c r="F2848" s="2" t="s">
        <v>36</v>
      </c>
      <c r="G2848" s="4">
        <v>42860</v>
      </c>
      <c r="H2848" s="2" t="s">
        <v>2898</v>
      </c>
      <c r="I2848" s="2" t="s">
        <v>35</v>
      </c>
      <c r="J2848" s="5">
        <v>92</v>
      </c>
      <c r="K2848" s="6">
        <v>8406</v>
      </c>
      <c r="L2848" s="6">
        <v>10317</v>
      </c>
      <c r="M2848" s="6">
        <v>773352</v>
      </c>
      <c r="N2848" s="6">
        <v>949164</v>
      </c>
      <c r="O2848" s="11">
        <f t="shared" si="44"/>
        <v>175812</v>
      </c>
    </row>
    <row r="2849" spans="1:15" ht="15.6" thickTop="1" thickBot="1" x14ac:dyDescent="0.35">
      <c r="A2849" s="3">
        <v>43104</v>
      </c>
      <c r="B2849" s="2" t="s">
        <v>4</v>
      </c>
      <c r="C2849" s="2" t="s">
        <v>12</v>
      </c>
      <c r="D2849" s="2" t="s">
        <v>24</v>
      </c>
      <c r="E2849" s="2">
        <v>2018</v>
      </c>
      <c r="F2849" s="2" t="s">
        <v>33</v>
      </c>
      <c r="G2849" s="4">
        <v>43104</v>
      </c>
      <c r="H2849" s="2" t="s">
        <v>2899</v>
      </c>
      <c r="I2849" s="2" t="s">
        <v>34</v>
      </c>
      <c r="J2849" s="5">
        <v>95</v>
      </c>
      <c r="K2849" s="6">
        <v>6431</v>
      </c>
      <c r="L2849" s="6">
        <v>13076</v>
      </c>
      <c r="M2849" s="6">
        <v>610945</v>
      </c>
      <c r="N2849" s="6">
        <v>1242220</v>
      </c>
      <c r="O2849" s="11">
        <f t="shared" si="44"/>
        <v>631275</v>
      </c>
    </row>
    <row r="2850" spans="1:15" ht="15.6" thickTop="1" thickBot="1" x14ac:dyDescent="0.35">
      <c r="A2850" s="3">
        <v>42974</v>
      </c>
      <c r="B2850" s="2" t="s">
        <v>3</v>
      </c>
      <c r="C2850" s="2" t="s">
        <v>9</v>
      </c>
      <c r="D2850" s="2" t="s">
        <v>24</v>
      </c>
      <c r="E2850" s="2">
        <v>2017</v>
      </c>
      <c r="F2850" s="2" t="s">
        <v>37</v>
      </c>
      <c r="G2850" s="4">
        <v>42974</v>
      </c>
      <c r="H2850" s="2" t="s">
        <v>2900</v>
      </c>
      <c r="I2850" s="2" t="s">
        <v>34</v>
      </c>
      <c r="J2850" s="5">
        <v>13</v>
      </c>
      <c r="K2850" s="6">
        <v>8149</v>
      </c>
      <c r="L2850" s="6">
        <v>9778</v>
      </c>
      <c r="M2850" s="6">
        <v>105937</v>
      </c>
      <c r="N2850" s="6">
        <v>127114</v>
      </c>
      <c r="O2850" s="11">
        <f t="shared" si="44"/>
        <v>21177</v>
      </c>
    </row>
    <row r="2851" spans="1:15" ht="15.6" thickTop="1" thickBot="1" x14ac:dyDescent="0.35">
      <c r="A2851" s="3">
        <v>43701</v>
      </c>
      <c r="B2851" s="2" t="s">
        <v>5</v>
      </c>
      <c r="C2851" s="2" t="s">
        <v>17</v>
      </c>
      <c r="D2851" s="2" t="s">
        <v>25</v>
      </c>
      <c r="E2851" s="2">
        <v>2019</v>
      </c>
      <c r="F2851" s="2" t="s">
        <v>37</v>
      </c>
      <c r="G2851" s="4">
        <v>43701</v>
      </c>
      <c r="H2851" s="2" t="s">
        <v>2901</v>
      </c>
      <c r="I2851" s="2" t="s">
        <v>34</v>
      </c>
      <c r="J2851" s="5">
        <v>58</v>
      </c>
      <c r="K2851" s="6">
        <v>6400</v>
      </c>
      <c r="L2851" s="6">
        <v>9693</v>
      </c>
      <c r="M2851" s="6">
        <v>371200</v>
      </c>
      <c r="N2851" s="6">
        <v>562194</v>
      </c>
      <c r="O2851" s="11">
        <f t="shared" si="44"/>
        <v>190994</v>
      </c>
    </row>
    <row r="2852" spans="1:15" ht="15.6" thickTop="1" thickBot="1" x14ac:dyDescent="0.35">
      <c r="A2852" s="3">
        <v>43950</v>
      </c>
      <c r="B2852" s="2" t="s">
        <v>3</v>
      </c>
      <c r="C2852" s="2" t="s">
        <v>9</v>
      </c>
      <c r="D2852" s="2" t="s">
        <v>24</v>
      </c>
      <c r="E2852" s="2">
        <v>2020</v>
      </c>
      <c r="F2852" s="2" t="s">
        <v>36</v>
      </c>
      <c r="G2852" s="4">
        <v>43950</v>
      </c>
      <c r="H2852" s="2" t="s">
        <v>2902</v>
      </c>
      <c r="I2852" s="2" t="s">
        <v>35</v>
      </c>
      <c r="J2852" s="5">
        <v>51</v>
      </c>
      <c r="K2852" s="6">
        <v>7361</v>
      </c>
      <c r="L2852" s="6">
        <v>10927</v>
      </c>
      <c r="M2852" s="6">
        <v>375411</v>
      </c>
      <c r="N2852" s="6">
        <v>557277</v>
      </c>
      <c r="O2852" s="11">
        <f t="shared" si="44"/>
        <v>181866</v>
      </c>
    </row>
    <row r="2853" spans="1:15" ht="15.6" thickTop="1" thickBot="1" x14ac:dyDescent="0.35">
      <c r="A2853" s="3">
        <v>44047</v>
      </c>
      <c r="B2853" s="2" t="s">
        <v>4</v>
      </c>
      <c r="C2853" s="2" t="s">
        <v>15</v>
      </c>
      <c r="D2853" s="2" t="s">
        <v>27</v>
      </c>
      <c r="E2853" s="2">
        <v>2020</v>
      </c>
      <c r="F2853" s="2" t="s">
        <v>37</v>
      </c>
      <c r="G2853" s="4">
        <v>44047</v>
      </c>
      <c r="H2853" s="2" t="s">
        <v>2903</v>
      </c>
      <c r="I2853" s="2" t="s">
        <v>34</v>
      </c>
      <c r="J2853" s="5">
        <v>80</v>
      </c>
      <c r="K2853" s="6">
        <v>3303</v>
      </c>
      <c r="L2853" s="6">
        <v>9843</v>
      </c>
      <c r="M2853" s="6">
        <v>264240</v>
      </c>
      <c r="N2853" s="6">
        <v>787440</v>
      </c>
      <c r="O2853" s="11">
        <f t="shared" si="44"/>
        <v>523200</v>
      </c>
    </row>
    <row r="2854" spans="1:15" ht="15.6" thickTop="1" thickBot="1" x14ac:dyDescent="0.35">
      <c r="A2854" s="3">
        <v>43386</v>
      </c>
      <c r="B2854" s="2" t="s">
        <v>4</v>
      </c>
      <c r="C2854" s="2" t="s">
        <v>14</v>
      </c>
      <c r="D2854" s="2" t="s">
        <v>25</v>
      </c>
      <c r="E2854" s="2">
        <v>2018</v>
      </c>
      <c r="F2854" s="2" t="s">
        <v>38</v>
      </c>
      <c r="G2854" s="4">
        <v>43386</v>
      </c>
      <c r="H2854" s="2" t="s">
        <v>2904</v>
      </c>
      <c r="I2854" s="2" t="s">
        <v>35</v>
      </c>
      <c r="J2854" s="5">
        <v>54</v>
      </c>
      <c r="K2854" s="6">
        <v>6066</v>
      </c>
      <c r="L2854" s="6">
        <v>8191</v>
      </c>
      <c r="M2854" s="6">
        <v>327564</v>
      </c>
      <c r="N2854" s="6">
        <v>442314</v>
      </c>
      <c r="O2854" s="11">
        <f t="shared" si="44"/>
        <v>114750</v>
      </c>
    </row>
    <row r="2855" spans="1:15" ht="15.6" thickTop="1" thickBot="1" x14ac:dyDescent="0.35">
      <c r="A2855" s="3">
        <v>43888</v>
      </c>
      <c r="B2855" s="2" t="s">
        <v>4</v>
      </c>
      <c r="C2855" s="2" t="s">
        <v>12</v>
      </c>
      <c r="D2855" s="2" t="s">
        <v>24</v>
      </c>
      <c r="E2855" s="2">
        <v>2020</v>
      </c>
      <c r="F2855" s="2" t="s">
        <v>33</v>
      </c>
      <c r="G2855" s="4">
        <v>43888</v>
      </c>
      <c r="H2855" s="2" t="s">
        <v>2905</v>
      </c>
      <c r="I2855" s="2" t="s">
        <v>35</v>
      </c>
      <c r="J2855" s="5">
        <v>51</v>
      </c>
      <c r="K2855" s="6">
        <v>5689</v>
      </c>
      <c r="L2855" s="6">
        <v>7534</v>
      </c>
      <c r="M2855" s="6">
        <v>290139</v>
      </c>
      <c r="N2855" s="6">
        <v>384234</v>
      </c>
      <c r="O2855" s="11">
        <f t="shared" si="44"/>
        <v>94095</v>
      </c>
    </row>
    <row r="2856" spans="1:15" ht="15.6" thickTop="1" thickBot="1" x14ac:dyDescent="0.35">
      <c r="A2856" s="3">
        <v>43392</v>
      </c>
      <c r="B2856" s="2" t="s">
        <v>5</v>
      </c>
      <c r="C2856" s="2" t="s">
        <v>16</v>
      </c>
      <c r="D2856" s="2" t="s">
        <v>26</v>
      </c>
      <c r="E2856" s="2">
        <v>2018</v>
      </c>
      <c r="F2856" s="2" t="s">
        <v>38</v>
      </c>
      <c r="G2856" s="4">
        <v>43392</v>
      </c>
      <c r="H2856" s="2" t="s">
        <v>2906</v>
      </c>
      <c r="I2856" s="2" t="s">
        <v>35</v>
      </c>
      <c r="J2856" s="5">
        <v>25</v>
      </c>
      <c r="K2856" s="6">
        <v>4791</v>
      </c>
      <c r="L2856" s="6">
        <v>6293</v>
      </c>
      <c r="M2856" s="6">
        <v>119775</v>
      </c>
      <c r="N2856" s="6">
        <v>157325</v>
      </c>
      <c r="O2856" s="11">
        <f t="shared" si="44"/>
        <v>37550</v>
      </c>
    </row>
    <row r="2857" spans="1:15" ht="15.6" thickTop="1" thickBot="1" x14ac:dyDescent="0.35">
      <c r="A2857" s="3">
        <v>43040</v>
      </c>
      <c r="B2857" s="2" t="s">
        <v>6</v>
      </c>
      <c r="C2857" s="2" t="s">
        <v>20</v>
      </c>
      <c r="D2857" s="2" t="s">
        <v>25</v>
      </c>
      <c r="E2857" s="2">
        <v>2017</v>
      </c>
      <c r="F2857" s="2" t="s">
        <v>38</v>
      </c>
      <c r="G2857" s="4">
        <v>43040</v>
      </c>
      <c r="H2857" s="2" t="s">
        <v>2907</v>
      </c>
      <c r="I2857" s="2" t="s">
        <v>35</v>
      </c>
      <c r="J2857" s="5">
        <v>22</v>
      </c>
      <c r="K2857" s="6">
        <v>2662</v>
      </c>
      <c r="L2857" s="6">
        <v>6369</v>
      </c>
      <c r="M2857" s="6">
        <v>58564</v>
      </c>
      <c r="N2857" s="6">
        <v>140118</v>
      </c>
      <c r="O2857" s="11">
        <f t="shared" si="44"/>
        <v>81554</v>
      </c>
    </row>
    <row r="2858" spans="1:15" ht="15.6" thickTop="1" thickBot="1" x14ac:dyDescent="0.35">
      <c r="A2858" s="3">
        <v>44023</v>
      </c>
      <c r="B2858" s="2" t="s">
        <v>3</v>
      </c>
      <c r="C2858" s="2" t="s">
        <v>10</v>
      </c>
      <c r="D2858" s="2" t="s">
        <v>24</v>
      </c>
      <c r="E2858" s="2">
        <v>2020</v>
      </c>
      <c r="F2858" s="2" t="s">
        <v>37</v>
      </c>
      <c r="G2858" s="4">
        <v>44023</v>
      </c>
      <c r="H2858" s="2" t="s">
        <v>77</v>
      </c>
      <c r="I2858" s="2" t="s">
        <v>35</v>
      </c>
      <c r="J2858" s="5">
        <v>54</v>
      </c>
      <c r="K2858" s="6">
        <v>4894</v>
      </c>
      <c r="L2858" s="6">
        <v>9768</v>
      </c>
      <c r="M2858" s="6">
        <v>264276</v>
      </c>
      <c r="N2858" s="6">
        <v>527472</v>
      </c>
      <c r="O2858" s="11">
        <f t="shared" si="44"/>
        <v>263196</v>
      </c>
    </row>
    <row r="2859" spans="1:15" ht="15.6" thickTop="1" thickBot="1" x14ac:dyDescent="0.35">
      <c r="A2859" s="3">
        <v>42995</v>
      </c>
      <c r="B2859" s="2" t="s">
        <v>3</v>
      </c>
      <c r="C2859" s="2" t="s">
        <v>10</v>
      </c>
      <c r="D2859" s="2" t="s">
        <v>26</v>
      </c>
      <c r="E2859" s="2">
        <v>2017</v>
      </c>
      <c r="F2859" s="2" t="s">
        <v>37</v>
      </c>
      <c r="G2859" s="4">
        <v>42995</v>
      </c>
      <c r="H2859" s="2" t="s">
        <v>2908</v>
      </c>
      <c r="I2859" s="2" t="s">
        <v>35</v>
      </c>
      <c r="J2859" s="5">
        <v>96</v>
      </c>
      <c r="K2859" s="6">
        <v>2303</v>
      </c>
      <c r="L2859" s="6">
        <v>4203</v>
      </c>
      <c r="M2859" s="6">
        <v>221088</v>
      </c>
      <c r="N2859" s="6">
        <v>403488</v>
      </c>
      <c r="O2859" s="11">
        <f t="shared" si="44"/>
        <v>182400</v>
      </c>
    </row>
    <row r="2860" spans="1:15" ht="15.6" thickTop="1" thickBot="1" x14ac:dyDescent="0.35">
      <c r="A2860" s="3">
        <v>43927</v>
      </c>
      <c r="B2860" s="2" t="s">
        <v>4</v>
      </c>
      <c r="C2860" s="2" t="s">
        <v>15</v>
      </c>
      <c r="D2860" s="2" t="s">
        <v>26</v>
      </c>
      <c r="E2860" s="2">
        <v>2020</v>
      </c>
      <c r="F2860" s="2" t="s">
        <v>36</v>
      </c>
      <c r="G2860" s="4">
        <v>43927</v>
      </c>
      <c r="H2860" s="2" t="s">
        <v>2909</v>
      </c>
      <c r="I2860" s="2" t="s">
        <v>34</v>
      </c>
      <c r="J2860" s="5">
        <v>37</v>
      </c>
      <c r="K2860" s="6">
        <v>8724</v>
      </c>
      <c r="L2860" s="6">
        <v>15473</v>
      </c>
      <c r="M2860" s="6">
        <v>322788</v>
      </c>
      <c r="N2860" s="6">
        <v>572501</v>
      </c>
      <c r="O2860" s="11">
        <f t="shared" si="44"/>
        <v>249713</v>
      </c>
    </row>
    <row r="2861" spans="1:15" ht="15.6" thickTop="1" thickBot="1" x14ac:dyDescent="0.35">
      <c r="A2861" s="3">
        <v>43063</v>
      </c>
      <c r="B2861" s="2" t="s">
        <v>4</v>
      </c>
      <c r="C2861" s="2" t="s">
        <v>15</v>
      </c>
      <c r="D2861" s="2" t="s">
        <v>26</v>
      </c>
      <c r="E2861" s="2">
        <v>2017</v>
      </c>
      <c r="F2861" s="2" t="s">
        <v>38</v>
      </c>
      <c r="G2861" s="4">
        <v>43063</v>
      </c>
      <c r="H2861" s="2" t="s">
        <v>2910</v>
      </c>
      <c r="I2861" s="2" t="s">
        <v>34</v>
      </c>
      <c r="J2861" s="5">
        <v>15</v>
      </c>
      <c r="K2861" s="6">
        <v>2663</v>
      </c>
      <c r="L2861" s="6">
        <v>5056</v>
      </c>
      <c r="M2861" s="6">
        <v>39945</v>
      </c>
      <c r="N2861" s="6">
        <v>75840</v>
      </c>
      <c r="O2861" s="11">
        <f t="shared" si="44"/>
        <v>35895</v>
      </c>
    </row>
    <row r="2862" spans="1:15" ht="15.6" thickTop="1" thickBot="1" x14ac:dyDescent="0.35">
      <c r="A2862" s="3">
        <v>43508</v>
      </c>
      <c r="B2862" s="2" t="s">
        <v>3</v>
      </c>
      <c r="C2862" s="2" t="s">
        <v>7</v>
      </c>
      <c r="D2862" s="2" t="s">
        <v>27</v>
      </c>
      <c r="E2862" s="2">
        <v>2019</v>
      </c>
      <c r="F2862" s="2" t="s">
        <v>33</v>
      </c>
      <c r="G2862" s="4">
        <v>43508</v>
      </c>
      <c r="H2862" s="2" t="s">
        <v>2911</v>
      </c>
      <c r="I2862" s="2" t="s">
        <v>35</v>
      </c>
      <c r="J2862" s="5">
        <v>40</v>
      </c>
      <c r="K2862" s="6">
        <v>2965</v>
      </c>
      <c r="L2862" s="6">
        <v>4054</v>
      </c>
      <c r="M2862" s="6">
        <v>118600</v>
      </c>
      <c r="N2862" s="6">
        <v>162160</v>
      </c>
      <c r="O2862" s="11">
        <f t="shared" si="44"/>
        <v>43560</v>
      </c>
    </row>
    <row r="2863" spans="1:15" ht="15.6" thickTop="1" thickBot="1" x14ac:dyDescent="0.35">
      <c r="A2863" s="3">
        <v>43161</v>
      </c>
      <c r="B2863" s="2" t="s">
        <v>3</v>
      </c>
      <c r="C2863" s="2" t="s">
        <v>8</v>
      </c>
      <c r="D2863" s="2" t="s">
        <v>25</v>
      </c>
      <c r="E2863" s="2">
        <v>2018</v>
      </c>
      <c r="F2863" s="2" t="s">
        <v>33</v>
      </c>
      <c r="G2863" s="4">
        <v>43161</v>
      </c>
      <c r="H2863" s="2" t="s">
        <v>2912</v>
      </c>
      <c r="I2863" s="2" t="s">
        <v>34</v>
      </c>
      <c r="J2863" s="5">
        <v>10</v>
      </c>
      <c r="K2863" s="6">
        <v>8455</v>
      </c>
      <c r="L2863" s="6">
        <v>13770</v>
      </c>
      <c r="M2863" s="6">
        <v>84550</v>
      </c>
      <c r="N2863" s="6">
        <v>137700</v>
      </c>
      <c r="O2863" s="11">
        <f t="shared" si="44"/>
        <v>53150</v>
      </c>
    </row>
    <row r="2864" spans="1:15" ht="15.6" thickTop="1" thickBot="1" x14ac:dyDescent="0.35">
      <c r="A2864" s="3">
        <v>43239</v>
      </c>
      <c r="B2864" s="2" t="s">
        <v>3</v>
      </c>
      <c r="C2864" s="2" t="s">
        <v>10</v>
      </c>
      <c r="D2864" s="2" t="s">
        <v>24</v>
      </c>
      <c r="E2864" s="2">
        <v>2018</v>
      </c>
      <c r="F2864" s="2" t="s">
        <v>36</v>
      </c>
      <c r="G2864" s="4">
        <v>43239</v>
      </c>
      <c r="H2864" s="2" t="s">
        <v>2913</v>
      </c>
      <c r="I2864" s="2" t="s">
        <v>34</v>
      </c>
      <c r="J2864" s="5">
        <v>57</v>
      </c>
      <c r="K2864" s="6">
        <v>3603</v>
      </c>
      <c r="L2864" s="6">
        <v>10009</v>
      </c>
      <c r="M2864" s="6">
        <v>205371</v>
      </c>
      <c r="N2864" s="6">
        <v>570513</v>
      </c>
      <c r="O2864" s="11">
        <f t="shared" si="44"/>
        <v>365142</v>
      </c>
    </row>
    <row r="2865" spans="1:15" ht="15.6" thickTop="1" thickBot="1" x14ac:dyDescent="0.35">
      <c r="A2865" s="3">
        <v>44118</v>
      </c>
      <c r="B2865" s="2" t="s">
        <v>4</v>
      </c>
      <c r="C2865" s="2" t="s">
        <v>14</v>
      </c>
      <c r="D2865" s="2" t="s">
        <v>27</v>
      </c>
      <c r="E2865" s="2">
        <v>2020</v>
      </c>
      <c r="F2865" s="2" t="s">
        <v>38</v>
      </c>
      <c r="G2865" s="4">
        <v>44118</v>
      </c>
      <c r="H2865" s="2" t="s">
        <v>2914</v>
      </c>
      <c r="I2865" s="2" t="s">
        <v>34</v>
      </c>
      <c r="J2865" s="5">
        <v>67</v>
      </c>
      <c r="K2865" s="6">
        <v>7276</v>
      </c>
      <c r="L2865" s="6">
        <v>12462</v>
      </c>
      <c r="M2865" s="6">
        <v>487492</v>
      </c>
      <c r="N2865" s="6">
        <v>834954</v>
      </c>
      <c r="O2865" s="11">
        <f t="shared" si="44"/>
        <v>347462</v>
      </c>
    </row>
    <row r="2866" spans="1:15" ht="15.6" thickTop="1" thickBot="1" x14ac:dyDescent="0.35">
      <c r="A2866" s="3">
        <v>44134</v>
      </c>
      <c r="B2866" s="2" t="s">
        <v>6</v>
      </c>
      <c r="C2866" s="2" t="s">
        <v>22</v>
      </c>
      <c r="D2866" s="2" t="s">
        <v>24</v>
      </c>
      <c r="E2866" s="2">
        <v>2020</v>
      </c>
      <c r="F2866" s="2" t="s">
        <v>38</v>
      </c>
      <c r="G2866" s="4">
        <v>44134</v>
      </c>
      <c r="H2866" s="2" t="s">
        <v>2915</v>
      </c>
      <c r="I2866" s="2" t="s">
        <v>34</v>
      </c>
      <c r="J2866" s="5">
        <v>74</v>
      </c>
      <c r="K2866" s="6">
        <v>3611</v>
      </c>
      <c r="L2866" s="6">
        <v>6996</v>
      </c>
      <c r="M2866" s="6">
        <v>267214</v>
      </c>
      <c r="N2866" s="6">
        <v>517704</v>
      </c>
      <c r="O2866" s="11">
        <f t="shared" si="44"/>
        <v>250490</v>
      </c>
    </row>
    <row r="2867" spans="1:15" ht="15.6" thickTop="1" thickBot="1" x14ac:dyDescent="0.35">
      <c r="A2867" s="3">
        <v>43627</v>
      </c>
      <c r="B2867" s="2" t="s">
        <v>4</v>
      </c>
      <c r="C2867" s="2" t="s">
        <v>15</v>
      </c>
      <c r="D2867" s="2" t="s">
        <v>24</v>
      </c>
      <c r="E2867" s="2">
        <v>2019</v>
      </c>
      <c r="F2867" s="2" t="s">
        <v>36</v>
      </c>
      <c r="G2867" s="4">
        <v>43627</v>
      </c>
      <c r="H2867" s="2" t="s">
        <v>2916</v>
      </c>
      <c r="I2867" s="2" t="s">
        <v>34</v>
      </c>
      <c r="J2867" s="5">
        <v>79</v>
      </c>
      <c r="K2867" s="6">
        <v>5360</v>
      </c>
      <c r="L2867" s="6">
        <v>7554</v>
      </c>
      <c r="M2867" s="6">
        <v>423440</v>
      </c>
      <c r="N2867" s="6">
        <v>596766</v>
      </c>
      <c r="O2867" s="11">
        <f t="shared" si="44"/>
        <v>173326</v>
      </c>
    </row>
    <row r="2868" spans="1:15" ht="15.6" thickTop="1" thickBot="1" x14ac:dyDescent="0.35">
      <c r="A2868" s="3">
        <v>43607</v>
      </c>
      <c r="B2868" s="2" t="s">
        <v>5</v>
      </c>
      <c r="C2868" s="2" t="s">
        <v>19</v>
      </c>
      <c r="D2868" s="2" t="s">
        <v>27</v>
      </c>
      <c r="E2868" s="2">
        <v>2019</v>
      </c>
      <c r="F2868" s="2" t="s">
        <v>36</v>
      </c>
      <c r="G2868" s="4">
        <v>43607</v>
      </c>
      <c r="H2868" s="2" t="s">
        <v>2917</v>
      </c>
      <c r="I2868" s="2" t="s">
        <v>34</v>
      </c>
      <c r="J2868" s="5">
        <v>33</v>
      </c>
      <c r="K2868" s="6">
        <v>8008</v>
      </c>
      <c r="L2868" s="6">
        <v>13852</v>
      </c>
      <c r="M2868" s="6">
        <v>264264</v>
      </c>
      <c r="N2868" s="6">
        <v>457116</v>
      </c>
      <c r="O2868" s="11">
        <f t="shared" si="44"/>
        <v>192852</v>
      </c>
    </row>
    <row r="2869" spans="1:15" ht="15.6" thickTop="1" thickBot="1" x14ac:dyDescent="0.35">
      <c r="A2869" s="3">
        <v>43414</v>
      </c>
      <c r="B2869" s="2" t="s">
        <v>6</v>
      </c>
      <c r="C2869" s="2" t="s">
        <v>22</v>
      </c>
      <c r="D2869" s="2" t="s">
        <v>24</v>
      </c>
      <c r="E2869" s="2">
        <v>2018</v>
      </c>
      <c r="F2869" s="2" t="s">
        <v>38</v>
      </c>
      <c r="G2869" s="4">
        <v>43414</v>
      </c>
      <c r="H2869" s="2" t="s">
        <v>2918</v>
      </c>
      <c r="I2869" s="2" t="s">
        <v>35</v>
      </c>
      <c r="J2869" s="5">
        <v>49</v>
      </c>
      <c r="K2869" s="6">
        <v>2763</v>
      </c>
      <c r="L2869" s="6">
        <v>4418</v>
      </c>
      <c r="M2869" s="6">
        <v>135387</v>
      </c>
      <c r="N2869" s="6">
        <v>216482</v>
      </c>
      <c r="O2869" s="11">
        <f t="shared" si="44"/>
        <v>81095</v>
      </c>
    </row>
    <row r="2870" spans="1:15" ht="15.6" thickTop="1" thickBot="1" x14ac:dyDescent="0.35">
      <c r="A2870" s="3">
        <v>43257</v>
      </c>
      <c r="B2870" s="2" t="s">
        <v>6</v>
      </c>
      <c r="C2870" s="2" t="s">
        <v>21</v>
      </c>
      <c r="D2870" s="2" t="s">
        <v>25</v>
      </c>
      <c r="E2870" s="2">
        <v>2018</v>
      </c>
      <c r="F2870" s="2" t="s">
        <v>36</v>
      </c>
      <c r="G2870" s="4">
        <v>43257</v>
      </c>
      <c r="H2870" s="2" t="s">
        <v>2919</v>
      </c>
      <c r="I2870" s="2" t="s">
        <v>35</v>
      </c>
      <c r="J2870" s="5">
        <v>27</v>
      </c>
      <c r="K2870" s="6">
        <v>2171</v>
      </c>
      <c r="L2870" s="6">
        <v>7273</v>
      </c>
      <c r="M2870" s="6">
        <v>58617</v>
      </c>
      <c r="N2870" s="6">
        <v>196371</v>
      </c>
      <c r="O2870" s="11">
        <f t="shared" si="44"/>
        <v>137754</v>
      </c>
    </row>
    <row r="2871" spans="1:15" ht="15.6" thickTop="1" thickBot="1" x14ac:dyDescent="0.35">
      <c r="A2871" s="3">
        <v>43556</v>
      </c>
      <c r="B2871" s="2" t="s">
        <v>6</v>
      </c>
      <c r="C2871" s="2" t="s">
        <v>20</v>
      </c>
      <c r="D2871" s="2" t="s">
        <v>26</v>
      </c>
      <c r="E2871" s="2">
        <v>2019</v>
      </c>
      <c r="F2871" s="2" t="s">
        <v>36</v>
      </c>
      <c r="G2871" s="4">
        <v>43556</v>
      </c>
      <c r="H2871" s="2" t="s">
        <v>2920</v>
      </c>
      <c r="I2871" s="2" t="s">
        <v>34</v>
      </c>
      <c r="J2871" s="5">
        <v>47</v>
      </c>
      <c r="K2871" s="6">
        <v>5854</v>
      </c>
      <c r="L2871" s="6">
        <v>8802</v>
      </c>
      <c r="M2871" s="6">
        <v>275138</v>
      </c>
      <c r="N2871" s="6">
        <v>413694</v>
      </c>
      <c r="O2871" s="11">
        <f t="shared" si="44"/>
        <v>138556</v>
      </c>
    </row>
    <row r="2872" spans="1:15" ht="15.6" thickTop="1" thickBot="1" x14ac:dyDescent="0.35">
      <c r="A2872" s="3">
        <v>44165</v>
      </c>
      <c r="B2872" s="2" t="s">
        <v>3</v>
      </c>
      <c r="C2872" s="2" t="s">
        <v>8</v>
      </c>
      <c r="D2872" s="2" t="s">
        <v>24</v>
      </c>
      <c r="E2872" s="2">
        <v>2020</v>
      </c>
      <c r="F2872" s="2" t="s">
        <v>38</v>
      </c>
      <c r="G2872" s="4">
        <v>44165</v>
      </c>
      <c r="H2872" s="2" t="s">
        <v>2921</v>
      </c>
      <c r="I2872" s="2" t="s">
        <v>34</v>
      </c>
      <c r="J2872" s="5">
        <v>43</v>
      </c>
      <c r="K2872" s="6">
        <v>3090</v>
      </c>
      <c r="L2872" s="6">
        <v>8823</v>
      </c>
      <c r="M2872" s="6">
        <v>132870</v>
      </c>
      <c r="N2872" s="6">
        <v>379389</v>
      </c>
      <c r="O2872" s="11">
        <f t="shared" si="44"/>
        <v>246519</v>
      </c>
    </row>
    <row r="2873" spans="1:15" ht="15.6" thickTop="1" thickBot="1" x14ac:dyDescent="0.35">
      <c r="A2873" s="3">
        <v>43971</v>
      </c>
      <c r="B2873" s="2" t="s">
        <v>6</v>
      </c>
      <c r="C2873" s="2" t="s">
        <v>23</v>
      </c>
      <c r="D2873" s="2" t="s">
        <v>25</v>
      </c>
      <c r="E2873" s="2">
        <v>2020</v>
      </c>
      <c r="F2873" s="2" t="s">
        <v>36</v>
      </c>
      <c r="G2873" s="4">
        <v>43971</v>
      </c>
      <c r="H2873" s="2" t="s">
        <v>2922</v>
      </c>
      <c r="I2873" s="2" t="s">
        <v>35</v>
      </c>
      <c r="J2873" s="5">
        <v>47</v>
      </c>
      <c r="K2873" s="6">
        <v>6827</v>
      </c>
      <c r="L2873" s="6">
        <v>10470</v>
      </c>
      <c r="M2873" s="6">
        <v>320869</v>
      </c>
      <c r="N2873" s="6">
        <v>492090</v>
      </c>
      <c r="O2873" s="11">
        <f t="shared" si="44"/>
        <v>171221</v>
      </c>
    </row>
    <row r="2874" spans="1:15" ht="15.6" thickTop="1" thickBot="1" x14ac:dyDescent="0.35">
      <c r="A2874" s="3">
        <v>43891</v>
      </c>
      <c r="B2874" s="2" t="s">
        <v>6</v>
      </c>
      <c r="C2874" s="2" t="s">
        <v>23</v>
      </c>
      <c r="D2874" s="2" t="s">
        <v>25</v>
      </c>
      <c r="E2874" s="2">
        <v>2020</v>
      </c>
      <c r="F2874" s="2" t="s">
        <v>33</v>
      </c>
      <c r="G2874" s="4">
        <v>43891</v>
      </c>
      <c r="H2874" s="2" t="s">
        <v>2923</v>
      </c>
      <c r="I2874" s="2" t="s">
        <v>35</v>
      </c>
      <c r="J2874" s="5">
        <v>15</v>
      </c>
      <c r="K2874" s="6">
        <v>5873</v>
      </c>
      <c r="L2874" s="6">
        <v>9269</v>
      </c>
      <c r="M2874" s="6">
        <v>88095</v>
      </c>
      <c r="N2874" s="6">
        <v>139035</v>
      </c>
      <c r="O2874" s="11">
        <f t="shared" si="44"/>
        <v>50940</v>
      </c>
    </row>
    <row r="2875" spans="1:15" ht="15.6" thickTop="1" thickBot="1" x14ac:dyDescent="0.35">
      <c r="A2875" s="3">
        <v>43974</v>
      </c>
      <c r="B2875" s="2" t="s">
        <v>5</v>
      </c>
      <c r="C2875" s="2" t="s">
        <v>18</v>
      </c>
      <c r="D2875" s="2" t="s">
        <v>24</v>
      </c>
      <c r="E2875" s="2">
        <v>2020</v>
      </c>
      <c r="F2875" s="2" t="s">
        <v>36</v>
      </c>
      <c r="G2875" s="4">
        <v>43974</v>
      </c>
      <c r="H2875" s="2" t="s">
        <v>2924</v>
      </c>
      <c r="I2875" s="2" t="s">
        <v>35</v>
      </c>
      <c r="J2875" s="5">
        <v>43</v>
      </c>
      <c r="K2875" s="6">
        <v>2158</v>
      </c>
      <c r="L2875" s="6">
        <v>6135</v>
      </c>
      <c r="M2875" s="6">
        <v>92794</v>
      </c>
      <c r="N2875" s="6">
        <v>263805</v>
      </c>
      <c r="O2875" s="11">
        <f t="shared" si="44"/>
        <v>171011</v>
      </c>
    </row>
    <row r="2876" spans="1:15" ht="15.6" thickTop="1" thickBot="1" x14ac:dyDescent="0.35">
      <c r="A2876" s="3">
        <v>42821</v>
      </c>
      <c r="B2876" s="2" t="s">
        <v>4</v>
      </c>
      <c r="C2876" s="2" t="s">
        <v>13</v>
      </c>
      <c r="D2876" s="2" t="s">
        <v>26</v>
      </c>
      <c r="E2876" s="2">
        <v>2017</v>
      </c>
      <c r="F2876" s="2" t="s">
        <v>33</v>
      </c>
      <c r="G2876" s="4">
        <v>42821</v>
      </c>
      <c r="H2876" s="2" t="s">
        <v>2925</v>
      </c>
      <c r="I2876" s="2" t="s">
        <v>35</v>
      </c>
      <c r="J2876" s="5">
        <v>83</v>
      </c>
      <c r="K2876" s="6">
        <v>5621</v>
      </c>
      <c r="L2876" s="6">
        <v>6629</v>
      </c>
      <c r="M2876" s="6">
        <v>466543</v>
      </c>
      <c r="N2876" s="6">
        <v>550207</v>
      </c>
      <c r="O2876" s="11">
        <f t="shared" si="44"/>
        <v>83664</v>
      </c>
    </row>
    <row r="2877" spans="1:15" ht="15.6" thickTop="1" thickBot="1" x14ac:dyDescent="0.35">
      <c r="A2877" s="3">
        <v>43333</v>
      </c>
      <c r="B2877" s="2" t="s">
        <v>4</v>
      </c>
      <c r="C2877" s="2" t="s">
        <v>13</v>
      </c>
      <c r="D2877" s="2" t="s">
        <v>26</v>
      </c>
      <c r="E2877" s="2">
        <v>2018</v>
      </c>
      <c r="F2877" s="2" t="s">
        <v>37</v>
      </c>
      <c r="G2877" s="4">
        <v>43333</v>
      </c>
      <c r="H2877" s="2" t="s">
        <v>2926</v>
      </c>
      <c r="I2877" s="2" t="s">
        <v>34</v>
      </c>
      <c r="J2877" s="5">
        <v>59</v>
      </c>
      <c r="K2877" s="6">
        <v>2749</v>
      </c>
      <c r="L2877" s="6">
        <v>9612</v>
      </c>
      <c r="M2877" s="6">
        <v>162191</v>
      </c>
      <c r="N2877" s="6">
        <v>567108</v>
      </c>
      <c r="O2877" s="11">
        <f t="shared" si="44"/>
        <v>404917</v>
      </c>
    </row>
    <row r="2878" spans="1:15" ht="15.6" thickTop="1" thickBot="1" x14ac:dyDescent="0.35">
      <c r="A2878" s="3">
        <v>42760</v>
      </c>
      <c r="B2878" s="2" t="s">
        <v>3</v>
      </c>
      <c r="C2878" s="2" t="s">
        <v>7</v>
      </c>
      <c r="D2878" s="2" t="s">
        <v>25</v>
      </c>
      <c r="E2878" s="2">
        <v>2017</v>
      </c>
      <c r="F2878" s="2" t="s">
        <v>33</v>
      </c>
      <c r="G2878" s="4">
        <v>42760</v>
      </c>
      <c r="H2878" s="2" t="s">
        <v>2927</v>
      </c>
      <c r="I2878" s="2" t="s">
        <v>34</v>
      </c>
      <c r="J2878" s="5">
        <v>39</v>
      </c>
      <c r="K2878" s="6">
        <v>7848</v>
      </c>
      <c r="L2878" s="6">
        <v>10267</v>
      </c>
      <c r="M2878" s="6">
        <v>306072</v>
      </c>
      <c r="N2878" s="6">
        <v>400413</v>
      </c>
      <c r="O2878" s="11">
        <f t="shared" si="44"/>
        <v>94341</v>
      </c>
    </row>
    <row r="2879" spans="1:15" ht="15.6" thickTop="1" thickBot="1" x14ac:dyDescent="0.35">
      <c r="A2879" s="3">
        <v>43512</v>
      </c>
      <c r="B2879" s="2" t="s">
        <v>3</v>
      </c>
      <c r="C2879" s="2" t="s">
        <v>7</v>
      </c>
      <c r="D2879" s="2" t="s">
        <v>25</v>
      </c>
      <c r="E2879" s="2">
        <v>2019</v>
      </c>
      <c r="F2879" s="2" t="s">
        <v>33</v>
      </c>
      <c r="G2879" s="4">
        <v>43512</v>
      </c>
      <c r="H2879" s="2" t="s">
        <v>2928</v>
      </c>
      <c r="I2879" s="2" t="s">
        <v>35</v>
      </c>
      <c r="J2879" s="5">
        <v>58</v>
      </c>
      <c r="K2879" s="6">
        <v>6899</v>
      </c>
      <c r="L2879" s="6">
        <v>12003</v>
      </c>
      <c r="M2879" s="6">
        <v>400142</v>
      </c>
      <c r="N2879" s="6">
        <v>696174</v>
      </c>
      <c r="O2879" s="11">
        <f t="shared" si="44"/>
        <v>296032</v>
      </c>
    </row>
    <row r="2880" spans="1:15" ht="15.6" thickTop="1" thickBot="1" x14ac:dyDescent="0.35">
      <c r="A2880" s="3">
        <v>43071</v>
      </c>
      <c r="B2880" s="2" t="s">
        <v>3</v>
      </c>
      <c r="C2880" s="2" t="s">
        <v>10</v>
      </c>
      <c r="D2880" s="2" t="s">
        <v>25</v>
      </c>
      <c r="E2880" s="2">
        <v>2017</v>
      </c>
      <c r="F2880" s="2" t="s">
        <v>38</v>
      </c>
      <c r="G2880" s="4">
        <v>43071</v>
      </c>
      <c r="H2880" s="2" t="s">
        <v>2929</v>
      </c>
      <c r="I2880" s="2" t="s">
        <v>35</v>
      </c>
      <c r="J2880" s="5">
        <v>17</v>
      </c>
      <c r="K2880" s="6">
        <v>2455</v>
      </c>
      <c r="L2880" s="6">
        <v>7168</v>
      </c>
      <c r="M2880" s="6">
        <v>41735</v>
      </c>
      <c r="N2880" s="6">
        <v>121856</v>
      </c>
      <c r="O2880" s="11">
        <f t="shared" si="44"/>
        <v>80121</v>
      </c>
    </row>
    <row r="2881" spans="1:15" ht="15.6" thickTop="1" thickBot="1" x14ac:dyDescent="0.35">
      <c r="A2881" s="3">
        <v>42921</v>
      </c>
      <c r="B2881" s="2" t="s">
        <v>6</v>
      </c>
      <c r="C2881" s="2" t="s">
        <v>21</v>
      </c>
      <c r="D2881" s="2" t="s">
        <v>25</v>
      </c>
      <c r="E2881" s="2">
        <v>2017</v>
      </c>
      <c r="F2881" s="2" t="s">
        <v>37</v>
      </c>
      <c r="G2881" s="4">
        <v>42921</v>
      </c>
      <c r="H2881" s="2" t="s">
        <v>2930</v>
      </c>
      <c r="I2881" s="2" t="s">
        <v>35</v>
      </c>
      <c r="J2881" s="5">
        <v>21</v>
      </c>
      <c r="K2881" s="6">
        <v>4235</v>
      </c>
      <c r="L2881" s="6">
        <v>7512</v>
      </c>
      <c r="M2881" s="6">
        <v>88935</v>
      </c>
      <c r="N2881" s="6">
        <v>157752</v>
      </c>
      <c r="O2881" s="11">
        <f t="shared" si="44"/>
        <v>68817</v>
      </c>
    </row>
    <row r="2882" spans="1:15" ht="15.6" thickTop="1" thickBot="1" x14ac:dyDescent="0.35">
      <c r="A2882" s="3">
        <v>43758</v>
      </c>
      <c r="B2882" s="2" t="s">
        <v>5</v>
      </c>
      <c r="C2882" s="2" t="s">
        <v>18</v>
      </c>
      <c r="D2882" s="2" t="s">
        <v>25</v>
      </c>
      <c r="E2882" s="2">
        <v>2019</v>
      </c>
      <c r="F2882" s="2" t="s">
        <v>38</v>
      </c>
      <c r="G2882" s="4">
        <v>43758</v>
      </c>
      <c r="H2882" s="2" t="s">
        <v>2931</v>
      </c>
      <c r="I2882" s="2" t="s">
        <v>35</v>
      </c>
      <c r="J2882" s="5">
        <v>80</v>
      </c>
      <c r="K2882" s="6">
        <v>5666</v>
      </c>
      <c r="L2882" s="6">
        <v>8370</v>
      </c>
      <c r="M2882" s="6">
        <v>453280</v>
      </c>
      <c r="N2882" s="6">
        <v>669600</v>
      </c>
      <c r="O2882" s="11">
        <f t="shared" si="44"/>
        <v>216320</v>
      </c>
    </row>
    <row r="2883" spans="1:15" ht="15.6" thickTop="1" thickBot="1" x14ac:dyDescent="0.35">
      <c r="A2883" s="3">
        <v>43597</v>
      </c>
      <c r="B2883" s="2" t="s">
        <v>3</v>
      </c>
      <c r="C2883" s="2" t="s">
        <v>8</v>
      </c>
      <c r="D2883" s="2" t="s">
        <v>26</v>
      </c>
      <c r="E2883" s="2">
        <v>2019</v>
      </c>
      <c r="F2883" s="2" t="s">
        <v>36</v>
      </c>
      <c r="G2883" s="4">
        <v>43597</v>
      </c>
      <c r="H2883" s="2" t="s">
        <v>2932</v>
      </c>
      <c r="I2883" s="2" t="s">
        <v>35</v>
      </c>
      <c r="J2883" s="5">
        <v>57</v>
      </c>
      <c r="K2883" s="6">
        <v>3588</v>
      </c>
      <c r="L2883" s="6">
        <v>10101</v>
      </c>
      <c r="M2883" s="6">
        <v>204516</v>
      </c>
      <c r="N2883" s="6">
        <v>575757</v>
      </c>
      <c r="O2883" s="11">
        <f t="shared" ref="O2883:O2946" si="45">N2883-M2883</f>
        <v>371241</v>
      </c>
    </row>
    <row r="2884" spans="1:15" ht="15.6" thickTop="1" thickBot="1" x14ac:dyDescent="0.35">
      <c r="A2884" s="3">
        <v>43917</v>
      </c>
      <c r="B2884" s="2" t="s">
        <v>3</v>
      </c>
      <c r="C2884" s="2" t="s">
        <v>8</v>
      </c>
      <c r="D2884" s="2" t="s">
        <v>26</v>
      </c>
      <c r="E2884" s="2">
        <v>2020</v>
      </c>
      <c r="F2884" s="2" t="s">
        <v>33</v>
      </c>
      <c r="G2884" s="4">
        <v>43917</v>
      </c>
      <c r="H2884" s="2" t="s">
        <v>2933</v>
      </c>
      <c r="I2884" s="2" t="s">
        <v>34</v>
      </c>
      <c r="J2884" s="5">
        <v>96</v>
      </c>
      <c r="K2884" s="6">
        <v>4368</v>
      </c>
      <c r="L2884" s="6">
        <v>8807</v>
      </c>
      <c r="M2884" s="6">
        <v>419328</v>
      </c>
      <c r="N2884" s="6">
        <v>845472</v>
      </c>
      <c r="O2884" s="11">
        <f t="shared" si="45"/>
        <v>426144</v>
      </c>
    </row>
    <row r="2885" spans="1:15" ht="15.6" thickTop="1" thickBot="1" x14ac:dyDescent="0.35">
      <c r="A2885" s="3">
        <v>42913</v>
      </c>
      <c r="B2885" s="2" t="s">
        <v>4</v>
      </c>
      <c r="C2885" s="2" t="s">
        <v>13</v>
      </c>
      <c r="D2885" s="2" t="s">
        <v>27</v>
      </c>
      <c r="E2885" s="2">
        <v>2017</v>
      </c>
      <c r="F2885" s="2" t="s">
        <v>36</v>
      </c>
      <c r="G2885" s="4">
        <v>42913</v>
      </c>
      <c r="H2885" s="2" t="s">
        <v>2934</v>
      </c>
      <c r="I2885" s="2" t="s">
        <v>35</v>
      </c>
      <c r="J2885" s="5">
        <v>82</v>
      </c>
      <c r="K2885" s="6">
        <v>3471</v>
      </c>
      <c r="L2885" s="6">
        <v>9418</v>
      </c>
      <c r="M2885" s="6">
        <v>284622</v>
      </c>
      <c r="N2885" s="6">
        <v>772276</v>
      </c>
      <c r="O2885" s="11">
        <f t="shared" si="45"/>
        <v>487654</v>
      </c>
    </row>
    <row r="2886" spans="1:15" ht="15.6" thickTop="1" thickBot="1" x14ac:dyDescent="0.35">
      <c r="A2886" s="3">
        <v>43249</v>
      </c>
      <c r="B2886" s="2" t="s">
        <v>5</v>
      </c>
      <c r="C2886" s="2" t="s">
        <v>17</v>
      </c>
      <c r="D2886" s="2" t="s">
        <v>27</v>
      </c>
      <c r="E2886" s="2">
        <v>2018</v>
      </c>
      <c r="F2886" s="2" t="s">
        <v>36</v>
      </c>
      <c r="G2886" s="4">
        <v>43249</v>
      </c>
      <c r="H2886" s="2" t="s">
        <v>2935</v>
      </c>
      <c r="I2886" s="2" t="s">
        <v>35</v>
      </c>
      <c r="J2886" s="5">
        <v>36</v>
      </c>
      <c r="K2886" s="6">
        <v>2929</v>
      </c>
      <c r="L2886" s="6">
        <v>7860</v>
      </c>
      <c r="M2886" s="6">
        <v>105444</v>
      </c>
      <c r="N2886" s="6">
        <v>282960</v>
      </c>
      <c r="O2886" s="11">
        <f t="shared" si="45"/>
        <v>177516</v>
      </c>
    </row>
    <row r="2887" spans="1:15" ht="15.6" thickTop="1" thickBot="1" x14ac:dyDescent="0.35">
      <c r="A2887" s="3">
        <v>43013</v>
      </c>
      <c r="B2887" s="2" t="s">
        <v>4</v>
      </c>
      <c r="C2887" s="2" t="s">
        <v>13</v>
      </c>
      <c r="D2887" s="2" t="s">
        <v>26</v>
      </c>
      <c r="E2887" s="2">
        <v>2017</v>
      </c>
      <c r="F2887" s="2" t="s">
        <v>38</v>
      </c>
      <c r="G2887" s="4">
        <v>43013</v>
      </c>
      <c r="H2887" s="2" t="s">
        <v>2936</v>
      </c>
      <c r="I2887" s="2" t="s">
        <v>35</v>
      </c>
      <c r="J2887" s="5">
        <v>77</v>
      </c>
      <c r="K2887" s="6">
        <v>4723</v>
      </c>
      <c r="L2887" s="6">
        <v>10757</v>
      </c>
      <c r="M2887" s="6">
        <v>363671</v>
      </c>
      <c r="N2887" s="6">
        <v>828289</v>
      </c>
      <c r="O2887" s="11">
        <f t="shared" si="45"/>
        <v>464618</v>
      </c>
    </row>
    <row r="2888" spans="1:15" ht="15.6" thickTop="1" thickBot="1" x14ac:dyDescent="0.35">
      <c r="A2888" s="3">
        <v>43269</v>
      </c>
      <c r="B2888" s="2" t="s">
        <v>3</v>
      </c>
      <c r="C2888" s="2" t="s">
        <v>8</v>
      </c>
      <c r="D2888" s="2" t="s">
        <v>24</v>
      </c>
      <c r="E2888" s="2">
        <v>2018</v>
      </c>
      <c r="F2888" s="2" t="s">
        <v>36</v>
      </c>
      <c r="G2888" s="4">
        <v>43269</v>
      </c>
      <c r="H2888" s="2" t="s">
        <v>2937</v>
      </c>
      <c r="I2888" s="2" t="s">
        <v>34</v>
      </c>
      <c r="J2888" s="5">
        <v>16</v>
      </c>
      <c r="K2888" s="6">
        <v>5289</v>
      </c>
      <c r="L2888" s="6">
        <v>8406</v>
      </c>
      <c r="M2888" s="6">
        <v>84624</v>
      </c>
      <c r="N2888" s="6">
        <v>134496</v>
      </c>
      <c r="O2888" s="11">
        <f t="shared" si="45"/>
        <v>49872</v>
      </c>
    </row>
    <row r="2889" spans="1:15" ht="15.6" thickTop="1" thickBot="1" x14ac:dyDescent="0.35">
      <c r="A2889" s="3">
        <v>43588</v>
      </c>
      <c r="B2889" s="2" t="s">
        <v>3</v>
      </c>
      <c r="C2889" s="2" t="s">
        <v>7</v>
      </c>
      <c r="D2889" s="2" t="s">
        <v>27</v>
      </c>
      <c r="E2889" s="2">
        <v>2019</v>
      </c>
      <c r="F2889" s="2" t="s">
        <v>36</v>
      </c>
      <c r="G2889" s="4">
        <v>43588</v>
      </c>
      <c r="H2889" s="2" t="s">
        <v>2938</v>
      </c>
      <c r="I2889" s="2" t="s">
        <v>35</v>
      </c>
      <c r="J2889" s="5">
        <v>14</v>
      </c>
      <c r="K2889" s="6">
        <v>7299</v>
      </c>
      <c r="L2889" s="6">
        <v>10418</v>
      </c>
      <c r="M2889" s="6">
        <v>102186</v>
      </c>
      <c r="N2889" s="6">
        <v>145852</v>
      </c>
      <c r="O2889" s="11">
        <f t="shared" si="45"/>
        <v>43666</v>
      </c>
    </row>
    <row r="2890" spans="1:15" ht="15.6" thickTop="1" thickBot="1" x14ac:dyDescent="0.35">
      <c r="A2890" s="3">
        <v>44160</v>
      </c>
      <c r="B2890" s="2" t="s">
        <v>4</v>
      </c>
      <c r="C2890" s="2" t="s">
        <v>12</v>
      </c>
      <c r="D2890" s="2" t="s">
        <v>24</v>
      </c>
      <c r="E2890" s="2">
        <v>2020</v>
      </c>
      <c r="F2890" s="2" t="s">
        <v>38</v>
      </c>
      <c r="G2890" s="4">
        <v>44160</v>
      </c>
      <c r="H2890" s="2" t="s">
        <v>2939</v>
      </c>
      <c r="I2890" s="2" t="s">
        <v>34</v>
      </c>
      <c r="J2890" s="5">
        <v>61</v>
      </c>
      <c r="K2890" s="6">
        <v>2415</v>
      </c>
      <c r="L2890" s="6">
        <v>4914</v>
      </c>
      <c r="M2890" s="6">
        <v>147315</v>
      </c>
      <c r="N2890" s="6">
        <v>299754</v>
      </c>
      <c r="O2890" s="11">
        <f t="shared" si="45"/>
        <v>152439</v>
      </c>
    </row>
    <row r="2891" spans="1:15" ht="15.6" thickTop="1" thickBot="1" x14ac:dyDescent="0.35">
      <c r="A2891" s="3">
        <v>43420</v>
      </c>
      <c r="B2891" s="2" t="s">
        <v>5</v>
      </c>
      <c r="C2891" s="2" t="s">
        <v>16</v>
      </c>
      <c r="D2891" s="2" t="s">
        <v>27</v>
      </c>
      <c r="E2891" s="2">
        <v>2018</v>
      </c>
      <c r="F2891" s="2" t="s">
        <v>38</v>
      </c>
      <c r="G2891" s="4">
        <v>43420</v>
      </c>
      <c r="H2891" s="2" t="s">
        <v>2940</v>
      </c>
      <c r="I2891" s="2" t="s">
        <v>35</v>
      </c>
      <c r="J2891" s="5">
        <v>97</v>
      </c>
      <c r="K2891" s="6">
        <v>7692</v>
      </c>
      <c r="L2891" s="6">
        <v>11155</v>
      </c>
      <c r="M2891" s="6">
        <v>746124</v>
      </c>
      <c r="N2891" s="6">
        <v>1082035</v>
      </c>
      <c r="O2891" s="11">
        <f t="shared" si="45"/>
        <v>335911</v>
      </c>
    </row>
    <row r="2892" spans="1:15" ht="15.6" thickTop="1" thickBot="1" x14ac:dyDescent="0.35">
      <c r="A2892" s="3">
        <v>43643</v>
      </c>
      <c r="B2892" s="2" t="s">
        <v>4</v>
      </c>
      <c r="C2892" s="2" t="s">
        <v>15</v>
      </c>
      <c r="D2892" s="2" t="s">
        <v>24</v>
      </c>
      <c r="E2892" s="2">
        <v>2019</v>
      </c>
      <c r="F2892" s="2" t="s">
        <v>36</v>
      </c>
      <c r="G2892" s="4">
        <v>43643</v>
      </c>
      <c r="H2892" s="2" t="s">
        <v>2941</v>
      </c>
      <c r="I2892" s="2" t="s">
        <v>34</v>
      </c>
      <c r="J2892" s="5">
        <v>70</v>
      </c>
      <c r="K2892" s="6">
        <v>3031</v>
      </c>
      <c r="L2892" s="6">
        <v>8470</v>
      </c>
      <c r="M2892" s="6">
        <v>212170</v>
      </c>
      <c r="N2892" s="6">
        <v>592900</v>
      </c>
      <c r="O2892" s="11">
        <f t="shared" si="45"/>
        <v>380730</v>
      </c>
    </row>
    <row r="2893" spans="1:15" ht="15.6" thickTop="1" thickBot="1" x14ac:dyDescent="0.35">
      <c r="A2893" s="3">
        <v>43501</v>
      </c>
      <c r="B2893" s="2" t="s">
        <v>4</v>
      </c>
      <c r="C2893" s="2" t="s">
        <v>13</v>
      </c>
      <c r="D2893" s="2" t="s">
        <v>25</v>
      </c>
      <c r="E2893" s="2">
        <v>2019</v>
      </c>
      <c r="F2893" s="2" t="s">
        <v>33</v>
      </c>
      <c r="G2893" s="4">
        <v>43501</v>
      </c>
      <c r="H2893" s="2" t="s">
        <v>2942</v>
      </c>
      <c r="I2893" s="2" t="s">
        <v>35</v>
      </c>
      <c r="J2893" s="5">
        <v>36</v>
      </c>
      <c r="K2893" s="6">
        <v>7532</v>
      </c>
      <c r="L2893" s="6">
        <v>13340</v>
      </c>
      <c r="M2893" s="6">
        <v>271152</v>
      </c>
      <c r="N2893" s="6">
        <v>480240</v>
      </c>
      <c r="O2893" s="11">
        <f t="shared" si="45"/>
        <v>209088</v>
      </c>
    </row>
    <row r="2894" spans="1:15" ht="15.6" thickTop="1" thickBot="1" x14ac:dyDescent="0.35">
      <c r="A2894" s="3">
        <v>43002</v>
      </c>
      <c r="B2894" s="2" t="s">
        <v>5</v>
      </c>
      <c r="C2894" s="2" t="s">
        <v>18</v>
      </c>
      <c r="D2894" s="2" t="s">
        <v>27</v>
      </c>
      <c r="E2894" s="2">
        <v>2017</v>
      </c>
      <c r="F2894" s="2" t="s">
        <v>37</v>
      </c>
      <c r="G2894" s="4">
        <v>43002</v>
      </c>
      <c r="H2894" s="2" t="s">
        <v>2943</v>
      </c>
      <c r="I2894" s="2" t="s">
        <v>35</v>
      </c>
      <c r="J2894" s="5">
        <v>57</v>
      </c>
      <c r="K2894" s="6">
        <v>8255</v>
      </c>
      <c r="L2894" s="6">
        <v>14809</v>
      </c>
      <c r="M2894" s="6">
        <v>470535</v>
      </c>
      <c r="N2894" s="6">
        <v>844113</v>
      </c>
      <c r="O2894" s="11">
        <f t="shared" si="45"/>
        <v>373578</v>
      </c>
    </row>
    <row r="2895" spans="1:15" ht="15.6" thickTop="1" thickBot="1" x14ac:dyDescent="0.35">
      <c r="A2895" s="3">
        <v>43980</v>
      </c>
      <c r="B2895" s="2" t="s">
        <v>6</v>
      </c>
      <c r="C2895" s="2" t="s">
        <v>20</v>
      </c>
      <c r="D2895" s="2" t="s">
        <v>27</v>
      </c>
      <c r="E2895" s="2">
        <v>2020</v>
      </c>
      <c r="F2895" s="2" t="s">
        <v>36</v>
      </c>
      <c r="G2895" s="4">
        <v>43980</v>
      </c>
      <c r="H2895" s="2" t="s">
        <v>2944</v>
      </c>
      <c r="I2895" s="2" t="s">
        <v>35</v>
      </c>
      <c r="J2895" s="5">
        <v>49</v>
      </c>
      <c r="K2895" s="6">
        <v>7870</v>
      </c>
      <c r="L2895" s="6">
        <v>11286</v>
      </c>
      <c r="M2895" s="6">
        <v>385630</v>
      </c>
      <c r="N2895" s="6">
        <v>553014</v>
      </c>
      <c r="O2895" s="11">
        <f t="shared" si="45"/>
        <v>167384</v>
      </c>
    </row>
    <row r="2896" spans="1:15" ht="15.6" thickTop="1" thickBot="1" x14ac:dyDescent="0.35">
      <c r="A2896" s="3">
        <v>43096</v>
      </c>
      <c r="B2896" s="2" t="s">
        <v>3</v>
      </c>
      <c r="C2896" s="2" t="s">
        <v>7</v>
      </c>
      <c r="D2896" s="2" t="s">
        <v>25</v>
      </c>
      <c r="E2896" s="2">
        <v>2017</v>
      </c>
      <c r="F2896" s="2" t="s">
        <v>38</v>
      </c>
      <c r="G2896" s="4">
        <v>43096</v>
      </c>
      <c r="H2896" s="2" t="s">
        <v>2945</v>
      </c>
      <c r="I2896" s="2" t="s">
        <v>34</v>
      </c>
      <c r="J2896" s="5">
        <v>10</v>
      </c>
      <c r="K2896" s="6">
        <v>8167</v>
      </c>
      <c r="L2896" s="6">
        <v>11693</v>
      </c>
      <c r="M2896" s="6">
        <v>81670</v>
      </c>
      <c r="N2896" s="6">
        <v>116930</v>
      </c>
      <c r="O2896" s="11">
        <f t="shared" si="45"/>
        <v>35260</v>
      </c>
    </row>
    <row r="2897" spans="1:15" ht="15.6" thickTop="1" thickBot="1" x14ac:dyDescent="0.35">
      <c r="A2897" s="3">
        <v>43437</v>
      </c>
      <c r="B2897" s="2" t="s">
        <v>5</v>
      </c>
      <c r="C2897" s="2" t="s">
        <v>17</v>
      </c>
      <c r="D2897" s="2" t="s">
        <v>24</v>
      </c>
      <c r="E2897" s="2">
        <v>2018</v>
      </c>
      <c r="F2897" s="2" t="s">
        <v>38</v>
      </c>
      <c r="G2897" s="4">
        <v>43437</v>
      </c>
      <c r="H2897" s="2" t="s">
        <v>2946</v>
      </c>
      <c r="I2897" s="2" t="s">
        <v>35</v>
      </c>
      <c r="J2897" s="5">
        <v>49</v>
      </c>
      <c r="K2897" s="6">
        <v>2641</v>
      </c>
      <c r="L2897" s="6">
        <v>4420</v>
      </c>
      <c r="M2897" s="6">
        <v>129409</v>
      </c>
      <c r="N2897" s="6">
        <v>216580</v>
      </c>
      <c r="O2897" s="11">
        <f t="shared" si="45"/>
        <v>87171</v>
      </c>
    </row>
    <row r="2898" spans="1:15" ht="15.6" thickTop="1" thickBot="1" x14ac:dyDescent="0.35">
      <c r="A2898" s="3">
        <v>42887</v>
      </c>
      <c r="B2898" s="2" t="s">
        <v>3</v>
      </c>
      <c r="C2898" s="2" t="s">
        <v>10</v>
      </c>
      <c r="D2898" s="2" t="s">
        <v>24</v>
      </c>
      <c r="E2898" s="2">
        <v>2017</v>
      </c>
      <c r="F2898" s="2" t="s">
        <v>36</v>
      </c>
      <c r="G2898" s="4">
        <v>42887</v>
      </c>
      <c r="H2898" s="2" t="s">
        <v>2947</v>
      </c>
      <c r="I2898" s="2" t="s">
        <v>35</v>
      </c>
      <c r="J2898" s="5">
        <v>36</v>
      </c>
      <c r="K2898" s="6">
        <v>7458</v>
      </c>
      <c r="L2898" s="6">
        <v>10470</v>
      </c>
      <c r="M2898" s="6">
        <v>268488</v>
      </c>
      <c r="N2898" s="6">
        <v>376920</v>
      </c>
      <c r="O2898" s="11">
        <f t="shared" si="45"/>
        <v>108432</v>
      </c>
    </row>
    <row r="2899" spans="1:15" ht="15.6" thickTop="1" thickBot="1" x14ac:dyDescent="0.35">
      <c r="A2899" s="3">
        <v>42822</v>
      </c>
      <c r="B2899" s="2" t="s">
        <v>6</v>
      </c>
      <c r="C2899" s="2" t="s">
        <v>22</v>
      </c>
      <c r="D2899" s="2" t="s">
        <v>24</v>
      </c>
      <c r="E2899" s="2">
        <v>2017</v>
      </c>
      <c r="F2899" s="2" t="s">
        <v>33</v>
      </c>
      <c r="G2899" s="4">
        <v>42822</v>
      </c>
      <c r="H2899" s="2" t="s">
        <v>2948</v>
      </c>
      <c r="I2899" s="2" t="s">
        <v>35</v>
      </c>
      <c r="J2899" s="5">
        <v>89</v>
      </c>
      <c r="K2899" s="6">
        <v>5836</v>
      </c>
      <c r="L2899" s="6">
        <v>6942</v>
      </c>
      <c r="M2899" s="6">
        <v>519404</v>
      </c>
      <c r="N2899" s="6">
        <v>617838</v>
      </c>
      <c r="O2899" s="11">
        <f t="shared" si="45"/>
        <v>98434</v>
      </c>
    </row>
    <row r="2900" spans="1:15" ht="15.6" thickTop="1" thickBot="1" x14ac:dyDescent="0.35">
      <c r="A2900" s="3">
        <v>42929</v>
      </c>
      <c r="B2900" s="2" t="s">
        <v>3</v>
      </c>
      <c r="C2900" s="2" t="s">
        <v>8</v>
      </c>
      <c r="D2900" s="2" t="s">
        <v>27</v>
      </c>
      <c r="E2900" s="2">
        <v>2017</v>
      </c>
      <c r="F2900" s="2" t="s">
        <v>37</v>
      </c>
      <c r="G2900" s="4">
        <v>42929</v>
      </c>
      <c r="H2900" s="2" t="s">
        <v>2949</v>
      </c>
      <c r="I2900" s="2" t="s">
        <v>35</v>
      </c>
      <c r="J2900" s="5">
        <v>11</v>
      </c>
      <c r="K2900" s="6">
        <v>6979</v>
      </c>
      <c r="L2900" s="6">
        <v>10709</v>
      </c>
      <c r="M2900" s="6">
        <v>76769</v>
      </c>
      <c r="N2900" s="6">
        <v>117799</v>
      </c>
      <c r="O2900" s="11">
        <f t="shared" si="45"/>
        <v>41030</v>
      </c>
    </row>
    <row r="2901" spans="1:15" ht="15.6" thickTop="1" thickBot="1" x14ac:dyDescent="0.35">
      <c r="A2901" s="3">
        <v>43868</v>
      </c>
      <c r="B2901" s="2" t="s">
        <v>6</v>
      </c>
      <c r="C2901" s="2" t="s">
        <v>20</v>
      </c>
      <c r="D2901" s="2" t="s">
        <v>27</v>
      </c>
      <c r="E2901" s="2">
        <v>2020</v>
      </c>
      <c r="F2901" s="2" t="s">
        <v>33</v>
      </c>
      <c r="G2901" s="4">
        <v>43868</v>
      </c>
      <c r="H2901" s="2" t="s">
        <v>2950</v>
      </c>
      <c r="I2901" s="2" t="s">
        <v>35</v>
      </c>
      <c r="J2901" s="5">
        <v>98</v>
      </c>
      <c r="K2901" s="6">
        <v>2911</v>
      </c>
      <c r="L2901" s="6">
        <v>9192</v>
      </c>
      <c r="M2901" s="6">
        <v>285278</v>
      </c>
      <c r="N2901" s="6">
        <v>900816</v>
      </c>
      <c r="O2901" s="11">
        <f t="shared" si="45"/>
        <v>615538</v>
      </c>
    </row>
    <row r="2902" spans="1:15" ht="15.6" thickTop="1" thickBot="1" x14ac:dyDescent="0.35">
      <c r="A2902" s="3">
        <v>43756</v>
      </c>
      <c r="B2902" s="2" t="s">
        <v>6</v>
      </c>
      <c r="C2902" s="2" t="s">
        <v>20</v>
      </c>
      <c r="D2902" s="2" t="s">
        <v>27</v>
      </c>
      <c r="E2902" s="2">
        <v>2019</v>
      </c>
      <c r="F2902" s="2" t="s">
        <v>38</v>
      </c>
      <c r="G2902" s="4">
        <v>43756</v>
      </c>
      <c r="H2902" s="2" t="s">
        <v>2951</v>
      </c>
      <c r="I2902" s="2" t="s">
        <v>35</v>
      </c>
      <c r="J2902" s="5">
        <v>45</v>
      </c>
      <c r="K2902" s="6">
        <v>2005</v>
      </c>
      <c r="L2902" s="6">
        <v>8170</v>
      </c>
      <c r="M2902" s="6">
        <v>90225</v>
      </c>
      <c r="N2902" s="6">
        <v>367650</v>
      </c>
      <c r="O2902" s="11">
        <f t="shared" si="45"/>
        <v>277425</v>
      </c>
    </row>
    <row r="2903" spans="1:15" ht="15.6" thickTop="1" thickBot="1" x14ac:dyDescent="0.35">
      <c r="A2903" s="3">
        <v>42988</v>
      </c>
      <c r="B2903" s="2" t="s">
        <v>5</v>
      </c>
      <c r="C2903" s="2" t="s">
        <v>16</v>
      </c>
      <c r="D2903" s="2" t="s">
        <v>27</v>
      </c>
      <c r="E2903" s="2">
        <v>2017</v>
      </c>
      <c r="F2903" s="2" t="s">
        <v>37</v>
      </c>
      <c r="G2903" s="4">
        <v>42988</v>
      </c>
      <c r="H2903" s="2" t="s">
        <v>2952</v>
      </c>
      <c r="I2903" s="2" t="s">
        <v>34</v>
      </c>
      <c r="J2903" s="5">
        <v>99</v>
      </c>
      <c r="K2903" s="6">
        <v>2994</v>
      </c>
      <c r="L2903" s="6">
        <v>4691</v>
      </c>
      <c r="M2903" s="6">
        <v>296406</v>
      </c>
      <c r="N2903" s="6">
        <v>464409</v>
      </c>
      <c r="O2903" s="11">
        <f t="shared" si="45"/>
        <v>168003</v>
      </c>
    </row>
    <row r="2904" spans="1:15" ht="15.6" thickTop="1" thickBot="1" x14ac:dyDescent="0.35">
      <c r="A2904" s="3">
        <v>43866</v>
      </c>
      <c r="B2904" s="2" t="s">
        <v>3</v>
      </c>
      <c r="C2904" s="2" t="s">
        <v>9</v>
      </c>
      <c r="D2904" s="2" t="s">
        <v>26</v>
      </c>
      <c r="E2904" s="2">
        <v>2020</v>
      </c>
      <c r="F2904" s="2" t="s">
        <v>33</v>
      </c>
      <c r="G2904" s="4">
        <v>43866</v>
      </c>
      <c r="H2904" s="2" t="s">
        <v>2953</v>
      </c>
      <c r="I2904" s="2" t="s">
        <v>35</v>
      </c>
      <c r="J2904" s="5">
        <v>30</v>
      </c>
      <c r="K2904" s="6">
        <v>7675</v>
      </c>
      <c r="L2904" s="6">
        <v>13654</v>
      </c>
      <c r="M2904" s="6">
        <v>230250</v>
      </c>
      <c r="N2904" s="6">
        <v>409620</v>
      </c>
      <c r="O2904" s="11">
        <f t="shared" si="45"/>
        <v>179370</v>
      </c>
    </row>
    <row r="2905" spans="1:15" ht="15.6" thickTop="1" thickBot="1" x14ac:dyDescent="0.35">
      <c r="A2905" s="3">
        <v>44163</v>
      </c>
      <c r="B2905" s="2" t="s">
        <v>6</v>
      </c>
      <c r="C2905" s="2" t="s">
        <v>23</v>
      </c>
      <c r="D2905" s="2" t="s">
        <v>25</v>
      </c>
      <c r="E2905" s="2">
        <v>2020</v>
      </c>
      <c r="F2905" s="2" t="s">
        <v>38</v>
      </c>
      <c r="G2905" s="4">
        <v>44163</v>
      </c>
      <c r="H2905" s="2" t="s">
        <v>2954</v>
      </c>
      <c r="I2905" s="2" t="s">
        <v>34</v>
      </c>
      <c r="J2905" s="5">
        <v>10</v>
      </c>
      <c r="K2905" s="6">
        <v>7615</v>
      </c>
      <c r="L2905" s="6">
        <v>10965</v>
      </c>
      <c r="M2905" s="6">
        <v>76150</v>
      </c>
      <c r="N2905" s="6">
        <v>109650</v>
      </c>
      <c r="O2905" s="11">
        <f t="shared" si="45"/>
        <v>33500</v>
      </c>
    </row>
    <row r="2906" spans="1:15" ht="15.6" thickTop="1" thickBot="1" x14ac:dyDescent="0.35">
      <c r="A2906" s="3">
        <v>42789</v>
      </c>
      <c r="B2906" s="2" t="s">
        <v>5</v>
      </c>
      <c r="C2906" s="2" t="s">
        <v>17</v>
      </c>
      <c r="D2906" s="2" t="s">
        <v>25</v>
      </c>
      <c r="E2906" s="2">
        <v>2017</v>
      </c>
      <c r="F2906" s="2" t="s">
        <v>33</v>
      </c>
      <c r="G2906" s="4">
        <v>42789</v>
      </c>
      <c r="H2906" s="2" t="s">
        <v>2955</v>
      </c>
      <c r="I2906" s="2" t="s">
        <v>35</v>
      </c>
      <c r="J2906" s="5">
        <v>77</v>
      </c>
      <c r="K2906" s="6">
        <v>3575</v>
      </c>
      <c r="L2906" s="6">
        <v>6856</v>
      </c>
      <c r="M2906" s="6">
        <v>275275</v>
      </c>
      <c r="N2906" s="6">
        <v>527912</v>
      </c>
      <c r="O2906" s="11">
        <f t="shared" si="45"/>
        <v>252637</v>
      </c>
    </row>
    <row r="2907" spans="1:15" ht="15.6" thickTop="1" thickBot="1" x14ac:dyDescent="0.35">
      <c r="A2907" s="3">
        <v>43126</v>
      </c>
      <c r="B2907" s="2" t="s">
        <v>6</v>
      </c>
      <c r="C2907" s="2" t="s">
        <v>22</v>
      </c>
      <c r="D2907" s="2" t="s">
        <v>24</v>
      </c>
      <c r="E2907" s="2">
        <v>2018</v>
      </c>
      <c r="F2907" s="2" t="s">
        <v>33</v>
      </c>
      <c r="G2907" s="4">
        <v>43126</v>
      </c>
      <c r="H2907" s="2" t="s">
        <v>2956</v>
      </c>
      <c r="I2907" s="2" t="s">
        <v>34</v>
      </c>
      <c r="J2907" s="5">
        <v>70</v>
      </c>
      <c r="K2907" s="6">
        <v>7145</v>
      </c>
      <c r="L2907" s="6">
        <v>10184</v>
      </c>
      <c r="M2907" s="6">
        <v>500150</v>
      </c>
      <c r="N2907" s="6">
        <v>712880</v>
      </c>
      <c r="O2907" s="11">
        <f t="shared" si="45"/>
        <v>212730</v>
      </c>
    </row>
    <row r="2908" spans="1:15" ht="15.6" thickTop="1" thickBot="1" x14ac:dyDescent="0.35">
      <c r="A2908" s="3">
        <v>42919</v>
      </c>
      <c r="B2908" s="2" t="s">
        <v>3</v>
      </c>
      <c r="C2908" s="2" t="s">
        <v>10</v>
      </c>
      <c r="D2908" s="2" t="s">
        <v>24</v>
      </c>
      <c r="E2908" s="2">
        <v>2017</v>
      </c>
      <c r="F2908" s="2" t="s">
        <v>37</v>
      </c>
      <c r="G2908" s="4">
        <v>42919</v>
      </c>
      <c r="H2908" s="2" t="s">
        <v>2957</v>
      </c>
      <c r="I2908" s="2" t="s">
        <v>35</v>
      </c>
      <c r="J2908" s="5">
        <v>15</v>
      </c>
      <c r="K2908" s="6">
        <v>7986</v>
      </c>
      <c r="L2908" s="6">
        <v>13305</v>
      </c>
      <c r="M2908" s="6">
        <v>119790</v>
      </c>
      <c r="N2908" s="6">
        <v>199575</v>
      </c>
      <c r="O2908" s="11">
        <f t="shared" si="45"/>
        <v>79785</v>
      </c>
    </row>
    <row r="2909" spans="1:15" ht="15.6" thickTop="1" thickBot="1" x14ac:dyDescent="0.35">
      <c r="A2909" s="3">
        <v>42907</v>
      </c>
      <c r="B2909" s="2" t="s">
        <v>6</v>
      </c>
      <c r="C2909" s="2" t="s">
        <v>23</v>
      </c>
      <c r="D2909" s="2" t="s">
        <v>26</v>
      </c>
      <c r="E2909" s="2">
        <v>2017</v>
      </c>
      <c r="F2909" s="2" t="s">
        <v>36</v>
      </c>
      <c r="G2909" s="4">
        <v>42907</v>
      </c>
      <c r="H2909" s="2" t="s">
        <v>2958</v>
      </c>
      <c r="I2909" s="2" t="s">
        <v>34</v>
      </c>
      <c r="J2909" s="5">
        <v>81</v>
      </c>
      <c r="K2909" s="6">
        <v>4620</v>
      </c>
      <c r="L2909" s="6">
        <v>10424</v>
      </c>
      <c r="M2909" s="6">
        <v>374220</v>
      </c>
      <c r="N2909" s="6">
        <v>844344</v>
      </c>
      <c r="O2909" s="11">
        <f t="shared" si="45"/>
        <v>470124</v>
      </c>
    </row>
    <row r="2910" spans="1:15" ht="15.6" thickTop="1" thickBot="1" x14ac:dyDescent="0.35">
      <c r="A2910" s="3">
        <v>42836</v>
      </c>
      <c r="B2910" s="2" t="s">
        <v>6</v>
      </c>
      <c r="C2910" s="2" t="s">
        <v>20</v>
      </c>
      <c r="D2910" s="2" t="s">
        <v>26</v>
      </c>
      <c r="E2910" s="2">
        <v>2017</v>
      </c>
      <c r="F2910" s="2" t="s">
        <v>36</v>
      </c>
      <c r="G2910" s="4">
        <v>42836</v>
      </c>
      <c r="H2910" s="2" t="s">
        <v>2959</v>
      </c>
      <c r="I2910" s="2" t="s">
        <v>34</v>
      </c>
      <c r="J2910" s="5">
        <v>43</v>
      </c>
      <c r="K2910" s="6">
        <v>8702</v>
      </c>
      <c r="L2910" s="6">
        <v>15385</v>
      </c>
      <c r="M2910" s="6">
        <v>374186</v>
      </c>
      <c r="N2910" s="6">
        <v>661555</v>
      </c>
      <c r="O2910" s="11">
        <f t="shared" si="45"/>
        <v>287369</v>
      </c>
    </row>
    <row r="2911" spans="1:15" ht="15.6" thickTop="1" thickBot="1" x14ac:dyDescent="0.35">
      <c r="A2911" s="3">
        <v>43251</v>
      </c>
      <c r="B2911" s="2" t="s">
        <v>4</v>
      </c>
      <c r="C2911" s="2" t="s">
        <v>15</v>
      </c>
      <c r="D2911" s="2" t="s">
        <v>25</v>
      </c>
      <c r="E2911" s="2">
        <v>2018</v>
      </c>
      <c r="F2911" s="2" t="s">
        <v>36</v>
      </c>
      <c r="G2911" s="4">
        <v>43251</v>
      </c>
      <c r="H2911" s="2" t="s">
        <v>2960</v>
      </c>
      <c r="I2911" s="2" t="s">
        <v>35</v>
      </c>
      <c r="J2911" s="5">
        <v>89</v>
      </c>
      <c r="K2911" s="6">
        <v>2916</v>
      </c>
      <c r="L2911" s="6">
        <v>4648</v>
      </c>
      <c r="M2911" s="6">
        <v>259524</v>
      </c>
      <c r="N2911" s="6">
        <v>413672</v>
      </c>
      <c r="O2911" s="11">
        <f t="shared" si="45"/>
        <v>154148</v>
      </c>
    </row>
    <row r="2912" spans="1:15" ht="15.6" thickTop="1" thickBot="1" x14ac:dyDescent="0.35">
      <c r="A2912" s="3">
        <v>44167</v>
      </c>
      <c r="B2912" s="2" t="s">
        <v>5</v>
      </c>
      <c r="C2912" s="2" t="s">
        <v>19</v>
      </c>
      <c r="D2912" s="2" t="s">
        <v>27</v>
      </c>
      <c r="E2912" s="2">
        <v>2020</v>
      </c>
      <c r="F2912" s="2" t="s">
        <v>38</v>
      </c>
      <c r="G2912" s="4">
        <v>44167</v>
      </c>
      <c r="H2912" s="2" t="s">
        <v>2961</v>
      </c>
      <c r="I2912" s="2" t="s">
        <v>34</v>
      </c>
      <c r="J2912" s="5">
        <v>46</v>
      </c>
      <c r="K2912" s="6">
        <v>3663</v>
      </c>
      <c r="L2912" s="6">
        <v>7212</v>
      </c>
      <c r="M2912" s="6">
        <v>168498</v>
      </c>
      <c r="N2912" s="6">
        <v>331752</v>
      </c>
      <c r="O2912" s="11">
        <f t="shared" si="45"/>
        <v>163254</v>
      </c>
    </row>
    <row r="2913" spans="1:15" ht="15.6" thickTop="1" thickBot="1" x14ac:dyDescent="0.35">
      <c r="A2913" s="3">
        <v>43374</v>
      </c>
      <c r="B2913" s="2" t="s">
        <v>4</v>
      </c>
      <c r="C2913" s="2" t="s">
        <v>14</v>
      </c>
      <c r="D2913" s="2" t="s">
        <v>26</v>
      </c>
      <c r="E2913" s="2">
        <v>2018</v>
      </c>
      <c r="F2913" s="2" t="s">
        <v>38</v>
      </c>
      <c r="G2913" s="4">
        <v>43374</v>
      </c>
      <c r="H2913" s="2" t="s">
        <v>2962</v>
      </c>
      <c r="I2913" s="2" t="s">
        <v>34</v>
      </c>
      <c r="J2913" s="5">
        <v>98</v>
      </c>
      <c r="K2913" s="6">
        <v>3428</v>
      </c>
      <c r="L2913" s="6">
        <v>7512</v>
      </c>
      <c r="M2913" s="6">
        <v>335944</v>
      </c>
      <c r="N2913" s="6">
        <v>736176</v>
      </c>
      <c r="O2913" s="11">
        <f t="shared" si="45"/>
        <v>400232</v>
      </c>
    </row>
    <row r="2914" spans="1:15" ht="15.6" thickTop="1" thickBot="1" x14ac:dyDescent="0.35">
      <c r="A2914" s="3">
        <v>43374</v>
      </c>
      <c r="B2914" s="2" t="s">
        <v>6</v>
      </c>
      <c r="C2914" s="2" t="s">
        <v>22</v>
      </c>
      <c r="D2914" s="2" t="s">
        <v>26</v>
      </c>
      <c r="E2914" s="2">
        <v>2018</v>
      </c>
      <c r="F2914" s="2" t="s">
        <v>38</v>
      </c>
      <c r="G2914" s="4">
        <v>43374</v>
      </c>
      <c r="H2914" s="2" t="s">
        <v>2963</v>
      </c>
      <c r="I2914" s="2" t="s">
        <v>35</v>
      </c>
      <c r="J2914" s="5">
        <v>87</v>
      </c>
      <c r="K2914" s="6">
        <v>4863</v>
      </c>
      <c r="L2914" s="6">
        <v>9528</v>
      </c>
      <c r="M2914" s="6">
        <v>423081</v>
      </c>
      <c r="N2914" s="6">
        <v>828936</v>
      </c>
      <c r="O2914" s="11">
        <f t="shared" si="45"/>
        <v>405855</v>
      </c>
    </row>
    <row r="2915" spans="1:15" ht="15.6" thickTop="1" thickBot="1" x14ac:dyDescent="0.35">
      <c r="A2915" s="3">
        <v>43944</v>
      </c>
      <c r="B2915" s="2" t="s">
        <v>3</v>
      </c>
      <c r="C2915" s="2" t="s">
        <v>7</v>
      </c>
      <c r="D2915" s="2" t="s">
        <v>25</v>
      </c>
      <c r="E2915" s="2">
        <v>2020</v>
      </c>
      <c r="F2915" s="2" t="s">
        <v>36</v>
      </c>
      <c r="G2915" s="4">
        <v>43944</v>
      </c>
      <c r="H2915" s="2" t="s">
        <v>2964</v>
      </c>
      <c r="I2915" s="2" t="s">
        <v>34</v>
      </c>
      <c r="J2915" s="5">
        <v>64</v>
      </c>
      <c r="K2915" s="6">
        <v>2667</v>
      </c>
      <c r="L2915" s="6">
        <v>5372</v>
      </c>
      <c r="M2915" s="6">
        <v>170688</v>
      </c>
      <c r="N2915" s="6">
        <v>343808</v>
      </c>
      <c r="O2915" s="11">
        <f t="shared" si="45"/>
        <v>173120</v>
      </c>
    </row>
    <row r="2916" spans="1:15" ht="15.6" thickTop="1" thickBot="1" x14ac:dyDescent="0.35">
      <c r="A2916" s="3">
        <v>43729</v>
      </c>
      <c r="B2916" s="2" t="s">
        <v>4</v>
      </c>
      <c r="C2916" s="2" t="s">
        <v>13</v>
      </c>
      <c r="D2916" s="2" t="s">
        <v>27</v>
      </c>
      <c r="E2916" s="2">
        <v>2019</v>
      </c>
      <c r="F2916" s="2" t="s">
        <v>37</v>
      </c>
      <c r="G2916" s="4">
        <v>43729</v>
      </c>
      <c r="H2916" s="2" t="s">
        <v>2965</v>
      </c>
      <c r="I2916" s="2" t="s">
        <v>34</v>
      </c>
      <c r="J2916" s="5">
        <v>94</v>
      </c>
      <c r="K2916" s="6">
        <v>2657</v>
      </c>
      <c r="L2916" s="6">
        <v>6881</v>
      </c>
      <c r="M2916" s="6">
        <v>249758</v>
      </c>
      <c r="N2916" s="6">
        <v>646814</v>
      </c>
      <c r="O2916" s="11">
        <f t="shared" si="45"/>
        <v>397056</v>
      </c>
    </row>
    <row r="2917" spans="1:15" ht="15.6" thickTop="1" thickBot="1" x14ac:dyDescent="0.35">
      <c r="A2917" s="3">
        <v>43768</v>
      </c>
      <c r="B2917" s="2" t="s">
        <v>3</v>
      </c>
      <c r="C2917" s="2" t="s">
        <v>7</v>
      </c>
      <c r="D2917" s="2" t="s">
        <v>25</v>
      </c>
      <c r="E2917" s="2">
        <v>2019</v>
      </c>
      <c r="F2917" s="2" t="s">
        <v>38</v>
      </c>
      <c r="G2917" s="4">
        <v>43768</v>
      </c>
      <c r="H2917" s="2" t="s">
        <v>2966</v>
      </c>
      <c r="I2917" s="2" t="s">
        <v>35</v>
      </c>
      <c r="J2917" s="5">
        <v>63</v>
      </c>
      <c r="K2917" s="6">
        <v>3248</v>
      </c>
      <c r="L2917" s="6">
        <v>6597</v>
      </c>
      <c r="M2917" s="6">
        <v>204624</v>
      </c>
      <c r="N2917" s="6">
        <v>415611</v>
      </c>
      <c r="O2917" s="11">
        <f t="shared" si="45"/>
        <v>210987</v>
      </c>
    </row>
    <row r="2918" spans="1:15" ht="15.6" thickTop="1" thickBot="1" x14ac:dyDescent="0.35">
      <c r="A2918" s="3">
        <v>43914</v>
      </c>
      <c r="B2918" s="2" t="s">
        <v>3</v>
      </c>
      <c r="C2918" s="2" t="s">
        <v>9</v>
      </c>
      <c r="D2918" s="2" t="s">
        <v>26</v>
      </c>
      <c r="E2918" s="2">
        <v>2020</v>
      </c>
      <c r="F2918" s="2" t="s">
        <v>33</v>
      </c>
      <c r="G2918" s="4">
        <v>43914</v>
      </c>
      <c r="H2918" s="2" t="s">
        <v>2967</v>
      </c>
      <c r="I2918" s="2" t="s">
        <v>34</v>
      </c>
      <c r="J2918" s="5">
        <v>47</v>
      </c>
      <c r="K2918" s="6">
        <v>2333</v>
      </c>
      <c r="L2918" s="6">
        <v>5811</v>
      </c>
      <c r="M2918" s="6">
        <v>109651</v>
      </c>
      <c r="N2918" s="6">
        <v>273117</v>
      </c>
      <c r="O2918" s="11">
        <f t="shared" si="45"/>
        <v>163466</v>
      </c>
    </row>
    <row r="2919" spans="1:15" ht="15.6" thickTop="1" thickBot="1" x14ac:dyDescent="0.35">
      <c r="A2919" s="3">
        <v>43733</v>
      </c>
      <c r="B2919" s="2" t="s">
        <v>5</v>
      </c>
      <c r="C2919" s="2" t="s">
        <v>17</v>
      </c>
      <c r="D2919" s="2" t="s">
        <v>25</v>
      </c>
      <c r="E2919" s="2">
        <v>2019</v>
      </c>
      <c r="F2919" s="2" t="s">
        <v>37</v>
      </c>
      <c r="G2919" s="4">
        <v>43733</v>
      </c>
      <c r="H2919" s="2" t="s">
        <v>2968</v>
      </c>
      <c r="I2919" s="2" t="s">
        <v>34</v>
      </c>
      <c r="J2919" s="5">
        <v>96</v>
      </c>
      <c r="K2919" s="6">
        <v>6913</v>
      </c>
      <c r="L2919" s="6">
        <v>12788</v>
      </c>
      <c r="M2919" s="6">
        <v>663648</v>
      </c>
      <c r="N2919" s="6">
        <v>1227648</v>
      </c>
      <c r="O2919" s="11">
        <f t="shared" si="45"/>
        <v>564000</v>
      </c>
    </row>
    <row r="2920" spans="1:15" ht="15.6" thickTop="1" thickBot="1" x14ac:dyDescent="0.35">
      <c r="A2920" s="3">
        <v>43422</v>
      </c>
      <c r="B2920" s="2" t="s">
        <v>3</v>
      </c>
      <c r="C2920" s="2" t="s">
        <v>9</v>
      </c>
      <c r="D2920" s="2" t="s">
        <v>24</v>
      </c>
      <c r="E2920" s="2">
        <v>2018</v>
      </c>
      <c r="F2920" s="2" t="s">
        <v>38</v>
      </c>
      <c r="G2920" s="4">
        <v>43422</v>
      </c>
      <c r="H2920" s="2" t="s">
        <v>2969</v>
      </c>
      <c r="I2920" s="2" t="s">
        <v>34</v>
      </c>
      <c r="J2920" s="5">
        <v>22</v>
      </c>
      <c r="K2920" s="6">
        <v>5216</v>
      </c>
      <c r="L2920" s="6">
        <v>7408</v>
      </c>
      <c r="M2920" s="6">
        <v>114752</v>
      </c>
      <c r="N2920" s="6">
        <v>162976</v>
      </c>
      <c r="O2920" s="11">
        <f t="shared" si="45"/>
        <v>48224</v>
      </c>
    </row>
    <row r="2921" spans="1:15" ht="15.6" thickTop="1" thickBot="1" x14ac:dyDescent="0.35">
      <c r="A2921" s="3">
        <v>44146</v>
      </c>
      <c r="B2921" s="2" t="s">
        <v>3</v>
      </c>
      <c r="C2921" s="2" t="s">
        <v>9</v>
      </c>
      <c r="D2921" s="2" t="s">
        <v>25</v>
      </c>
      <c r="E2921" s="2">
        <v>2020</v>
      </c>
      <c r="F2921" s="2" t="s">
        <v>38</v>
      </c>
      <c r="G2921" s="4">
        <v>44146</v>
      </c>
      <c r="H2921" s="2" t="s">
        <v>2970</v>
      </c>
      <c r="I2921" s="2" t="s">
        <v>35</v>
      </c>
      <c r="J2921" s="5">
        <v>80</v>
      </c>
      <c r="K2921" s="6">
        <v>3770</v>
      </c>
      <c r="L2921" s="6">
        <v>7115</v>
      </c>
      <c r="M2921" s="6">
        <v>301600</v>
      </c>
      <c r="N2921" s="6">
        <v>569200</v>
      </c>
      <c r="O2921" s="11">
        <f t="shared" si="45"/>
        <v>267600</v>
      </c>
    </row>
    <row r="2922" spans="1:15" ht="15.6" thickTop="1" thickBot="1" x14ac:dyDescent="0.35">
      <c r="A2922" s="3">
        <v>44142</v>
      </c>
      <c r="B2922" s="2" t="s">
        <v>3</v>
      </c>
      <c r="C2922" s="2" t="s">
        <v>9</v>
      </c>
      <c r="D2922" s="2" t="s">
        <v>24</v>
      </c>
      <c r="E2922" s="2">
        <v>2020</v>
      </c>
      <c r="F2922" s="2" t="s">
        <v>38</v>
      </c>
      <c r="G2922" s="4">
        <v>44142</v>
      </c>
      <c r="H2922" s="2" t="s">
        <v>2971</v>
      </c>
      <c r="I2922" s="2" t="s">
        <v>34</v>
      </c>
      <c r="J2922" s="5">
        <v>58</v>
      </c>
      <c r="K2922" s="6">
        <v>8964</v>
      </c>
      <c r="L2922" s="6">
        <v>15698</v>
      </c>
      <c r="M2922" s="6">
        <v>519912</v>
      </c>
      <c r="N2922" s="6">
        <v>910484</v>
      </c>
      <c r="O2922" s="11">
        <f t="shared" si="45"/>
        <v>390572</v>
      </c>
    </row>
    <row r="2923" spans="1:15" ht="15.6" thickTop="1" thickBot="1" x14ac:dyDescent="0.35">
      <c r="A2923" s="3">
        <v>42974</v>
      </c>
      <c r="B2923" s="2" t="s">
        <v>6</v>
      </c>
      <c r="C2923" s="2" t="s">
        <v>22</v>
      </c>
      <c r="D2923" s="2" t="s">
        <v>26</v>
      </c>
      <c r="E2923" s="2">
        <v>2017</v>
      </c>
      <c r="F2923" s="2" t="s">
        <v>37</v>
      </c>
      <c r="G2923" s="4">
        <v>42974</v>
      </c>
      <c r="H2923" s="2" t="s">
        <v>2972</v>
      </c>
      <c r="I2923" s="2" t="s">
        <v>35</v>
      </c>
      <c r="J2923" s="5">
        <v>41</v>
      </c>
      <c r="K2923" s="6">
        <v>5067</v>
      </c>
      <c r="L2923" s="6">
        <v>7491</v>
      </c>
      <c r="M2923" s="6">
        <v>207747</v>
      </c>
      <c r="N2923" s="6">
        <v>307131</v>
      </c>
      <c r="O2923" s="11">
        <f t="shared" si="45"/>
        <v>99384</v>
      </c>
    </row>
    <row r="2924" spans="1:15" ht="15.6" thickTop="1" thickBot="1" x14ac:dyDescent="0.35">
      <c r="A2924" s="3">
        <v>43767</v>
      </c>
      <c r="B2924" s="2" t="s">
        <v>5</v>
      </c>
      <c r="C2924" s="2" t="s">
        <v>19</v>
      </c>
      <c r="D2924" s="2" t="s">
        <v>27</v>
      </c>
      <c r="E2924" s="2">
        <v>2019</v>
      </c>
      <c r="F2924" s="2" t="s">
        <v>38</v>
      </c>
      <c r="G2924" s="4">
        <v>43767</v>
      </c>
      <c r="H2924" s="2" t="s">
        <v>2973</v>
      </c>
      <c r="I2924" s="2" t="s">
        <v>35</v>
      </c>
      <c r="J2924" s="5">
        <v>85</v>
      </c>
      <c r="K2924" s="6">
        <v>5299</v>
      </c>
      <c r="L2924" s="6">
        <v>8467</v>
      </c>
      <c r="M2924" s="6">
        <v>450415</v>
      </c>
      <c r="N2924" s="6">
        <v>719695</v>
      </c>
      <c r="O2924" s="11">
        <f t="shared" si="45"/>
        <v>269280</v>
      </c>
    </row>
    <row r="2925" spans="1:15" ht="15.6" thickTop="1" thickBot="1" x14ac:dyDescent="0.35">
      <c r="A2925" s="3">
        <v>43194</v>
      </c>
      <c r="B2925" s="2" t="s">
        <v>6</v>
      </c>
      <c r="C2925" s="2" t="s">
        <v>22</v>
      </c>
      <c r="D2925" s="2" t="s">
        <v>25</v>
      </c>
      <c r="E2925" s="2">
        <v>2018</v>
      </c>
      <c r="F2925" s="2" t="s">
        <v>36</v>
      </c>
      <c r="G2925" s="4">
        <v>43194</v>
      </c>
      <c r="H2925" s="2" t="s">
        <v>2974</v>
      </c>
      <c r="I2925" s="2" t="s">
        <v>34</v>
      </c>
      <c r="J2925" s="5">
        <v>54</v>
      </c>
      <c r="K2925" s="6">
        <v>7333</v>
      </c>
      <c r="L2925" s="6">
        <v>14153</v>
      </c>
      <c r="M2925" s="6">
        <v>395982</v>
      </c>
      <c r="N2925" s="6">
        <v>764262</v>
      </c>
      <c r="O2925" s="11">
        <f t="shared" si="45"/>
        <v>368280</v>
      </c>
    </row>
    <row r="2926" spans="1:15" ht="15.6" thickTop="1" thickBot="1" x14ac:dyDescent="0.35">
      <c r="A2926" s="3">
        <v>43476</v>
      </c>
      <c r="B2926" s="2" t="s">
        <v>3</v>
      </c>
      <c r="C2926" s="2" t="s">
        <v>7</v>
      </c>
      <c r="D2926" s="2" t="s">
        <v>27</v>
      </c>
      <c r="E2926" s="2">
        <v>2019</v>
      </c>
      <c r="F2926" s="2" t="s">
        <v>33</v>
      </c>
      <c r="G2926" s="4">
        <v>43476</v>
      </c>
      <c r="H2926" s="2" t="s">
        <v>2975</v>
      </c>
      <c r="I2926" s="2" t="s">
        <v>35</v>
      </c>
      <c r="J2926" s="5">
        <v>97</v>
      </c>
      <c r="K2926" s="6">
        <v>6858</v>
      </c>
      <c r="L2926" s="6">
        <v>10221</v>
      </c>
      <c r="M2926" s="6">
        <v>665226</v>
      </c>
      <c r="N2926" s="6">
        <v>991437</v>
      </c>
      <c r="O2926" s="11">
        <f t="shared" si="45"/>
        <v>326211</v>
      </c>
    </row>
    <row r="2927" spans="1:15" ht="15.6" thickTop="1" thickBot="1" x14ac:dyDescent="0.35">
      <c r="A2927" s="3">
        <v>44176</v>
      </c>
      <c r="B2927" s="2" t="s">
        <v>5</v>
      </c>
      <c r="C2927" s="2" t="s">
        <v>16</v>
      </c>
      <c r="D2927" s="2" t="s">
        <v>26</v>
      </c>
      <c r="E2927" s="2">
        <v>2020</v>
      </c>
      <c r="F2927" s="2" t="s">
        <v>38</v>
      </c>
      <c r="G2927" s="4">
        <v>44176</v>
      </c>
      <c r="H2927" s="2" t="s">
        <v>2976</v>
      </c>
      <c r="I2927" s="2" t="s">
        <v>35</v>
      </c>
      <c r="J2927" s="5">
        <v>84</v>
      </c>
      <c r="K2927" s="6">
        <v>4296</v>
      </c>
      <c r="L2927" s="6">
        <v>5368</v>
      </c>
      <c r="M2927" s="6">
        <v>360864</v>
      </c>
      <c r="N2927" s="6">
        <v>450912</v>
      </c>
      <c r="O2927" s="11">
        <f t="shared" si="45"/>
        <v>90048</v>
      </c>
    </row>
    <row r="2928" spans="1:15" ht="15.6" thickTop="1" thickBot="1" x14ac:dyDescent="0.35">
      <c r="A2928" s="3">
        <v>43155</v>
      </c>
      <c r="B2928" s="2" t="s">
        <v>3</v>
      </c>
      <c r="C2928" s="2" t="s">
        <v>10</v>
      </c>
      <c r="D2928" s="2" t="s">
        <v>26</v>
      </c>
      <c r="E2928" s="2">
        <v>2018</v>
      </c>
      <c r="F2928" s="2" t="s">
        <v>33</v>
      </c>
      <c r="G2928" s="4">
        <v>43155</v>
      </c>
      <c r="H2928" s="2" t="s">
        <v>2977</v>
      </c>
      <c r="I2928" s="2" t="s">
        <v>35</v>
      </c>
      <c r="J2928" s="5">
        <v>17</v>
      </c>
      <c r="K2928" s="6">
        <v>6426</v>
      </c>
      <c r="L2928" s="6">
        <v>9808</v>
      </c>
      <c r="M2928" s="6">
        <v>109242</v>
      </c>
      <c r="N2928" s="6">
        <v>166736</v>
      </c>
      <c r="O2928" s="11">
        <f t="shared" si="45"/>
        <v>57494</v>
      </c>
    </row>
    <row r="2929" spans="1:15" ht="15.6" thickTop="1" thickBot="1" x14ac:dyDescent="0.35">
      <c r="A2929" s="3">
        <v>43264</v>
      </c>
      <c r="B2929" s="2" t="s">
        <v>6</v>
      </c>
      <c r="C2929" s="2" t="s">
        <v>20</v>
      </c>
      <c r="D2929" s="2" t="s">
        <v>25</v>
      </c>
      <c r="E2929" s="2">
        <v>2018</v>
      </c>
      <c r="F2929" s="2" t="s">
        <v>36</v>
      </c>
      <c r="G2929" s="4">
        <v>43264</v>
      </c>
      <c r="H2929" s="2" t="s">
        <v>2978</v>
      </c>
      <c r="I2929" s="2" t="s">
        <v>34</v>
      </c>
      <c r="J2929" s="5">
        <v>47</v>
      </c>
      <c r="K2929" s="6">
        <v>8410</v>
      </c>
      <c r="L2929" s="6">
        <v>9513</v>
      </c>
      <c r="M2929" s="6">
        <v>395270</v>
      </c>
      <c r="N2929" s="6">
        <v>447111</v>
      </c>
      <c r="O2929" s="11">
        <f t="shared" si="45"/>
        <v>51841</v>
      </c>
    </row>
    <row r="2930" spans="1:15" ht="15.6" thickTop="1" thickBot="1" x14ac:dyDescent="0.35">
      <c r="A2930" s="3">
        <v>42915</v>
      </c>
      <c r="B2930" s="2" t="s">
        <v>5</v>
      </c>
      <c r="C2930" s="2" t="s">
        <v>19</v>
      </c>
      <c r="D2930" s="2" t="s">
        <v>26</v>
      </c>
      <c r="E2930" s="2">
        <v>2017</v>
      </c>
      <c r="F2930" s="2" t="s">
        <v>36</v>
      </c>
      <c r="G2930" s="4">
        <v>42915</v>
      </c>
      <c r="H2930" s="2" t="s">
        <v>2979</v>
      </c>
      <c r="I2930" s="2" t="s">
        <v>34</v>
      </c>
      <c r="J2930" s="5">
        <v>67</v>
      </c>
      <c r="K2930" s="6">
        <v>7463</v>
      </c>
      <c r="L2930" s="6">
        <v>12534</v>
      </c>
      <c r="M2930" s="6">
        <v>500021</v>
      </c>
      <c r="N2930" s="6">
        <v>839778</v>
      </c>
      <c r="O2930" s="11">
        <f t="shared" si="45"/>
        <v>339757</v>
      </c>
    </row>
    <row r="2931" spans="1:15" ht="15.6" thickTop="1" thickBot="1" x14ac:dyDescent="0.35">
      <c r="A2931" s="3">
        <v>43376</v>
      </c>
      <c r="B2931" s="2" t="s">
        <v>5</v>
      </c>
      <c r="C2931" s="2" t="s">
        <v>16</v>
      </c>
      <c r="D2931" s="2" t="s">
        <v>26</v>
      </c>
      <c r="E2931" s="2">
        <v>2018</v>
      </c>
      <c r="F2931" s="2" t="s">
        <v>38</v>
      </c>
      <c r="G2931" s="4">
        <v>43376</v>
      </c>
      <c r="H2931" s="2" t="s">
        <v>2980</v>
      </c>
      <c r="I2931" s="2" t="s">
        <v>35</v>
      </c>
      <c r="J2931" s="5">
        <v>56</v>
      </c>
      <c r="K2931" s="6">
        <v>2913</v>
      </c>
      <c r="L2931" s="6">
        <v>5252</v>
      </c>
      <c r="M2931" s="6">
        <v>163128</v>
      </c>
      <c r="N2931" s="6">
        <v>294112</v>
      </c>
      <c r="O2931" s="11">
        <f t="shared" si="45"/>
        <v>130984</v>
      </c>
    </row>
    <row r="2932" spans="1:15" ht="15.6" thickTop="1" thickBot="1" x14ac:dyDescent="0.35">
      <c r="A2932" s="3">
        <v>43398</v>
      </c>
      <c r="B2932" s="2" t="s">
        <v>6</v>
      </c>
      <c r="C2932" s="2" t="s">
        <v>22</v>
      </c>
      <c r="D2932" s="2" t="s">
        <v>24</v>
      </c>
      <c r="E2932" s="2">
        <v>2018</v>
      </c>
      <c r="F2932" s="2" t="s">
        <v>38</v>
      </c>
      <c r="G2932" s="4">
        <v>43398</v>
      </c>
      <c r="H2932" s="2" t="s">
        <v>2981</v>
      </c>
      <c r="I2932" s="2" t="s">
        <v>34</v>
      </c>
      <c r="J2932" s="5">
        <v>62</v>
      </c>
      <c r="K2932" s="6">
        <v>2116</v>
      </c>
      <c r="L2932" s="6">
        <v>4375</v>
      </c>
      <c r="M2932" s="6">
        <v>131192</v>
      </c>
      <c r="N2932" s="6">
        <v>271250</v>
      </c>
      <c r="O2932" s="11">
        <f t="shared" si="45"/>
        <v>140058</v>
      </c>
    </row>
    <row r="2933" spans="1:15" ht="15.6" thickTop="1" thickBot="1" x14ac:dyDescent="0.35">
      <c r="A2933" s="3">
        <v>43606</v>
      </c>
      <c r="B2933" s="2" t="s">
        <v>3</v>
      </c>
      <c r="C2933" s="2" t="s">
        <v>9</v>
      </c>
      <c r="D2933" s="2" t="s">
        <v>27</v>
      </c>
      <c r="E2933" s="2">
        <v>2019</v>
      </c>
      <c r="F2933" s="2" t="s">
        <v>36</v>
      </c>
      <c r="G2933" s="4">
        <v>43606</v>
      </c>
      <c r="H2933" s="2" t="s">
        <v>2982</v>
      </c>
      <c r="I2933" s="2" t="s">
        <v>34</v>
      </c>
      <c r="J2933" s="5">
        <v>86</v>
      </c>
      <c r="K2933" s="6">
        <v>8119</v>
      </c>
      <c r="L2933" s="6">
        <v>11844</v>
      </c>
      <c r="M2933" s="6">
        <v>698234</v>
      </c>
      <c r="N2933" s="6">
        <v>1018584</v>
      </c>
      <c r="O2933" s="11">
        <f t="shared" si="45"/>
        <v>320350</v>
      </c>
    </row>
    <row r="2934" spans="1:15" ht="15.6" thickTop="1" thickBot="1" x14ac:dyDescent="0.35">
      <c r="A2934" s="3">
        <v>42835</v>
      </c>
      <c r="B2934" s="2" t="s">
        <v>4</v>
      </c>
      <c r="C2934" s="2" t="s">
        <v>15</v>
      </c>
      <c r="D2934" s="2" t="s">
        <v>25</v>
      </c>
      <c r="E2934" s="2">
        <v>2017</v>
      </c>
      <c r="F2934" s="2" t="s">
        <v>36</v>
      </c>
      <c r="G2934" s="4">
        <v>42835</v>
      </c>
      <c r="H2934" s="2" t="s">
        <v>2983</v>
      </c>
      <c r="I2934" s="2" t="s">
        <v>34</v>
      </c>
      <c r="J2934" s="5">
        <v>18</v>
      </c>
      <c r="K2934" s="6">
        <v>5734</v>
      </c>
      <c r="L2934" s="6">
        <v>9244</v>
      </c>
      <c r="M2934" s="6">
        <v>103212</v>
      </c>
      <c r="N2934" s="6">
        <v>166392</v>
      </c>
      <c r="O2934" s="11">
        <f t="shared" si="45"/>
        <v>63180</v>
      </c>
    </row>
    <row r="2935" spans="1:15" ht="15.6" thickTop="1" thickBot="1" x14ac:dyDescent="0.35">
      <c r="A2935" s="3">
        <v>43493</v>
      </c>
      <c r="B2935" s="2" t="s">
        <v>6</v>
      </c>
      <c r="C2935" s="2" t="s">
        <v>21</v>
      </c>
      <c r="D2935" s="2" t="s">
        <v>27</v>
      </c>
      <c r="E2935" s="2">
        <v>2019</v>
      </c>
      <c r="F2935" s="2" t="s">
        <v>33</v>
      </c>
      <c r="G2935" s="4">
        <v>43493</v>
      </c>
      <c r="H2935" s="2" t="s">
        <v>2984</v>
      </c>
      <c r="I2935" s="2" t="s">
        <v>34</v>
      </c>
      <c r="J2935" s="5">
        <v>99</v>
      </c>
      <c r="K2935" s="6">
        <v>4805</v>
      </c>
      <c r="L2935" s="6">
        <v>8741</v>
      </c>
      <c r="M2935" s="6">
        <v>475695</v>
      </c>
      <c r="N2935" s="6">
        <v>865359</v>
      </c>
      <c r="O2935" s="11">
        <f t="shared" si="45"/>
        <v>389664</v>
      </c>
    </row>
    <row r="2936" spans="1:15" ht="15.6" thickTop="1" thickBot="1" x14ac:dyDescent="0.35">
      <c r="A2936" s="3">
        <v>43853</v>
      </c>
      <c r="B2936" s="2" t="s">
        <v>3</v>
      </c>
      <c r="C2936" s="2" t="s">
        <v>8</v>
      </c>
      <c r="D2936" s="2" t="s">
        <v>26</v>
      </c>
      <c r="E2936" s="2">
        <v>2020</v>
      </c>
      <c r="F2936" s="2" t="s">
        <v>33</v>
      </c>
      <c r="G2936" s="4">
        <v>43853</v>
      </c>
      <c r="H2936" s="2" t="s">
        <v>2985</v>
      </c>
      <c r="I2936" s="2" t="s">
        <v>35</v>
      </c>
      <c r="J2936" s="5">
        <v>91</v>
      </c>
      <c r="K2936" s="6">
        <v>2875</v>
      </c>
      <c r="L2936" s="6">
        <v>8920</v>
      </c>
      <c r="M2936" s="6">
        <v>261625</v>
      </c>
      <c r="N2936" s="6">
        <v>811720</v>
      </c>
      <c r="O2936" s="11">
        <f t="shared" si="45"/>
        <v>550095</v>
      </c>
    </row>
    <row r="2937" spans="1:15" ht="15.6" thickTop="1" thickBot="1" x14ac:dyDescent="0.35">
      <c r="A2937" s="3">
        <v>43871</v>
      </c>
      <c r="B2937" s="2" t="s">
        <v>4</v>
      </c>
      <c r="C2937" s="2" t="s">
        <v>15</v>
      </c>
      <c r="D2937" s="2" t="s">
        <v>27</v>
      </c>
      <c r="E2937" s="2">
        <v>2020</v>
      </c>
      <c r="F2937" s="2" t="s">
        <v>33</v>
      </c>
      <c r="G2937" s="4">
        <v>43871</v>
      </c>
      <c r="H2937" s="2" t="s">
        <v>2986</v>
      </c>
      <c r="I2937" s="2" t="s">
        <v>34</v>
      </c>
      <c r="J2937" s="5">
        <v>26</v>
      </c>
      <c r="K2937" s="6">
        <v>3938</v>
      </c>
      <c r="L2937" s="6">
        <v>7433</v>
      </c>
      <c r="M2937" s="6">
        <v>102388</v>
      </c>
      <c r="N2937" s="6">
        <v>193258</v>
      </c>
      <c r="O2937" s="11">
        <f t="shared" si="45"/>
        <v>90870</v>
      </c>
    </row>
    <row r="2938" spans="1:15" ht="15.6" thickTop="1" thickBot="1" x14ac:dyDescent="0.35">
      <c r="A2938" s="3">
        <v>42872</v>
      </c>
      <c r="B2938" s="2" t="s">
        <v>4</v>
      </c>
      <c r="C2938" s="2" t="s">
        <v>12</v>
      </c>
      <c r="D2938" s="2" t="s">
        <v>26</v>
      </c>
      <c r="E2938" s="2">
        <v>2017</v>
      </c>
      <c r="F2938" s="2" t="s">
        <v>36</v>
      </c>
      <c r="G2938" s="4">
        <v>42872</v>
      </c>
      <c r="H2938" s="2" t="s">
        <v>2987</v>
      </c>
      <c r="I2938" s="2" t="s">
        <v>35</v>
      </c>
      <c r="J2938" s="5">
        <v>74</v>
      </c>
      <c r="K2938" s="6">
        <v>8295</v>
      </c>
      <c r="L2938" s="6">
        <v>10111</v>
      </c>
      <c r="M2938" s="6">
        <v>613830</v>
      </c>
      <c r="N2938" s="6">
        <v>748214</v>
      </c>
      <c r="O2938" s="11">
        <f t="shared" si="45"/>
        <v>134384</v>
      </c>
    </row>
    <row r="2939" spans="1:15" ht="15.6" thickTop="1" thickBot="1" x14ac:dyDescent="0.35">
      <c r="A2939" s="3">
        <v>43691</v>
      </c>
      <c r="B2939" s="2" t="s">
        <v>5</v>
      </c>
      <c r="C2939" s="2" t="s">
        <v>19</v>
      </c>
      <c r="D2939" s="2" t="s">
        <v>24</v>
      </c>
      <c r="E2939" s="2">
        <v>2019</v>
      </c>
      <c r="F2939" s="2" t="s">
        <v>37</v>
      </c>
      <c r="G2939" s="4">
        <v>43691</v>
      </c>
      <c r="H2939" s="2" t="s">
        <v>2988</v>
      </c>
      <c r="I2939" s="2" t="s">
        <v>35</v>
      </c>
      <c r="J2939" s="5">
        <v>21</v>
      </c>
      <c r="K2939" s="6">
        <v>8969</v>
      </c>
      <c r="L2939" s="6">
        <v>10065</v>
      </c>
      <c r="M2939" s="6">
        <v>188349</v>
      </c>
      <c r="N2939" s="6">
        <v>211365</v>
      </c>
      <c r="O2939" s="11">
        <f t="shared" si="45"/>
        <v>23016</v>
      </c>
    </row>
    <row r="2940" spans="1:15" ht="15.6" thickTop="1" thickBot="1" x14ac:dyDescent="0.35">
      <c r="A2940" s="3">
        <v>43691</v>
      </c>
      <c r="B2940" s="2" t="s">
        <v>4</v>
      </c>
      <c r="C2940" s="2" t="s">
        <v>15</v>
      </c>
      <c r="D2940" s="2" t="s">
        <v>24</v>
      </c>
      <c r="E2940" s="2">
        <v>2019</v>
      </c>
      <c r="F2940" s="2" t="s">
        <v>37</v>
      </c>
      <c r="G2940" s="4">
        <v>43691</v>
      </c>
      <c r="H2940" s="2" t="s">
        <v>2989</v>
      </c>
      <c r="I2940" s="2" t="s">
        <v>34</v>
      </c>
      <c r="J2940" s="5">
        <v>38</v>
      </c>
      <c r="K2940" s="6">
        <v>8434</v>
      </c>
      <c r="L2940" s="6">
        <v>10870</v>
      </c>
      <c r="M2940" s="6">
        <v>320492</v>
      </c>
      <c r="N2940" s="6">
        <v>413060</v>
      </c>
      <c r="O2940" s="11">
        <f t="shared" si="45"/>
        <v>92568</v>
      </c>
    </row>
    <row r="2941" spans="1:15" ht="15.6" thickTop="1" thickBot="1" x14ac:dyDescent="0.35">
      <c r="A2941" s="3">
        <v>43310</v>
      </c>
      <c r="B2941" s="2" t="s">
        <v>4</v>
      </c>
      <c r="C2941" s="2" t="s">
        <v>14</v>
      </c>
      <c r="D2941" s="2" t="s">
        <v>26</v>
      </c>
      <c r="E2941" s="2">
        <v>2018</v>
      </c>
      <c r="F2941" s="2" t="s">
        <v>37</v>
      </c>
      <c r="G2941" s="4">
        <v>43310</v>
      </c>
      <c r="H2941" s="2" t="s">
        <v>2990</v>
      </c>
      <c r="I2941" s="2" t="s">
        <v>34</v>
      </c>
      <c r="J2941" s="5">
        <v>79</v>
      </c>
      <c r="K2941" s="6">
        <v>8617</v>
      </c>
      <c r="L2941" s="6">
        <v>11991</v>
      </c>
      <c r="M2941" s="6">
        <v>680743</v>
      </c>
      <c r="N2941" s="6">
        <v>947289</v>
      </c>
      <c r="O2941" s="11">
        <f t="shared" si="45"/>
        <v>266546</v>
      </c>
    </row>
    <row r="2942" spans="1:15" ht="15.6" thickTop="1" thickBot="1" x14ac:dyDescent="0.35">
      <c r="A2942" s="3">
        <v>43048</v>
      </c>
      <c r="B2942" s="2" t="s">
        <v>5</v>
      </c>
      <c r="C2942" s="2" t="s">
        <v>16</v>
      </c>
      <c r="D2942" s="2" t="s">
        <v>25</v>
      </c>
      <c r="E2942" s="2">
        <v>2017</v>
      </c>
      <c r="F2942" s="2" t="s">
        <v>38</v>
      </c>
      <c r="G2942" s="4">
        <v>43048</v>
      </c>
      <c r="H2942" s="2" t="s">
        <v>2991</v>
      </c>
      <c r="I2942" s="2" t="s">
        <v>35</v>
      </c>
      <c r="J2942" s="5">
        <v>82</v>
      </c>
      <c r="K2942" s="6">
        <v>3543</v>
      </c>
      <c r="L2942" s="6">
        <v>6137</v>
      </c>
      <c r="M2942" s="6">
        <v>290526</v>
      </c>
      <c r="N2942" s="6">
        <v>503234</v>
      </c>
      <c r="O2942" s="11">
        <f t="shared" si="45"/>
        <v>212708</v>
      </c>
    </row>
    <row r="2943" spans="1:15" ht="15.6" thickTop="1" thickBot="1" x14ac:dyDescent="0.35">
      <c r="A2943" s="3">
        <v>43865</v>
      </c>
      <c r="B2943" s="2" t="s">
        <v>3</v>
      </c>
      <c r="C2943" s="2" t="s">
        <v>8</v>
      </c>
      <c r="D2943" s="2" t="s">
        <v>25</v>
      </c>
      <c r="E2943" s="2">
        <v>2020</v>
      </c>
      <c r="F2943" s="2" t="s">
        <v>33</v>
      </c>
      <c r="G2943" s="4">
        <v>43865</v>
      </c>
      <c r="H2943" s="2" t="s">
        <v>2992</v>
      </c>
      <c r="I2943" s="2" t="s">
        <v>35</v>
      </c>
      <c r="J2943" s="5">
        <v>17</v>
      </c>
      <c r="K2943" s="6">
        <v>4605</v>
      </c>
      <c r="L2943" s="6">
        <v>5851</v>
      </c>
      <c r="M2943" s="6">
        <v>78285</v>
      </c>
      <c r="N2943" s="6">
        <v>99467</v>
      </c>
      <c r="O2943" s="11">
        <f t="shared" si="45"/>
        <v>21182</v>
      </c>
    </row>
    <row r="2944" spans="1:15" ht="15.6" thickTop="1" thickBot="1" x14ac:dyDescent="0.35">
      <c r="A2944" s="3">
        <v>44159</v>
      </c>
      <c r="B2944" s="2" t="s">
        <v>4</v>
      </c>
      <c r="C2944" s="2" t="s">
        <v>15</v>
      </c>
      <c r="D2944" s="2" t="s">
        <v>27</v>
      </c>
      <c r="E2944" s="2">
        <v>2020</v>
      </c>
      <c r="F2944" s="2" t="s">
        <v>38</v>
      </c>
      <c r="G2944" s="4">
        <v>44159</v>
      </c>
      <c r="H2944" s="2" t="s">
        <v>2993</v>
      </c>
      <c r="I2944" s="2" t="s">
        <v>34</v>
      </c>
      <c r="J2944" s="5">
        <v>37</v>
      </c>
      <c r="K2944" s="6">
        <v>2011</v>
      </c>
      <c r="L2944" s="6">
        <v>7459</v>
      </c>
      <c r="M2944" s="6">
        <v>74407</v>
      </c>
      <c r="N2944" s="6">
        <v>275983</v>
      </c>
      <c r="O2944" s="11">
        <f t="shared" si="45"/>
        <v>201576</v>
      </c>
    </row>
    <row r="2945" spans="1:15" ht="15.6" thickTop="1" thickBot="1" x14ac:dyDescent="0.35">
      <c r="A2945" s="3">
        <v>44026</v>
      </c>
      <c r="B2945" s="2" t="s">
        <v>3</v>
      </c>
      <c r="C2945" s="2" t="s">
        <v>9</v>
      </c>
      <c r="D2945" s="2" t="s">
        <v>26</v>
      </c>
      <c r="E2945" s="2">
        <v>2020</v>
      </c>
      <c r="F2945" s="2" t="s">
        <v>37</v>
      </c>
      <c r="G2945" s="4">
        <v>44026</v>
      </c>
      <c r="H2945" s="2" t="s">
        <v>2994</v>
      </c>
      <c r="I2945" s="2" t="s">
        <v>35</v>
      </c>
      <c r="J2945" s="5">
        <v>98</v>
      </c>
      <c r="K2945" s="6">
        <v>4470</v>
      </c>
      <c r="L2945" s="6">
        <v>11176</v>
      </c>
      <c r="M2945" s="6">
        <v>438060</v>
      </c>
      <c r="N2945" s="6">
        <v>1095248</v>
      </c>
      <c r="O2945" s="11">
        <f t="shared" si="45"/>
        <v>657188</v>
      </c>
    </row>
    <row r="2946" spans="1:15" ht="15.6" thickTop="1" thickBot="1" x14ac:dyDescent="0.35">
      <c r="A2946" s="3">
        <v>43675</v>
      </c>
      <c r="B2946" s="2" t="s">
        <v>4</v>
      </c>
      <c r="C2946" s="2" t="s">
        <v>15</v>
      </c>
      <c r="D2946" s="2" t="s">
        <v>24</v>
      </c>
      <c r="E2946" s="2">
        <v>2019</v>
      </c>
      <c r="F2946" s="2" t="s">
        <v>37</v>
      </c>
      <c r="G2946" s="4">
        <v>43675</v>
      </c>
      <c r="H2946" s="2" t="s">
        <v>2995</v>
      </c>
      <c r="I2946" s="2" t="s">
        <v>35</v>
      </c>
      <c r="J2946" s="5">
        <v>20</v>
      </c>
      <c r="K2946" s="6">
        <v>7469</v>
      </c>
      <c r="L2946" s="6">
        <v>13466</v>
      </c>
      <c r="M2946" s="6">
        <v>149380</v>
      </c>
      <c r="N2946" s="6">
        <v>269320</v>
      </c>
      <c r="O2946" s="11">
        <f t="shared" si="45"/>
        <v>119940</v>
      </c>
    </row>
    <row r="2947" spans="1:15" ht="15.6" thickTop="1" thickBot="1" x14ac:dyDescent="0.35">
      <c r="A2947" s="3">
        <v>43863</v>
      </c>
      <c r="B2947" s="2" t="s">
        <v>5</v>
      </c>
      <c r="C2947" s="2" t="s">
        <v>19</v>
      </c>
      <c r="D2947" s="2" t="s">
        <v>27</v>
      </c>
      <c r="E2947" s="2">
        <v>2020</v>
      </c>
      <c r="F2947" s="2" t="s">
        <v>33</v>
      </c>
      <c r="G2947" s="4">
        <v>43863</v>
      </c>
      <c r="H2947" s="2" t="s">
        <v>2996</v>
      </c>
      <c r="I2947" s="2" t="s">
        <v>34</v>
      </c>
      <c r="J2947" s="5">
        <v>63</v>
      </c>
      <c r="K2947" s="6">
        <v>4677</v>
      </c>
      <c r="L2947" s="6">
        <v>11021</v>
      </c>
      <c r="M2947" s="6">
        <v>294651</v>
      </c>
      <c r="N2947" s="6">
        <v>694323</v>
      </c>
      <c r="O2947" s="11">
        <f t="shared" ref="O2947:O3010" si="46">N2947-M2947</f>
        <v>399672</v>
      </c>
    </row>
    <row r="2948" spans="1:15" ht="15.6" thickTop="1" thickBot="1" x14ac:dyDescent="0.35">
      <c r="A2948" s="3">
        <v>43005</v>
      </c>
      <c r="B2948" s="2" t="s">
        <v>6</v>
      </c>
      <c r="C2948" s="2" t="s">
        <v>21</v>
      </c>
      <c r="D2948" s="2" t="s">
        <v>26</v>
      </c>
      <c r="E2948" s="2">
        <v>2017</v>
      </c>
      <c r="F2948" s="2" t="s">
        <v>37</v>
      </c>
      <c r="G2948" s="4">
        <v>43005</v>
      </c>
      <c r="H2948" s="2" t="s">
        <v>2997</v>
      </c>
      <c r="I2948" s="2" t="s">
        <v>35</v>
      </c>
      <c r="J2948" s="5">
        <v>64</v>
      </c>
      <c r="K2948" s="6">
        <v>4297</v>
      </c>
      <c r="L2948" s="6">
        <v>6276</v>
      </c>
      <c r="M2948" s="6">
        <v>275008</v>
      </c>
      <c r="N2948" s="6">
        <v>401664</v>
      </c>
      <c r="O2948" s="11">
        <f t="shared" si="46"/>
        <v>126656</v>
      </c>
    </row>
    <row r="2949" spans="1:15" ht="15.6" thickTop="1" thickBot="1" x14ac:dyDescent="0.35">
      <c r="A2949" s="3">
        <v>43504</v>
      </c>
      <c r="B2949" s="2" t="s">
        <v>4</v>
      </c>
      <c r="C2949" s="2" t="s">
        <v>12</v>
      </c>
      <c r="D2949" s="2" t="s">
        <v>24</v>
      </c>
      <c r="E2949" s="2">
        <v>2019</v>
      </c>
      <c r="F2949" s="2" t="s">
        <v>33</v>
      </c>
      <c r="G2949" s="4">
        <v>43504</v>
      </c>
      <c r="H2949" s="2" t="s">
        <v>2998</v>
      </c>
      <c r="I2949" s="2" t="s">
        <v>35</v>
      </c>
      <c r="J2949" s="5">
        <v>40</v>
      </c>
      <c r="K2949" s="6">
        <v>5960</v>
      </c>
      <c r="L2949" s="6">
        <v>10687</v>
      </c>
      <c r="M2949" s="6">
        <v>238400</v>
      </c>
      <c r="N2949" s="6">
        <v>427480</v>
      </c>
      <c r="O2949" s="11">
        <f t="shared" si="46"/>
        <v>189080</v>
      </c>
    </row>
    <row r="2950" spans="1:15" ht="15.6" thickTop="1" thickBot="1" x14ac:dyDescent="0.35">
      <c r="A2950" s="3">
        <v>44122</v>
      </c>
      <c r="B2950" s="2" t="s">
        <v>3</v>
      </c>
      <c r="C2950" s="2" t="s">
        <v>9</v>
      </c>
      <c r="D2950" s="2" t="s">
        <v>26</v>
      </c>
      <c r="E2950" s="2">
        <v>2020</v>
      </c>
      <c r="F2950" s="2" t="s">
        <v>38</v>
      </c>
      <c r="G2950" s="4">
        <v>44122</v>
      </c>
      <c r="H2950" s="2" t="s">
        <v>2999</v>
      </c>
      <c r="I2950" s="2" t="s">
        <v>35</v>
      </c>
      <c r="J2950" s="5">
        <v>41</v>
      </c>
      <c r="K2950" s="6">
        <v>8834</v>
      </c>
      <c r="L2950" s="6">
        <v>14021</v>
      </c>
      <c r="M2950" s="6">
        <v>362194</v>
      </c>
      <c r="N2950" s="6">
        <v>574861</v>
      </c>
      <c r="O2950" s="11">
        <f t="shared" si="46"/>
        <v>212667</v>
      </c>
    </row>
    <row r="2951" spans="1:15" ht="15.6" thickTop="1" thickBot="1" x14ac:dyDescent="0.35">
      <c r="A2951" s="3">
        <v>43748</v>
      </c>
      <c r="B2951" s="2" t="s">
        <v>4</v>
      </c>
      <c r="C2951" s="2" t="s">
        <v>12</v>
      </c>
      <c r="D2951" s="2" t="s">
        <v>25</v>
      </c>
      <c r="E2951" s="2">
        <v>2019</v>
      </c>
      <c r="F2951" s="2" t="s">
        <v>38</v>
      </c>
      <c r="G2951" s="4">
        <v>43748</v>
      </c>
      <c r="H2951" s="2" t="s">
        <v>3000</v>
      </c>
      <c r="I2951" s="2" t="s">
        <v>34</v>
      </c>
      <c r="J2951" s="5">
        <v>55</v>
      </c>
      <c r="K2951" s="6">
        <v>3160</v>
      </c>
      <c r="L2951" s="6">
        <v>6543</v>
      </c>
      <c r="M2951" s="6">
        <v>173800</v>
      </c>
      <c r="N2951" s="6">
        <v>359865</v>
      </c>
      <c r="O2951" s="11">
        <f t="shared" si="46"/>
        <v>186065</v>
      </c>
    </row>
    <row r="2952" spans="1:15" ht="15.6" thickTop="1" thickBot="1" x14ac:dyDescent="0.35">
      <c r="A2952" s="3">
        <v>43562</v>
      </c>
      <c r="B2952" s="2" t="s">
        <v>5</v>
      </c>
      <c r="C2952" s="2" t="s">
        <v>18</v>
      </c>
      <c r="D2952" s="2" t="s">
        <v>27</v>
      </c>
      <c r="E2952" s="2">
        <v>2019</v>
      </c>
      <c r="F2952" s="2" t="s">
        <v>36</v>
      </c>
      <c r="G2952" s="4">
        <v>43562</v>
      </c>
      <c r="H2952" s="2" t="s">
        <v>3001</v>
      </c>
      <c r="I2952" s="2" t="s">
        <v>34</v>
      </c>
      <c r="J2952" s="5">
        <v>58</v>
      </c>
      <c r="K2952" s="6">
        <v>6322</v>
      </c>
      <c r="L2952" s="6">
        <v>12493</v>
      </c>
      <c r="M2952" s="6">
        <v>366676</v>
      </c>
      <c r="N2952" s="6">
        <v>724594</v>
      </c>
      <c r="O2952" s="11">
        <f t="shared" si="46"/>
        <v>357918</v>
      </c>
    </row>
    <row r="2953" spans="1:15" ht="15.6" thickTop="1" thickBot="1" x14ac:dyDescent="0.35">
      <c r="A2953" s="3">
        <v>43558</v>
      </c>
      <c r="B2953" s="2" t="s">
        <v>3</v>
      </c>
      <c r="C2953" s="2" t="s">
        <v>9</v>
      </c>
      <c r="D2953" s="2" t="s">
        <v>27</v>
      </c>
      <c r="E2953" s="2">
        <v>2019</v>
      </c>
      <c r="F2953" s="2" t="s">
        <v>36</v>
      </c>
      <c r="G2953" s="4">
        <v>43558</v>
      </c>
      <c r="H2953" s="2" t="s">
        <v>3002</v>
      </c>
      <c r="I2953" s="2" t="s">
        <v>35</v>
      </c>
      <c r="J2953" s="5">
        <v>66</v>
      </c>
      <c r="K2953" s="6">
        <v>8413</v>
      </c>
      <c r="L2953" s="6">
        <v>11743</v>
      </c>
      <c r="M2953" s="6">
        <v>555258</v>
      </c>
      <c r="N2953" s="6">
        <v>775038</v>
      </c>
      <c r="O2953" s="11">
        <f t="shared" si="46"/>
        <v>219780</v>
      </c>
    </row>
    <row r="2954" spans="1:15" ht="15.6" thickTop="1" thickBot="1" x14ac:dyDescent="0.35">
      <c r="A2954" s="3">
        <v>43925</v>
      </c>
      <c r="B2954" s="2" t="s">
        <v>6</v>
      </c>
      <c r="C2954" s="2" t="s">
        <v>21</v>
      </c>
      <c r="D2954" s="2" t="s">
        <v>27</v>
      </c>
      <c r="E2954" s="2">
        <v>2020</v>
      </c>
      <c r="F2954" s="2" t="s">
        <v>36</v>
      </c>
      <c r="G2954" s="4">
        <v>43925</v>
      </c>
      <c r="H2954" s="2" t="s">
        <v>3003</v>
      </c>
      <c r="I2954" s="2" t="s">
        <v>35</v>
      </c>
      <c r="J2954" s="5">
        <v>41</v>
      </c>
      <c r="K2954" s="6">
        <v>2550</v>
      </c>
      <c r="L2954" s="6">
        <v>5164</v>
      </c>
      <c r="M2954" s="6">
        <v>104550</v>
      </c>
      <c r="N2954" s="6">
        <v>211724</v>
      </c>
      <c r="O2954" s="11">
        <f t="shared" si="46"/>
        <v>107174</v>
      </c>
    </row>
    <row r="2955" spans="1:15" ht="15.6" thickTop="1" thickBot="1" x14ac:dyDescent="0.35">
      <c r="A2955" s="3">
        <v>43367</v>
      </c>
      <c r="B2955" s="2" t="s">
        <v>4</v>
      </c>
      <c r="C2955" s="2" t="s">
        <v>15</v>
      </c>
      <c r="D2955" s="2" t="s">
        <v>26</v>
      </c>
      <c r="E2955" s="2">
        <v>2018</v>
      </c>
      <c r="F2955" s="2" t="s">
        <v>37</v>
      </c>
      <c r="G2955" s="4">
        <v>43367</v>
      </c>
      <c r="H2955" s="2" t="s">
        <v>3004</v>
      </c>
      <c r="I2955" s="2" t="s">
        <v>34</v>
      </c>
      <c r="J2955" s="5">
        <v>94</v>
      </c>
      <c r="K2955" s="6">
        <v>2036</v>
      </c>
      <c r="L2955" s="6">
        <v>4169</v>
      </c>
      <c r="M2955" s="6">
        <v>191384</v>
      </c>
      <c r="N2955" s="6">
        <v>391886</v>
      </c>
      <c r="O2955" s="11">
        <f t="shared" si="46"/>
        <v>200502</v>
      </c>
    </row>
    <row r="2956" spans="1:15" ht="15.6" thickTop="1" thickBot="1" x14ac:dyDescent="0.35">
      <c r="A2956" s="3">
        <v>43298</v>
      </c>
      <c r="B2956" s="2" t="s">
        <v>5</v>
      </c>
      <c r="C2956" s="2" t="s">
        <v>18</v>
      </c>
      <c r="D2956" s="2" t="s">
        <v>26</v>
      </c>
      <c r="E2956" s="2">
        <v>2018</v>
      </c>
      <c r="F2956" s="2" t="s">
        <v>37</v>
      </c>
      <c r="G2956" s="4">
        <v>43298</v>
      </c>
      <c r="H2956" s="2" t="s">
        <v>3005</v>
      </c>
      <c r="I2956" s="2" t="s">
        <v>34</v>
      </c>
      <c r="J2956" s="5">
        <v>98</v>
      </c>
      <c r="K2956" s="6">
        <v>4231</v>
      </c>
      <c r="L2956" s="6">
        <v>9487</v>
      </c>
      <c r="M2956" s="6">
        <v>414638</v>
      </c>
      <c r="N2956" s="6">
        <v>929726</v>
      </c>
      <c r="O2956" s="11">
        <f t="shared" si="46"/>
        <v>515088</v>
      </c>
    </row>
    <row r="2957" spans="1:15" ht="15.6" thickTop="1" thickBot="1" x14ac:dyDescent="0.35">
      <c r="A2957" s="3">
        <v>43412</v>
      </c>
      <c r="B2957" s="2" t="s">
        <v>3</v>
      </c>
      <c r="C2957" s="2" t="s">
        <v>7</v>
      </c>
      <c r="D2957" s="2" t="s">
        <v>27</v>
      </c>
      <c r="E2957" s="2">
        <v>2018</v>
      </c>
      <c r="F2957" s="2" t="s">
        <v>38</v>
      </c>
      <c r="G2957" s="4">
        <v>43412</v>
      </c>
      <c r="H2957" s="2" t="s">
        <v>3006</v>
      </c>
      <c r="I2957" s="2" t="s">
        <v>34</v>
      </c>
      <c r="J2957" s="5">
        <v>75</v>
      </c>
      <c r="K2957" s="6">
        <v>8120</v>
      </c>
      <c r="L2957" s="6">
        <v>12038</v>
      </c>
      <c r="M2957" s="6">
        <v>609000</v>
      </c>
      <c r="N2957" s="6">
        <v>902850</v>
      </c>
      <c r="O2957" s="11">
        <f t="shared" si="46"/>
        <v>293850</v>
      </c>
    </row>
    <row r="2958" spans="1:15" ht="15.6" thickTop="1" thickBot="1" x14ac:dyDescent="0.35">
      <c r="A2958" s="3">
        <v>43055</v>
      </c>
      <c r="B2958" s="2" t="s">
        <v>5</v>
      </c>
      <c r="C2958" s="2" t="s">
        <v>19</v>
      </c>
      <c r="D2958" s="2" t="s">
        <v>25</v>
      </c>
      <c r="E2958" s="2">
        <v>2017</v>
      </c>
      <c r="F2958" s="2" t="s">
        <v>38</v>
      </c>
      <c r="G2958" s="4">
        <v>43055</v>
      </c>
      <c r="H2958" s="2" t="s">
        <v>3007</v>
      </c>
      <c r="I2958" s="2" t="s">
        <v>35</v>
      </c>
      <c r="J2958" s="5">
        <v>82</v>
      </c>
      <c r="K2958" s="6">
        <v>4032</v>
      </c>
      <c r="L2958" s="6">
        <v>9585</v>
      </c>
      <c r="M2958" s="6">
        <v>330624</v>
      </c>
      <c r="N2958" s="6">
        <v>785970</v>
      </c>
      <c r="O2958" s="11">
        <f t="shared" si="46"/>
        <v>455346</v>
      </c>
    </row>
    <row r="2959" spans="1:15" ht="15.6" thickTop="1" thickBot="1" x14ac:dyDescent="0.35">
      <c r="A2959" s="3">
        <v>44063</v>
      </c>
      <c r="B2959" s="2" t="s">
        <v>3</v>
      </c>
      <c r="C2959" s="2" t="s">
        <v>10</v>
      </c>
      <c r="D2959" s="2" t="s">
        <v>25</v>
      </c>
      <c r="E2959" s="2">
        <v>2020</v>
      </c>
      <c r="F2959" s="2" t="s">
        <v>37</v>
      </c>
      <c r="G2959" s="4">
        <v>44063</v>
      </c>
      <c r="H2959" s="2" t="s">
        <v>3008</v>
      </c>
      <c r="I2959" s="2" t="s">
        <v>35</v>
      </c>
      <c r="J2959" s="5">
        <v>49</v>
      </c>
      <c r="K2959" s="6">
        <v>7632</v>
      </c>
      <c r="L2959" s="6">
        <v>11722</v>
      </c>
      <c r="M2959" s="6">
        <v>373968</v>
      </c>
      <c r="N2959" s="6">
        <v>574378</v>
      </c>
      <c r="O2959" s="11">
        <f t="shared" si="46"/>
        <v>200410</v>
      </c>
    </row>
    <row r="2960" spans="1:15" ht="15.6" thickTop="1" thickBot="1" x14ac:dyDescent="0.35">
      <c r="A2960" s="3">
        <v>44183</v>
      </c>
      <c r="B2960" s="2" t="s">
        <v>6</v>
      </c>
      <c r="C2960" s="2" t="s">
        <v>23</v>
      </c>
      <c r="D2960" s="2" t="s">
        <v>27</v>
      </c>
      <c r="E2960" s="2">
        <v>2020</v>
      </c>
      <c r="F2960" s="2" t="s">
        <v>38</v>
      </c>
      <c r="G2960" s="4">
        <v>44183</v>
      </c>
      <c r="H2960" s="2" t="s">
        <v>3009</v>
      </c>
      <c r="I2960" s="2" t="s">
        <v>35</v>
      </c>
      <c r="J2960" s="5">
        <v>69</v>
      </c>
      <c r="K2960" s="6">
        <v>2393</v>
      </c>
      <c r="L2960" s="6">
        <v>6236</v>
      </c>
      <c r="M2960" s="6">
        <v>165117</v>
      </c>
      <c r="N2960" s="6">
        <v>430284</v>
      </c>
      <c r="O2960" s="11">
        <f t="shared" si="46"/>
        <v>265167</v>
      </c>
    </row>
    <row r="2961" spans="1:15" ht="15.6" thickTop="1" thickBot="1" x14ac:dyDescent="0.35">
      <c r="A2961" s="3">
        <v>42925</v>
      </c>
      <c r="B2961" s="2" t="s">
        <v>6</v>
      </c>
      <c r="C2961" s="2" t="s">
        <v>21</v>
      </c>
      <c r="D2961" s="2" t="s">
        <v>26</v>
      </c>
      <c r="E2961" s="2">
        <v>2017</v>
      </c>
      <c r="F2961" s="2" t="s">
        <v>37</v>
      </c>
      <c r="G2961" s="4">
        <v>42925</v>
      </c>
      <c r="H2961" s="2" t="s">
        <v>3010</v>
      </c>
      <c r="I2961" s="2" t="s">
        <v>35</v>
      </c>
      <c r="J2961" s="5">
        <v>91</v>
      </c>
      <c r="K2961" s="6">
        <v>4826</v>
      </c>
      <c r="L2961" s="6">
        <v>8852</v>
      </c>
      <c r="M2961" s="6">
        <v>439166</v>
      </c>
      <c r="N2961" s="6">
        <v>805532</v>
      </c>
      <c r="O2961" s="11">
        <f t="shared" si="46"/>
        <v>366366</v>
      </c>
    </row>
    <row r="2962" spans="1:15" ht="15.6" thickTop="1" thickBot="1" x14ac:dyDescent="0.35">
      <c r="A2962" s="3">
        <v>44068</v>
      </c>
      <c r="B2962" s="2" t="s">
        <v>5</v>
      </c>
      <c r="C2962" s="2" t="s">
        <v>16</v>
      </c>
      <c r="D2962" s="2" t="s">
        <v>24</v>
      </c>
      <c r="E2962" s="2">
        <v>2020</v>
      </c>
      <c r="F2962" s="2" t="s">
        <v>37</v>
      </c>
      <c r="G2962" s="4">
        <v>44068</v>
      </c>
      <c r="H2962" s="2" t="s">
        <v>3011</v>
      </c>
      <c r="I2962" s="2" t="s">
        <v>35</v>
      </c>
      <c r="J2962" s="5">
        <v>53</v>
      </c>
      <c r="K2962" s="6">
        <v>5199</v>
      </c>
      <c r="L2962" s="6">
        <v>9923</v>
      </c>
      <c r="M2962" s="6">
        <v>275547</v>
      </c>
      <c r="N2962" s="6">
        <v>525919</v>
      </c>
      <c r="O2962" s="11">
        <f t="shared" si="46"/>
        <v>250372</v>
      </c>
    </row>
    <row r="2963" spans="1:15" ht="15.6" thickTop="1" thickBot="1" x14ac:dyDescent="0.35">
      <c r="A2963" s="3">
        <v>43231</v>
      </c>
      <c r="B2963" s="2" t="s">
        <v>3</v>
      </c>
      <c r="C2963" s="2" t="s">
        <v>10</v>
      </c>
      <c r="D2963" s="2" t="s">
        <v>25</v>
      </c>
      <c r="E2963" s="2">
        <v>2018</v>
      </c>
      <c r="F2963" s="2" t="s">
        <v>36</v>
      </c>
      <c r="G2963" s="4">
        <v>43231</v>
      </c>
      <c r="H2963" s="2" t="s">
        <v>3012</v>
      </c>
      <c r="I2963" s="2" t="s">
        <v>35</v>
      </c>
      <c r="J2963" s="5">
        <v>42</v>
      </c>
      <c r="K2963" s="6">
        <v>4389</v>
      </c>
      <c r="L2963" s="6">
        <v>6139</v>
      </c>
      <c r="M2963" s="6">
        <v>184338</v>
      </c>
      <c r="N2963" s="6">
        <v>257838</v>
      </c>
      <c r="O2963" s="11">
        <f t="shared" si="46"/>
        <v>73500</v>
      </c>
    </row>
    <row r="2964" spans="1:15" ht="15.6" thickTop="1" thickBot="1" x14ac:dyDescent="0.35">
      <c r="A2964" s="3">
        <v>43769</v>
      </c>
      <c r="B2964" s="2" t="s">
        <v>6</v>
      </c>
      <c r="C2964" s="2" t="s">
        <v>21</v>
      </c>
      <c r="D2964" s="2" t="s">
        <v>25</v>
      </c>
      <c r="E2964" s="2">
        <v>2019</v>
      </c>
      <c r="F2964" s="2" t="s">
        <v>38</v>
      </c>
      <c r="G2964" s="4">
        <v>43769</v>
      </c>
      <c r="H2964" s="2" t="s">
        <v>3013</v>
      </c>
      <c r="I2964" s="2" t="s">
        <v>34</v>
      </c>
      <c r="J2964" s="5">
        <v>31</v>
      </c>
      <c r="K2964" s="6">
        <v>4047</v>
      </c>
      <c r="L2964" s="6">
        <v>5492</v>
      </c>
      <c r="M2964" s="6">
        <v>125457</v>
      </c>
      <c r="N2964" s="6">
        <v>170252</v>
      </c>
      <c r="O2964" s="11">
        <f t="shared" si="46"/>
        <v>44795</v>
      </c>
    </row>
    <row r="2965" spans="1:15" ht="15.6" thickTop="1" thickBot="1" x14ac:dyDescent="0.35">
      <c r="A2965" s="3">
        <v>43649</v>
      </c>
      <c r="B2965" s="2" t="s">
        <v>4</v>
      </c>
      <c r="C2965" s="2" t="s">
        <v>13</v>
      </c>
      <c r="D2965" s="2" t="s">
        <v>27</v>
      </c>
      <c r="E2965" s="2">
        <v>2019</v>
      </c>
      <c r="F2965" s="2" t="s">
        <v>37</v>
      </c>
      <c r="G2965" s="4">
        <v>43649</v>
      </c>
      <c r="H2965" s="2" t="s">
        <v>3014</v>
      </c>
      <c r="I2965" s="2" t="s">
        <v>34</v>
      </c>
      <c r="J2965" s="5">
        <v>77</v>
      </c>
      <c r="K2965" s="6">
        <v>4682</v>
      </c>
      <c r="L2965" s="6">
        <v>10382</v>
      </c>
      <c r="M2965" s="6">
        <v>360514</v>
      </c>
      <c r="N2965" s="6">
        <v>799414</v>
      </c>
      <c r="O2965" s="11">
        <f t="shared" si="46"/>
        <v>438900</v>
      </c>
    </row>
    <row r="2966" spans="1:15" ht="15.6" thickTop="1" thickBot="1" x14ac:dyDescent="0.35">
      <c r="A2966" s="3">
        <v>42862</v>
      </c>
      <c r="B2966" s="2" t="s">
        <v>5</v>
      </c>
      <c r="C2966" s="2" t="s">
        <v>18</v>
      </c>
      <c r="D2966" s="2" t="s">
        <v>25</v>
      </c>
      <c r="E2966" s="2">
        <v>2017</v>
      </c>
      <c r="F2966" s="2" t="s">
        <v>36</v>
      </c>
      <c r="G2966" s="4">
        <v>42862</v>
      </c>
      <c r="H2966" s="2" t="s">
        <v>3015</v>
      </c>
      <c r="I2966" s="2" t="s">
        <v>34</v>
      </c>
      <c r="J2966" s="5">
        <v>97</v>
      </c>
      <c r="K2966" s="6">
        <v>4334</v>
      </c>
      <c r="L2966" s="6">
        <v>8692</v>
      </c>
      <c r="M2966" s="6">
        <v>420398</v>
      </c>
      <c r="N2966" s="6">
        <v>843124</v>
      </c>
      <c r="O2966" s="11">
        <f t="shared" si="46"/>
        <v>422726</v>
      </c>
    </row>
    <row r="2967" spans="1:15" ht="15.6" thickTop="1" thickBot="1" x14ac:dyDescent="0.35">
      <c r="A2967" s="3">
        <v>43232</v>
      </c>
      <c r="B2967" s="2" t="s">
        <v>3</v>
      </c>
      <c r="C2967" s="2" t="s">
        <v>7</v>
      </c>
      <c r="D2967" s="2" t="s">
        <v>24</v>
      </c>
      <c r="E2967" s="2">
        <v>2018</v>
      </c>
      <c r="F2967" s="2" t="s">
        <v>36</v>
      </c>
      <c r="G2967" s="4">
        <v>43232</v>
      </c>
      <c r="H2967" s="2" t="s">
        <v>3016</v>
      </c>
      <c r="I2967" s="2" t="s">
        <v>34</v>
      </c>
      <c r="J2967" s="5">
        <v>81</v>
      </c>
      <c r="K2967" s="6">
        <v>3441</v>
      </c>
      <c r="L2967" s="6">
        <v>7456</v>
      </c>
      <c r="M2967" s="6">
        <v>278721</v>
      </c>
      <c r="N2967" s="6">
        <v>603936</v>
      </c>
      <c r="O2967" s="11">
        <f t="shared" si="46"/>
        <v>325215</v>
      </c>
    </row>
    <row r="2968" spans="1:15" ht="15.6" thickTop="1" thickBot="1" x14ac:dyDescent="0.35">
      <c r="A2968" s="3">
        <v>43401</v>
      </c>
      <c r="B2968" s="2" t="s">
        <v>3</v>
      </c>
      <c r="C2968" s="2" t="s">
        <v>8</v>
      </c>
      <c r="D2968" s="2" t="s">
        <v>25</v>
      </c>
      <c r="E2968" s="2">
        <v>2018</v>
      </c>
      <c r="F2968" s="2" t="s">
        <v>38</v>
      </c>
      <c r="G2968" s="4">
        <v>43401</v>
      </c>
      <c r="H2968" s="2" t="s">
        <v>3017</v>
      </c>
      <c r="I2968" s="2" t="s">
        <v>35</v>
      </c>
      <c r="J2968" s="5">
        <v>61</v>
      </c>
      <c r="K2968" s="6">
        <v>8920</v>
      </c>
      <c r="L2968" s="6">
        <v>12303</v>
      </c>
      <c r="M2968" s="6">
        <v>544120</v>
      </c>
      <c r="N2968" s="6">
        <v>750483</v>
      </c>
      <c r="O2968" s="11">
        <f t="shared" si="46"/>
        <v>206363</v>
      </c>
    </row>
    <row r="2969" spans="1:15" ht="15.6" thickTop="1" thickBot="1" x14ac:dyDescent="0.35">
      <c r="A2969" s="3">
        <v>43265</v>
      </c>
      <c r="B2969" s="2" t="s">
        <v>6</v>
      </c>
      <c r="C2969" s="2" t="s">
        <v>21</v>
      </c>
      <c r="D2969" s="2" t="s">
        <v>24</v>
      </c>
      <c r="E2969" s="2">
        <v>2018</v>
      </c>
      <c r="F2969" s="2" t="s">
        <v>36</v>
      </c>
      <c r="G2969" s="4">
        <v>43265</v>
      </c>
      <c r="H2969" s="2" t="s">
        <v>3018</v>
      </c>
      <c r="I2969" s="2" t="s">
        <v>35</v>
      </c>
      <c r="J2969" s="5">
        <v>51</v>
      </c>
      <c r="K2969" s="6">
        <v>5336</v>
      </c>
      <c r="L2969" s="6">
        <v>8530</v>
      </c>
      <c r="M2969" s="6">
        <v>272136</v>
      </c>
      <c r="N2969" s="6">
        <v>435030</v>
      </c>
      <c r="O2969" s="11">
        <f t="shared" si="46"/>
        <v>162894</v>
      </c>
    </row>
    <row r="2970" spans="1:15" ht="15.6" thickTop="1" thickBot="1" x14ac:dyDescent="0.35">
      <c r="A2970" s="3">
        <v>43340</v>
      </c>
      <c r="B2970" s="2" t="s">
        <v>5</v>
      </c>
      <c r="C2970" s="2" t="s">
        <v>16</v>
      </c>
      <c r="D2970" s="2" t="s">
        <v>27</v>
      </c>
      <c r="E2970" s="2">
        <v>2018</v>
      </c>
      <c r="F2970" s="2" t="s">
        <v>37</v>
      </c>
      <c r="G2970" s="4">
        <v>43340</v>
      </c>
      <c r="H2970" s="2" t="s">
        <v>3019</v>
      </c>
      <c r="I2970" s="2" t="s">
        <v>35</v>
      </c>
      <c r="J2970" s="5">
        <v>45</v>
      </c>
      <c r="K2970" s="6">
        <v>6419</v>
      </c>
      <c r="L2970" s="6">
        <v>7588</v>
      </c>
      <c r="M2970" s="6">
        <v>288855</v>
      </c>
      <c r="N2970" s="6">
        <v>341460</v>
      </c>
      <c r="O2970" s="11">
        <f t="shared" si="46"/>
        <v>52605</v>
      </c>
    </row>
    <row r="2971" spans="1:15" ht="15.6" thickTop="1" thickBot="1" x14ac:dyDescent="0.35">
      <c r="A2971" s="3">
        <v>43987</v>
      </c>
      <c r="B2971" s="2" t="s">
        <v>4</v>
      </c>
      <c r="C2971" s="2" t="s">
        <v>15</v>
      </c>
      <c r="D2971" s="2" t="s">
        <v>25</v>
      </c>
      <c r="E2971" s="2">
        <v>2020</v>
      </c>
      <c r="F2971" s="2" t="s">
        <v>36</v>
      </c>
      <c r="G2971" s="4">
        <v>43987</v>
      </c>
      <c r="H2971" s="2" t="s">
        <v>3020</v>
      </c>
      <c r="I2971" s="2" t="s">
        <v>34</v>
      </c>
      <c r="J2971" s="5">
        <v>74</v>
      </c>
      <c r="K2971" s="6">
        <v>3111</v>
      </c>
      <c r="L2971" s="6">
        <v>7676</v>
      </c>
      <c r="M2971" s="6">
        <v>230214</v>
      </c>
      <c r="N2971" s="6">
        <v>568024</v>
      </c>
      <c r="O2971" s="11">
        <f t="shared" si="46"/>
        <v>337810</v>
      </c>
    </row>
    <row r="2972" spans="1:15" ht="15.6" thickTop="1" thickBot="1" x14ac:dyDescent="0.35">
      <c r="A2972" s="3">
        <v>43178</v>
      </c>
      <c r="B2972" s="2" t="s">
        <v>4</v>
      </c>
      <c r="C2972" s="2" t="s">
        <v>14</v>
      </c>
      <c r="D2972" s="2" t="s">
        <v>25</v>
      </c>
      <c r="E2972" s="2">
        <v>2018</v>
      </c>
      <c r="F2972" s="2" t="s">
        <v>33</v>
      </c>
      <c r="G2972" s="4">
        <v>43178</v>
      </c>
      <c r="H2972" s="2" t="s">
        <v>3021</v>
      </c>
      <c r="I2972" s="2" t="s">
        <v>34</v>
      </c>
      <c r="J2972" s="5">
        <v>72</v>
      </c>
      <c r="K2972" s="6">
        <v>8102</v>
      </c>
      <c r="L2972" s="6">
        <v>12950</v>
      </c>
      <c r="M2972" s="6">
        <v>583344</v>
      </c>
      <c r="N2972" s="6">
        <v>932400</v>
      </c>
      <c r="O2972" s="11">
        <f t="shared" si="46"/>
        <v>349056</v>
      </c>
    </row>
    <row r="2973" spans="1:15" ht="15.6" thickTop="1" thickBot="1" x14ac:dyDescent="0.35">
      <c r="A2973" s="3">
        <v>43460</v>
      </c>
      <c r="B2973" s="2" t="s">
        <v>3</v>
      </c>
      <c r="C2973" s="2" t="s">
        <v>7</v>
      </c>
      <c r="D2973" s="2" t="s">
        <v>27</v>
      </c>
      <c r="E2973" s="2">
        <v>2018</v>
      </c>
      <c r="F2973" s="2" t="s">
        <v>38</v>
      </c>
      <c r="G2973" s="4">
        <v>43460</v>
      </c>
      <c r="H2973" s="2" t="s">
        <v>3022</v>
      </c>
      <c r="I2973" s="2" t="s">
        <v>35</v>
      </c>
      <c r="J2973" s="5">
        <v>40</v>
      </c>
      <c r="K2973" s="6">
        <v>6419</v>
      </c>
      <c r="L2973" s="6">
        <v>9636</v>
      </c>
      <c r="M2973" s="6">
        <v>256760</v>
      </c>
      <c r="N2973" s="6">
        <v>385440</v>
      </c>
      <c r="O2973" s="11">
        <f t="shared" si="46"/>
        <v>128680</v>
      </c>
    </row>
    <row r="2974" spans="1:15" ht="15.6" thickTop="1" thickBot="1" x14ac:dyDescent="0.35">
      <c r="A2974" s="3">
        <v>44016</v>
      </c>
      <c r="B2974" s="2" t="s">
        <v>5</v>
      </c>
      <c r="C2974" s="2" t="s">
        <v>16</v>
      </c>
      <c r="D2974" s="2" t="s">
        <v>26</v>
      </c>
      <c r="E2974" s="2">
        <v>2020</v>
      </c>
      <c r="F2974" s="2" t="s">
        <v>37</v>
      </c>
      <c r="G2974" s="4">
        <v>44016</v>
      </c>
      <c r="H2974" s="2" t="s">
        <v>3023</v>
      </c>
      <c r="I2974" s="2" t="s">
        <v>35</v>
      </c>
      <c r="J2974" s="5">
        <v>53</v>
      </c>
      <c r="K2974" s="6">
        <v>2419</v>
      </c>
      <c r="L2974" s="6">
        <v>8656</v>
      </c>
      <c r="M2974" s="6">
        <v>128207</v>
      </c>
      <c r="N2974" s="6">
        <v>458768</v>
      </c>
      <c r="O2974" s="11">
        <f t="shared" si="46"/>
        <v>330561</v>
      </c>
    </row>
    <row r="2975" spans="1:15" ht="15.6" thickTop="1" thickBot="1" x14ac:dyDescent="0.35">
      <c r="A2975" s="3">
        <v>43757</v>
      </c>
      <c r="B2975" s="2" t="s">
        <v>3</v>
      </c>
      <c r="C2975" s="2" t="s">
        <v>8</v>
      </c>
      <c r="D2975" s="2" t="s">
        <v>26</v>
      </c>
      <c r="E2975" s="2">
        <v>2019</v>
      </c>
      <c r="F2975" s="2" t="s">
        <v>38</v>
      </c>
      <c r="G2975" s="4">
        <v>43757</v>
      </c>
      <c r="H2975" s="2" t="s">
        <v>3024</v>
      </c>
      <c r="I2975" s="2" t="s">
        <v>35</v>
      </c>
      <c r="J2975" s="5">
        <v>55</v>
      </c>
      <c r="K2975" s="6">
        <v>5655</v>
      </c>
      <c r="L2975" s="6">
        <v>11019</v>
      </c>
      <c r="M2975" s="6">
        <v>311025</v>
      </c>
      <c r="N2975" s="6">
        <v>606045</v>
      </c>
      <c r="O2975" s="11">
        <f t="shared" si="46"/>
        <v>295020</v>
      </c>
    </row>
    <row r="2976" spans="1:15" ht="15.6" thickTop="1" thickBot="1" x14ac:dyDescent="0.35">
      <c r="A2976" s="3">
        <v>42799</v>
      </c>
      <c r="B2976" s="2" t="s">
        <v>6</v>
      </c>
      <c r="C2976" s="2" t="s">
        <v>23</v>
      </c>
      <c r="D2976" s="2" t="s">
        <v>24</v>
      </c>
      <c r="E2976" s="2">
        <v>2017</v>
      </c>
      <c r="F2976" s="2" t="s">
        <v>33</v>
      </c>
      <c r="G2976" s="4">
        <v>42799</v>
      </c>
      <c r="H2976" s="2" t="s">
        <v>3025</v>
      </c>
      <c r="I2976" s="2" t="s">
        <v>34</v>
      </c>
      <c r="J2976" s="5">
        <v>39</v>
      </c>
      <c r="K2976" s="6">
        <v>8635</v>
      </c>
      <c r="L2976" s="6">
        <v>12672</v>
      </c>
      <c r="M2976" s="6">
        <v>336765</v>
      </c>
      <c r="N2976" s="6">
        <v>494208</v>
      </c>
      <c r="O2976" s="11">
        <f t="shared" si="46"/>
        <v>157443</v>
      </c>
    </row>
    <row r="2977" spans="1:15" ht="15.6" thickTop="1" thickBot="1" x14ac:dyDescent="0.35">
      <c r="A2977" s="3">
        <v>43283</v>
      </c>
      <c r="B2977" s="2" t="s">
        <v>6</v>
      </c>
      <c r="C2977" s="2" t="s">
        <v>23</v>
      </c>
      <c r="D2977" s="2" t="s">
        <v>25</v>
      </c>
      <c r="E2977" s="2">
        <v>2018</v>
      </c>
      <c r="F2977" s="2" t="s">
        <v>37</v>
      </c>
      <c r="G2977" s="4">
        <v>43283</v>
      </c>
      <c r="H2977" s="2" t="s">
        <v>3026</v>
      </c>
      <c r="I2977" s="2" t="s">
        <v>34</v>
      </c>
      <c r="J2977" s="5">
        <v>42</v>
      </c>
      <c r="K2977" s="6">
        <v>4630</v>
      </c>
      <c r="L2977" s="6">
        <v>11573</v>
      </c>
      <c r="M2977" s="6">
        <v>194460</v>
      </c>
      <c r="N2977" s="6">
        <v>486066</v>
      </c>
      <c r="O2977" s="11">
        <f t="shared" si="46"/>
        <v>291606</v>
      </c>
    </row>
    <row r="2978" spans="1:15" ht="15.6" thickTop="1" thickBot="1" x14ac:dyDescent="0.35">
      <c r="A2978" s="3">
        <v>43360</v>
      </c>
      <c r="B2978" s="2" t="s">
        <v>6</v>
      </c>
      <c r="C2978" s="2" t="s">
        <v>20</v>
      </c>
      <c r="D2978" s="2" t="s">
        <v>25</v>
      </c>
      <c r="E2978" s="2">
        <v>2018</v>
      </c>
      <c r="F2978" s="2" t="s">
        <v>37</v>
      </c>
      <c r="G2978" s="4">
        <v>43360</v>
      </c>
      <c r="H2978" s="2" t="s">
        <v>3027</v>
      </c>
      <c r="I2978" s="2" t="s">
        <v>34</v>
      </c>
      <c r="J2978" s="5">
        <v>43</v>
      </c>
      <c r="K2978" s="6">
        <v>2986</v>
      </c>
      <c r="L2978" s="6">
        <v>4411</v>
      </c>
      <c r="M2978" s="6">
        <v>128398</v>
      </c>
      <c r="N2978" s="6">
        <v>189673</v>
      </c>
      <c r="O2978" s="11">
        <f t="shared" si="46"/>
        <v>61275</v>
      </c>
    </row>
    <row r="2979" spans="1:15" ht="15.6" thickTop="1" thickBot="1" x14ac:dyDescent="0.35">
      <c r="A2979" s="3">
        <v>42895</v>
      </c>
      <c r="B2979" s="2" t="s">
        <v>5</v>
      </c>
      <c r="C2979" s="2" t="s">
        <v>19</v>
      </c>
      <c r="D2979" s="2" t="s">
        <v>25</v>
      </c>
      <c r="E2979" s="2">
        <v>2017</v>
      </c>
      <c r="F2979" s="2" t="s">
        <v>36</v>
      </c>
      <c r="G2979" s="4">
        <v>42895</v>
      </c>
      <c r="H2979" s="2" t="s">
        <v>3028</v>
      </c>
      <c r="I2979" s="2" t="s">
        <v>35</v>
      </c>
      <c r="J2979" s="5">
        <v>96</v>
      </c>
      <c r="K2979" s="6">
        <v>4818</v>
      </c>
      <c r="L2979" s="6">
        <v>11658</v>
      </c>
      <c r="M2979" s="6">
        <v>462528</v>
      </c>
      <c r="N2979" s="6">
        <v>1119168</v>
      </c>
      <c r="O2979" s="11">
        <f t="shared" si="46"/>
        <v>656640</v>
      </c>
    </row>
    <row r="2980" spans="1:15" ht="15.6" thickTop="1" thickBot="1" x14ac:dyDescent="0.35">
      <c r="A2980" s="3">
        <v>42799</v>
      </c>
      <c r="B2980" s="2" t="s">
        <v>4</v>
      </c>
      <c r="C2980" s="2" t="s">
        <v>15</v>
      </c>
      <c r="D2980" s="2" t="s">
        <v>27</v>
      </c>
      <c r="E2980" s="2">
        <v>2017</v>
      </c>
      <c r="F2980" s="2" t="s">
        <v>33</v>
      </c>
      <c r="G2980" s="4">
        <v>42799</v>
      </c>
      <c r="H2980" s="2" t="s">
        <v>3029</v>
      </c>
      <c r="I2980" s="2" t="s">
        <v>34</v>
      </c>
      <c r="J2980" s="5">
        <v>46</v>
      </c>
      <c r="K2980" s="6">
        <v>4161</v>
      </c>
      <c r="L2980" s="6">
        <v>8674</v>
      </c>
      <c r="M2980" s="6">
        <v>191406</v>
      </c>
      <c r="N2980" s="6">
        <v>399004</v>
      </c>
      <c r="O2980" s="11">
        <f t="shared" si="46"/>
        <v>207598</v>
      </c>
    </row>
    <row r="2981" spans="1:15" ht="15.6" thickTop="1" thickBot="1" x14ac:dyDescent="0.35">
      <c r="A2981" s="3">
        <v>42762</v>
      </c>
      <c r="B2981" s="2" t="s">
        <v>4</v>
      </c>
      <c r="C2981" s="2" t="s">
        <v>14</v>
      </c>
      <c r="D2981" s="2" t="s">
        <v>25</v>
      </c>
      <c r="E2981" s="2">
        <v>2017</v>
      </c>
      <c r="F2981" s="2" t="s">
        <v>33</v>
      </c>
      <c r="G2981" s="4">
        <v>42762</v>
      </c>
      <c r="H2981" s="2" t="s">
        <v>3030</v>
      </c>
      <c r="I2981" s="2" t="s">
        <v>34</v>
      </c>
      <c r="J2981" s="5">
        <v>50</v>
      </c>
      <c r="K2981" s="6">
        <v>5473</v>
      </c>
      <c r="L2981" s="6">
        <v>9405</v>
      </c>
      <c r="M2981" s="6">
        <v>273650</v>
      </c>
      <c r="N2981" s="6">
        <v>470250</v>
      </c>
      <c r="O2981" s="11">
        <f t="shared" si="46"/>
        <v>196600</v>
      </c>
    </row>
    <row r="2982" spans="1:15" ht="15.6" thickTop="1" thickBot="1" x14ac:dyDescent="0.35">
      <c r="A2982" s="3">
        <v>43932</v>
      </c>
      <c r="B2982" s="2" t="s">
        <v>6</v>
      </c>
      <c r="C2982" s="2" t="s">
        <v>20</v>
      </c>
      <c r="D2982" s="2" t="s">
        <v>27</v>
      </c>
      <c r="E2982" s="2">
        <v>2020</v>
      </c>
      <c r="F2982" s="2" t="s">
        <v>36</v>
      </c>
      <c r="G2982" s="4">
        <v>43932</v>
      </c>
      <c r="H2982" s="2" t="s">
        <v>3031</v>
      </c>
      <c r="I2982" s="2" t="s">
        <v>34</v>
      </c>
      <c r="J2982" s="5">
        <v>56</v>
      </c>
      <c r="K2982" s="6">
        <v>4879</v>
      </c>
      <c r="L2982" s="6">
        <v>6120</v>
      </c>
      <c r="M2982" s="6">
        <v>273224</v>
      </c>
      <c r="N2982" s="6">
        <v>342720</v>
      </c>
      <c r="O2982" s="11">
        <f t="shared" si="46"/>
        <v>69496</v>
      </c>
    </row>
    <row r="2983" spans="1:15" ht="15.6" thickTop="1" thickBot="1" x14ac:dyDescent="0.35">
      <c r="A2983" s="3">
        <v>43736</v>
      </c>
      <c r="B2983" s="2" t="s">
        <v>4</v>
      </c>
      <c r="C2983" s="2" t="s">
        <v>12</v>
      </c>
      <c r="D2983" s="2" t="s">
        <v>26</v>
      </c>
      <c r="E2983" s="2">
        <v>2019</v>
      </c>
      <c r="F2983" s="2" t="s">
        <v>37</v>
      </c>
      <c r="G2983" s="4">
        <v>43736</v>
      </c>
      <c r="H2983" s="2" t="s">
        <v>3032</v>
      </c>
      <c r="I2983" s="2" t="s">
        <v>34</v>
      </c>
      <c r="J2983" s="5">
        <v>96</v>
      </c>
      <c r="K2983" s="6">
        <v>8180</v>
      </c>
      <c r="L2983" s="6">
        <v>11889</v>
      </c>
      <c r="M2983" s="6">
        <v>785280</v>
      </c>
      <c r="N2983" s="6">
        <v>1141344</v>
      </c>
      <c r="O2983" s="11">
        <f t="shared" si="46"/>
        <v>356064</v>
      </c>
    </row>
    <row r="2984" spans="1:15" ht="15.6" thickTop="1" thickBot="1" x14ac:dyDescent="0.35">
      <c r="A2984" s="3">
        <v>43003</v>
      </c>
      <c r="B2984" s="2" t="s">
        <v>6</v>
      </c>
      <c r="C2984" s="2" t="s">
        <v>23</v>
      </c>
      <c r="D2984" s="2" t="s">
        <v>26</v>
      </c>
      <c r="E2984" s="2">
        <v>2017</v>
      </c>
      <c r="F2984" s="2" t="s">
        <v>37</v>
      </c>
      <c r="G2984" s="4">
        <v>43003</v>
      </c>
      <c r="H2984" s="2" t="s">
        <v>3033</v>
      </c>
      <c r="I2984" s="2" t="s">
        <v>35</v>
      </c>
      <c r="J2984" s="5">
        <v>64</v>
      </c>
      <c r="K2984" s="6">
        <v>2481</v>
      </c>
      <c r="L2984" s="6">
        <v>9200</v>
      </c>
      <c r="M2984" s="6">
        <v>158784</v>
      </c>
      <c r="N2984" s="6">
        <v>588800</v>
      </c>
      <c r="O2984" s="11">
        <f t="shared" si="46"/>
        <v>430016</v>
      </c>
    </row>
    <row r="2985" spans="1:15" ht="15.6" thickTop="1" thickBot="1" x14ac:dyDescent="0.35">
      <c r="A2985" s="3">
        <v>44138</v>
      </c>
      <c r="B2985" s="2" t="s">
        <v>6</v>
      </c>
      <c r="C2985" s="2" t="s">
        <v>22</v>
      </c>
      <c r="D2985" s="2" t="s">
        <v>25</v>
      </c>
      <c r="E2985" s="2">
        <v>2020</v>
      </c>
      <c r="F2985" s="2" t="s">
        <v>38</v>
      </c>
      <c r="G2985" s="4">
        <v>44138</v>
      </c>
      <c r="H2985" s="2" t="s">
        <v>3034</v>
      </c>
      <c r="I2985" s="2" t="s">
        <v>35</v>
      </c>
      <c r="J2985" s="5">
        <v>53</v>
      </c>
      <c r="K2985" s="6">
        <v>5185</v>
      </c>
      <c r="L2985" s="6">
        <v>8432</v>
      </c>
      <c r="M2985" s="6">
        <v>274805</v>
      </c>
      <c r="N2985" s="6">
        <v>446896</v>
      </c>
      <c r="O2985" s="11">
        <f t="shared" si="46"/>
        <v>172091</v>
      </c>
    </row>
    <row r="2986" spans="1:15" ht="15.6" thickTop="1" thickBot="1" x14ac:dyDescent="0.35">
      <c r="A2986" s="3">
        <v>43654</v>
      </c>
      <c r="B2986" s="2" t="s">
        <v>5</v>
      </c>
      <c r="C2986" s="2" t="s">
        <v>18</v>
      </c>
      <c r="D2986" s="2" t="s">
        <v>24</v>
      </c>
      <c r="E2986" s="2">
        <v>2019</v>
      </c>
      <c r="F2986" s="2" t="s">
        <v>37</v>
      </c>
      <c r="G2986" s="4">
        <v>43654</v>
      </c>
      <c r="H2986" s="2" t="s">
        <v>3035</v>
      </c>
      <c r="I2986" s="2" t="s">
        <v>34</v>
      </c>
      <c r="J2986" s="5">
        <v>97</v>
      </c>
      <c r="K2986" s="6">
        <v>8138</v>
      </c>
      <c r="L2986" s="6">
        <v>10869</v>
      </c>
      <c r="M2986" s="6">
        <v>789386</v>
      </c>
      <c r="N2986" s="6">
        <v>1054293</v>
      </c>
      <c r="O2986" s="11">
        <f t="shared" si="46"/>
        <v>264907</v>
      </c>
    </row>
    <row r="2987" spans="1:15" ht="15.6" thickTop="1" thickBot="1" x14ac:dyDescent="0.35">
      <c r="A2987" s="3">
        <v>43115</v>
      </c>
      <c r="B2987" s="2" t="s">
        <v>5</v>
      </c>
      <c r="C2987" s="2" t="s">
        <v>19</v>
      </c>
      <c r="D2987" s="2" t="s">
        <v>24</v>
      </c>
      <c r="E2987" s="2">
        <v>2018</v>
      </c>
      <c r="F2987" s="2" t="s">
        <v>33</v>
      </c>
      <c r="G2987" s="4">
        <v>43115</v>
      </c>
      <c r="H2987" s="2" t="s">
        <v>3036</v>
      </c>
      <c r="I2987" s="2" t="s">
        <v>34</v>
      </c>
      <c r="J2987" s="5">
        <v>38</v>
      </c>
      <c r="K2987" s="6">
        <v>2010</v>
      </c>
      <c r="L2987" s="6">
        <v>7434</v>
      </c>
      <c r="M2987" s="6">
        <v>76380</v>
      </c>
      <c r="N2987" s="6">
        <v>282492</v>
      </c>
      <c r="O2987" s="11">
        <f t="shared" si="46"/>
        <v>206112</v>
      </c>
    </row>
    <row r="2988" spans="1:15" ht="15.6" thickTop="1" thickBot="1" x14ac:dyDescent="0.35">
      <c r="A2988" s="3">
        <v>43924</v>
      </c>
      <c r="B2988" s="2" t="s">
        <v>3</v>
      </c>
      <c r="C2988" s="2" t="s">
        <v>7</v>
      </c>
      <c r="D2988" s="2" t="s">
        <v>27</v>
      </c>
      <c r="E2988" s="2">
        <v>2020</v>
      </c>
      <c r="F2988" s="2" t="s">
        <v>36</v>
      </c>
      <c r="G2988" s="4">
        <v>43924</v>
      </c>
      <c r="H2988" s="2" t="s">
        <v>3037</v>
      </c>
      <c r="I2988" s="2" t="s">
        <v>34</v>
      </c>
      <c r="J2988" s="5">
        <v>33</v>
      </c>
      <c r="K2988" s="6">
        <v>6285</v>
      </c>
      <c r="L2988" s="6">
        <v>8079</v>
      </c>
      <c r="M2988" s="6">
        <v>207405</v>
      </c>
      <c r="N2988" s="6">
        <v>266607</v>
      </c>
      <c r="O2988" s="11">
        <f t="shared" si="46"/>
        <v>59202</v>
      </c>
    </row>
    <row r="2989" spans="1:15" ht="15.6" thickTop="1" thickBot="1" x14ac:dyDescent="0.35">
      <c r="A2989" s="3">
        <v>42874</v>
      </c>
      <c r="B2989" s="2" t="s">
        <v>3</v>
      </c>
      <c r="C2989" s="2" t="s">
        <v>9</v>
      </c>
      <c r="D2989" s="2" t="s">
        <v>26</v>
      </c>
      <c r="E2989" s="2">
        <v>2017</v>
      </c>
      <c r="F2989" s="2" t="s">
        <v>36</v>
      </c>
      <c r="G2989" s="4">
        <v>42874</v>
      </c>
      <c r="H2989" s="2" t="s">
        <v>3038</v>
      </c>
      <c r="I2989" s="2" t="s">
        <v>34</v>
      </c>
      <c r="J2989" s="5">
        <v>44</v>
      </c>
      <c r="K2989" s="6">
        <v>7340</v>
      </c>
      <c r="L2989" s="6">
        <v>10160</v>
      </c>
      <c r="M2989" s="6">
        <v>322960</v>
      </c>
      <c r="N2989" s="6">
        <v>447040</v>
      </c>
      <c r="O2989" s="11">
        <f t="shared" si="46"/>
        <v>124080</v>
      </c>
    </row>
    <row r="2990" spans="1:15" ht="15.6" thickTop="1" thickBot="1" x14ac:dyDescent="0.35">
      <c r="A2990" s="3">
        <v>43382</v>
      </c>
      <c r="B2990" s="2" t="s">
        <v>6</v>
      </c>
      <c r="C2990" s="2" t="s">
        <v>22</v>
      </c>
      <c r="D2990" s="2" t="s">
        <v>24</v>
      </c>
      <c r="E2990" s="2">
        <v>2018</v>
      </c>
      <c r="F2990" s="2" t="s">
        <v>38</v>
      </c>
      <c r="G2990" s="4">
        <v>43382</v>
      </c>
      <c r="H2990" s="2" t="s">
        <v>3039</v>
      </c>
      <c r="I2990" s="2" t="s">
        <v>34</v>
      </c>
      <c r="J2990" s="5">
        <v>18</v>
      </c>
      <c r="K2990" s="6">
        <v>2733</v>
      </c>
      <c r="L2990" s="6">
        <v>6793</v>
      </c>
      <c r="M2990" s="6">
        <v>49194</v>
      </c>
      <c r="N2990" s="6">
        <v>122274</v>
      </c>
      <c r="O2990" s="11">
        <f t="shared" si="46"/>
        <v>73080</v>
      </c>
    </row>
    <row r="2991" spans="1:15" ht="15.6" thickTop="1" thickBot="1" x14ac:dyDescent="0.35">
      <c r="A2991" s="3">
        <v>43685</v>
      </c>
      <c r="B2991" s="2" t="s">
        <v>6</v>
      </c>
      <c r="C2991" s="2" t="s">
        <v>21</v>
      </c>
      <c r="D2991" s="2" t="s">
        <v>27</v>
      </c>
      <c r="E2991" s="2">
        <v>2019</v>
      </c>
      <c r="F2991" s="2" t="s">
        <v>37</v>
      </c>
      <c r="G2991" s="4">
        <v>43685</v>
      </c>
      <c r="H2991" s="2" t="s">
        <v>3040</v>
      </c>
      <c r="I2991" s="2" t="s">
        <v>35</v>
      </c>
      <c r="J2991" s="5">
        <v>90</v>
      </c>
      <c r="K2991" s="6">
        <v>7451</v>
      </c>
      <c r="L2991" s="6">
        <v>11797</v>
      </c>
      <c r="M2991" s="6">
        <v>670590</v>
      </c>
      <c r="N2991" s="6">
        <v>1061730</v>
      </c>
      <c r="O2991" s="11">
        <f t="shared" si="46"/>
        <v>391140</v>
      </c>
    </row>
    <row r="2992" spans="1:15" ht="15.6" thickTop="1" thickBot="1" x14ac:dyDescent="0.35">
      <c r="A2992" s="3">
        <v>44036</v>
      </c>
      <c r="B2992" s="2" t="s">
        <v>3</v>
      </c>
      <c r="C2992" s="2" t="s">
        <v>7</v>
      </c>
      <c r="D2992" s="2" t="s">
        <v>27</v>
      </c>
      <c r="E2992" s="2">
        <v>2020</v>
      </c>
      <c r="F2992" s="2" t="s">
        <v>37</v>
      </c>
      <c r="G2992" s="4">
        <v>44036</v>
      </c>
      <c r="H2992" s="2" t="s">
        <v>3041</v>
      </c>
      <c r="I2992" s="2" t="s">
        <v>35</v>
      </c>
      <c r="J2992" s="5">
        <v>95</v>
      </c>
      <c r="K2992" s="6">
        <v>5526</v>
      </c>
      <c r="L2992" s="6">
        <v>12498</v>
      </c>
      <c r="M2992" s="6">
        <v>524970</v>
      </c>
      <c r="N2992" s="6">
        <v>1187310</v>
      </c>
      <c r="O2992" s="11">
        <f t="shared" si="46"/>
        <v>662340</v>
      </c>
    </row>
    <row r="2993" spans="1:15" ht="15.6" thickTop="1" thickBot="1" x14ac:dyDescent="0.35">
      <c r="A2993" s="3">
        <v>42923</v>
      </c>
      <c r="B2993" s="2" t="s">
        <v>4</v>
      </c>
      <c r="C2993" s="2" t="s">
        <v>15</v>
      </c>
      <c r="D2993" s="2" t="s">
        <v>24</v>
      </c>
      <c r="E2993" s="2">
        <v>2017</v>
      </c>
      <c r="F2993" s="2" t="s">
        <v>37</v>
      </c>
      <c r="G2993" s="4">
        <v>42923</v>
      </c>
      <c r="H2993" s="2" t="s">
        <v>3042</v>
      </c>
      <c r="I2993" s="2" t="s">
        <v>35</v>
      </c>
      <c r="J2993" s="5">
        <v>26</v>
      </c>
      <c r="K2993" s="6">
        <v>2943</v>
      </c>
      <c r="L2993" s="6">
        <v>3989</v>
      </c>
      <c r="M2993" s="6">
        <v>76518</v>
      </c>
      <c r="N2993" s="6">
        <v>103714</v>
      </c>
      <c r="O2993" s="11">
        <f t="shared" si="46"/>
        <v>27196</v>
      </c>
    </row>
    <row r="2994" spans="1:15" ht="15.6" thickTop="1" thickBot="1" x14ac:dyDescent="0.35">
      <c r="A2994" s="3">
        <v>42952</v>
      </c>
      <c r="B2994" s="2" t="s">
        <v>3</v>
      </c>
      <c r="C2994" s="2" t="s">
        <v>7</v>
      </c>
      <c r="D2994" s="2" t="s">
        <v>25</v>
      </c>
      <c r="E2994" s="2">
        <v>2017</v>
      </c>
      <c r="F2994" s="2" t="s">
        <v>37</v>
      </c>
      <c r="G2994" s="4">
        <v>42952</v>
      </c>
      <c r="H2994" s="2" t="s">
        <v>3043</v>
      </c>
      <c r="I2994" s="2" t="s">
        <v>35</v>
      </c>
      <c r="J2994" s="5">
        <v>20</v>
      </c>
      <c r="K2994" s="6">
        <v>7572</v>
      </c>
      <c r="L2994" s="6">
        <v>13667</v>
      </c>
      <c r="M2994" s="6">
        <v>151440</v>
      </c>
      <c r="N2994" s="6">
        <v>273340</v>
      </c>
      <c r="O2994" s="11">
        <f t="shared" si="46"/>
        <v>121900</v>
      </c>
    </row>
    <row r="2995" spans="1:15" ht="15.6" thickTop="1" thickBot="1" x14ac:dyDescent="0.35">
      <c r="A2995" s="3">
        <v>43394</v>
      </c>
      <c r="B2995" s="2" t="s">
        <v>5</v>
      </c>
      <c r="C2995" s="2" t="s">
        <v>18</v>
      </c>
      <c r="D2995" s="2" t="s">
        <v>26</v>
      </c>
      <c r="E2995" s="2">
        <v>2018</v>
      </c>
      <c r="F2995" s="2" t="s">
        <v>38</v>
      </c>
      <c r="G2995" s="4">
        <v>43394</v>
      </c>
      <c r="H2995" s="2" t="s">
        <v>3044</v>
      </c>
      <c r="I2995" s="2" t="s">
        <v>35</v>
      </c>
      <c r="J2995" s="5">
        <v>26</v>
      </c>
      <c r="K2995" s="6">
        <v>4132</v>
      </c>
      <c r="L2995" s="6">
        <v>11026</v>
      </c>
      <c r="M2995" s="6">
        <v>107432</v>
      </c>
      <c r="N2995" s="6">
        <v>286676</v>
      </c>
      <c r="O2995" s="11">
        <f t="shared" si="46"/>
        <v>179244</v>
      </c>
    </row>
    <row r="2996" spans="1:15" ht="15.6" thickTop="1" thickBot="1" x14ac:dyDescent="0.35">
      <c r="A2996" s="3">
        <v>43213</v>
      </c>
      <c r="B2996" s="2" t="s">
        <v>5</v>
      </c>
      <c r="C2996" s="2" t="s">
        <v>17</v>
      </c>
      <c r="D2996" s="2" t="s">
        <v>24</v>
      </c>
      <c r="E2996" s="2">
        <v>2018</v>
      </c>
      <c r="F2996" s="2" t="s">
        <v>36</v>
      </c>
      <c r="G2996" s="4">
        <v>43213</v>
      </c>
      <c r="H2996" s="2" t="s">
        <v>3045</v>
      </c>
      <c r="I2996" s="2" t="s">
        <v>34</v>
      </c>
      <c r="J2996" s="5">
        <v>28</v>
      </c>
      <c r="K2996" s="6">
        <v>5591</v>
      </c>
      <c r="L2996" s="6">
        <v>10985</v>
      </c>
      <c r="M2996" s="6">
        <v>156548</v>
      </c>
      <c r="N2996" s="6">
        <v>307580</v>
      </c>
      <c r="O2996" s="11">
        <f t="shared" si="46"/>
        <v>151032</v>
      </c>
    </row>
    <row r="2997" spans="1:15" ht="15.6" thickTop="1" thickBot="1" x14ac:dyDescent="0.35">
      <c r="A2997" s="3">
        <v>43796</v>
      </c>
      <c r="B2997" s="2" t="s">
        <v>3</v>
      </c>
      <c r="C2997" s="2" t="s">
        <v>7</v>
      </c>
      <c r="D2997" s="2" t="s">
        <v>27</v>
      </c>
      <c r="E2997" s="2">
        <v>2019</v>
      </c>
      <c r="F2997" s="2" t="s">
        <v>38</v>
      </c>
      <c r="G2997" s="4">
        <v>43796</v>
      </c>
      <c r="H2997" s="2" t="s">
        <v>3046</v>
      </c>
      <c r="I2997" s="2" t="s">
        <v>35</v>
      </c>
      <c r="J2997" s="5">
        <v>55</v>
      </c>
      <c r="K2997" s="6">
        <v>2588</v>
      </c>
      <c r="L2997" s="6">
        <v>6450</v>
      </c>
      <c r="M2997" s="6">
        <v>142340</v>
      </c>
      <c r="N2997" s="6">
        <v>354750</v>
      </c>
      <c r="O2997" s="11">
        <f t="shared" si="46"/>
        <v>212410</v>
      </c>
    </row>
    <row r="2998" spans="1:15" ht="15.6" thickTop="1" thickBot="1" x14ac:dyDescent="0.35">
      <c r="A2998" s="3">
        <v>43202</v>
      </c>
      <c r="B2998" s="2" t="s">
        <v>6</v>
      </c>
      <c r="C2998" s="2" t="s">
        <v>22</v>
      </c>
      <c r="D2998" s="2" t="s">
        <v>27</v>
      </c>
      <c r="E2998" s="2">
        <v>2018</v>
      </c>
      <c r="F2998" s="2" t="s">
        <v>36</v>
      </c>
      <c r="G2998" s="4">
        <v>43202</v>
      </c>
      <c r="H2998" s="2" t="s">
        <v>3047</v>
      </c>
      <c r="I2998" s="2" t="s">
        <v>34</v>
      </c>
      <c r="J2998" s="5">
        <v>98</v>
      </c>
      <c r="K2998" s="6">
        <v>8930</v>
      </c>
      <c r="L2998" s="6">
        <v>11925</v>
      </c>
      <c r="M2998" s="6">
        <v>875140</v>
      </c>
      <c r="N2998" s="6">
        <v>1168650</v>
      </c>
      <c r="O2998" s="11">
        <f t="shared" si="46"/>
        <v>293510</v>
      </c>
    </row>
    <row r="2999" spans="1:15" ht="15.6" thickTop="1" thickBot="1" x14ac:dyDescent="0.35">
      <c r="A2999" s="3">
        <v>44117</v>
      </c>
      <c r="B2999" s="2" t="s">
        <v>6</v>
      </c>
      <c r="C2999" s="2" t="s">
        <v>21</v>
      </c>
      <c r="D2999" s="2" t="s">
        <v>27</v>
      </c>
      <c r="E2999" s="2">
        <v>2020</v>
      </c>
      <c r="F2999" s="2" t="s">
        <v>38</v>
      </c>
      <c r="G2999" s="4">
        <v>44117</v>
      </c>
      <c r="H2999" s="2" t="s">
        <v>3048</v>
      </c>
      <c r="I2999" s="2" t="s">
        <v>34</v>
      </c>
      <c r="J2999" s="5">
        <v>72</v>
      </c>
      <c r="K2999" s="6">
        <v>2020</v>
      </c>
      <c r="L2999" s="6">
        <v>6738</v>
      </c>
      <c r="M2999" s="6">
        <v>145440</v>
      </c>
      <c r="N2999" s="6">
        <v>485136</v>
      </c>
      <c r="O2999" s="11">
        <f t="shared" si="46"/>
        <v>339696</v>
      </c>
    </row>
    <row r="3000" spans="1:15" ht="15.6" thickTop="1" thickBot="1" x14ac:dyDescent="0.35">
      <c r="A3000" s="3">
        <v>43541</v>
      </c>
      <c r="B3000" s="2" t="s">
        <v>6</v>
      </c>
      <c r="C3000" s="2" t="s">
        <v>21</v>
      </c>
      <c r="D3000" s="2" t="s">
        <v>27</v>
      </c>
      <c r="E3000" s="2">
        <v>2019</v>
      </c>
      <c r="F3000" s="2" t="s">
        <v>33</v>
      </c>
      <c r="G3000" s="4">
        <v>43541</v>
      </c>
      <c r="H3000" s="2" t="s">
        <v>3049</v>
      </c>
      <c r="I3000" s="2" t="s">
        <v>34</v>
      </c>
      <c r="J3000" s="5">
        <v>72</v>
      </c>
      <c r="K3000" s="6">
        <v>8276</v>
      </c>
      <c r="L3000" s="6">
        <v>12253</v>
      </c>
      <c r="M3000" s="6">
        <v>595872</v>
      </c>
      <c r="N3000" s="6">
        <v>882216</v>
      </c>
      <c r="O3000" s="11">
        <f t="shared" si="46"/>
        <v>286344</v>
      </c>
    </row>
    <row r="3001" spans="1:15" ht="15.6" thickTop="1" thickBot="1" x14ac:dyDescent="0.35">
      <c r="A3001" s="3">
        <v>43647</v>
      </c>
      <c r="B3001" s="2" t="s">
        <v>4</v>
      </c>
      <c r="C3001" s="2" t="s">
        <v>15</v>
      </c>
      <c r="D3001" s="2" t="s">
        <v>27</v>
      </c>
      <c r="E3001" s="2">
        <v>2019</v>
      </c>
      <c r="F3001" s="2" t="s">
        <v>37</v>
      </c>
      <c r="G3001" s="4">
        <v>43647</v>
      </c>
      <c r="H3001" s="2" t="s">
        <v>3050</v>
      </c>
      <c r="I3001" s="2" t="s">
        <v>34</v>
      </c>
      <c r="J3001" s="5">
        <v>28</v>
      </c>
      <c r="K3001" s="6">
        <v>6608</v>
      </c>
      <c r="L3001" s="6">
        <v>10863</v>
      </c>
      <c r="M3001" s="6">
        <v>185024</v>
      </c>
      <c r="N3001" s="6">
        <v>304164</v>
      </c>
      <c r="O3001" s="11">
        <f t="shared" si="46"/>
        <v>119140</v>
      </c>
    </row>
    <row r="3002" spans="1:15" ht="15.6" thickTop="1" thickBot="1" x14ac:dyDescent="0.35">
      <c r="A3002" s="3">
        <v>43475</v>
      </c>
      <c r="B3002" s="2" t="s">
        <v>6</v>
      </c>
      <c r="C3002" s="2" t="s">
        <v>23</v>
      </c>
      <c r="D3002" s="2" t="s">
        <v>25</v>
      </c>
      <c r="E3002" s="2">
        <v>2019</v>
      </c>
      <c r="F3002" s="2" t="s">
        <v>33</v>
      </c>
      <c r="G3002" s="4">
        <v>43475</v>
      </c>
      <c r="H3002" s="2" t="s">
        <v>3051</v>
      </c>
      <c r="I3002" s="2" t="s">
        <v>34</v>
      </c>
      <c r="J3002" s="5">
        <v>28</v>
      </c>
      <c r="K3002" s="6">
        <v>5853</v>
      </c>
      <c r="L3002" s="6">
        <v>12136</v>
      </c>
      <c r="M3002" s="6">
        <v>163884</v>
      </c>
      <c r="N3002" s="6">
        <v>339808</v>
      </c>
      <c r="O3002" s="11">
        <f t="shared" si="46"/>
        <v>175924</v>
      </c>
    </row>
    <row r="3003" spans="1:15" ht="15.6" thickTop="1" thickBot="1" x14ac:dyDescent="0.35">
      <c r="A3003" s="3">
        <v>42861</v>
      </c>
      <c r="B3003" s="2" t="s">
        <v>5</v>
      </c>
      <c r="C3003" s="2" t="s">
        <v>17</v>
      </c>
      <c r="D3003" s="2" t="s">
        <v>24</v>
      </c>
      <c r="E3003" s="2">
        <v>2017</v>
      </c>
      <c r="F3003" s="2" t="s">
        <v>36</v>
      </c>
      <c r="G3003" s="4">
        <v>42861</v>
      </c>
      <c r="H3003" s="2" t="s">
        <v>3052</v>
      </c>
      <c r="I3003" s="2" t="s">
        <v>35</v>
      </c>
      <c r="J3003" s="5">
        <v>94</v>
      </c>
      <c r="K3003" s="6">
        <v>3997</v>
      </c>
      <c r="L3003" s="6">
        <v>5018</v>
      </c>
      <c r="M3003" s="6">
        <v>375718</v>
      </c>
      <c r="N3003" s="6">
        <v>471692</v>
      </c>
      <c r="O3003" s="11">
        <f t="shared" si="46"/>
        <v>95974</v>
      </c>
    </row>
    <row r="3004" spans="1:15" ht="15.6" thickTop="1" thickBot="1" x14ac:dyDescent="0.35">
      <c r="A3004" s="3">
        <v>43963</v>
      </c>
      <c r="B3004" s="2" t="s">
        <v>5</v>
      </c>
      <c r="C3004" s="2" t="s">
        <v>19</v>
      </c>
      <c r="D3004" s="2" t="s">
        <v>24</v>
      </c>
      <c r="E3004" s="2">
        <v>2020</v>
      </c>
      <c r="F3004" s="2" t="s">
        <v>36</v>
      </c>
      <c r="G3004" s="4">
        <v>43963</v>
      </c>
      <c r="H3004" s="2" t="s">
        <v>3053</v>
      </c>
      <c r="I3004" s="2" t="s">
        <v>35</v>
      </c>
      <c r="J3004" s="5">
        <v>37</v>
      </c>
      <c r="K3004" s="6">
        <v>2542</v>
      </c>
      <c r="L3004" s="6">
        <v>4677</v>
      </c>
      <c r="M3004" s="6">
        <v>94054</v>
      </c>
      <c r="N3004" s="6">
        <v>173049</v>
      </c>
      <c r="O3004" s="11">
        <f t="shared" si="46"/>
        <v>78995</v>
      </c>
    </row>
    <row r="3005" spans="1:15" ht="15.6" thickTop="1" thickBot="1" x14ac:dyDescent="0.35">
      <c r="A3005" s="3">
        <v>43650</v>
      </c>
      <c r="B3005" s="2" t="s">
        <v>4</v>
      </c>
      <c r="C3005" s="2" t="s">
        <v>14</v>
      </c>
      <c r="D3005" s="2" t="s">
        <v>24</v>
      </c>
      <c r="E3005" s="2">
        <v>2019</v>
      </c>
      <c r="F3005" s="2" t="s">
        <v>37</v>
      </c>
      <c r="G3005" s="4">
        <v>43650</v>
      </c>
      <c r="H3005" s="2" t="s">
        <v>3054</v>
      </c>
      <c r="I3005" s="2" t="s">
        <v>34</v>
      </c>
      <c r="J3005" s="5">
        <v>41</v>
      </c>
      <c r="K3005" s="6">
        <v>4189</v>
      </c>
      <c r="L3005" s="6">
        <v>8539</v>
      </c>
      <c r="M3005" s="6">
        <v>171749</v>
      </c>
      <c r="N3005" s="6">
        <v>350099</v>
      </c>
      <c r="O3005" s="11">
        <f t="shared" si="46"/>
        <v>178350</v>
      </c>
    </row>
    <row r="3006" spans="1:15" ht="15.6" thickTop="1" thickBot="1" x14ac:dyDescent="0.35">
      <c r="A3006" s="3">
        <v>43097</v>
      </c>
      <c r="B3006" s="2" t="s">
        <v>4</v>
      </c>
      <c r="C3006" s="2" t="s">
        <v>13</v>
      </c>
      <c r="D3006" s="2" t="s">
        <v>24</v>
      </c>
      <c r="E3006" s="2">
        <v>2017</v>
      </c>
      <c r="F3006" s="2" t="s">
        <v>38</v>
      </c>
      <c r="G3006" s="4">
        <v>43097</v>
      </c>
      <c r="H3006" s="2" t="s">
        <v>3055</v>
      </c>
      <c r="I3006" s="2" t="s">
        <v>35</v>
      </c>
      <c r="J3006" s="5">
        <v>17</v>
      </c>
      <c r="K3006" s="6">
        <v>5930</v>
      </c>
      <c r="L3006" s="6">
        <v>11011</v>
      </c>
      <c r="M3006" s="6">
        <v>100810</v>
      </c>
      <c r="N3006" s="6">
        <v>187187</v>
      </c>
      <c r="O3006" s="11">
        <f t="shared" si="46"/>
        <v>86377</v>
      </c>
    </row>
    <row r="3007" spans="1:15" ht="15.6" thickTop="1" thickBot="1" x14ac:dyDescent="0.35">
      <c r="A3007" s="3">
        <v>43272</v>
      </c>
      <c r="B3007" s="2" t="s">
        <v>5</v>
      </c>
      <c r="C3007" s="2" t="s">
        <v>16</v>
      </c>
      <c r="D3007" s="2" t="s">
        <v>25</v>
      </c>
      <c r="E3007" s="2">
        <v>2018</v>
      </c>
      <c r="F3007" s="2" t="s">
        <v>36</v>
      </c>
      <c r="G3007" s="4">
        <v>43272</v>
      </c>
      <c r="H3007" s="2" t="s">
        <v>3056</v>
      </c>
      <c r="I3007" s="2" t="s">
        <v>34</v>
      </c>
      <c r="J3007" s="5">
        <v>52</v>
      </c>
      <c r="K3007" s="6">
        <v>2303</v>
      </c>
      <c r="L3007" s="6">
        <v>8485</v>
      </c>
      <c r="M3007" s="6">
        <v>119756</v>
      </c>
      <c r="N3007" s="6">
        <v>441220</v>
      </c>
      <c r="O3007" s="11">
        <f t="shared" si="46"/>
        <v>321464</v>
      </c>
    </row>
    <row r="3008" spans="1:15" ht="15.6" thickTop="1" thickBot="1" x14ac:dyDescent="0.35">
      <c r="A3008" s="3">
        <v>42851</v>
      </c>
      <c r="B3008" s="2" t="s">
        <v>5</v>
      </c>
      <c r="C3008" s="2" t="s">
        <v>19</v>
      </c>
      <c r="D3008" s="2" t="s">
        <v>26</v>
      </c>
      <c r="E3008" s="2">
        <v>2017</v>
      </c>
      <c r="F3008" s="2" t="s">
        <v>36</v>
      </c>
      <c r="G3008" s="4">
        <v>42851</v>
      </c>
      <c r="H3008" s="2" t="s">
        <v>3057</v>
      </c>
      <c r="I3008" s="2" t="s">
        <v>34</v>
      </c>
      <c r="J3008" s="5">
        <v>98</v>
      </c>
      <c r="K3008" s="6">
        <v>8408</v>
      </c>
      <c r="L3008" s="6">
        <v>11765</v>
      </c>
      <c r="M3008" s="6">
        <v>823984</v>
      </c>
      <c r="N3008" s="6">
        <v>1152970</v>
      </c>
      <c r="O3008" s="11">
        <f t="shared" si="46"/>
        <v>328986</v>
      </c>
    </row>
    <row r="3009" spans="1:15" ht="15.6" thickTop="1" thickBot="1" x14ac:dyDescent="0.35">
      <c r="A3009" s="3">
        <v>43835</v>
      </c>
      <c r="B3009" s="2" t="s">
        <v>5</v>
      </c>
      <c r="C3009" s="2" t="s">
        <v>19</v>
      </c>
      <c r="D3009" s="2" t="s">
        <v>24</v>
      </c>
      <c r="E3009" s="2">
        <v>2020</v>
      </c>
      <c r="F3009" s="2" t="s">
        <v>33</v>
      </c>
      <c r="G3009" s="4">
        <v>43835</v>
      </c>
      <c r="H3009" s="2" t="s">
        <v>3058</v>
      </c>
      <c r="I3009" s="2" t="s">
        <v>34</v>
      </c>
      <c r="J3009" s="5">
        <v>13</v>
      </c>
      <c r="K3009" s="6">
        <v>5708</v>
      </c>
      <c r="L3009" s="6">
        <v>7098</v>
      </c>
      <c r="M3009" s="6">
        <v>74204</v>
      </c>
      <c r="N3009" s="6">
        <v>92274</v>
      </c>
      <c r="O3009" s="11">
        <f t="shared" si="46"/>
        <v>18070</v>
      </c>
    </row>
    <row r="3010" spans="1:15" ht="15.6" thickTop="1" thickBot="1" x14ac:dyDescent="0.35">
      <c r="A3010" s="3">
        <v>43407</v>
      </c>
      <c r="B3010" s="2" t="s">
        <v>5</v>
      </c>
      <c r="C3010" s="2" t="s">
        <v>19</v>
      </c>
      <c r="D3010" s="2" t="s">
        <v>25</v>
      </c>
      <c r="E3010" s="2">
        <v>2018</v>
      </c>
      <c r="F3010" s="2" t="s">
        <v>38</v>
      </c>
      <c r="G3010" s="4">
        <v>43407</v>
      </c>
      <c r="H3010" s="2" t="s">
        <v>3059</v>
      </c>
      <c r="I3010" s="2" t="s">
        <v>35</v>
      </c>
      <c r="J3010" s="5">
        <v>17</v>
      </c>
      <c r="K3010" s="6">
        <v>5307</v>
      </c>
      <c r="L3010" s="6">
        <v>8418</v>
      </c>
      <c r="M3010" s="6">
        <v>90219</v>
      </c>
      <c r="N3010" s="6">
        <v>143106</v>
      </c>
      <c r="O3010" s="11">
        <f t="shared" si="46"/>
        <v>52887</v>
      </c>
    </row>
    <row r="3011" spans="1:15" ht="15.6" thickTop="1" thickBot="1" x14ac:dyDescent="0.35">
      <c r="A3011" s="3">
        <v>43457</v>
      </c>
      <c r="B3011" s="2" t="s">
        <v>6</v>
      </c>
      <c r="C3011" s="2" t="s">
        <v>21</v>
      </c>
      <c r="D3011" s="2" t="s">
        <v>24</v>
      </c>
      <c r="E3011" s="2">
        <v>2018</v>
      </c>
      <c r="F3011" s="2" t="s">
        <v>38</v>
      </c>
      <c r="G3011" s="4">
        <v>43457</v>
      </c>
      <c r="H3011" s="2" t="s">
        <v>3060</v>
      </c>
      <c r="I3011" s="2" t="s">
        <v>35</v>
      </c>
      <c r="J3011" s="5">
        <v>16</v>
      </c>
      <c r="K3011" s="6">
        <v>3876</v>
      </c>
      <c r="L3011" s="6">
        <v>5924</v>
      </c>
      <c r="M3011" s="6">
        <v>62016</v>
      </c>
      <c r="N3011" s="6">
        <v>94784</v>
      </c>
      <c r="O3011" s="11">
        <f t="shared" ref="O3011:O3074" si="47">N3011-M3011</f>
        <v>32768</v>
      </c>
    </row>
    <row r="3012" spans="1:15" ht="15.6" thickTop="1" thickBot="1" x14ac:dyDescent="0.35">
      <c r="A3012" s="3">
        <v>43112</v>
      </c>
      <c r="B3012" s="2" t="s">
        <v>6</v>
      </c>
      <c r="C3012" s="2" t="s">
        <v>20</v>
      </c>
      <c r="D3012" s="2" t="s">
        <v>24</v>
      </c>
      <c r="E3012" s="2">
        <v>2018</v>
      </c>
      <c r="F3012" s="2" t="s">
        <v>33</v>
      </c>
      <c r="G3012" s="4">
        <v>43112</v>
      </c>
      <c r="H3012" s="2" t="s">
        <v>3061</v>
      </c>
      <c r="I3012" s="2" t="s">
        <v>34</v>
      </c>
      <c r="J3012" s="5">
        <v>62</v>
      </c>
      <c r="K3012" s="6">
        <v>5707</v>
      </c>
      <c r="L3012" s="6">
        <v>12352</v>
      </c>
      <c r="M3012" s="6">
        <v>353834</v>
      </c>
      <c r="N3012" s="6">
        <v>765824</v>
      </c>
      <c r="O3012" s="11">
        <f t="shared" si="47"/>
        <v>411990</v>
      </c>
    </row>
    <row r="3013" spans="1:15" ht="15.6" thickTop="1" thickBot="1" x14ac:dyDescent="0.35">
      <c r="A3013" s="3">
        <v>43127</v>
      </c>
      <c r="B3013" s="2" t="s">
        <v>3</v>
      </c>
      <c r="C3013" s="2" t="s">
        <v>10</v>
      </c>
      <c r="D3013" s="2" t="s">
        <v>24</v>
      </c>
      <c r="E3013" s="2">
        <v>2018</v>
      </c>
      <c r="F3013" s="2" t="s">
        <v>33</v>
      </c>
      <c r="G3013" s="4">
        <v>43127</v>
      </c>
      <c r="H3013" s="2" t="s">
        <v>3062</v>
      </c>
      <c r="I3013" s="2" t="s">
        <v>34</v>
      </c>
      <c r="J3013" s="5">
        <v>71</v>
      </c>
      <c r="K3013" s="6">
        <v>4475</v>
      </c>
      <c r="L3013" s="6">
        <v>7789</v>
      </c>
      <c r="M3013" s="6">
        <v>317725</v>
      </c>
      <c r="N3013" s="6">
        <v>553019</v>
      </c>
      <c r="O3013" s="11">
        <f t="shared" si="47"/>
        <v>235294</v>
      </c>
    </row>
    <row r="3014" spans="1:15" ht="15.6" thickTop="1" thickBot="1" x14ac:dyDescent="0.35">
      <c r="A3014" s="3">
        <v>43305</v>
      </c>
      <c r="B3014" s="2" t="s">
        <v>4</v>
      </c>
      <c r="C3014" s="2" t="s">
        <v>13</v>
      </c>
      <c r="D3014" s="2" t="s">
        <v>24</v>
      </c>
      <c r="E3014" s="2">
        <v>2018</v>
      </c>
      <c r="F3014" s="2" t="s">
        <v>37</v>
      </c>
      <c r="G3014" s="4">
        <v>43305</v>
      </c>
      <c r="H3014" s="2" t="s">
        <v>3063</v>
      </c>
      <c r="I3014" s="2" t="s">
        <v>35</v>
      </c>
      <c r="J3014" s="5">
        <v>76</v>
      </c>
      <c r="K3014" s="6">
        <v>8161</v>
      </c>
      <c r="L3014" s="6">
        <v>10925</v>
      </c>
      <c r="M3014" s="6">
        <v>620236</v>
      </c>
      <c r="N3014" s="6">
        <v>830300</v>
      </c>
      <c r="O3014" s="11">
        <f t="shared" si="47"/>
        <v>210064</v>
      </c>
    </row>
    <row r="3015" spans="1:15" ht="15.6" thickTop="1" thickBot="1" x14ac:dyDescent="0.35">
      <c r="A3015" s="3">
        <v>43507</v>
      </c>
      <c r="B3015" s="2" t="s">
        <v>5</v>
      </c>
      <c r="C3015" s="2" t="s">
        <v>19</v>
      </c>
      <c r="D3015" s="2" t="s">
        <v>26</v>
      </c>
      <c r="E3015" s="2">
        <v>2019</v>
      </c>
      <c r="F3015" s="2" t="s">
        <v>33</v>
      </c>
      <c r="G3015" s="4">
        <v>43507</v>
      </c>
      <c r="H3015" s="2" t="s">
        <v>3064</v>
      </c>
      <c r="I3015" s="2" t="s">
        <v>34</v>
      </c>
      <c r="J3015" s="5">
        <v>26</v>
      </c>
      <c r="K3015" s="6">
        <v>5700</v>
      </c>
      <c r="L3015" s="6">
        <v>11047</v>
      </c>
      <c r="M3015" s="6">
        <v>148200</v>
      </c>
      <c r="N3015" s="6">
        <v>287222</v>
      </c>
      <c r="O3015" s="11">
        <f t="shared" si="47"/>
        <v>139022</v>
      </c>
    </row>
    <row r="3016" spans="1:15" ht="15.6" thickTop="1" thickBot="1" x14ac:dyDescent="0.35">
      <c r="A3016" s="3">
        <v>44167</v>
      </c>
      <c r="B3016" s="2" t="s">
        <v>3</v>
      </c>
      <c r="C3016" s="2" t="s">
        <v>10</v>
      </c>
      <c r="D3016" s="2" t="s">
        <v>24</v>
      </c>
      <c r="E3016" s="2">
        <v>2020</v>
      </c>
      <c r="F3016" s="2" t="s">
        <v>38</v>
      </c>
      <c r="G3016" s="4">
        <v>44167</v>
      </c>
      <c r="H3016" s="2" t="s">
        <v>3065</v>
      </c>
      <c r="I3016" s="2" t="s">
        <v>34</v>
      </c>
      <c r="J3016" s="5">
        <v>79</v>
      </c>
      <c r="K3016" s="6">
        <v>5437</v>
      </c>
      <c r="L3016" s="6">
        <v>12391</v>
      </c>
      <c r="M3016" s="6">
        <v>429523</v>
      </c>
      <c r="N3016" s="6">
        <v>978889</v>
      </c>
      <c r="O3016" s="11">
        <f t="shared" si="47"/>
        <v>549366</v>
      </c>
    </row>
    <row r="3017" spans="1:15" ht="15.6" thickTop="1" thickBot="1" x14ac:dyDescent="0.35">
      <c r="A3017" s="3">
        <v>42764</v>
      </c>
      <c r="B3017" s="2" t="s">
        <v>6</v>
      </c>
      <c r="C3017" s="2" t="s">
        <v>20</v>
      </c>
      <c r="D3017" s="2" t="s">
        <v>27</v>
      </c>
      <c r="E3017" s="2">
        <v>2017</v>
      </c>
      <c r="F3017" s="2" t="s">
        <v>33</v>
      </c>
      <c r="G3017" s="4">
        <v>42764</v>
      </c>
      <c r="H3017" s="2" t="s">
        <v>3066</v>
      </c>
      <c r="I3017" s="2" t="s">
        <v>34</v>
      </c>
      <c r="J3017" s="5">
        <v>90</v>
      </c>
      <c r="K3017" s="6">
        <v>6069</v>
      </c>
      <c r="L3017" s="6">
        <v>12327</v>
      </c>
      <c r="M3017" s="6">
        <v>546210</v>
      </c>
      <c r="N3017" s="6">
        <v>1109430</v>
      </c>
      <c r="O3017" s="11">
        <f t="shared" si="47"/>
        <v>563220</v>
      </c>
    </row>
    <row r="3018" spans="1:15" ht="15.6" thickTop="1" thickBot="1" x14ac:dyDescent="0.35">
      <c r="A3018" s="3">
        <v>43222</v>
      </c>
      <c r="B3018" s="2" t="s">
        <v>6</v>
      </c>
      <c r="C3018" s="2" t="s">
        <v>22</v>
      </c>
      <c r="D3018" s="2" t="s">
        <v>24</v>
      </c>
      <c r="E3018" s="2">
        <v>2018</v>
      </c>
      <c r="F3018" s="2" t="s">
        <v>36</v>
      </c>
      <c r="G3018" s="4">
        <v>43222</v>
      </c>
      <c r="H3018" s="2" t="s">
        <v>3067</v>
      </c>
      <c r="I3018" s="2" t="s">
        <v>34</v>
      </c>
      <c r="J3018" s="5">
        <v>58</v>
      </c>
      <c r="K3018" s="6">
        <v>4646</v>
      </c>
      <c r="L3018" s="6">
        <v>6963</v>
      </c>
      <c r="M3018" s="6">
        <v>269468</v>
      </c>
      <c r="N3018" s="6">
        <v>403854</v>
      </c>
      <c r="O3018" s="11">
        <f t="shared" si="47"/>
        <v>134386</v>
      </c>
    </row>
    <row r="3019" spans="1:15" ht="15.6" thickTop="1" thickBot="1" x14ac:dyDescent="0.35">
      <c r="A3019" s="3">
        <v>43706</v>
      </c>
      <c r="B3019" s="2" t="s">
        <v>3</v>
      </c>
      <c r="C3019" s="2" t="s">
        <v>9</v>
      </c>
      <c r="D3019" s="2" t="s">
        <v>26</v>
      </c>
      <c r="E3019" s="2">
        <v>2019</v>
      </c>
      <c r="F3019" s="2" t="s">
        <v>37</v>
      </c>
      <c r="G3019" s="4">
        <v>43706</v>
      </c>
      <c r="H3019" s="2" t="s">
        <v>3068</v>
      </c>
      <c r="I3019" s="2" t="s">
        <v>35</v>
      </c>
      <c r="J3019" s="5">
        <v>99</v>
      </c>
      <c r="K3019" s="6">
        <v>2776</v>
      </c>
      <c r="L3019" s="6">
        <v>4294</v>
      </c>
      <c r="M3019" s="6">
        <v>274824</v>
      </c>
      <c r="N3019" s="6">
        <v>425106</v>
      </c>
      <c r="O3019" s="11">
        <f t="shared" si="47"/>
        <v>150282</v>
      </c>
    </row>
    <row r="3020" spans="1:15" ht="15.6" thickTop="1" thickBot="1" x14ac:dyDescent="0.35">
      <c r="A3020" s="3">
        <v>43818</v>
      </c>
      <c r="B3020" s="2" t="s">
        <v>4</v>
      </c>
      <c r="C3020" s="2" t="s">
        <v>14</v>
      </c>
      <c r="D3020" s="2" t="s">
        <v>25</v>
      </c>
      <c r="E3020" s="2">
        <v>2019</v>
      </c>
      <c r="F3020" s="2" t="s">
        <v>38</v>
      </c>
      <c r="G3020" s="4">
        <v>43818</v>
      </c>
      <c r="H3020" s="2" t="s">
        <v>3069</v>
      </c>
      <c r="I3020" s="2" t="s">
        <v>35</v>
      </c>
      <c r="J3020" s="5">
        <v>42</v>
      </c>
      <c r="K3020" s="6">
        <v>3012</v>
      </c>
      <c r="L3020" s="6">
        <v>4330</v>
      </c>
      <c r="M3020" s="6">
        <v>126504</v>
      </c>
      <c r="N3020" s="6">
        <v>181860</v>
      </c>
      <c r="O3020" s="11">
        <f t="shared" si="47"/>
        <v>55356</v>
      </c>
    </row>
    <row r="3021" spans="1:15" ht="15.6" thickTop="1" thickBot="1" x14ac:dyDescent="0.35">
      <c r="A3021" s="3">
        <v>42965</v>
      </c>
      <c r="B3021" s="2" t="s">
        <v>5</v>
      </c>
      <c r="C3021" s="2" t="s">
        <v>17</v>
      </c>
      <c r="D3021" s="2" t="s">
        <v>25</v>
      </c>
      <c r="E3021" s="2">
        <v>2017</v>
      </c>
      <c r="F3021" s="2" t="s">
        <v>37</v>
      </c>
      <c r="G3021" s="4">
        <v>42965</v>
      </c>
      <c r="H3021" s="2" t="s">
        <v>3070</v>
      </c>
      <c r="I3021" s="2" t="s">
        <v>35</v>
      </c>
      <c r="J3021" s="5">
        <v>18</v>
      </c>
      <c r="K3021" s="6">
        <v>8481</v>
      </c>
      <c r="L3021" s="6">
        <v>11335</v>
      </c>
      <c r="M3021" s="6">
        <v>152658</v>
      </c>
      <c r="N3021" s="6">
        <v>204030</v>
      </c>
      <c r="O3021" s="11">
        <f t="shared" si="47"/>
        <v>51372</v>
      </c>
    </row>
    <row r="3022" spans="1:15" ht="15.6" thickTop="1" thickBot="1" x14ac:dyDescent="0.35">
      <c r="A3022" s="3">
        <v>43798</v>
      </c>
      <c r="B3022" s="2" t="s">
        <v>3</v>
      </c>
      <c r="C3022" s="2" t="s">
        <v>9</v>
      </c>
      <c r="D3022" s="2" t="s">
        <v>27</v>
      </c>
      <c r="E3022" s="2">
        <v>2019</v>
      </c>
      <c r="F3022" s="2" t="s">
        <v>38</v>
      </c>
      <c r="G3022" s="4">
        <v>43798</v>
      </c>
      <c r="H3022" s="2" t="s">
        <v>3071</v>
      </c>
      <c r="I3022" s="2" t="s">
        <v>34</v>
      </c>
      <c r="J3022" s="5">
        <v>92</v>
      </c>
      <c r="K3022" s="6">
        <v>6472</v>
      </c>
      <c r="L3022" s="6">
        <v>12472</v>
      </c>
      <c r="M3022" s="6">
        <v>595424</v>
      </c>
      <c r="N3022" s="6">
        <v>1147424</v>
      </c>
      <c r="O3022" s="11">
        <f t="shared" si="47"/>
        <v>552000</v>
      </c>
    </row>
    <row r="3023" spans="1:15" ht="15.6" thickTop="1" thickBot="1" x14ac:dyDescent="0.35">
      <c r="A3023" s="3">
        <v>44182</v>
      </c>
      <c r="B3023" s="2" t="s">
        <v>3</v>
      </c>
      <c r="C3023" s="2" t="s">
        <v>9</v>
      </c>
      <c r="D3023" s="2" t="s">
        <v>27</v>
      </c>
      <c r="E3023" s="2">
        <v>2020</v>
      </c>
      <c r="F3023" s="2" t="s">
        <v>38</v>
      </c>
      <c r="G3023" s="4">
        <v>44182</v>
      </c>
      <c r="H3023" s="2" t="s">
        <v>3072</v>
      </c>
      <c r="I3023" s="2" t="s">
        <v>34</v>
      </c>
      <c r="J3023" s="5">
        <v>29</v>
      </c>
      <c r="K3023" s="6">
        <v>3066</v>
      </c>
      <c r="L3023" s="6">
        <v>4244</v>
      </c>
      <c r="M3023" s="6">
        <v>88914</v>
      </c>
      <c r="N3023" s="6">
        <v>123076</v>
      </c>
      <c r="O3023" s="11">
        <f t="shared" si="47"/>
        <v>34162</v>
      </c>
    </row>
    <row r="3024" spans="1:15" ht="15.6" thickTop="1" thickBot="1" x14ac:dyDescent="0.35">
      <c r="A3024" s="3">
        <v>43765</v>
      </c>
      <c r="B3024" s="2" t="s">
        <v>6</v>
      </c>
      <c r="C3024" s="2" t="s">
        <v>21</v>
      </c>
      <c r="D3024" s="2" t="s">
        <v>27</v>
      </c>
      <c r="E3024" s="2">
        <v>2019</v>
      </c>
      <c r="F3024" s="2" t="s">
        <v>38</v>
      </c>
      <c r="G3024" s="4">
        <v>43765</v>
      </c>
      <c r="H3024" s="2" t="s">
        <v>3073</v>
      </c>
      <c r="I3024" s="2" t="s">
        <v>35</v>
      </c>
      <c r="J3024" s="5">
        <v>72</v>
      </c>
      <c r="K3024" s="6">
        <v>8326</v>
      </c>
      <c r="L3024" s="6">
        <v>11510</v>
      </c>
      <c r="M3024" s="6">
        <v>599472</v>
      </c>
      <c r="N3024" s="6">
        <v>828720</v>
      </c>
      <c r="O3024" s="11">
        <f t="shared" si="47"/>
        <v>229248</v>
      </c>
    </row>
    <row r="3025" spans="1:15" ht="15.6" thickTop="1" thickBot="1" x14ac:dyDescent="0.35">
      <c r="A3025" s="3">
        <v>44133</v>
      </c>
      <c r="B3025" s="2" t="s">
        <v>6</v>
      </c>
      <c r="C3025" s="2" t="s">
        <v>21</v>
      </c>
      <c r="D3025" s="2" t="s">
        <v>27</v>
      </c>
      <c r="E3025" s="2">
        <v>2020</v>
      </c>
      <c r="F3025" s="2" t="s">
        <v>38</v>
      </c>
      <c r="G3025" s="4">
        <v>44133</v>
      </c>
      <c r="H3025" s="2" t="s">
        <v>3074</v>
      </c>
      <c r="I3025" s="2" t="s">
        <v>34</v>
      </c>
      <c r="J3025" s="5">
        <v>36</v>
      </c>
      <c r="K3025" s="6">
        <v>3404</v>
      </c>
      <c r="L3025" s="6">
        <v>6928</v>
      </c>
      <c r="M3025" s="6">
        <v>122544</v>
      </c>
      <c r="N3025" s="6">
        <v>249408</v>
      </c>
      <c r="O3025" s="11">
        <f t="shared" si="47"/>
        <v>126864</v>
      </c>
    </row>
    <row r="3026" spans="1:15" ht="15.6" thickTop="1" thickBot="1" x14ac:dyDescent="0.35">
      <c r="A3026" s="3">
        <v>43240</v>
      </c>
      <c r="B3026" s="2" t="s">
        <v>6</v>
      </c>
      <c r="C3026" s="2" t="s">
        <v>20</v>
      </c>
      <c r="D3026" s="2" t="s">
        <v>24</v>
      </c>
      <c r="E3026" s="2">
        <v>2018</v>
      </c>
      <c r="F3026" s="2" t="s">
        <v>36</v>
      </c>
      <c r="G3026" s="4">
        <v>43240</v>
      </c>
      <c r="H3026" s="2" t="s">
        <v>3075</v>
      </c>
      <c r="I3026" s="2" t="s">
        <v>35</v>
      </c>
      <c r="J3026" s="5">
        <v>70</v>
      </c>
      <c r="K3026" s="6">
        <v>5274</v>
      </c>
      <c r="L3026" s="6">
        <v>10968</v>
      </c>
      <c r="M3026" s="6">
        <v>369180</v>
      </c>
      <c r="N3026" s="6">
        <v>767760</v>
      </c>
      <c r="O3026" s="11">
        <f t="shared" si="47"/>
        <v>398580</v>
      </c>
    </row>
    <row r="3027" spans="1:15" ht="15.6" thickTop="1" thickBot="1" x14ac:dyDescent="0.35">
      <c r="A3027" s="3">
        <v>42871</v>
      </c>
      <c r="B3027" s="2" t="s">
        <v>4</v>
      </c>
      <c r="C3027" s="2" t="s">
        <v>15</v>
      </c>
      <c r="D3027" s="2" t="s">
        <v>26</v>
      </c>
      <c r="E3027" s="2">
        <v>2017</v>
      </c>
      <c r="F3027" s="2" t="s">
        <v>36</v>
      </c>
      <c r="G3027" s="4">
        <v>42871</v>
      </c>
      <c r="H3027" s="2" t="s">
        <v>3076</v>
      </c>
      <c r="I3027" s="2" t="s">
        <v>34</v>
      </c>
      <c r="J3027" s="5">
        <v>68</v>
      </c>
      <c r="K3027" s="6">
        <v>7501</v>
      </c>
      <c r="L3027" s="6">
        <v>9934</v>
      </c>
      <c r="M3027" s="6">
        <v>510068</v>
      </c>
      <c r="N3027" s="6">
        <v>675512</v>
      </c>
      <c r="O3027" s="11">
        <f t="shared" si="47"/>
        <v>165444</v>
      </c>
    </row>
    <row r="3028" spans="1:15" ht="15.6" thickTop="1" thickBot="1" x14ac:dyDescent="0.35">
      <c r="A3028" s="3">
        <v>42759</v>
      </c>
      <c r="B3028" s="2" t="s">
        <v>4</v>
      </c>
      <c r="C3028" s="2" t="s">
        <v>15</v>
      </c>
      <c r="D3028" s="2" t="s">
        <v>26</v>
      </c>
      <c r="E3028" s="2">
        <v>2017</v>
      </c>
      <c r="F3028" s="2" t="s">
        <v>33</v>
      </c>
      <c r="G3028" s="4">
        <v>42759</v>
      </c>
      <c r="H3028" s="2" t="s">
        <v>3077</v>
      </c>
      <c r="I3028" s="2" t="s">
        <v>35</v>
      </c>
      <c r="J3028" s="5">
        <v>95</v>
      </c>
      <c r="K3028" s="6">
        <v>4993</v>
      </c>
      <c r="L3028" s="6">
        <v>7055</v>
      </c>
      <c r="M3028" s="6">
        <v>474335</v>
      </c>
      <c r="N3028" s="6">
        <v>670225</v>
      </c>
      <c r="O3028" s="11">
        <f t="shared" si="47"/>
        <v>195890</v>
      </c>
    </row>
    <row r="3029" spans="1:15" ht="15.6" thickTop="1" thickBot="1" x14ac:dyDescent="0.35">
      <c r="A3029" s="3">
        <v>43388</v>
      </c>
      <c r="B3029" s="2" t="s">
        <v>6</v>
      </c>
      <c r="C3029" s="2" t="s">
        <v>20</v>
      </c>
      <c r="D3029" s="2" t="s">
        <v>27</v>
      </c>
      <c r="E3029" s="2">
        <v>2018</v>
      </c>
      <c r="F3029" s="2" t="s">
        <v>38</v>
      </c>
      <c r="G3029" s="4">
        <v>43388</v>
      </c>
      <c r="H3029" s="2" t="s">
        <v>3078</v>
      </c>
      <c r="I3029" s="2" t="s">
        <v>34</v>
      </c>
      <c r="J3029" s="5">
        <v>49</v>
      </c>
      <c r="K3029" s="6">
        <v>6919</v>
      </c>
      <c r="L3029" s="6">
        <v>8128</v>
      </c>
      <c r="M3029" s="6">
        <v>339031</v>
      </c>
      <c r="N3029" s="6">
        <v>398272</v>
      </c>
      <c r="O3029" s="11">
        <f t="shared" si="47"/>
        <v>59241</v>
      </c>
    </row>
    <row r="3030" spans="1:15" ht="15.6" thickTop="1" thickBot="1" x14ac:dyDescent="0.35">
      <c r="A3030" s="3">
        <v>42821</v>
      </c>
      <c r="B3030" s="2" t="s">
        <v>5</v>
      </c>
      <c r="C3030" s="2" t="s">
        <v>17</v>
      </c>
      <c r="D3030" s="2" t="s">
        <v>25</v>
      </c>
      <c r="E3030" s="2">
        <v>2017</v>
      </c>
      <c r="F3030" s="2" t="s">
        <v>33</v>
      </c>
      <c r="G3030" s="4">
        <v>42821</v>
      </c>
      <c r="H3030" s="2" t="s">
        <v>3079</v>
      </c>
      <c r="I3030" s="2" t="s">
        <v>34</v>
      </c>
      <c r="J3030" s="5">
        <v>33</v>
      </c>
      <c r="K3030" s="6">
        <v>4003</v>
      </c>
      <c r="L3030" s="6">
        <v>5411</v>
      </c>
      <c r="M3030" s="6">
        <v>132099</v>
      </c>
      <c r="N3030" s="6">
        <v>178563</v>
      </c>
      <c r="O3030" s="11">
        <f t="shared" si="47"/>
        <v>46464</v>
      </c>
    </row>
    <row r="3031" spans="1:15" ht="15.6" thickTop="1" thickBot="1" x14ac:dyDescent="0.35">
      <c r="A3031" s="3">
        <v>43868</v>
      </c>
      <c r="B3031" s="2" t="s">
        <v>5</v>
      </c>
      <c r="C3031" s="2" t="s">
        <v>16</v>
      </c>
      <c r="D3031" s="2" t="s">
        <v>27</v>
      </c>
      <c r="E3031" s="2">
        <v>2020</v>
      </c>
      <c r="F3031" s="2" t="s">
        <v>33</v>
      </c>
      <c r="G3031" s="4">
        <v>43868</v>
      </c>
      <c r="H3031" s="2" t="s">
        <v>3080</v>
      </c>
      <c r="I3031" s="2" t="s">
        <v>34</v>
      </c>
      <c r="J3031" s="5">
        <v>87</v>
      </c>
      <c r="K3031" s="6">
        <v>5139</v>
      </c>
      <c r="L3031" s="6">
        <v>6516</v>
      </c>
      <c r="M3031" s="6">
        <v>447093</v>
      </c>
      <c r="N3031" s="6">
        <v>566892</v>
      </c>
      <c r="O3031" s="11">
        <f t="shared" si="47"/>
        <v>119799</v>
      </c>
    </row>
    <row r="3032" spans="1:15" ht="15.6" thickTop="1" thickBot="1" x14ac:dyDescent="0.35">
      <c r="A3032" s="3">
        <v>43833</v>
      </c>
      <c r="B3032" s="2" t="s">
        <v>5</v>
      </c>
      <c r="C3032" s="2" t="s">
        <v>17</v>
      </c>
      <c r="D3032" s="2" t="s">
        <v>26</v>
      </c>
      <c r="E3032" s="2">
        <v>2020</v>
      </c>
      <c r="F3032" s="2" t="s">
        <v>33</v>
      </c>
      <c r="G3032" s="4">
        <v>43833</v>
      </c>
      <c r="H3032" s="2" t="s">
        <v>3081</v>
      </c>
      <c r="I3032" s="2" t="s">
        <v>34</v>
      </c>
      <c r="J3032" s="5">
        <v>28</v>
      </c>
      <c r="K3032" s="6">
        <v>5147</v>
      </c>
      <c r="L3032" s="6">
        <v>9164</v>
      </c>
      <c r="M3032" s="6">
        <v>144116</v>
      </c>
      <c r="N3032" s="6">
        <v>256592</v>
      </c>
      <c r="O3032" s="11">
        <f t="shared" si="47"/>
        <v>112476</v>
      </c>
    </row>
    <row r="3033" spans="1:15" ht="15.6" thickTop="1" thickBot="1" x14ac:dyDescent="0.35">
      <c r="A3033" s="3">
        <v>42804</v>
      </c>
      <c r="B3033" s="2" t="s">
        <v>5</v>
      </c>
      <c r="C3033" s="2" t="s">
        <v>16</v>
      </c>
      <c r="D3033" s="2" t="s">
        <v>24</v>
      </c>
      <c r="E3033" s="2">
        <v>2017</v>
      </c>
      <c r="F3033" s="2" t="s">
        <v>33</v>
      </c>
      <c r="G3033" s="4">
        <v>42804</v>
      </c>
      <c r="H3033" s="2" t="s">
        <v>3082</v>
      </c>
      <c r="I3033" s="2" t="s">
        <v>35</v>
      </c>
      <c r="J3033" s="5">
        <v>25</v>
      </c>
      <c r="K3033" s="6">
        <v>8987</v>
      </c>
      <c r="L3033" s="6">
        <v>14919</v>
      </c>
      <c r="M3033" s="6">
        <v>224675</v>
      </c>
      <c r="N3033" s="6">
        <v>372975</v>
      </c>
      <c r="O3033" s="11">
        <f t="shared" si="47"/>
        <v>148300</v>
      </c>
    </row>
    <row r="3034" spans="1:15" ht="15.6" thickTop="1" thickBot="1" x14ac:dyDescent="0.35">
      <c r="A3034" s="3">
        <v>44124</v>
      </c>
      <c r="B3034" s="2" t="s">
        <v>3</v>
      </c>
      <c r="C3034" s="2" t="s">
        <v>7</v>
      </c>
      <c r="D3034" s="2" t="s">
        <v>26</v>
      </c>
      <c r="E3034" s="2">
        <v>2020</v>
      </c>
      <c r="F3034" s="2" t="s">
        <v>38</v>
      </c>
      <c r="G3034" s="4">
        <v>44124</v>
      </c>
      <c r="H3034" s="2" t="s">
        <v>3083</v>
      </c>
      <c r="I3034" s="2" t="s">
        <v>34</v>
      </c>
      <c r="J3034" s="5">
        <v>18</v>
      </c>
      <c r="K3034" s="6">
        <v>5679</v>
      </c>
      <c r="L3034" s="6">
        <v>9377</v>
      </c>
      <c r="M3034" s="6">
        <v>102222</v>
      </c>
      <c r="N3034" s="6">
        <v>168786</v>
      </c>
      <c r="O3034" s="11">
        <f t="shared" si="47"/>
        <v>66564</v>
      </c>
    </row>
    <row r="3035" spans="1:15" ht="15.6" thickTop="1" thickBot="1" x14ac:dyDescent="0.35">
      <c r="A3035" s="3">
        <v>44001</v>
      </c>
      <c r="B3035" s="2" t="s">
        <v>4</v>
      </c>
      <c r="C3035" s="2" t="s">
        <v>13</v>
      </c>
      <c r="D3035" s="2" t="s">
        <v>27</v>
      </c>
      <c r="E3035" s="2">
        <v>2020</v>
      </c>
      <c r="F3035" s="2" t="s">
        <v>36</v>
      </c>
      <c r="G3035" s="4">
        <v>44001</v>
      </c>
      <c r="H3035" s="2" t="s">
        <v>3084</v>
      </c>
      <c r="I3035" s="2" t="s">
        <v>35</v>
      </c>
      <c r="J3035" s="5">
        <v>16</v>
      </c>
      <c r="K3035" s="6">
        <v>2651</v>
      </c>
      <c r="L3035" s="6">
        <v>4272</v>
      </c>
      <c r="M3035" s="6">
        <v>42416</v>
      </c>
      <c r="N3035" s="6">
        <v>68352</v>
      </c>
      <c r="O3035" s="11">
        <f t="shared" si="47"/>
        <v>25936</v>
      </c>
    </row>
    <row r="3036" spans="1:15" ht="15.6" thickTop="1" thickBot="1" x14ac:dyDescent="0.35">
      <c r="A3036" s="3">
        <v>43780</v>
      </c>
      <c r="B3036" s="2" t="s">
        <v>5</v>
      </c>
      <c r="C3036" s="2" t="s">
        <v>16</v>
      </c>
      <c r="D3036" s="2" t="s">
        <v>24</v>
      </c>
      <c r="E3036" s="2">
        <v>2019</v>
      </c>
      <c r="F3036" s="2" t="s">
        <v>38</v>
      </c>
      <c r="G3036" s="4">
        <v>43780</v>
      </c>
      <c r="H3036" s="2" t="s">
        <v>3085</v>
      </c>
      <c r="I3036" s="2" t="s">
        <v>35</v>
      </c>
      <c r="J3036" s="5">
        <v>23</v>
      </c>
      <c r="K3036" s="6">
        <v>5473</v>
      </c>
      <c r="L3036" s="6">
        <v>9911</v>
      </c>
      <c r="M3036" s="6">
        <v>125879</v>
      </c>
      <c r="N3036" s="6">
        <v>227953</v>
      </c>
      <c r="O3036" s="11">
        <f t="shared" si="47"/>
        <v>102074</v>
      </c>
    </row>
    <row r="3037" spans="1:15" ht="15.6" thickTop="1" thickBot="1" x14ac:dyDescent="0.35">
      <c r="A3037" s="3">
        <v>43558</v>
      </c>
      <c r="B3037" s="2" t="s">
        <v>4</v>
      </c>
      <c r="C3037" s="2" t="s">
        <v>14</v>
      </c>
      <c r="D3037" s="2" t="s">
        <v>27</v>
      </c>
      <c r="E3037" s="2">
        <v>2019</v>
      </c>
      <c r="F3037" s="2" t="s">
        <v>36</v>
      </c>
      <c r="G3037" s="4">
        <v>43558</v>
      </c>
      <c r="H3037" s="2" t="s">
        <v>3086</v>
      </c>
      <c r="I3037" s="2" t="s">
        <v>35</v>
      </c>
      <c r="J3037" s="5">
        <v>36</v>
      </c>
      <c r="K3037" s="6">
        <v>4232</v>
      </c>
      <c r="L3037" s="6">
        <v>6847</v>
      </c>
      <c r="M3037" s="6">
        <v>152352</v>
      </c>
      <c r="N3037" s="6">
        <v>246492</v>
      </c>
      <c r="O3037" s="11">
        <f t="shared" si="47"/>
        <v>94140</v>
      </c>
    </row>
    <row r="3038" spans="1:15" ht="15.6" thickTop="1" thickBot="1" x14ac:dyDescent="0.35">
      <c r="A3038" s="3">
        <v>43731</v>
      </c>
      <c r="B3038" s="2" t="s">
        <v>6</v>
      </c>
      <c r="C3038" s="2" t="s">
        <v>23</v>
      </c>
      <c r="D3038" s="2" t="s">
        <v>25</v>
      </c>
      <c r="E3038" s="2">
        <v>2019</v>
      </c>
      <c r="F3038" s="2" t="s">
        <v>37</v>
      </c>
      <c r="G3038" s="4">
        <v>43731</v>
      </c>
      <c r="H3038" s="2" t="s">
        <v>3087</v>
      </c>
      <c r="I3038" s="2" t="s">
        <v>35</v>
      </c>
      <c r="J3038" s="5">
        <v>37</v>
      </c>
      <c r="K3038" s="6">
        <v>2586</v>
      </c>
      <c r="L3038" s="6">
        <v>8218</v>
      </c>
      <c r="M3038" s="6">
        <v>95682</v>
      </c>
      <c r="N3038" s="6">
        <v>304066</v>
      </c>
      <c r="O3038" s="11">
        <f t="shared" si="47"/>
        <v>208384</v>
      </c>
    </row>
    <row r="3039" spans="1:15" ht="15.6" thickTop="1" thickBot="1" x14ac:dyDescent="0.35">
      <c r="A3039" s="3">
        <v>44061</v>
      </c>
      <c r="B3039" s="2" t="s">
        <v>5</v>
      </c>
      <c r="C3039" s="2" t="s">
        <v>17</v>
      </c>
      <c r="D3039" s="2" t="s">
        <v>24</v>
      </c>
      <c r="E3039" s="2">
        <v>2020</v>
      </c>
      <c r="F3039" s="2" t="s">
        <v>37</v>
      </c>
      <c r="G3039" s="4">
        <v>44061</v>
      </c>
      <c r="H3039" s="2" t="s">
        <v>3088</v>
      </c>
      <c r="I3039" s="2" t="s">
        <v>34</v>
      </c>
      <c r="J3039" s="5">
        <v>63</v>
      </c>
      <c r="K3039" s="6">
        <v>5615</v>
      </c>
      <c r="L3039" s="6">
        <v>11897</v>
      </c>
      <c r="M3039" s="6">
        <v>353745</v>
      </c>
      <c r="N3039" s="6">
        <v>749511</v>
      </c>
      <c r="O3039" s="11">
        <f t="shared" si="47"/>
        <v>395766</v>
      </c>
    </row>
    <row r="3040" spans="1:15" ht="15.6" thickTop="1" thickBot="1" x14ac:dyDescent="0.35">
      <c r="A3040" s="3">
        <v>43083</v>
      </c>
      <c r="B3040" s="2" t="s">
        <v>4</v>
      </c>
      <c r="C3040" s="2" t="s">
        <v>15</v>
      </c>
      <c r="D3040" s="2" t="s">
        <v>24</v>
      </c>
      <c r="E3040" s="2">
        <v>2017</v>
      </c>
      <c r="F3040" s="2" t="s">
        <v>38</v>
      </c>
      <c r="G3040" s="4">
        <v>43083</v>
      </c>
      <c r="H3040" s="2" t="s">
        <v>3089</v>
      </c>
      <c r="I3040" s="2" t="s">
        <v>34</v>
      </c>
      <c r="J3040" s="5">
        <v>81</v>
      </c>
      <c r="K3040" s="6">
        <v>3059</v>
      </c>
      <c r="L3040" s="6">
        <v>6338</v>
      </c>
      <c r="M3040" s="6">
        <v>247779</v>
      </c>
      <c r="N3040" s="6">
        <v>513378</v>
      </c>
      <c r="O3040" s="11">
        <f t="shared" si="47"/>
        <v>265599</v>
      </c>
    </row>
    <row r="3041" spans="1:15" ht="15.6" thickTop="1" thickBot="1" x14ac:dyDescent="0.35">
      <c r="A3041" s="3">
        <v>43841</v>
      </c>
      <c r="B3041" s="2" t="s">
        <v>4</v>
      </c>
      <c r="C3041" s="2" t="s">
        <v>13</v>
      </c>
      <c r="D3041" s="2" t="s">
        <v>27</v>
      </c>
      <c r="E3041" s="2">
        <v>2020</v>
      </c>
      <c r="F3041" s="2" t="s">
        <v>33</v>
      </c>
      <c r="G3041" s="4">
        <v>43841</v>
      </c>
      <c r="H3041" s="2" t="s">
        <v>3090</v>
      </c>
      <c r="I3041" s="2" t="s">
        <v>35</v>
      </c>
      <c r="J3041" s="5">
        <v>88</v>
      </c>
      <c r="K3041" s="6">
        <v>7505</v>
      </c>
      <c r="L3041" s="6">
        <v>11333</v>
      </c>
      <c r="M3041" s="6">
        <v>660440</v>
      </c>
      <c r="N3041" s="6">
        <v>997304</v>
      </c>
      <c r="O3041" s="11">
        <f t="shared" si="47"/>
        <v>336864</v>
      </c>
    </row>
    <row r="3042" spans="1:15" ht="15.6" thickTop="1" thickBot="1" x14ac:dyDescent="0.35">
      <c r="A3042" s="3">
        <v>44092</v>
      </c>
      <c r="B3042" s="2" t="s">
        <v>6</v>
      </c>
      <c r="C3042" s="2" t="s">
        <v>20</v>
      </c>
      <c r="D3042" s="2" t="s">
        <v>27</v>
      </c>
      <c r="E3042" s="2">
        <v>2020</v>
      </c>
      <c r="F3042" s="2" t="s">
        <v>37</v>
      </c>
      <c r="G3042" s="4">
        <v>44092</v>
      </c>
      <c r="H3042" s="2" t="s">
        <v>3091</v>
      </c>
      <c r="I3042" s="2" t="s">
        <v>34</v>
      </c>
      <c r="J3042" s="5">
        <v>27</v>
      </c>
      <c r="K3042" s="6">
        <v>4599</v>
      </c>
      <c r="L3042" s="6">
        <v>6155</v>
      </c>
      <c r="M3042" s="6">
        <v>124173</v>
      </c>
      <c r="N3042" s="6">
        <v>166185</v>
      </c>
      <c r="O3042" s="11">
        <f t="shared" si="47"/>
        <v>42012</v>
      </c>
    </row>
    <row r="3043" spans="1:15" ht="15.6" thickTop="1" thickBot="1" x14ac:dyDescent="0.35">
      <c r="A3043" s="3">
        <v>43891</v>
      </c>
      <c r="B3043" s="2" t="s">
        <v>4</v>
      </c>
      <c r="C3043" s="2" t="s">
        <v>15</v>
      </c>
      <c r="D3043" s="2" t="s">
        <v>25</v>
      </c>
      <c r="E3043" s="2">
        <v>2020</v>
      </c>
      <c r="F3043" s="2" t="s">
        <v>33</v>
      </c>
      <c r="G3043" s="4">
        <v>43891</v>
      </c>
      <c r="H3043" s="2" t="s">
        <v>3092</v>
      </c>
      <c r="I3043" s="2" t="s">
        <v>34</v>
      </c>
      <c r="J3043" s="5">
        <v>76</v>
      </c>
      <c r="K3043" s="6">
        <v>7589</v>
      </c>
      <c r="L3043" s="6">
        <v>13537</v>
      </c>
      <c r="M3043" s="6">
        <v>576764</v>
      </c>
      <c r="N3043" s="6">
        <v>1028812</v>
      </c>
      <c r="O3043" s="11">
        <f t="shared" si="47"/>
        <v>452048</v>
      </c>
    </row>
    <row r="3044" spans="1:15" ht="15.6" thickTop="1" thickBot="1" x14ac:dyDescent="0.35">
      <c r="A3044" s="3">
        <v>44184</v>
      </c>
      <c r="B3044" s="2" t="s">
        <v>6</v>
      </c>
      <c r="C3044" s="2" t="s">
        <v>20</v>
      </c>
      <c r="D3044" s="2" t="s">
        <v>24</v>
      </c>
      <c r="E3044" s="2">
        <v>2020</v>
      </c>
      <c r="F3044" s="2" t="s">
        <v>38</v>
      </c>
      <c r="G3044" s="4">
        <v>44184</v>
      </c>
      <c r="H3044" s="2" t="s">
        <v>3093</v>
      </c>
      <c r="I3044" s="2" t="s">
        <v>35</v>
      </c>
      <c r="J3044" s="5">
        <v>54</v>
      </c>
      <c r="K3044" s="6">
        <v>2363</v>
      </c>
      <c r="L3044" s="6">
        <v>4111</v>
      </c>
      <c r="M3044" s="6">
        <v>127602</v>
      </c>
      <c r="N3044" s="6">
        <v>221994</v>
      </c>
      <c r="O3044" s="11">
        <f t="shared" si="47"/>
        <v>94392</v>
      </c>
    </row>
    <row r="3045" spans="1:15" ht="15.6" thickTop="1" thickBot="1" x14ac:dyDescent="0.35">
      <c r="A3045" s="3">
        <v>43328</v>
      </c>
      <c r="B3045" s="2" t="s">
        <v>3</v>
      </c>
      <c r="C3045" s="2" t="s">
        <v>7</v>
      </c>
      <c r="D3045" s="2" t="s">
        <v>24</v>
      </c>
      <c r="E3045" s="2">
        <v>2018</v>
      </c>
      <c r="F3045" s="2" t="s">
        <v>37</v>
      </c>
      <c r="G3045" s="4">
        <v>43328</v>
      </c>
      <c r="H3045" s="2" t="s">
        <v>3094</v>
      </c>
      <c r="I3045" s="2" t="s">
        <v>34</v>
      </c>
      <c r="J3045" s="5">
        <v>96</v>
      </c>
      <c r="K3045" s="6">
        <v>2860</v>
      </c>
      <c r="L3045" s="6">
        <v>7577</v>
      </c>
      <c r="M3045" s="6">
        <v>274560</v>
      </c>
      <c r="N3045" s="6">
        <v>727392</v>
      </c>
      <c r="O3045" s="11">
        <f t="shared" si="47"/>
        <v>452832</v>
      </c>
    </row>
    <row r="3046" spans="1:15" ht="15.6" thickTop="1" thickBot="1" x14ac:dyDescent="0.35">
      <c r="A3046" s="3">
        <v>43668</v>
      </c>
      <c r="B3046" s="2" t="s">
        <v>5</v>
      </c>
      <c r="C3046" s="2" t="s">
        <v>16</v>
      </c>
      <c r="D3046" s="2" t="s">
        <v>24</v>
      </c>
      <c r="E3046" s="2">
        <v>2019</v>
      </c>
      <c r="F3046" s="2" t="s">
        <v>37</v>
      </c>
      <c r="G3046" s="4">
        <v>43668</v>
      </c>
      <c r="H3046" s="2" t="s">
        <v>3095</v>
      </c>
      <c r="I3046" s="2" t="s">
        <v>35</v>
      </c>
      <c r="J3046" s="5">
        <v>51</v>
      </c>
      <c r="K3046" s="6">
        <v>6166</v>
      </c>
      <c r="L3046" s="6">
        <v>11903</v>
      </c>
      <c r="M3046" s="6">
        <v>314466</v>
      </c>
      <c r="N3046" s="6">
        <v>607053</v>
      </c>
      <c r="O3046" s="11">
        <f t="shared" si="47"/>
        <v>292587</v>
      </c>
    </row>
    <row r="3047" spans="1:15" ht="15.6" thickTop="1" thickBot="1" x14ac:dyDescent="0.35">
      <c r="A3047" s="3">
        <v>43437</v>
      </c>
      <c r="B3047" s="2" t="s">
        <v>6</v>
      </c>
      <c r="C3047" s="2" t="s">
        <v>21</v>
      </c>
      <c r="D3047" s="2" t="s">
        <v>26</v>
      </c>
      <c r="E3047" s="2">
        <v>2018</v>
      </c>
      <c r="F3047" s="2" t="s">
        <v>38</v>
      </c>
      <c r="G3047" s="4">
        <v>43437</v>
      </c>
      <c r="H3047" s="2" t="s">
        <v>3096</v>
      </c>
      <c r="I3047" s="2" t="s">
        <v>35</v>
      </c>
      <c r="J3047" s="5">
        <v>62</v>
      </c>
      <c r="K3047" s="6">
        <v>3836</v>
      </c>
      <c r="L3047" s="6">
        <v>8145</v>
      </c>
      <c r="M3047" s="6">
        <v>237832</v>
      </c>
      <c r="N3047" s="6">
        <v>504990</v>
      </c>
      <c r="O3047" s="11">
        <f t="shared" si="47"/>
        <v>267158</v>
      </c>
    </row>
    <row r="3048" spans="1:15" ht="15.6" thickTop="1" thickBot="1" x14ac:dyDescent="0.35">
      <c r="A3048" s="3">
        <v>44173</v>
      </c>
      <c r="B3048" s="2" t="s">
        <v>3</v>
      </c>
      <c r="C3048" s="2" t="s">
        <v>8</v>
      </c>
      <c r="D3048" s="2" t="s">
        <v>26</v>
      </c>
      <c r="E3048" s="2">
        <v>2020</v>
      </c>
      <c r="F3048" s="2" t="s">
        <v>38</v>
      </c>
      <c r="G3048" s="4">
        <v>44173</v>
      </c>
      <c r="H3048" s="2" t="s">
        <v>3097</v>
      </c>
      <c r="I3048" s="2" t="s">
        <v>34</v>
      </c>
      <c r="J3048" s="5">
        <v>29</v>
      </c>
      <c r="K3048" s="6">
        <v>4580</v>
      </c>
      <c r="L3048" s="6">
        <v>7132</v>
      </c>
      <c r="M3048" s="6">
        <v>132820</v>
      </c>
      <c r="N3048" s="6">
        <v>206828</v>
      </c>
      <c r="O3048" s="11">
        <f t="shared" si="47"/>
        <v>74008</v>
      </c>
    </row>
    <row r="3049" spans="1:15" ht="15.6" thickTop="1" thickBot="1" x14ac:dyDescent="0.35">
      <c r="A3049" s="3">
        <v>43992</v>
      </c>
      <c r="B3049" s="2" t="s">
        <v>5</v>
      </c>
      <c r="C3049" s="2" t="s">
        <v>16</v>
      </c>
      <c r="D3049" s="2" t="s">
        <v>25</v>
      </c>
      <c r="E3049" s="2">
        <v>2020</v>
      </c>
      <c r="F3049" s="2" t="s">
        <v>36</v>
      </c>
      <c r="G3049" s="4">
        <v>43992</v>
      </c>
      <c r="H3049" s="2" t="s">
        <v>3098</v>
      </c>
      <c r="I3049" s="2" t="s">
        <v>34</v>
      </c>
      <c r="J3049" s="5">
        <v>49</v>
      </c>
      <c r="K3049" s="6">
        <v>6831</v>
      </c>
      <c r="L3049" s="6">
        <v>8842</v>
      </c>
      <c r="M3049" s="6">
        <v>334719</v>
      </c>
      <c r="N3049" s="6">
        <v>433258</v>
      </c>
      <c r="O3049" s="11">
        <f t="shared" si="47"/>
        <v>98539</v>
      </c>
    </row>
    <row r="3050" spans="1:15" ht="15.6" thickTop="1" thickBot="1" x14ac:dyDescent="0.35">
      <c r="A3050" s="3">
        <v>43151</v>
      </c>
      <c r="B3050" s="2" t="s">
        <v>4</v>
      </c>
      <c r="C3050" s="2" t="s">
        <v>15</v>
      </c>
      <c r="D3050" s="2" t="s">
        <v>27</v>
      </c>
      <c r="E3050" s="2">
        <v>2018</v>
      </c>
      <c r="F3050" s="2" t="s">
        <v>33</v>
      </c>
      <c r="G3050" s="4">
        <v>43151</v>
      </c>
      <c r="H3050" s="2" t="s">
        <v>3099</v>
      </c>
      <c r="I3050" s="2" t="s">
        <v>35</v>
      </c>
      <c r="J3050" s="5">
        <v>97</v>
      </c>
      <c r="K3050" s="6">
        <v>7071</v>
      </c>
      <c r="L3050" s="6">
        <v>11191</v>
      </c>
      <c r="M3050" s="6">
        <v>685887</v>
      </c>
      <c r="N3050" s="6">
        <v>1085527</v>
      </c>
      <c r="O3050" s="11">
        <f t="shared" si="47"/>
        <v>399640</v>
      </c>
    </row>
    <row r="3051" spans="1:15" ht="15.6" thickTop="1" thickBot="1" x14ac:dyDescent="0.35">
      <c r="A3051" s="3">
        <v>43986</v>
      </c>
      <c r="B3051" s="2" t="s">
        <v>3</v>
      </c>
      <c r="C3051" s="2" t="s">
        <v>9</v>
      </c>
      <c r="D3051" s="2" t="s">
        <v>25</v>
      </c>
      <c r="E3051" s="2">
        <v>2020</v>
      </c>
      <c r="F3051" s="2" t="s">
        <v>36</v>
      </c>
      <c r="G3051" s="4">
        <v>43986</v>
      </c>
      <c r="H3051" s="2" t="s">
        <v>3100</v>
      </c>
      <c r="I3051" s="2" t="s">
        <v>35</v>
      </c>
      <c r="J3051" s="5">
        <v>53</v>
      </c>
      <c r="K3051" s="6">
        <v>3470</v>
      </c>
      <c r="L3051" s="6">
        <v>8552</v>
      </c>
      <c r="M3051" s="6">
        <v>183910</v>
      </c>
      <c r="N3051" s="6">
        <v>453256</v>
      </c>
      <c r="O3051" s="11">
        <f t="shared" si="47"/>
        <v>269346</v>
      </c>
    </row>
    <row r="3052" spans="1:15" ht="15.6" thickTop="1" thickBot="1" x14ac:dyDescent="0.35">
      <c r="A3052" s="3">
        <v>44109</v>
      </c>
      <c r="B3052" s="2" t="s">
        <v>6</v>
      </c>
      <c r="C3052" s="2" t="s">
        <v>21</v>
      </c>
      <c r="D3052" s="2" t="s">
        <v>26</v>
      </c>
      <c r="E3052" s="2">
        <v>2020</v>
      </c>
      <c r="F3052" s="2" t="s">
        <v>38</v>
      </c>
      <c r="G3052" s="4">
        <v>44109</v>
      </c>
      <c r="H3052" s="2" t="s">
        <v>3101</v>
      </c>
      <c r="I3052" s="2" t="s">
        <v>35</v>
      </c>
      <c r="J3052" s="5">
        <v>36</v>
      </c>
      <c r="K3052" s="6">
        <v>2409</v>
      </c>
      <c r="L3052" s="6">
        <v>7501</v>
      </c>
      <c r="M3052" s="6">
        <v>86724</v>
      </c>
      <c r="N3052" s="6">
        <v>270036</v>
      </c>
      <c r="O3052" s="11">
        <f t="shared" si="47"/>
        <v>183312</v>
      </c>
    </row>
    <row r="3053" spans="1:15" ht="15.6" thickTop="1" thickBot="1" x14ac:dyDescent="0.35">
      <c r="A3053" s="3">
        <v>42851</v>
      </c>
      <c r="B3053" s="2" t="s">
        <v>3</v>
      </c>
      <c r="C3053" s="2" t="s">
        <v>10</v>
      </c>
      <c r="D3053" s="2" t="s">
        <v>26</v>
      </c>
      <c r="E3053" s="2">
        <v>2017</v>
      </c>
      <c r="F3053" s="2" t="s">
        <v>36</v>
      </c>
      <c r="G3053" s="4">
        <v>42851</v>
      </c>
      <c r="H3053" s="2" t="s">
        <v>3102</v>
      </c>
      <c r="I3053" s="2" t="s">
        <v>35</v>
      </c>
      <c r="J3053" s="5">
        <v>34</v>
      </c>
      <c r="K3053" s="6">
        <v>7516</v>
      </c>
      <c r="L3053" s="6">
        <v>12762</v>
      </c>
      <c r="M3053" s="6">
        <v>255544</v>
      </c>
      <c r="N3053" s="6">
        <v>433908</v>
      </c>
      <c r="O3053" s="11">
        <f t="shared" si="47"/>
        <v>178364</v>
      </c>
    </row>
    <row r="3054" spans="1:15" ht="15.6" thickTop="1" thickBot="1" x14ac:dyDescent="0.35">
      <c r="A3054" s="3">
        <v>43135</v>
      </c>
      <c r="B3054" s="2" t="s">
        <v>4</v>
      </c>
      <c r="C3054" s="2" t="s">
        <v>15</v>
      </c>
      <c r="D3054" s="2" t="s">
        <v>27</v>
      </c>
      <c r="E3054" s="2">
        <v>2018</v>
      </c>
      <c r="F3054" s="2" t="s">
        <v>33</v>
      </c>
      <c r="G3054" s="4">
        <v>43135</v>
      </c>
      <c r="H3054" s="2" t="s">
        <v>3103</v>
      </c>
      <c r="I3054" s="2" t="s">
        <v>35</v>
      </c>
      <c r="J3054" s="5">
        <v>17</v>
      </c>
      <c r="K3054" s="6">
        <v>6955</v>
      </c>
      <c r="L3054" s="6">
        <v>11570</v>
      </c>
      <c r="M3054" s="6">
        <v>118235</v>
      </c>
      <c r="N3054" s="6">
        <v>196690</v>
      </c>
      <c r="O3054" s="11">
        <f t="shared" si="47"/>
        <v>78455</v>
      </c>
    </row>
    <row r="3055" spans="1:15" ht="15.6" thickTop="1" thickBot="1" x14ac:dyDescent="0.35">
      <c r="A3055" s="3">
        <v>43600</v>
      </c>
      <c r="B3055" s="2" t="s">
        <v>5</v>
      </c>
      <c r="C3055" s="2" t="s">
        <v>16</v>
      </c>
      <c r="D3055" s="2" t="s">
        <v>26</v>
      </c>
      <c r="E3055" s="2">
        <v>2019</v>
      </c>
      <c r="F3055" s="2" t="s">
        <v>36</v>
      </c>
      <c r="G3055" s="4">
        <v>43600</v>
      </c>
      <c r="H3055" s="2" t="s">
        <v>3104</v>
      </c>
      <c r="I3055" s="2" t="s">
        <v>34</v>
      </c>
      <c r="J3055" s="5">
        <v>13</v>
      </c>
      <c r="K3055" s="6">
        <v>4447</v>
      </c>
      <c r="L3055" s="6">
        <v>10122</v>
      </c>
      <c r="M3055" s="6">
        <v>57811</v>
      </c>
      <c r="N3055" s="6">
        <v>131586</v>
      </c>
      <c r="O3055" s="11">
        <f t="shared" si="47"/>
        <v>73775</v>
      </c>
    </row>
    <row r="3056" spans="1:15" ht="15.6" thickTop="1" thickBot="1" x14ac:dyDescent="0.35">
      <c r="A3056" s="3">
        <v>43899</v>
      </c>
      <c r="B3056" s="2" t="s">
        <v>6</v>
      </c>
      <c r="C3056" s="2" t="s">
        <v>23</v>
      </c>
      <c r="D3056" s="2" t="s">
        <v>26</v>
      </c>
      <c r="E3056" s="2">
        <v>2020</v>
      </c>
      <c r="F3056" s="2" t="s">
        <v>33</v>
      </c>
      <c r="G3056" s="4">
        <v>43899</v>
      </c>
      <c r="H3056" s="2" t="s">
        <v>3105</v>
      </c>
      <c r="I3056" s="2" t="s">
        <v>35</v>
      </c>
      <c r="J3056" s="5">
        <v>65</v>
      </c>
      <c r="K3056" s="6">
        <v>2315</v>
      </c>
      <c r="L3056" s="6">
        <v>5712</v>
      </c>
      <c r="M3056" s="6">
        <v>150475</v>
      </c>
      <c r="N3056" s="6">
        <v>371280</v>
      </c>
      <c r="O3056" s="11">
        <f t="shared" si="47"/>
        <v>220805</v>
      </c>
    </row>
    <row r="3057" spans="1:15" ht="15.6" thickTop="1" thickBot="1" x14ac:dyDescent="0.35">
      <c r="A3057" s="3">
        <v>42958</v>
      </c>
      <c r="B3057" s="2" t="s">
        <v>6</v>
      </c>
      <c r="C3057" s="2" t="s">
        <v>22</v>
      </c>
      <c r="D3057" s="2" t="s">
        <v>26</v>
      </c>
      <c r="E3057" s="2">
        <v>2017</v>
      </c>
      <c r="F3057" s="2" t="s">
        <v>37</v>
      </c>
      <c r="G3057" s="4">
        <v>42958</v>
      </c>
      <c r="H3057" s="2" t="s">
        <v>3106</v>
      </c>
      <c r="I3057" s="2" t="s">
        <v>34</v>
      </c>
      <c r="J3057" s="5">
        <v>74</v>
      </c>
      <c r="K3057" s="6">
        <v>6943</v>
      </c>
      <c r="L3057" s="6">
        <v>10945</v>
      </c>
      <c r="M3057" s="6">
        <v>513782</v>
      </c>
      <c r="N3057" s="6">
        <v>809930</v>
      </c>
      <c r="O3057" s="11">
        <f t="shared" si="47"/>
        <v>296148</v>
      </c>
    </row>
    <row r="3058" spans="1:15" ht="15.6" thickTop="1" thickBot="1" x14ac:dyDescent="0.35">
      <c r="A3058" s="3">
        <v>43366</v>
      </c>
      <c r="B3058" s="2" t="s">
        <v>4</v>
      </c>
      <c r="C3058" s="2" t="s">
        <v>14</v>
      </c>
      <c r="D3058" s="2" t="s">
        <v>27</v>
      </c>
      <c r="E3058" s="2">
        <v>2018</v>
      </c>
      <c r="F3058" s="2" t="s">
        <v>37</v>
      </c>
      <c r="G3058" s="4">
        <v>43366</v>
      </c>
      <c r="H3058" s="2" t="s">
        <v>3107</v>
      </c>
      <c r="I3058" s="2" t="s">
        <v>35</v>
      </c>
      <c r="J3058" s="5">
        <v>21</v>
      </c>
      <c r="K3058" s="6">
        <v>4037</v>
      </c>
      <c r="L3058" s="6">
        <v>7395</v>
      </c>
      <c r="M3058" s="6">
        <v>84777</v>
      </c>
      <c r="N3058" s="6">
        <v>155295</v>
      </c>
      <c r="O3058" s="11">
        <f t="shared" si="47"/>
        <v>70518</v>
      </c>
    </row>
    <row r="3059" spans="1:15" ht="15.6" thickTop="1" thickBot="1" x14ac:dyDescent="0.35">
      <c r="A3059" s="3">
        <v>43903</v>
      </c>
      <c r="B3059" s="2" t="s">
        <v>4</v>
      </c>
      <c r="C3059" s="2" t="s">
        <v>15</v>
      </c>
      <c r="D3059" s="2" t="s">
        <v>27</v>
      </c>
      <c r="E3059" s="2">
        <v>2020</v>
      </c>
      <c r="F3059" s="2" t="s">
        <v>33</v>
      </c>
      <c r="G3059" s="4">
        <v>43903</v>
      </c>
      <c r="H3059" s="2" t="s">
        <v>3108</v>
      </c>
      <c r="I3059" s="2" t="s">
        <v>35</v>
      </c>
      <c r="J3059" s="5">
        <v>86</v>
      </c>
      <c r="K3059" s="6">
        <v>8932</v>
      </c>
      <c r="L3059" s="6">
        <v>10139</v>
      </c>
      <c r="M3059" s="6">
        <v>768152</v>
      </c>
      <c r="N3059" s="6">
        <v>871954</v>
      </c>
      <c r="O3059" s="11">
        <f t="shared" si="47"/>
        <v>103802</v>
      </c>
    </row>
    <row r="3060" spans="1:15" ht="15.6" thickTop="1" thickBot="1" x14ac:dyDescent="0.35">
      <c r="A3060" s="3">
        <v>43815</v>
      </c>
      <c r="B3060" s="2" t="s">
        <v>3</v>
      </c>
      <c r="C3060" s="2" t="s">
        <v>10</v>
      </c>
      <c r="D3060" s="2" t="s">
        <v>24</v>
      </c>
      <c r="E3060" s="2">
        <v>2019</v>
      </c>
      <c r="F3060" s="2" t="s">
        <v>38</v>
      </c>
      <c r="G3060" s="4">
        <v>43815</v>
      </c>
      <c r="H3060" s="2" t="s">
        <v>3109</v>
      </c>
      <c r="I3060" s="2" t="s">
        <v>34</v>
      </c>
      <c r="J3060" s="5">
        <v>69</v>
      </c>
      <c r="K3060" s="6">
        <v>4541</v>
      </c>
      <c r="L3060" s="6">
        <v>6893</v>
      </c>
      <c r="M3060" s="6">
        <v>313329</v>
      </c>
      <c r="N3060" s="6">
        <v>475617</v>
      </c>
      <c r="O3060" s="11">
        <f t="shared" si="47"/>
        <v>162288</v>
      </c>
    </row>
    <row r="3061" spans="1:15" ht="15.6" thickTop="1" thickBot="1" x14ac:dyDescent="0.35">
      <c r="A3061" s="3">
        <v>43065</v>
      </c>
      <c r="B3061" s="2" t="s">
        <v>4</v>
      </c>
      <c r="C3061" s="2" t="s">
        <v>13</v>
      </c>
      <c r="D3061" s="2" t="s">
        <v>24</v>
      </c>
      <c r="E3061" s="2">
        <v>2017</v>
      </c>
      <c r="F3061" s="2" t="s">
        <v>38</v>
      </c>
      <c r="G3061" s="4">
        <v>43065</v>
      </c>
      <c r="H3061" s="2" t="s">
        <v>3110</v>
      </c>
      <c r="I3061" s="2" t="s">
        <v>35</v>
      </c>
      <c r="J3061" s="5">
        <v>53</v>
      </c>
      <c r="K3061" s="6">
        <v>7123</v>
      </c>
      <c r="L3061" s="6">
        <v>9719</v>
      </c>
      <c r="M3061" s="6">
        <v>377519</v>
      </c>
      <c r="N3061" s="6">
        <v>515107</v>
      </c>
      <c r="O3061" s="11">
        <f t="shared" si="47"/>
        <v>137588</v>
      </c>
    </row>
    <row r="3062" spans="1:15" ht="15.6" thickTop="1" thickBot="1" x14ac:dyDescent="0.35">
      <c r="A3062" s="3">
        <v>42925</v>
      </c>
      <c r="B3062" s="2" t="s">
        <v>3</v>
      </c>
      <c r="C3062" s="2" t="s">
        <v>8</v>
      </c>
      <c r="D3062" s="2" t="s">
        <v>26</v>
      </c>
      <c r="E3062" s="2">
        <v>2017</v>
      </c>
      <c r="F3062" s="2" t="s">
        <v>37</v>
      </c>
      <c r="G3062" s="4">
        <v>42925</v>
      </c>
      <c r="H3062" s="2" t="s">
        <v>3111</v>
      </c>
      <c r="I3062" s="2" t="s">
        <v>35</v>
      </c>
      <c r="J3062" s="5">
        <v>20</v>
      </c>
      <c r="K3062" s="6">
        <v>2283</v>
      </c>
      <c r="L3062" s="6">
        <v>5587</v>
      </c>
      <c r="M3062" s="6">
        <v>45660</v>
      </c>
      <c r="N3062" s="6">
        <v>111740</v>
      </c>
      <c r="O3062" s="11">
        <f t="shared" si="47"/>
        <v>66080</v>
      </c>
    </row>
    <row r="3063" spans="1:15" ht="15.6" thickTop="1" thickBot="1" x14ac:dyDescent="0.35">
      <c r="A3063" s="3">
        <v>43262</v>
      </c>
      <c r="B3063" s="2" t="s">
        <v>3</v>
      </c>
      <c r="C3063" s="2" t="s">
        <v>9</v>
      </c>
      <c r="D3063" s="2" t="s">
        <v>24</v>
      </c>
      <c r="E3063" s="2">
        <v>2018</v>
      </c>
      <c r="F3063" s="2" t="s">
        <v>36</v>
      </c>
      <c r="G3063" s="4">
        <v>43262</v>
      </c>
      <c r="H3063" s="2" t="s">
        <v>3112</v>
      </c>
      <c r="I3063" s="2" t="s">
        <v>35</v>
      </c>
      <c r="J3063" s="5">
        <v>37</v>
      </c>
      <c r="K3063" s="6">
        <v>2335</v>
      </c>
      <c r="L3063" s="6">
        <v>5214</v>
      </c>
      <c r="M3063" s="6">
        <v>86395</v>
      </c>
      <c r="N3063" s="6">
        <v>192918</v>
      </c>
      <c r="O3063" s="11">
        <f t="shared" si="47"/>
        <v>106523</v>
      </c>
    </row>
    <row r="3064" spans="1:15" ht="15.6" thickTop="1" thickBot="1" x14ac:dyDescent="0.35">
      <c r="A3064" s="3">
        <v>42798</v>
      </c>
      <c r="B3064" s="2" t="s">
        <v>3</v>
      </c>
      <c r="C3064" s="2" t="s">
        <v>9</v>
      </c>
      <c r="D3064" s="2" t="s">
        <v>24</v>
      </c>
      <c r="E3064" s="2">
        <v>2017</v>
      </c>
      <c r="F3064" s="2" t="s">
        <v>33</v>
      </c>
      <c r="G3064" s="4">
        <v>42798</v>
      </c>
      <c r="H3064" s="2" t="s">
        <v>3113</v>
      </c>
      <c r="I3064" s="2" t="s">
        <v>34</v>
      </c>
      <c r="J3064" s="5">
        <v>16</v>
      </c>
      <c r="K3064" s="6">
        <v>4190</v>
      </c>
      <c r="L3064" s="6">
        <v>10652</v>
      </c>
      <c r="M3064" s="6">
        <v>67040</v>
      </c>
      <c r="N3064" s="6">
        <v>170432</v>
      </c>
      <c r="O3064" s="11">
        <f t="shared" si="47"/>
        <v>103392</v>
      </c>
    </row>
    <row r="3065" spans="1:15" ht="15.6" thickTop="1" thickBot="1" x14ac:dyDescent="0.35">
      <c r="A3065" s="3">
        <v>43898</v>
      </c>
      <c r="B3065" s="2" t="s">
        <v>6</v>
      </c>
      <c r="C3065" s="2" t="s">
        <v>22</v>
      </c>
      <c r="D3065" s="2" t="s">
        <v>25</v>
      </c>
      <c r="E3065" s="2">
        <v>2020</v>
      </c>
      <c r="F3065" s="2" t="s">
        <v>33</v>
      </c>
      <c r="G3065" s="4">
        <v>43898</v>
      </c>
      <c r="H3065" s="2" t="s">
        <v>3114</v>
      </c>
      <c r="I3065" s="2" t="s">
        <v>34</v>
      </c>
      <c r="J3065" s="5">
        <v>98</v>
      </c>
      <c r="K3065" s="6">
        <v>3432</v>
      </c>
      <c r="L3065" s="6">
        <v>5514</v>
      </c>
      <c r="M3065" s="6">
        <v>336336</v>
      </c>
      <c r="N3065" s="6">
        <v>540372</v>
      </c>
      <c r="O3065" s="11">
        <f t="shared" si="47"/>
        <v>204036</v>
      </c>
    </row>
    <row r="3066" spans="1:15" ht="15.6" thickTop="1" thickBot="1" x14ac:dyDescent="0.35">
      <c r="A3066" s="3">
        <v>43636</v>
      </c>
      <c r="B3066" s="2" t="s">
        <v>4</v>
      </c>
      <c r="C3066" s="2" t="s">
        <v>12</v>
      </c>
      <c r="D3066" s="2" t="s">
        <v>25</v>
      </c>
      <c r="E3066" s="2">
        <v>2019</v>
      </c>
      <c r="F3066" s="2" t="s">
        <v>36</v>
      </c>
      <c r="G3066" s="4">
        <v>43636</v>
      </c>
      <c r="H3066" s="2" t="s">
        <v>3115</v>
      </c>
      <c r="I3066" s="2" t="s">
        <v>35</v>
      </c>
      <c r="J3066" s="5">
        <v>32</v>
      </c>
      <c r="K3066" s="6">
        <v>4165</v>
      </c>
      <c r="L3066" s="6">
        <v>6220</v>
      </c>
      <c r="M3066" s="6">
        <v>133280</v>
      </c>
      <c r="N3066" s="6">
        <v>199040</v>
      </c>
      <c r="O3066" s="11">
        <f t="shared" si="47"/>
        <v>65760</v>
      </c>
    </row>
    <row r="3067" spans="1:15" ht="15.6" thickTop="1" thickBot="1" x14ac:dyDescent="0.35">
      <c r="A3067" s="3">
        <v>43303</v>
      </c>
      <c r="B3067" s="2" t="s">
        <v>5</v>
      </c>
      <c r="C3067" s="2" t="s">
        <v>19</v>
      </c>
      <c r="D3067" s="2" t="s">
        <v>27</v>
      </c>
      <c r="E3067" s="2">
        <v>2018</v>
      </c>
      <c r="F3067" s="2" t="s">
        <v>37</v>
      </c>
      <c r="G3067" s="4">
        <v>43303</v>
      </c>
      <c r="H3067" s="2" t="s">
        <v>3116</v>
      </c>
      <c r="I3067" s="2" t="s">
        <v>35</v>
      </c>
      <c r="J3067" s="5">
        <v>68</v>
      </c>
      <c r="K3067" s="6">
        <v>3138</v>
      </c>
      <c r="L3067" s="6">
        <v>7415</v>
      </c>
      <c r="M3067" s="6">
        <v>213384</v>
      </c>
      <c r="N3067" s="6">
        <v>504220</v>
      </c>
      <c r="O3067" s="11">
        <f t="shared" si="47"/>
        <v>290836</v>
      </c>
    </row>
    <row r="3068" spans="1:15" ht="15.6" thickTop="1" thickBot="1" x14ac:dyDescent="0.35">
      <c r="A3068" s="3">
        <v>44046</v>
      </c>
      <c r="B3068" s="2" t="s">
        <v>6</v>
      </c>
      <c r="C3068" s="2" t="s">
        <v>22</v>
      </c>
      <c r="D3068" s="2" t="s">
        <v>26</v>
      </c>
      <c r="E3068" s="2">
        <v>2020</v>
      </c>
      <c r="F3068" s="2" t="s">
        <v>37</v>
      </c>
      <c r="G3068" s="4">
        <v>44046</v>
      </c>
      <c r="H3068" s="2" t="s">
        <v>3117</v>
      </c>
      <c r="I3068" s="2" t="s">
        <v>35</v>
      </c>
      <c r="J3068" s="5">
        <v>29</v>
      </c>
      <c r="K3068" s="6">
        <v>3225</v>
      </c>
      <c r="L3068" s="6">
        <v>7951</v>
      </c>
      <c r="M3068" s="6">
        <v>93525</v>
      </c>
      <c r="N3068" s="6">
        <v>230579</v>
      </c>
      <c r="O3068" s="11">
        <f t="shared" si="47"/>
        <v>137054</v>
      </c>
    </row>
    <row r="3069" spans="1:15" ht="15.6" thickTop="1" thickBot="1" x14ac:dyDescent="0.35">
      <c r="A3069" s="3">
        <v>43795</v>
      </c>
      <c r="B3069" s="2" t="s">
        <v>4</v>
      </c>
      <c r="C3069" s="2" t="s">
        <v>15</v>
      </c>
      <c r="D3069" s="2" t="s">
        <v>25</v>
      </c>
      <c r="E3069" s="2">
        <v>2019</v>
      </c>
      <c r="F3069" s="2" t="s">
        <v>38</v>
      </c>
      <c r="G3069" s="4">
        <v>43795</v>
      </c>
      <c r="H3069" s="2" t="s">
        <v>3118</v>
      </c>
      <c r="I3069" s="2" t="s">
        <v>34</v>
      </c>
      <c r="J3069" s="5">
        <v>33</v>
      </c>
      <c r="K3069" s="6">
        <v>4347</v>
      </c>
      <c r="L3069" s="6">
        <v>6338</v>
      </c>
      <c r="M3069" s="6">
        <v>143451</v>
      </c>
      <c r="N3069" s="6">
        <v>209154</v>
      </c>
      <c r="O3069" s="11">
        <f t="shared" si="47"/>
        <v>65703</v>
      </c>
    </row>
    <row r="3070" spans="1:15" ht="15.6" thickTop="1" thickBot="1" x14ac:dyDescent="0.35">
      <c r="A3070" s="3">
        <v>43390</v>
      </c>
      <c r="B3070" s="2" t="s">
        <v>6</v>
      </c>
      <c r="C3070" s="2" t="s">
        <v>22</v>
      </c>
      <c r="D3070" s="2" t="s">
        <v>26</v>
      </c>
      <c r="E3070" s="2">
        <v>2018</v>
      </c>
      <c r="F3070" s="2" t="s">
        <v>38</v>
      </c>
      <c r="G3070" s="4">
        <v>43390</v>
      </c>
      <c r="H3070" s="2" t="s">
        <v>3119</v>
      </c>
      <c r="I3070" s="2" t="s">
        <v>34</v>
      </c>
      <c r="J3070" s="5">
        <v>33</v>
      </c>
      <c r="K3070" s="6">
        <v>4817</v>
      </c>
      <c r="L3070" s="6">
        <v>11502</v>
      </c>
      <c r="M3070" s="6">
        <v>158961</v>
      </c>
      <c r="N3070" s="6">
        <v>379566</v>
      </c>
      <c r="O3070" s="11">
        <f t="shared" si="47"/>
        <v>220605</v>
      </c>
    </row>
    <row r="3071" spans="1:15" ht="15.6" thickTop="1" thickBot="1" x14ac:dyDescent="0.35">
      <c r="A3071" s="3">
        <v>43116</v>
      </c>
      <c r="B3071" s="2" t="s">
        <v>3</v>
      </c>
      <c r="C3071" s="2" t="s">
        <v>7</v>
      </c>
      <c r="D3071" s="2" t="s">
        <v>26</v>
      </c>
      <c r="E3071" s="2">
        <v>2018</v>
      </c>
      <c r="F3071" s="2" t="s">
        <v>33</v>
      </c>
      <c r="G3071" s="4">
        <v>43116</v>
      </c>
      <c r="H3071" s="2" t="s">
        <v>3120</v>
      </c>
      <c r="I3071" s="2" t="s">
        <v>34</v>
      </c>
      <c r="J3071" s="5">
        <v>81</v>
      </c>
      <c r="K3071" s="6">
        <v>6899</v>
      </c>
      <c r="L3071" s="6">
        <v>12603</v>
      </c>
      <c r="M3071" s="6">
        <v>558819</v>
      </c>
      <c r="N3071" s="6">
        <v>1020843</v>
      </c>
      <c r="O3071" s="11">
        <f t="shared" si="47"/>
        <v>462024</v>
      </c>
    </row>
    <row r="3072" spans="1:15" ht="15.6" thickTop="1" thickBot="1" x14ac:dyDescent="0.35">
      <c r="A3072" s="3">
        <v>43300</v>
      </c>
      <c r="B3072" s="2" t="s">
        <v>3</v>
      </c>
      <c r="C3072" s="2" t="s">
        <v>7</v>
      </c>
      <c r="D3072" s="2" t="s">
        <v>27</v>
      </c>
      <c r="E3072" s="2">
        <v>2018</v>
      </c>
      <c r="F3072" s="2" t="s">
        <v>37</v>
      </c>
      <c r="G3072" s="4">
        <v>43300</v>
      </c>
      <c r="H3072" s="2" t="s">
        <v>3121</v>
      </c>
      <c r="I3072" s="2" t="s">
        <v>35</v>
      </c>
      <c r="J3072" s="5">
        <v>84</v>
      </c>
      <c r="K3072" s="6">
        <v>4986</v>
      </c>
      <c r="L3072" s="6">
        <v>9764</v>
      </c>
      <c r="M3072" s="6">
        <v>418824</v>
      </c>
      <c r="N3072" s="6">
        <v>820176</v>
      </c>
      <c r="O3072" s="11">
        <f t="shared" si="47"/>
        <v>401352</v>
      </c>
    </row>
    <row r="3073" spans="1:15" ht="15.6" thickTop="1" thickBot="1" x14ac:dyDescent="0.35">
      <c r="A3073" s="3">
        <v>43903</v>
      </c>
      <c r="B3073" s="2" t="s">
        <v>3</v>
      </c>
      <c r="C3073" s="2" t="s">
        <v>10</v>
      </c>
      <c r="D3073" s="2" t="s">
        <v>25</v>
      </c>
      <c r="E3073" s="2">
        <v>2020</v>
      </c>
      <c r="F3073" s="2" t="s">
        <v>33</v>
      </c>
      <c r="G3073" s="4">
        <v>43903</v>
      </c>
      <c r="H3073" s="2" t="s">
        <v>3122</v>
      </c>
      <c r="I3073" s="2" t="s">
        <v>34</v>
      </c>
      <c r="J3073" s="5">
        <v>66</v>
      </c>
      <c r="K3073" s="6">
        <v>3968</v>
      </c>
      <c r="L3073" s="6">
        <v>5284</v>
      </c>
      <c r="M3073" s="6">
        <v>261888</v>
      </c>
      <c r="N3073" s="6">
        <v>348744</v>
      </c>
      <c r="O3073" s="11">
        <f t="shared" si="47"/>
        <v>86856</v>
      </c>
    </row>
    <row r="3074" spans="1:15" ht="15.6" thickTop="1" thickBot="1" x14ac:dyDescent="0.35">
      <c r="A3074" s="3">
        <v>43055</v>
      </c>
      <c r="B3074" s="2" t="s">
        <v>6</v>
      </c>
      <c r="C3074" s="2" t="s">
        <v>23</v>
      </c>
      <c r="D3074" s="2" t="s">
        <v>24</v>
      </c>
      <c r="E3074" s="2">
        <v>2017</v>
      </c>
      <c r="F3074" s="2" t="s">
        <v>38</v>
      </c>
      <c r="G3074" s="4">
        <v>43055</v>
      </c>
      <c r="H3074" s="2" t="s">
        <v>3123</v>
      </c>
      <c r="I3074" s="2" t="s">
        <v>35</v>
      </c>
      <c r="J3074" s="5">
        <v>78</v>
      </c>
      <c r="K3074" s="6">
        <v>4794</v>
      </c>
      <c r="L3074" s="6">
        <v>5974</v>
      </c>
      <c r="M3074" s="6">
        <v>373932</v>
      </c>
      <c r="N3074" s="6">
        <v>465972</v>
      </c>
      <c r="O3074" s="11">
        <f t="shared" si="47"/>
        <v>92040</v>
      </c>
    </row>
    <row r="3075" spans="1:15" ht="15.6" thickTop="1" thickBot="1" x14ac:dyDescent="0.35">
      <c r="A3075" s="3">
        <v>43817</v>
      </c>
      <c r="B3075" s="2" t="s">
        <v>5</v>
      </c>
      <c r="C3075" s="2" t="s">
        <v>17</v>
      </c>
      <c r="D3075" s="2" t="s">
        <v>26</v>
      </c>
      <c r="E3075" s="2">
        <v>2019</v>
      </c>
      <c r="F3075" s="2" t="s">
        <v>38</v>
      </c>
      <c r="G3075" s="4">
        <v>43817</v>
      </c>
      <c r="H3075" s="2" t="s">
        <v>3124</v>
      </c>
      <c r="I3075" s="2" t="s">
        <v>34</v>
      </c>
      <c r="J3075" s="5">
        <v>57</v>
      </c>
      <c r="K3075" s="6">
        <v>5504</v>
      </c>
      <c r="L3075" s="6">
        <v>9058</v>
      </c>
      <c r="M3075" s="6">
        <v>313728</v>
      </c>
      <c r="N3075" s="6">
        <v>516306</v>
      </c>
      <c r="O3075" s="11">
        <f t="shared" ref="O3075:O3138" si="48">N3075-M3075</f>
        <v>202578</v>
      </c>
    </row>
    <row r="3076" spans="1:15" ht="15.6" thickTop="1" thickBot="1" x14ac:dyDescent="0.35">
      <c r="A3076" s="3">
        <v>42770</v>
      </c>
      <c r="B3076" s="2" t="s">
        <v>3</v>
      </c>
      <c r="C3076" s="2" t="s">
        <v>9</v>
      </c>
      <c r="D3076" s="2" t="s">
        <v>25</v>
      </c>
      <c r="E3076" s="2">
        <v>2017</v>
      </c>
      <c r="F3076" s="2" t="s">
        <v>33</v>
      </c>
      <c r="G3076" s="4">
        <v>42770</v>
      </c>
      <c r="H3076" s="2" t="s">
        <v>3125</v>
      </c>
      <c r="I3076" s="2" t="s">
        <v>34</v>
      </c>
      <c r="J3076" s="5">
        <v>38</v>
      </c>
      <c r="K3076" s="6">
        <v>2456</v>
      </c>
      <c r="L3076" s="6">
        <v>8416</v>
      </c>
      <c r="M3076" s="6">
        <v>93328</v>
      </c>
      <c r="N3076" s="6">
        <v>319808</v>
      </c>
      <c r="O3076" s="11">
        <f t="shared" si="48"/>
        <v>226480</v>
      </c>
    </row>
    <row r="3077" spans="1:15" ht="15.6" thickTop="1" thickBot="1" x14ac:dyDescent="0.35">
      <c r="A3077" s="3">
        <v>42767</v>
      </c>
      <c r="B3077" s="2" t="s">
        <v>6</v>
      </c>
      <c r="C3077" s="2" t="s">
        <v>23</v>
      </c>
      <c r="D3077" s="2" t="s">
        <v>24</v>
      </c>
      <c r="E3077" s="2">
        <v>2017</v>
      </c>
      <c r="F3077" s="2" t="s">
        <v>33</v>
      </c>
      <c r="G3077" s="4">
        <v>42767</v>
      </c>
      <c r="H3077" s="2" t="s">
        <v>3126</v>
      </c>
      <c r="I3077" s="2" t="s">
        <v>35</v>
      </c>
      <c r="J3077" s="5">
        <v>29</v>
      </c>
      <c r="K3077" s="6">
        <v>3782</v>
      </c>
      <c r="L3077" s="6">
        <v>8395</v>
      </c>
      <c r="M3077" s="6">
        <v>109678</v>
      </c>
      <c r="N3077" s="6">
        <v>243455</v>
      </c>
      <c r="O3077" s="11">
        <f t="shared" si="48"/>
        <v>133777</v>
      </c>
    </row>
    <row r="3078" spans="1:15" ht="15.6" thickTop="1" thickBot="1" x14ac:dyDescent="0.35">
      <c r="A3078" s="3">
        <v>43958</v>
      </c>
      <c r="B3078" s="2" t="s">
        <v>6</v>
      </c>
      <c r="C3078" s="2" t="s">
        <v>22</v>
      </c>
      <c r="D3078" s="2" t="s">
        <v>24</v>
      </c>
      <c r="E3078" s="2">
        <v>2020</v>
      </c>
      <c r="F3078" s="2" t="s">
        <v>36</v>
      </c>
      <c r="G3078" s="4">
        <v>43958</v>
      </c>
      <c r="H3078" s="2" t="s">
        <v>3127</v>
      </c>
      <c r="I3078" s="2" t="s">
        <v>35</v>
      </c>
      <c r="J3078" s="5">
        <v>79</v>
      </c>
      <c r="K3078" s="6">
        <v>5199</v>
      </c>
      <c r="L3078" s="6">
        <v>11239</v>
      </c>
      <c r="M3078" s="6">
        <v>410721</v>
      </c>
      <c r="N3078" s="6">
        <v>887881</v>
      </c>
      <c r="O3078" s="11">
        <f t="shared" si="48"/>
        <v>477160</v>
      </c>
    </row>
    <row r="3079" spans="1:15" ht="15.6" thickTop="1" thickBot="1" x14ac:dyDescent="0.35">
      <c r="A3079" s="3">
        <v>42748</v>
      </c>
      <c r="B3079" s="2" t="s">
        <v>3</v>
      </c>
      <c r="C3079" s="2" t="s">
        <v>7</v>
      </c>
      <c r="D3079" s="2" t="s">
        <v>26</v>
      </c>
      <c r="E3079" s="2">
        <v>2017</v>
      </c>
      <c r="F3079" s="2" t="s">
        <v>33</v>
      </c>
      <c r="G3079" s="4">
        <v>42748</v>
      </c>
      <c r="H3079" s="2" t="s">
        <v>3128</v>
      </c>
      <c r="I3079" s="2" t="s">
        <v>34</v>
      </c>
      <c r="J3079" s="5">
        <v>90</v>
      </c>
      <c r="K3079" s="6">
        <v>3919</v>
      </c>
      <c r="L3079" s="6">
        <v>10555</v>
      </c>
      <c r="M3079" s="6">
        <v>352710</v>
      </c>
      <c r="N3079" s="6">
        <v>949950</v>
      </c>
      <c r="O3079" s="11">
        <f t="shared" si="48"/>
        <v>597240</v>
      </c>
    </row>
    <row r="3080" spans="1:15" ht="15.6" thickTop="1" thickBot="1" x14ac:dyDescent="0.35">
      <c r="A3080" s="3">
        <v>42853</v>
      </c>
      <c r="B3080" s="2" t="s">
        <v>4</v>
      </c>
      <c r="C3080" s="2" t="s">
        <v>13</v>
      </c>
      <c r="D3080" s="2" t="s">
        <v>26</v>
      </c>
      <c r="E3080" s="2">
        <v>2017</v>
      </c>
      <c r="F3080" s="2" t="s">
        <v>36</v>
      </c>
      <c r="G3080" s="4">
        <v>42853</v>
      </c>
      <c r="H3080" s="2" t="s">
        <v>3129</v>
      </c>
      <c r="I3080" s="2" t="s">
        <v>35</v>
      </c>
      <c r="J3080" s="5">
        <v>56</v>
      </c>
      <c r="K3080" s="6">
        <v>2536</v>
      </c>
      <c r="L3080" s="6">
        <v>4643</v>
      </c>
      <c r="M3080" s="6">
        <v>142016</v>
      </c>
      <c r="N3080" s="6">
        <v>260008</v>
      </c>
      <c r="O3080" s="11">
        <f t="shared" si="48"/>
        <v>117992</v>
      </c>
    </row>
    <row r="3081" spans="1:15" ht="15.6" thickTop="1" thickBot="1" x14ac:dyDescent="0.35">
      <c r="A3081" s="3">
        <v>43496</v>
      </c>
      <c r="B3081" s="2" t="s">
        <v>3</v>
      </c>
      <c r="C3081" s="2" t="s">
        <v>7</v>
      </c>
      <c r="D3081" s="2" t="s">
        <v>25</v>
      </c>
      <c r="E3081" s="2">
        <v>2019</v>
      </c>
      <c r="F3081" s="2" t="s">
        <v>33</v>
      </c>
      <c r="G3081" s="4">
        <v>43496</v>
      </c>
      <c r="H3081" s="2" t="s">
        <v>3130</v>
      </c>
      <c r="I3081" s="2" t="s">
        <v>35</v>
      </c>
      <c r="J3081" s="5">
        <v>37</v>
      </c>
      <c r="K3081" s="6">
        <v>5790</v>
      </c>
      <c r="L3081" s="6">
        <v>10836</v>
      </c>
      <c r="M3081" s="6">
        <v>214230</v>
      </c>
      <c r="N3081" s="6">
        <v>400932</v>
      </c>
      <c r="O3081" s="11">
        <f t="shared" si="48"/>
        <v>186702</v>
      </c>
    </row>
    <row r="3082" spans="1:15" ht="15.6" thickTop="1" thickBot="1" x14ac:dyDescent="0.35">
      <c r="A3082" s="3">
        <v>43960</v>
      </c>
      <c r="B3082" s="2" t="s">
        <v>6</v>
      </c>
      <c r="C3082" s="2" t="s">
        <v>20</v>
      </c>
      <c r="D3082" s="2" t="s">
        <v>24</v>
      </c>
      <c r="E3082" s="2">
        <v>2020</v>
      </c>
      <c r="F3082" s="2" t="s">
        <v>36</v>
      </c>
      <c r="G3082" s="4">
        <v>43960</v>
      </c>
      <c r="H3082" s="2" t="s">
        <v>3131</v>
      </c>
      <c r="I3082" s="2" t="s">
        <v>34</v>
      </c>
      <c r="J3082" s="5">
        <v>20</v>
      </c>
      <c r="K3082" s="6">
        <v>4628</v>
      </c>
      <c r="L3082" s="6">
        <v>10851</v>
      </c>
      <c r="M3082" s="6">
        <v>92560</v>
      </c>
      <c r="N3082" s="6">
        <v>217020</v>
      </c>
      <c r="O3082" s="11">
        <f t="shared" si="48"/>
        <v>124460</v>
      </c>
    </row>
    <row r="3083" spans="1:15" ht="15.6" thickTop="1" thickBot="1" x14ac:dyDescent="0.35">
      <c r="A3083" s="3">
        <v>42976</v>
      </c>
      <c r="B3083" s="2" t="s">
        <v>3</v>
      </c>
      <c r="C3083" s="2" t="s">
        <v>7</v>
      </c>
      <c r="D3083" s="2" t="s">
        <v>24</v>
      </c>
      <c r="E3083" s="2">
        <v>2017</v>
      </c>
      <c r="F3083" s="2" t="s">
        <v>37</v>
      </c>
      <c r="G3083" s="4">
        <v>42976</v>
      </c>
      <c r="H3083" s="2" t="s">
        <v>3132</v>
      </c>
      <c r="I3083" s="2" t="s">
        <v>35</v>
      </c>
      <c r="J3083" s="5">
        <v>94</v>
      </c>
      <c r="K3083" s="6">
        <v>5340</v>
      </c>
      <c r="L3083" s="6">
        <v>10926</v>
      </c>
      <c r="M3083" s="6">
        <v>501960</v>
      </c>
      <c r="N3083" s="6">
        <v>1027044</v>
      </c>
      <c r="O3083" s="11">
        <f t="shared" si="48"/>
        <v>525084</v>
      </c>
    </row>
    <row r="3084" spans="1:15" ht="15.6" thickTop="1" thickBot="1" x14ac:dyDescent="0.35">
      <c r="A3084" s="3">
        <v>43762</v>
      </c>
      <c r="B3084" s="2" t="s">
        <v>6</v>
      </c>
      <c r="C3084" s="2" t="s">
        <v>22</v>
      </c>
      <c r="D3084" s="2" t="s">
        <v>27</v>
      </c>
      <c r="E3084" s="2">
        <v>2019</v>
      </c>
      <c r="F3084" s="2" t="s">
        <v>38</v>
      </c>
      <c r="G3084" s="4">
        <v>43762</v>
      </c>
      <c r="H3084" s="2" t="s">
        <v>3133</v>
      </c>
      <c r="I3084" s="2" t="s">
        <v>35</v>
      </c>
      <c r="J3084" s="5">
        <v>91</v>
      </c>
      <c r="K3084" s="6">
        <v>4798</v>
      </c>
      <c r="L3084" s="6">
        <v>8180</v>
      </c>
      <c r="M3084" s="6">
        <v>436618</v>
      </c>
      <c r="N3084" s="6">
        <v>744380</v>
      </c>
      <c r="O3084" s="11">
        <f t="shared" si="48"/>
        <v>307762</v>
      </c>
    </row>
    <row r="3085" spans="1:15" ht="15.6" thickTop="1" thickBot="1" x14ac:dyDescent="0.35">
      <c r="A3085" s="3">
        <v>42869</v>
      </c>
      <c r="B3085" s="2" t="s">
        <v>6</v>
      </c>
      <c r="C3085" s="2" t="s">
        <v>21</v>
      </c>
      <c r="D3085" s="2" t="s">
        <v>27</v>
      </c>
      <c r="E3085" s="2">
        <v>2017</v>
      </c>
      <c r="F3085" s="2" t="s">
        <v>36</v>
      </c>
      <c r="G3085" s="4">
        <v>42869</v>
      </c>
      <c r="H3085" s="2" t="s">
        <v>3134</v>
      </c>
      <c r="I3085" s="2" t="s">
        <v>34</v>
      </c>
      <c r="J3085" s="5">
        <v>34</v>
      </c>
      <c r="K3085" s="6">
        <v>8636</v>
      </c>
      <c r="L3085" s="6">
        <v>13175</v>
      </c>
      <c r="M3085" s="6">
        <v>293624</v>
      </c>
      <c r="N3085" s="6">
        <v>447950</v>
      </c>
      <c r="O3085" s="11">
        <f t="shared" si="48"/>
        <v>154326</v>
      </c>
    </row>
    <row r="3086" spans="1:15" ht="15.6" thickTop="1" thickBot="1" x14ac:dyDescent="0.35">
      <c r="A3086" s="3">
        <v>43227</v>
      </c>
      <c r="B3086" s="2" t="s">
        <v>3</v>
      </c>
      <c r="C3086" s="2" t="s">
        <v>10</v>
      </c>
      <c r="D3086" s="2" t="s">
        <v>27</v>
      </c>
      <c r="E3086" s="2">
        <v>2018</v>
      </c>
      <c r="F3086" s="2" t="s">
        <v>36</v>
      </c>
      <c r="G3086" s="4">
        <v>43227</v>
      </c>
      <c r="H3086" s="2" t="s">
        <v>3135</v>
      </c>
      <c r="I3086" s="2" t="s">
        <v>35</v>
      </c>
      <c r="J3086" s="5">
        <v>82</v>
      </c>
      <c r="K3086" s="6">
        <v>6738</v>
      </c>
      <c r="L3086" s="6">
        <v>10632</v>
      </c>
      <c r="M3086" s="6">
        <v>552516</v>
      </c>
      <c r="N3086" s="6">
        <v>871824</v>
      </c>
      <c r="O3086" s="11">
        <f t="shared" si="48"/>
        <v>319308</v>
      </c>
    </row>
    <row r="3087" spans="1:15" ht="15.6" thickTop="1" thickBot="1" x14ac:dyDescent="0.35">
      <c r="A3087" s="3">
        <v>43375</v>
      </c>
      <c r="B3087" s="2" t="s">
        <v>4</v>
      </c>
      <c r="C3087" s="2" t="s">
        <v>15</v>
      </c>
      <c r="D3087" s="2" t="s">
        <v>27</v>
      </c>
      <c r="E3087" s="2">
        <v>2018</v>
      </c>
      <c r="F3087" s="2" t="s">
        <v>38</v>
      </c>
      <c r="G3087" s="4">
        <v>43375</v>
      </c>
      <c r="H3087" s="2" t="s">
        <v>3136</v>
      </c>
      <c r="I3087" s="2" t="s">
        <v>35</v>
      </c>
      <c r="J3087" s="5">
        <v>29</v>
      </c>
      <c r="K3087" s="6">
        <v>2931</v>
      </c>
      <c r="L3087" s="6">
        <v>4681</v>
      </c>
      <c r="M3087" s="6">
        <v>84999</v>
      </c>
      <c r="N3087" s="6">
        <v>135749</v>
      </c>
      <c r="O3087" s="11">
        <f t="shared" si="48"/>
        <v>50750</v>
      </c>
    </row>
    <row r="3088" spans="1:15" ht="15.6" thickTop="1" thickBot="1" x14ac:dyDescent="0.35">
      <c r="A3088" s="3">
        <v>43306</v>
      </c>
      <c r="B3088" s="2" t="s">
        <v>6</v>
      </c>
      <c r="C3088" s="2" t="s">
        <v>22</v>
      </c>
      <c r="D3088" s="2" t="s">
        <v>25</v>
      </c>
      <c r="E3088" s="2">
        <v>2018</v>
      </c>
      <c r="F3088" s="2" t="s">
        <v>37</v>
      </c>
      <c r="G3088" s="4">
        <v>43306</v>
      </c>
      <c r="H3088" s="2" t="s">
        <v>3137</v>
      </c>
      <c r="I3088" s="2" t="s">
        <v>34</v>
      </c>
      <c r="J3088" s="5">
        <v>93</v>
      </c>
      <c r="K3088" s="6">
        <v>2784</v>
      </c>
      <c r="L3088" s="6">
        <v>8562</v>
      </c>
      <c r="M3088" s="6">
        <v>258912</v>
      </c>
      <c r="N3088" s="6">
        <v>796266</v>
      </c>
      <c r="O3088" s="11">
        <f t="shared" si="48"/>
        <v>537354</v>
      </c>
    </row>
    <row r="3089" spans="1:15" ht="15.6" thickTop="1" thickBot="1" x14ac:dyDescent="0.35">
      <c r="A3089" s="3">
        <v>43941</v>
      </c>
      <c r="B3089" s="2" t="s">
        <v>5</v>
      </c>
      <c r="C3089" s="2" t="s">
        <v>17</v>
      </c>
      <c r="D3089" s="2" t="s">
        <v>25</v>
      </c>
      <c r="E3089" s="2">
        <v>2020</v>
      </c>
      <c r="F3089" s="2" t="s">
        <v>36</v>
      </c>
      <c r="G3089" s="4">
        <v>43941</v>
      </c>
      <c r="H3089" s="2" t="s">
        <v>3138</v>
      </c>
      <c r="I3089" s="2" t="s">
        <v>35</v>
      </c>
      <c r="J3089" s="5">
        <v>26</v>
      </c>
      <c r="K3089" s="6">
        <v>6149</v>
      </c>
      <c r="L3089" s="6">
        <v>7873</v>
      </c>
      <c r="M3089" s="6">
        <v>159874</v>
      </c>
      <c r="N3089" s="6">
        <v>204698</v>
      </c>
      <c r="O3089" s="11">
        <f t="shared" si="48"/>
        <v>44824</v>
      </c>
    </row>
    <row r="3090" spans="1:15" ht="15.6" thickTop="1" thickBot="1" x14ac:dyDescent="0.35">
      <c r="A3090" s="3">
        <v>44149</v>
      </c>
      <c r="B3090" s="2" t="s">
        <v>5</v>
      </c>
      <c r="C3090" s="2" t="s">
        <v>17</v>
      </c>
      <c r="D3090" s="2" t="s">
        <v>25</v>
      </c>
      <c r="E3090" s="2">
        <v>2020</v>
      </c>
      <c r="F3090" s="2" t="s">
        <v>38</v>
      </c>
      <c r="G3090" s="4">
        <v>44149</v>
      </c>
      <c r="H3090" s="2" t="s">
        <v>3139</v>
      </c>
      <c r="I3090" s="2" t="s">
        <v>34</v>
      </c>
      <c r="J3090" s="5">
        <v>36</v>
      </c>
      <c r="K3090" s="6">
        <v>5825</v>
      </c>
      <c r="L3090" s="6">
        <v>12233</v>
      </c>
      <c r="M3090" s="6">
        <v>209700</v>
      </c>
      <c r="N3090" s="6">
        <v>440388</v>
      </c>
      <c r="O3090" s="11">
        <f t="shared" si="48"/>
        <v>230688</v>
      </c>
    </row>
    <row r="3091" spans="1:15" ht="15.6" thickTop="1" thickBot="1" x14ac:dyDescent="0.35">
      <c r="A3091" s="3">
        <v>43466</v>
      </c>
      <c r="B3091" s="2" t="s">
        <v>6</v>
      </c>
      <c r="C3091" s="2" t="s">
        <v>22</v>
      </c>
      <c r="D3091" s="2" t="s">
        <v>25</v>
      </c>
      <c r="E3091" s="2">
        <v>2019</v>
      </c>
      <c r="F3091" s="2" t="s">
        <v>33</v>
      </c>
      <c r="G3091" s="4">
        <v>43466</v>
      </c>
      <c r="H3091" s="2" t="s">
        <v>3140</v>
      </c>
      <c r="I3091" s="2" t="s">
        <v>34</v>
      </c>
      <c r="J3091" s="5">
        <v>88</v>
      </c>
      <c r="K3091" s="6">
        <v>3535</v>
      </c>
      <c r="L3091" s="6">
        <v>9348</v>
      </c>
      <c r="M3091" s="6">
        <v>311080</v>
      </c>
      <c r="N3091" s="6">
        <v>822624</v>
      </c>
      <c r="O3091" s="11">
        <f t="shared" si="48"/>
        <v>511544</v>
      </c>
    </row>
    <row r="3092" spans="1:15" ht="15.6" thickTop="1" thickBot="1" x14ac:dyDescent="0.35">
      <c r="A3092" s="3">
        <v>43214</v>
      </c>
      <c r="B3092" s="2" t="s">
        <v>5</v>
      </c>
      <c r="C3092" s="2" t="s">
        <v>18</v>
      </c>
      <c r="D3092" s="2" t="s">
        <v>25</v>
      </c>
      <c r="E3092" s="2">
        <v>2018</v>
      </c>
      <c r="F3092" s="2" t="s">
        <v>36</v>
      </c>
      <c r="G3092" s="4">
        <v>43214</v>
      </c>
      <c r="H3092" s="2" t="s">
        <v>3141</v>
      </c>
      <c r="I3092" s="2" t="s">
        <v>34</v>
      </c>
      <c r="J3092" s="5">
        <v>93</v>
      </c>
      <c r="K3092" s="6">
        <v>5581</v>
      </c>
      <c r="L3092" s="6">
        <v>9836</v>
      </c>
      <c r="M3092" s="6">
        <v>519033</v>
      </c>
      <c r="N3092" s="6">
        <v>914748</v>
      </c>
      <c r="O3092" s="11">
        <f t="shared" si="48"/>
        <v>395715</v>
      </c>
    </row>
    <row r="3093" spans="1:15" ht="15.6" thickTop="1" thickBot="1" x14ac:dyDescent="0.35">
      <c r="A3093" s="3">
        <v>43024</v>
      </c>
      <c r="B3093" s="2" t="s">
        <v>3</v>
      </c>
      <c r="C3093" s="2" t="s">
        <v>7</v>
      </c>
      <c r="D3093" s="2" t="s">
        <v>24</v>
      </c>
      <c r="E3093" s="2">
        <v>2017</v>
      </c>
      <c r="F3093" s="2" t="s">
        <v>38</v>
      </c>
      <c r="G3093" s="4">
        <v>43024</v>
      </c>
      <c r="H3093" s="2" t="s">
        <v>3142</v>
      </c>
      <c r="I3093" s="2" t="s">
        <v>34</v>
      </c>
      <c r="J3093" s="5">
        <v>68</v>
      </c>
      <c r="K3093" s="6">
        <v>3455</v>
      </c>
      <c r="L3093" s="6">
        <v>9817</v>
      </c>
      <c r="M3093" s="6">
        <v>234940</v>
      </c>
      <c r="N3093" s="6">
        <v>667556</v>
      </c>
      <c r="O3093" s="11">
        <f t="shared" si="48"/>
        <v>432616</v>
      </c>
    </row>
    <row r="3094" spans="1:15" ht="15.6" thickTop="1" thickBot="1" x14ac:dyDescent="0.35">
      <c r="A3094" s="3">
        <v>42924</v>
      </c>
      <c r="B3094" s="2" t="s">
        <v>3</v>
      </c>
      <c r="C3094" s="2" t="s">
        <v>7</v>
      </c>
      <c r="D3094" s="2" t="s">
        <v>26</v>
      </c>
      <c r="E3094" s="2">
        <v>2017</v>
      </c>
      <c r="F3094" s="2" t="s">
        <v>37</v>
      </c>
      <c r="G3094" s="4">
        <v>42924</v>
      </c>
      <c r="H3094" s="2" t="s">
        <v>3143</v>
      </c>
      <c r="I3094" s="2" t="s">
        <v>35</v>
      </c>
      <c r="J3094" s="5">
        <v>17</v>
      </c>
      <c r="K3094" s="6">
        <v>2218</v>
      </c>
      <c r="L3094" s="6">
        <v>7971</v>
      </c>
      <c r="M3094" s="6">
        <v>37706</v>
      </c>
      <c r="N3094" s="6">
        <v>135507</v>
      </c>
      <c r="O3094" s="11">
        <f t="shared" si="48"/>
        <v>97801</v>
      </c>
    </row>
    <row r="3095" spans="1:15" ht="15.6" thickTop="1" thickBot="1" x14ac:dyDescent="0.35">
      <c r="A3095" s="3">
        <v>43305</v>
      </c>
      <c r="B3095" s="2" t="s">
        <v>5</v>
      </c>
      <c r="C3095" s="2" t="s">
        <v>17</v>
      </c>
      <c r="D3095" s="2" t="s">
        <v>26</v>
      </c>
      <c r="E3095" s="2">
        <v>2018</v>
      </c>
      <c r="F3095" s="2" t="s">
        <v>37</v>
      </c>
      <c r="G3095" s="4">
        <v>43305</v>
      </c>
      <c r="H3095" s="2" t="s">
        <v>3144</v>
      </c>
      <c r="I3095" s="2" t="s">
        <v>35</v>
      </c>
      <c r="J3095" s="5">
        <v>17</v>
      </c>
      <c r="K3095" s="6">
        <v>7027</v>
      </c>
      <c r="L3095" s="6">
        <v>12212</v>
      </c>
      <c r="M3095" s="6">
        <v>119459</v>
      </c>
      <c r="N3095" s="6">
        <v>207604</v>
      </c>
      <c r="O3095" s="11">
        <f t="shared" si="48"/>
        <v>88145</v>
      </c>
    </row>
    <row r="3096" spans="1:15" ht="15.6" thickTop="1" thickBot="1" x14ac:dyDescent="0.35">
      <c r="A3096" s="3">
        <v>43790</v>
      </c>
      <c r="B3096" s="2" t="s">
        <v>6</v>
      </c>
      <c r="C3096" s="2" t="s">
        <v>22</v>
      </c>
      <c r="D3096" s="2" t="s">
        <v>26</v>
      </c>
      <c r="E3096" s="2">
        <v>2019</v>
      </c>
      <c r="F3096" s="2" t="s">
        <v>38</v>
      </c>
      <c r="G3096" s="4">
        <v>43790</v>
      </c>
      <c r="H3096" s="2" t="s">
        <v>3145</v>
      </c>
      <c r="I3096" s="2" t="s">
        <v>35</v>
      </c>
      <c r="J3096" s="5">
        <v>18</v>
      </c>
      <c r="K3096" s="6">
        <v>3685</v>
      </c>
      <c r="L3096" s="6">
        <v>9044</v>
      </c>
      <c r="M3096" s="6">
        <v>66330</v>
      </c>
      <c r="N3096" s="6">
        <v>162792</v>
      </c>
      <c r="O3096" s="11">
        <f t="shared" si="48"/>
        <v>96462</v>
      </c>
    </row>
    <row r="3097" spans="1:15" ht="15.6" thickTop="1" thickBot="1" x14ac:dyDescent="0.35">
      <c r="A3097" s="3">
        <v>43359</v>
      </c>
      <c r="B3097" s="2" t="s">
        <v>4</v>
      </c>
      <c r="C3097" s="2" t="s">
        <v>15</v>
      </c>
      <c r="D3097" s="2" t="s">
        <v>27</v>
      </c>
      <c r="E3097" s="2">
        <v>2018</v>
      </c>
      <c r="F3097" s="2" t="s">
        <v>37</v>
      </c>
      <c r="G3097" s="4">
        <v>43359</v>
      </c>
      <c r="H3097" s="2" t="s">
        <v>3146</v>
      </c>
      <c r="I3097" s="2" t="s">
        <v>35</v>
      </c>
      <c r="J3097" s="5">
        <v>67</v>
      </c>
      <c r="K3097" s="6">
        <v>6570</v>
      </c>
      <c r="L3097" s="6">
        <v>10155</v>
      </c>
      <c r="M3097" s="6">
        <v>440190</v>
      </c>
      <c r="N3097" s="6">
        <v>680385</v>
      </c>
      <c r="O3097" s="11">
        <f t="shared" si="48"/>
        <v>240195</v>
      </c>
    </row>
    <row r="3098" spans="1:15" ht="15.6" thickTop="1" thickBot="1" x14ac:dyDescent="0.35">
      <c r="A3098" s="3">
        <v>44055</v>
      </c>
      <c r="B3098" s="2" t="s">
        <v>6</v>
      </c>
      <c r="C3098" s="2" t="s">
        <v>23</v>
      </c>
      <c r="D3098" s="2" t="s">
        <v>27</v>
      </c>
      <c r="E3098" s="2">
        <v>2020</v>
      </c>
      <c r="F3098" s="2" t="s">
        <v>37</v>
      </c>
      <c r="G3098" s="4">
        <v>44055</v>
      </c>
      <c r="H3098" s="2" t="s">
        <v>3147</v>
      </c>
      <c r="I3098" s="2" t="s">
        <v>34</v>
      </c>
      <c r="J3098" s="5">
        <v>51</v>
      </c>
      <c r="K3098" s="6">
        <v>2899</v>
      </c>
      <c r="L3098" s="6">
        <v>4951</v>
      </c>
      <c r="M3098" s="6">
        <v>147849</v>
      </c>
      <c r="N3098" s="6">
        <v>252501</v>
      </c>
      <c r="O3098" s="11">
        <f t="shared" si="48"/>
        <v>104652</v>
      </c>
    </row>
    <row r="3099" spans="1:15" ht="15.6" thickTop="1" thickBot="1" x14ac:dyDescent="0.35">
      <c r="A3099" s="3">
        <v>43461</v>
      </c>
      <c r="B3099" s="2" t="s">
        <v>4</v>
      </c>
      <c r="C3099" s="2" t="s">
        <v>13</v>
      </c>
      <c r="D3099" s="2" t="s">
        <v>26</v>
      </c>
      <c r="E3099" s="2">
        <v>2018</v>
      </c>
      <c r="F3099" s="2" t="s">
        <v>38</v>
      </c>
      <c r="G3099" s="4">
        <v>43461</v>
      </c>
      <c r="H3099" s="2" t="s">
        <v>3148</v>
      </c>
      <c r="I3099" s="2" t="s">
        <v>35</v>
      </c>
      <c r="J3099" s="5">
        <v>79</v>
      </c>
      <c r="K3099" s="6">
        <v>6252</v>
      </c>
      <c r="L3099" s="6">
        <v>7354</v>
      </c>
      <c r="M3099" s="6">
        <v>493908</v>
      </c>
      <c r="N3099" s="6">
        <v>580966</v>
      </c>
      <c r="O3099" s="11">
        <f t="shared" si="48"/>
        <v>87058</v>
      </c>
    </row>
    <row r="3100" spans="1:15" ht="15.6" thickTop="1" thickBot="1" x14ac:dyDescent="0.35">
      <c r="A3100" s="3">
        <v>43201</v>
      </c>
      <c r="B3100" s="2" t="s">
        <v>5</v>
      </c>
      <c r="C3100" s="2" t="s">
        <v>17</v>
      </c>
      <c r="D3100" s="2" t="s">
        <v>27</v>
      </c>
      <c r="E3100" s="2">
        <v>2018</v>
      </c>
      <c r="F3100" s="2" t="s">
        <v>36</v>
      </c>
      <c r="G3100" s="4">
        <v>43201</v>
      </c>
      <c r="H3100" s="2" t="s">
        <v>3149</v>
      </c>
      <c r="I3100" s="2" t="s">
        <v>35</v>
      </c>
      <c r="J3100" s="5">
        <v>56</v>
      </c>
      <c r="K3100" s="6">
        <v>6715</v>
      </c>
      <c r="L3100" s="6">
        <v>9032</v>
      </c>
      <c r="M3100" s="6">
        <v>376040</v>
      </c>
      <c r="N3100" s="6">
        <v>505792</v>
      </c>
      <c r="O3100" s="11">
        <f t="shared" si="48"/>
        <v>129752</v>
      </c>
    </row>
    <row r="3101" spans="1:15" ht="15.6" thickTop="1" thickBot="1" x14ac:dyDescent="0.35">
      <c r="A3101" s="3">
        <v>43828</v>
      </c>
      <c r="B3101" s="2" t="s">
        <v>4</v>
      </c>
      <c r="C3101" s="2" t="s">
        <v>12</v>
      </c>
      <c r="D3101" s="2" t="s">
        <v>25</v>
      </c>
      <c r="E3101" s="2">
        <v>2019</v>
      </c>
      <c r="F3101" s="2" t="s">
        <v>38</v>
      </c>
      <c r="G3101" s="4">
        <v>43828</v>
      </c>
      <c r="H3101" s="2" t="s">
        <v>3150</v>
      </c>
      <c r="I3101" s="2" t="s">
        <v>35</v>
      </c>
      <c r="J3101" s="5">
        <v>29</v>
      </c>
      <c r="K3101" s="6">
        <v>8486</v>
      </c>
      <c r="L3101" s="6">
        <v>15008</v>
      </c>
      <c r="M3101" s="6">
        <v>246094</v>
      </c>
      <c r="N3101" s="6">
        <v>435232</v>
      </c>
      <c r="O3101" s="11">
        <f t="shared" si="48"/>
        <v>189138</v>
      </c>
    </row>
    <row r="3102" spans="1:15" ht="15.6" thickTop="1" thickBot="1" x14ac:dyDescent="0.35">
      <c r="A3102" s="3">
        <v>43117</v>
      </c>
      <c r="B3102" s="2" t="s">
        <v>6</v>
      </c>
      <c r="C3102" s="2" t="s">
        <v>21</v>
      </c>
      <c r="D3102" s="2" t="s">
        <v>26</v>
      </c>
      <c r="E3102" s="2">
        <v>2018</v>
      </c>
      <c r="F3102" s="2" t="s">
        <v>33</v>
      </c>
      <c r="G3102" s="4">
        <v>43117</v>
      </c>
      <c r="H3102" s="2" t="s">
        <v>3151</v>
      </c>
      <c r="I3102" s="2" t="s">
        <v>35</v>
      </c>
      <c r="J3102" s="5">
        <v>31</v>
      </c>
      <c r="K3102" s="6">
        <v>4387</v>
      </c>
      <c r="L3102" s="6">
        <v>8805</v>
      </c>
      <c r="M3102" s="6">
        <v>135997</v>
      </c>
      <c r="N3102" s="6">
        <v>272955</v>
      </c>
      <c r="O3102" s="11">
        <f t="shared" si="48"/>
        <v>136958</v>
      </c>
    </row>
    <row r="3103" spans="1:15" ht="15.6" thickTop="1" thickBot="1" x14ac:dyDescent="0.35">
      <c r="A3103" s="3">
        <v>43579</v>
      </c>
      <c r="B3103" s="2" t="s">
        <v>6</v>
      </c>
      <c r="C3103" s="2" t="s">
        <v>23</v>
      </c>
      <c r="D3103" s="2" t="s">
        <v>26</v>
      </c>
      <c r="E3103" s="2">
        <v>2019</v>
      </c>
      <c r="F3103" s="2" t="s">
        <v>36</v>
      </c>
      <c r="G3103" s="4">
        <v>43579</v>
      </c>
      <c r="H3103" s="2" t="s">
        <v>3152</v>
      </c>
      <c r="I3103" s="2" t="s">
        <v>35</v>
      </c>
      <c r="J3103" s="5">
        <v>16</v>
      </c>
      <c r="K3103" s="6">
        <v>7676</v>
      </c>
      <c r="L3103" s="6">
        <v>9288</v>
      </c>
      <c r="M3103" s="6">
        <v>122816</v>
      </c>
      <c r="N3103" s="6">
        <v>148608</v>
      </c>
      <c r="O3103" s="11">
        <f t="shared" si="48"/>
        <v>25792</v>
      </c>
    </row>
    <row r="3104" spans="1:15" ht="15.6" thickTop="1" thickBot="1" x14ac:dyDescent="0.35">
      <c r="A3104" s="3">
        <v>43520</v>
      </c>
      <c r="B3104" s="2" t="s">
        <v>6</v>
      </c>
      <c r="C3104" s="2" t="s">
        <v>20</v>
      </c>
      <c r="D3104" s="2" t="s">
        <v>25</v>
      </c>
      <c r="E3104" s="2">
        <v>2019</v>
      </c>
      <c r="F3104" s="2" t="s">
        <v>33</v>
      </c>
      <c r="G3104" s="4">
        <v>43520</v>
      </c>
      <c r="H3104" s="2" t="s">
        <v>3153</v>
      </c>
      <c r="I3104" s="2" t="s">
        <v>34</v>
      </c>
      <c r="J3104" s="5">
        <v>83</v>
      </c>
      <c r="K3104" s="6">
        <v>3883</v>
      </c>
      <c r="L3104" s="6">
        <v>6924</v>
      </c>
      <c r="M3104" s="6">
        <v>322289</v>
      </c>
      <c r="N3104" s="6">
        <v>574692</v>
      </c>
      <c r="O3104" s="11">
        <f t="shared" si="48"/>
        <v>252403</v>
      </c>
    </row>
    <row r="3105" spans="1:15" ht="15.6" thickTop="1" thickBot="1" x14ac:dyDescent="0.35">
      <c r="A3105" s="3">
        <v>43092</v>
      </c>
      <c r="B3105" s="2" t="s">
        <v>4</v>
      </c>
      <c r="C3105" s="2" t="s">
        <v>12</v>
      </c>
      <c r="D3105" s="2" t="s">
        <v>25</v>
      </c>
      <c r="E3105" s="2">
        <v>2017</v>
      </c>
      <c r="F3105" s="2" t="s">
        <v>38</v>
      </c>
      <c r="G3105" s="4">
        <v>43092</v>
      </c>
      <c r="H3105" s="2" t="s">
        <v>3154</v>
      </c>
      <c r="I3105" s="2" t="s">
        <v>35</v>
      </c>
      <c r="J3105" s="5">
        <v>58</v>
      </c>
      <c r="K3105" s="6">
        <v>3274</v>
      </c>
      <c r="L3105" s="6">
        <v>9296</v>
      </c>
      <c r="M3105" s="6">
        <v>189892</v>
      </c>
      <c r="N3105" s="6">
        <v>539168</v>
      </c>
      <c r="O3105" s="11">
        <f t="shared" si="48"/>
        <v>349276</v>
      </c>
    </row>
    <row r="3106" spans="1:15" ht="15.6" thickTop="1" thickBot="1" x14ac:dyDescent="0.35">
      <c r="A3106" s="3">
        <v>42985</v>
      </c>
      <c r="B3106" s="2" t="s">
        <v>6</v>
      </c>
      <c r="C3106" s="2" t="s">
        <v>21</v>
      </c>
      <c r="D3106" s="2" t="s">
        <v>25</v>
      </c>
      <c r="E3106" s="2">
        <v>2017</v>
      </c>
      <c r="F3106" s="2" t="s">
        <v>37</v>
      </c>
      <c r="G3106" s="4">
        <v>42985</v>
      </c>
      <c r="H3106" s="2" t="s">
        <v>3155</v>
      </c>
      <c r="I3106" s="2" t="s">
        <v>34</v>
      </c>
      <c r="J3106" s="5">
        <v>63</v>
      </c>
      <c r="K3106" s="6">
        <v>4874</v>
      </c>
      <c r="L3106" s="6">
        <v>7781</v>
      </c>
      <c r="M3106" s="6">
        <v>307062</v>
      </c>
      <c r="N3106" s="6">
        <v>490203</v>
      </c>
      <c r="O3106" s="11">
        <f t="shared" si="48"/>
        <v>183141</v>
      </c>
    </row>
    <row r="3107" spans="1:15" ht="15.6" thickTop="1" thickBot="1" x14ac:dyDescent="0.35">
      <c r="A3107" s="3">
        <v>44171</v>
      </c>
      <c r="B3107" s="2" t="s">
        <v>4</v>
      </c>
      <c r="C3107" s="2" t="s">
        <v>15</v>
      </c>
      <c r="D3107" s="2" t="s">
        <v>24</v>
      </c>
      <c r="E3107" s="2">
        <v>2020</v>
      </c>
      <c r="F3107" s="2" t="s">
        <v>38</v>
      </c>
      <c r="G3107" s="4">
        <v>44171</v>
      </c>
      <c r="H3107" s="2" t="s">
        <v>3156</v>
      </c>
      <c r="I3107" s="2" t="s">
        <v>35</v>
      </c>
      <c r="J3107" s="5">
        <v>92</v>
      </c>
      <c r="K3107" s="6">
        <v>8407</v>
      </c>
      <c r="L3107" s="6">
        <v>11047</v>
      </c>
      <c r="M3107" s="6">
        <v>773444</v>
      </c>
      <c r="N3107" s="6">
        <v>1016324</v>
      </c>
      <c r="O3107" s="11">
        <f t="shared" si="48"/>
        <v>242880</v>
      </c>
    </row>
    <row r="3108" spans="1:15" ht="15.6" thickTop="1" thickBot="1" x14ac:dyDescent="0.35">
      <c r="A3108" s="3">
        <v>43740</v>
      </c>
      <c r="B3108" s="2" t="s">
        <v>4</v>
      </c>
      <c r="C3108" s="2" t="s">
        <v>12</v>
      </c>
      <c r="D3108" s="2" t="s">
        <v>27</v>
      </c>
      <c r="E3108" s="2">
        <v>2019</v>
      </c>
      <c r="F3108" s="2" t="s">
        <v>38</v>
      </c>
      <c r="G3108" s="4">
        <v>43740</v>
      </c>
      <c r="H3108" s="2" t="s">
        <v>3157</v>
      </c>
      <c r="I3108" s="2" t="s">
        <v>35</v>
      </c>
      <c r="J3108" s="5">
        <v>89</v>
      </c>
      <c r="K3108" s="6">
        <v>2865</v>
      </c>
      <c r="L3108" s="6">
        <v>5713</v>
      </c>
      <c r="M3108" s="6">
        <v>254985</v>
      </c>
      <c r="N3108" s="6">
        <v>508457</v>
      </c>
      <c r="O3108" s="11">
        <f t="shared" si="48"/>
        <v>253472</v>
      </c>
    </row>
    <row r="3109" spans="1:15" ht="15.6" thickTop="1" thickBot="1" x14ac:dyDescent="0.35">
      <c r="A3109" s="3">
        <v>43423</v>
      </c>
      <c r="B3109" s="2" t="s">
        <v>6</v>
      </c>
      <c r="C3109" s="2" t="s">
        <v>23</v>
      </c>
      <c r="D3109" s="2" t="s">
        <v>24</v>
      </c>
      <c r="E3109" s="2">
        <v>2018</v>
      </c>
      <c r="F3109" s="2" t="s">
        <v>38</v>
      </c>
      <c r="G3109" s="4">
        <v>43423</v>
      </c>
      <c r="H3109" s="2" t="s">
        <v>3158</v>
      </c>
      <c r="I3109" s="2" t="s">
        <v>35</v>
      </c>
      <c r="J3109" s="5">
        <v>18</v>
      </c>
      <c r="K3109" s="6">
        <v>3338</v>
      </c>
      <c r="L3109" s="6">
        <v>8419</v>
      </c>
      <c r="M3109" s="6">
        <v>60084</v>
      </c>
      <c r="N3109" s="6">
        <v>151542</v>
      </c>
      <c r="O3109" s="11">
        <f t="shared" si="48"/>
        <v>91458</v>
      </c>
    </row>
    <row r="3110" spans="1:15" ht="15.6" thickTop="1" thickBot="1" x14ac:dyDescent="0.35">
      <c r="A3110" s="3">
        <v>43604</v>
      </c>
      <c r="B3110" s="2" t="s">
        <v>3</v>
      </c>
      <c r="C3110" s="2" t="s">
        <v>7</v>
      </c>
      <c r="D3110" s="2" t="s">
        <v>27</v>
      </c>
      <c r="E3110" s="2">
        <v>2019</v>
      </c>
      <c r="F3110" s="2" t="s">
        <v>36</v>
      </c>
      <c r="G3110" s="4">
        <v>43604</v>
      </c>
      <c r="H3110" s="2" t="s">
        <v>3159</v>
      </c>
      <c r="I3110" s="2" t="s">
        <v>34</v>
      </c>
      <c r="J3110" s="5">
        <v>31</v>
      </c>
      <c r="K3110" s="6">
        <v>4777</v>
      </c>
      <c r="L3110" s="6">
        <v>8957</v>
      </c>
      <c r="M3110" s="6">
        <v>148087</v>
      </c>
      <c r="N3110" s="6">
        <v>277667</v>
      </c>
      <c r="O3110" s="11">
        <f t="shared" si="48"/>
        <v>129580</v>
      </c>
    </row>
    <row r="3111" spans="1:15" ht="15.6" thickTop="1" thickBot="1" x14ac:dyDescent="0.35">
      <c r="A3111" s="3">
        <v>43128</v>
      </c>
      <c r="B3111" s="2" t="s">
        <v>5</v>
      </c>
      <c r="C3111" s="2" t="s">
        <v>16</v>
      </c>
      <c r="D3111" s="2" t="s">
        <v>25</v>
      </c>
      <c r="E3111" s="2">
        <v>2018</v>
      </c>
      <c r="F3111" s="2" t="s">
        <v>33</v>
      </c>
      <c r="G3111" s="4">
        <v>43128</v>
      </c>
      <c r="H3111" s="2" t="s">
        <v>3160</v>
      </c>
      <c r="I3111" s="2" t="s">
        <v>34</v>
      </c>
      <c r="J3111" s="5">
        <v>82</v>
      </c>
      <c r="K3111" s="6">
        <v>5224</v>
      </c>
      <c r="L3111" s="6">
        <v>11034</v>
      </c>
      <c r="M3111" s="6">
        <v>428368</v>
      </c>
      <c r="N3111" s="6">
        <v>904788</v>
      </c>
      <c r="O3111" s="11">
        <f t="shared" si="48"/>
        <v>476420</v>
      </c>
    </row>
    <row r="3112" spans="1:15" ht="15.6" thickTop="1" thickBot="1" x14ac:dyDescent="0.35">
      <c r="A3112" s="3">
        <v>43230</v>
      </c>
      <c r="B3112" s="2" t="s">
        <v>5</v>
      </c>
      <c r="C3112" s="2" t="s">
        <v>18</v>
      </c>
      <c r="D3112" s="2" t="s">
        <v>25</v>
      </c>
      <c r="E3112" s="2">
        <v>2018</v>
      </c>
      <c r="F3112" s="2" t="s">
        <v>36</v>
      </c>
      <c r="G3112" s="4">
        <v>43230</v>
      </c>
      <c r="H3112" s="2" t="s">
        <v>3161</v>
      </c>
      <c r="I3112" s="2" t="s">
        <v>34</v>
      </c>
      <c r="J3112" s="5">
        <v>51</v>
      </c>
      <c r="K3112" s="6">
        <v>7502</v>
      </c>
      <c r="L3112" s="6">
        <v>8983</v>
      </c>
      <c r="M3112" s="6">
        <v>382602</v>
      </c>
      <c r="N3112" s="6">
        <v>458133</v>
      </c>
      <c r="O3112" s="11">
        <f t="shared" si="48"/>
        <v>75531</v>
      </c>
    </row>
    <row r="3113" spans="1:15" ht="15.6" thickTop="1" thickBot="1" x14ac:dyDescent="0.35">
      <c r="A3113" s="3">
        <v>43110</v>
      </c>
      <c r="B3113" s="2" t="s">
        <v>6</v>
      </c>
      <c r="C3113" s="2" t="s">
        <v>22</v>
      </c>
      <c r="D3113" s="2" t="s">
        <v>24</v>
      </c>
      <c r="E3113" s="2">
        <v>2018</v>
      </c>
      <c r="F3113" s="2" t="s">
        <v>33</v>
      </c>
      <c r="G3113" s="4">
        <v>43110</v>
      </c>
      <c r="H3113" s="2" t="s">
        <v>3162</v>
      </c>
      <c r="I3113" s="2" t="s">
        <v>35</v>
      </c>
      <c r="J3113" s="5">
        <v>20</v>
      </c>
      <c r="K3113" s="6">
        <v>7934</v>
      </c>
      <c r="L3113" s="6">
        <v>11376</v>
      </c>
      <c r="M3113" s="6">
        <v>158680</v>
      </c>
      <c r="N3113" s="6">
        <v>227520</v>
      </c>
      <c r="O3113" s="11">
        <f t="shared" si="48"/>
        <v>68840</v>
      </c>
    </row>
    <row r="3114" spans="1:15" ht="15.6" thickTop="1" thickBot="1" x14ac:dyDescent="0.35">
      <c r="A3114" s="3">
        <v>43648</v>
      </c>
      <c r="B3114" s="2" t="s">
        <v>6</v>
      </c>
      <c r="C3114" s="2" t="s">
        <v>20</v>
      </c>
      <c r="D3114" s="2" t="s">
        <v>25</v>
      </c>
      <c r="E3114" s="2">
        <v>2019</v>
      </c>
      <c r="F3114" s="2" t="s">
        <v>37</v>
      </c>
      <c r="G3114" s="4">
        <v>43648</v>
      </c>
      <c r="H3114" s="2" t="s">
        <v>3163</v>
      </c>
      <c r="I3114" s="2" t="s">
        <v>35</v>
      </c>
      <c r="J3114" s="5">
        <v>68</v>
      </c>
      <c r="K3114" s="6">
        <v>3775</v>
      </c>
      <c r="L3114" s="6">
        <v>8306</v>
      </c>
      <c r="M3114" s="6">
        <v>256700</v>
      </c>
      <c r="N3114" s="6">
        <v>564808</v>
      </c>
      <c r="O3114" s="11">
        <f t="shared" si="48"/>
        <v>308108</v>
      </c>
    </row>
    <row r="3115" spans="1:15" ht="15.6" thickTop="1" thickBot="1" x14ac:dyDescent="0.35">
      <c r="A3115" s="3">
        <v>43421</v>
      </c>
      <c r="B3115" s="2" t="s">
        <v>4</v>
      </c>
      <c r="C3115" s="2" t="s">
        <v>13</v>
      </c>
      <c r="D3115" s="2" t="s">
        <v>25</v>
      </c>
      <c r="E3115" s="2">
        <v>2018</v>
      </c>
      <c r="F3115" s="2" t="s">
        <v>38</v>
      </c>
      <c r="G3115" s="4">
        <v>43421</v>
      </c>
      <c r="H3115" s="2" t="s">
        <v>3164</v>
      </c>
      <c r="I3115" s="2" t="s">
        <v>35</v>
      </c>
      <c r="J3115" s="5">
        <v>53</v>
      </c>
      <c r="K3115" s="6">
        <v>8694</v>
      </c>
      <c r="L3115" s="6">
        <v>15161</v>
      </c>
      <c r="M3115" s="6">
        <v>460782</v>
      </c>
      <c r="N3115" s="6">
        <v>803533</v>
      </c>
      <c r="O3115" s="11">
        <f t="shared" si="48"/>
        <v>342751</v>
      </c>
    </row>
    <row r="3116" spans="1:15" ht="15.6" thickTop="1" thickBot="1" x14ac:dyDescent="0.35">
      <c r="A3116" s="3">
        <v>43879</v>
      </c>
      <c r="B3116" s="2" t="s">
        <v>3</v>
      </c>
      <c r="C3116" s="2" t="s">
        <v>10</v>
      </c>
      <c r="D3116" s="2" t="s">
        <v>24</v>
      </c>
      <c r="E3116" s="2">
        <v>2020</v>
      </c>
      <c r="F3116" s="2" t="s">
        <v>33</v>
      </c>
      <c r="G3116" s="4">
        <v>43879</v>
      </c>
      <c r="H3116" s="2" t="s">
        <v>3165</v>
      </c>
      <c r="I3116" s="2" t="s">
        <v>35</v>
      </c>
      <c r="J3116" s="5">
        <v>61</v>
      </c>
      <c r="K3116" s="6">
        <v>2045</v>
      </c>
      <c r="L3116" s="6">
        <v>7537</v>
      </c>
      <c r="M3116" s="6">
        <v>124745</v>
      </c>
      <c r="N3116" s="6">
        <v>459757</v>
      </c>
      <c r="O3116" s="11">
        <f t="shared" si="48"/>
        <v>335012</v>
      </c>
    </row>
    <row r="3117" spans="1:15" ht="15.6" thickTop="1" thickBot="1" x14ac:dyDescent="0.35">
      <c r="A3117" s="3">
        <v>43012</v>
      </c>
      <c r="B3117" s="2" t="s">
        <v>5</v>
      </c>
      <c r="C3117" s="2" t="s">
        <v>16</v>
      </c>
      <c r="D3117" s="2" t="s">
        <v>24</v>
      </c>
      <c r="E3117" s="2">
        <v>2017</v>
      </c>
      <c r="F3117" s="2" t="s">
        <v>38</v>
      </c>
      <c r="G3117" s="4">
        <v>43012</v>
      </c>
      <c r="H3117" s="2" t="s">
        <v>3166</v>
      </c>
      <c r="I3117" s="2" t="s">
        <v>34</v>
      </c>
      <c r="J3117" s="5">
        <v>51</v>
      </c>
      <c r="K3117" s="6">
        <v>2842</v>
      </c>
      <c r="L3117" s="6">
        <v>9101</v>
      </c>
      <c r="M3117" s="6">
        <v>144942</v>
      </c>
      <c r="N3117" s="6">
        <v>464151</v>
      </c>
      <c r="O3117" s="11">
        <f t="shared" si="48"/>
        <v>319209</v>
      </c>
    </row>
    <row r="3118" spans="1:15" ht="15.6" thickTop="1" thickBot="1" x14ac:dyDescent="0.35">
      <c r="A3118" s="3">
        <v>42803</v>
      </c>
      <c r="B3118" s="2" t="s">
        <v>3</v>
      </c>
      <c r="C3118" s="2" t="s">
        <v>10</v>
      </c>
      <c r="D3118" s="2" t="s">
        <v>26</v>
      </c>
      <c r="E3118" s="2">
        <v>2017</v>
      </c>
      <c r="F3118" s="2" t="s">
        <v>33</v>
      </c>
      <c r="G3118" s="4">
        <v>42803</v>
      </c>
      <c r="H3118" s="2" t="s">
        <v>3167</v>
      </c>
      <c r="I3118" s="2" t="s">
        <v>34</v>
      </c>
      <c r="J3118" s="5">
        <v>49</v>
      </c>
      <c r="K3118" s="6">
        <v>2659</v>
      </c>
      <c r="L3118" s="6">
        <v>6486</v>
      </c>
      <c r="M3118" s="6">
        <v>130291</v>
      </c>
      <c r="N3118" s="6">
        <v>317814</v>
      </c>
      <c r="O3118" s="11">
        <f t="shared" si="48"/>
        <v>187523</v>
      </c>
    </row>
    <row r="3119" spans="1:15" ht="15.6" thickTop="1" thickBot="1" x14ac:dyDescent="0.35">
      <c r="A3119" s="3">
        <v>43184</v>
      </c>
      <c r="B3119" s="2" t="s">
        <v>3</v>
      </c>
      <c r="C3119" s="2" t="s">
        <v>7</v>
      </c>
      <c r="D3119" s="2" t="s">
        <v>24</v>
      </c>
      <c r="E3119" s="2">
        <v>2018</v>
      </c>
      <c r="F3119" s="2" t="s">
        <v>33</v>
      </c>
      <c r="G3119" s="4">
        <v>43184</v>
      </c>
      <c r="H3119" s="2" t="s">
        <v>3168</v>
      </c>
      <c r="I3119" s="2" t="s">
        <v>34</v>
      </c>
      <c r="J3119" s="5">
        <v>60</v>
      </c>
      <c r="K3119" s="6">
        <v>5560</v>
      </c>
      <c r="L3119" s="6">
        <v>11023</v>
      </c>
      <c r="M3119" s="6">
        <v>333600</v>
      </c>
      <c r="N3119" s="6">
        <v>661380</v>
      </c>
      <c r="O3119" s="11">
        <f t="shared" si="48"/>
        <v>327780</v>
      </c>
    </row>
    <row r="3120" spans="1:15" ht="15.6" thickTop="1" thickBot="1" x14ac:dyDescent="0.35">
      <c r="A3120" s="3">
        <v>43745</v>
      </c>
      <c r="B3120" s="2" t="s">
        <v>5</v>
      </c>
      <c r="C3120" s="2" t="s">
        <v>17</v>
      </c>
      <c r="D3120" s="2" t="s">
        <v>27</v>
      </c>
      <c r="E3120" s="2">
        <v>2019</v>
      </c>
      <c r="F3120" s="2" t="s">
        <v>38</v>
      </c>
      <c r="G3120" s="4">
        <v>43745</v>
      </c>
      <c r="H3120" s="2" t="s">
        <v>3169</v>
      </c>
      <c r="I3120" s="2" t="s">
        <v>34</v>
      </c>
      <c r="J3120" s="5">
        <v>49</v>
      </c>
      <c r="K3120" s="6">
        <v>6196</v>
      </c>
      <c r="L3120" s="6">
        <v>10946</v>
      </c>
      <c r="M3120" s="6">
        <v>303604</v>
      </c>
      <c r="N3120" s="6">
        <v>536354</v>
      </c>
      <c r="O3120" s="11">
        <f t="shared" si="48"/>
        <v>232750</v>
      </c>
    </row>
    <row r="3121" spans="1:15" ht="15.6" thickTop="1" thickBot="1" x14ac:dyDescent="0.35">
      <c r="A3121" s="3">
        <v>43408</v>
      </c>
      <c r="B3121" s="2" t="s">
        <v>6</v>
      </c>
      <c r="C3121" s="2" t="s">
        <v>20</v>
      </c>
      <c r="D3121" s="2" t="s">
        <v>25</v>
      </c>
      <c r="E3121" s="2">
        <v>2018</v>
      </c>
      <c r="F3121" s="2" t="s">
        <v>38</v>
      </c>
      <c r="G3121" s="4">
        <v>43408</v>
      </c>
      <c r="H3121" s="2" t="s">
        <v>3170</v>
      </c>
      <c r="I3121" s="2" t="s">
        <v>34</v>
      </c>
      <c r="J3121" s="5">
        <v>20</v>
      </c>
      <c r="K3121" s="6">
        <v>5918</v>
      </c>
      <c r="L3121" s="6">
        <v>7681</v>
      </c>
      <c r="M3121" s="6">
        <v>118360</v>
      </c>
      <c r="N3121" s="6">
        <v>153620</v>
      </c>
      <c r="O3121" s="11">
        <f t="shared" si="48"/>
        <v>35260</v>
      </c>
    </row>
    <row r="3122" spans="1:15" ht="15.6" thickTop="1" thickBot="1" x14ac:dyDescent="0.35">
      <c r="A3122" s="3">
        <v>43234</v>
      </c>
      <c r="B3122" s="2" t="s">
        <v>4</v>
      </c>
      <c r="C3122" s="2" t="s">
        <v>14</v>
      </c>
      <c r="D3122" s="2" t="s">
        <v>24</v>
      </c>
      <c r="E3122" s="2">
        <v>2018</v>
      </c>
      <c r="F3122" s="2" t="s">
        <v>36</v>
      </c>
      <c r="G3122" s="4">
        <v>43234</v>
      </c>
      <c r="H3122" s="2" t="s">
        <v>3171</v>
      </c>
      <c r="I3122" s="2" t="s">
        <v>35</v>
      </c>
      <c r="J3122" s="5">
        <v>23</v>
      </c>
      <c r="K3122" s="6">
        <v>8676</v>
      </c>
      <c r="L3122" s="6">
        <v>14770</v>
      </c>
      <c r="M3122" s="6">
        <v>199548</v>
      </c>
      <c r="N3122" s="6">
        <v>339710</v>
      </c>
      <c r="O3122" s="11">
        <f t="shared" si="48"/>
        <v>140162</v>
      </c>
    </row>
    <row r="3123" spans="1:15" ht="15.6" thickTop="1" thickBot="1" x14ac:dyDescent="0.35">
      <c r="A3123" s="3">
        <v>42990</v>
      </c>
      <c r="B3123" s="2" t="s">
        <v>3</v>
      </c>
      <c r="C3123" s="2" t="s">
        <v>9</v>
      </c>
      <c r="D3123" s="2" t="s">
        <v>24</v>
      </c>
      <c r="E3123" s="2">
        <v>2017</v>
      </c>
      <c r="F3123" s="2" t="s">
        <v>37</v>
      </c>
      <c r="G3123" s="4">
        <v>42990</v>
      </c>
      <c r="H3123" s="2" t="s">
        <v>3172</v>
      </c>
      <c r="I3123" s="2" t="s">
        <v>35</v>
      </c>
      <c r="J3123" s="5">
        <v>16</v>
      </c>
      <c r="K3123" s="6">
        <v>8997</v>
      </c>
      <c r="L3123" s="6">
        <v>15838</v>
      </c>
      <c r="M3123" s="6">
        <v>143952</v>
      </c>
      <c r="N3123" s="6">
        <v>253408</v>
      </c>
      <c r="O3123" s="11">
        <f t="shared" si="48"/>
        <v>109456</v>
      </c>
    </row>
    <row r="3124" spans="1:15" ht="15.6" thickTop="1" thickBot="1" x14ac:dyDescent="0.35">
      <c r="A3124" s="3">
        <v>43975</v>
      </c>
      <c r="B3124" s="2" t="s">
        <v>4</v>
      </c>
      <c r="C3124" s="2" t="s">
        <v>15</v>
      </c>
      <c r="D3124" s="2" t="s">
        <v>26</v>
      </c>
      <c r="E3124" s="2">
        <v>2020</v>
      </c>
      <c r="F3124" s="2" t="s">
        <v>36</v>
      </c>
      <c r="G3124" s="4">
        <v>43975</v>
      </c>
      <c r="H3124" s="2" t="s">
        <v>3173</v>
      </c>
      <c r="I3124" s="2" t="s">
        <v>34</v>
      </c>
      <c r="J3124" s="5">
        <v>73</v>
      </c>
      <c r="K3124" s="6">
        <v>6808</v>
      </c>
      <c r="L3124" s="6">
        <v>8510</v>
      </c>
      <c r="M3124" s="6">
        <v>496984</v>
      </c>
      <c r="N3124" s="6">
        <v>621230</v>
      </c>
      <c r="O3124" s="11">
        <f t="shared" si="48"/>
        <v>124246</v>
      </c>
    </row>
    <row r="3125" spans="1:15" ht="15.6" thickTop="1" thickBot="1" x14ac:dyDescent="0.35">
      <c r="A3125" s="3">
        <v>43558</v>
      </c>
      <c r="B3125" s="2" t="s">
        <v>6</v>
      </c>
      <c r="C3125" s="2" t="s">
        <v>22</v>
      </c>
      <c r="D3125" s="2" t="s">
        <v>24</v>
      </c>
      <c r="E3125" s="2">
        <v>2019</v>
      </c>
      <c r="F3125" s="2" t="s">
        <v>36</v>
      </c>
      <c r="G3125" s="4">
        <v>43558</v>
      </c>
      <c r="H3125" s="2" t="s">
        <v>3174</v>
      </c>
      <c r="I3125" s="2" t="s">
        <v>35</v>
      </c>
      <c r="J3125" s="5">
        <v>38</v>
      </c>
      <c r="K3125" s="6">
        <v>3647</v>
      </c>
      <c r="L3125" s="6">
        <v>6050</v>
      </c>
      <c r="M3125" s="6">
        <v>138586</v>
      </c>
      <c r="N3125" s="6">
        <v>229900</v>
      </c>
      <c r="O3125" s="11">
        <f t="shared" si="48"/>
        <v>91314</v>
      </c>
    </row>
    <row r="3126" spans="1:15" ht="15.6" thickTop="1" thickBot="1" x14ac:dyDescent="0.35">
      <c r="A3126" s="3">
        <v>43946</v>
      </c>
      <c r="B3126" s="2" t="s">
        <v>4</v>
      </c>
      <c r="C3126" s="2" t="s">
        <v>14</v>
      </c>
      <c r="D3126" s="2" t="s">
        <v>25</v>
      </c>
      <c r="E3126" s="2">
        <v>2020</v>
      </c>
      <c r="F3126" s="2" t="s">
        <v>36</v>
      </c>
      <c r="G3126" s="4">
        <v>43946</v>
      </c>
      <c r="H3126" s="2" t="s">
        <v>3175</v>
      </c>
      <c r="I3126" s="2" t="s">
        <v>34</v>
      </c>
      <c r="J3126" s="5">
        <v>43</v>
      </c>
      <c r="K3126" s="6">
        <v>6949</v>
      </c>
      <c r="L3126" s="6">
        <v>9756</v>
      </c>
      <c r="M3126" s="6">
        <v>298807</v>
      </c>
      <c r="N3126" s="6">
        <v>419508</v>
      </c>
      <c r="O3126" s="11">
        <f t="shared" si="48"/>
        <v>120701</v>
      </c>
    </row>
    <row r="3127" spans="1:15" ht="15.6" thickTop="1" thickBot="1" x14ac:dyDescent="0.35">
      <c r="A3127" s="3">
        <v>43171</v>
      </c>
      <c r="B3127" s="2" t="s">
        <v>5</v>
      </c>
      <c r="C3127" s="2" t="s">
        <v>19</v>
      </c>
      <c r="D3127" s="2" t="s">
        <v>26</v>
      </c>
      <c r="E3127" s="2">
        <v>2018</v>
      </c>
      <c r="F3127" s="2" t="s">
        <v>33</v>
      </c>
      <c r="G3127" s="4">
        <v>43171</v>
      </c>
      <c r="H3127" s="2" t="s">
        <v>3176</v>
      </c>
      <c r="I3127" s="2" t="s">
        <v>34</v>
      </c>
      <c r="J3127" s="5">
        <v>53</v>
      </c>
      <c r="K3127" s="6">
        <v>6550</v>
      </c>
      <c r="L3127" s="6">
        <v>13025</v>
      </c>
      <c r="M3127" s="6">
        <v>347150</v>
      </c>
      <c r="N3127" s="6">
        <v>690325</v>
      </c>
      <c r="O3127" s="11">
        <f t="shared" si="48"/>
        <v>343175</v>
      </c>
    </row>
    <row r="3128" spans="1:15" ht="15.6" thickTop="1" thickBot="1" x14ac:dyDescent="0.35">
      <c r="A3128" s="3">
        <v>43911</v>
      </c>
      <c r="B3128" s="2" t="s">
        <v>4</v>
      </c>
      <c r="C3128" s="2" t="s">
        <v>15</v>
      </c>
      <c r="D3128" s="2" t="s">
        <v>26</v>
      </c>
      <c r="E3128" s="2">
        <v>2020</v>
      </c>
      <c r="F3128" s="2" t="s">
        <v>33</v>
      </c>
      <c r="G3128" s="4">
        <v>43911</v>
      </c>
      <c r="H3128" s="2" t="s">
        <v>3177</v>
      </c>
      <c r="I3128" s="2" t="s">
        <v>35</v>
      </c>
      <c r="J3128" s="5">
        <v>26</v>
      </c>
      <c r="K3128" s="6">
        <v>3405</v>
      </c>
      <c r="L3128" s="6">
        <v>9737</v>
      </c>
      <c r="M3128" s="6">
        <v>88530</v>
      </c>
      <c r="N3128" s="6">
        <v>253162</v>
      </c>
      <c r="O3128" s="11">
        <f t="shared" si="48"/>
        <v>164632</v>
      </c>
    </row>
    <row r="3129" spans="1:15" ht="15.6" thickTop="1" thickBot="1" x14ac:dyDescent="0.35">
      <c r="A3129" s="3">
        <v>43444</v>
      </c>
      <c r="B3129" s="2" t="s">
        <v>5</v>
      </c>
      <c r="C3129" s="2" t="s">
        <v>16</v>
      </c>
      <c r="D3129" s="2" t="s">
        <v>24</v>
      </c>
      <c r="E3129" s="2">
        <v>2018</v>
      </c>
      <c r="F3129" s="2" t="s">
        <v>38</v>
      </c>
      <c r="G3129" s="4">
        <v>43444</v>
      </c>
      <c r="H3129" s="2" t="s">
        <v>3178</v>
      </c>
      <c r="I3129" s="2" t="s">
        <v>35</v>
      </c>
      <c r="J3129" s="5">
        <v>41</v>
      </c>
      <c r="K3129" s="6">
        <v>2510</v>
      </c>
      <c r="L3129" s="6">
        <v>9326</v>
      </c>
      <c r="M3129" s="6">
        <v>102910</v>
      </c>
      <c r="N3129" s="6">
        <v>382366</v>
      </c>
      <c r="O3129" s="11">
        <f t="shared" si="48"/>
        <v>279456</v>
      </c>
    </row>
    <row r="3130" spans="1:15" ht="15.6" thickTop="1" thickBot="1" x14ac:dyDescent="0.35">
      <c r="A3130" s="3">
        <v>43373</v>
      </c>
      <c r="B3130" s="2" t="s">
        <v>6</v>
      </c>
      <c r="C3130" s="2" t="s">
        <v>21</v>
      </c>
      <c r="D3130" s="2" t="s">
        <v>26</v>
      </c>
      <c r="E3130" s="2">
        <v>2018</v>
      </c>
      <c r="F3130" s="2" t="s">
        <v>37</v>
      </c>
      <c r="G3130" s="4">
        <v>43373</v>
      </c>
      <c r="H3130" s="2" t="s">
        <v>3179</v>
      </c>
      <c r="I3130" s="2" t="s">
        <v>34</v>
      </c>
      <c r="J3130" s="5">
        <v>32</v>
      </c>
      <c r="K3130" s="6">
        <v>2156</v>
      </c>
      <c r="L3130" s="6">
        <v>6494</v>
      </c>
      <c r="M3130" s="6">
        <v>68992</v>
      </c>
      <c r="N3130" s="6">
        <v>207808</v>
      </c>
      <c r="O3130" s="11">
        <f t="shared" si="48"/>
        <v>138816</v>
      </c>
    </row>
    <row r="3131" spans="1:15" ht="15.6" thickTop="1" thickBot="1" x14ac:dyDescent="0.35">
      <c r="A3131" s="3">
        <v>43694</v>
      </c>
      <c r="B3131" s="2" t="s">
        <v>3</v>
      </c>
      <c r="C3131" s="2" t="s">
        <v>9</v>
      </c>
      <c r="D3131" s="2" t="s">
        <v>24</v>
      </c>
      <c r="E3131" s="2">
        <v>2019</v>
      </c>
      <c r="F3131" s="2" t="s">
        <v>37</v>
      </c>
      <c r="G3131" s="4">
        <v>43694</v>
      </c>
      <c r="H3131" s="2" t="s">
        <v>3180</v>
      </c>
      <c r="I3131" s="2" t="s">
        <v>34</v>
      </c>
      <c r="J3131" s="5">
        <v>80</v>
      </c>
      <c r="K3131" s="6">
        <v>4985</v>
      </c>
      <c r="L3131" s="6">
        <v>9404</v>
      </c>
      <c r="M3131" s="6">
        <v>398800</v>
      </c>
      <c r="N3131" s="6">
        <v>752320</v>
      </c>
      <c r="O3131" s="11">
        <f t="shared" si="48"/>
        <v>353520</v>
      </c>
    </row>
    <row r="3132" spans="1:15" ht="15.6" thickTop="1" thickBot="1" x14ac:dyDescent="0.35">
      <c r="A3132" s="3">
        <v>43164</v>
      </c>
      <c r="B3132" s="2" t="s">
        <v>4</v>
      </c>
      <c r="C3132" s="2" t="s">
        <v>12</v>
      </c>
      <c r="D3132" s="2" t="s">
        <v>27</v>
      </c>
      <c r="E3132" s="2">
        <v>2018</v>
      </c>
      <c r="F3132" s="2" t="s">
        <v>33</v>
      </c>
      <c r="G3132" s="4">
        <v>43164</v>
      </c>
      <c r="H3132" s="2" t="s">
        <v>3181</v>
      </c>
      <c r="I3132" s="2" t="s">
        <v>34</v>
      </c>
      <c r="J3132" s="5">
        <v>91</v>
      </c>
      <c r="K3132" s="6">
        <v>4077</v>
      </c>
      <c r="L3132" s="6">
        <v>9249</v>
      </c>
      <c r="M3132" s="6">
        <v>371007</v>
      </c>
      <c r="N3132" s="6">
        <v>841659</v>
      </c>
      <c r="O3132" s="11">
        <f t="shared" si="48"/>
        <v>470652</v>
      </c>
    </row>
    <row r="3133" spans="1:15" ht="15.6" thickTop="1" thickBot="1" x14ac:dyDescent="0.35">
      <c r="A3133" s="3">
        <v>42997</v>
      </c>
      <c r="B3133" s="2" t="s">
        <v>4</v>
      </c>
      <c r="C3133" s="2" t="s">
        <v>13</v>
      </c>
      <c r="D3133" s="2" t="s">
        <v>26</v>
      </c>
      <c r="E3133" s="2">
        <v>2017</v>
      </c>
      <c r="F3133" s="2" t="s">
        <v>37</v>
      </c>
      <c r="G3133" s="4">
        <v>42997</v>
      </c>
      <c r="H3133" s="2" t="s">
        <v>3182</v>
      </c>
      <c r="I3133" s="2" t="s">
        <v>34</v>
      </c>
      <c r="J3133" s="5">
        <v>34</v>
      </c>
      <c r="K3133" s="6">
        <v>6814</v>
      </c>
      <c r="L3133" s="6">
        <v>10888</v>
      </c>
      <c r="M3133" s="6">
        <v>231676</v>
      </c>
      <c r="N3133" s="6">
        <v>370192</v>
      </c>
      <c r="O3133" s="11">
        <f t="shared" si="48"/>
        <v>138516</v>
      </c>
    </row>
    <row r="3134" spans="1:15" ht="15.6" thickTop="1" thickBot="1" x14ac:dyDescent="0.35">
      <c r="A3134" s="3">
        <v>43050</v>
      </c>
      <c r="B3134" s="2" t="s">
        <v>6</v>
      </c>
      <c r="C3134" s="2" t="s">
        <v>22</v>
      </c>
      <c r="D3134" s="2" t="s">
        <v>25</v>
      </c>
      <c r="E3134" s="2">
        <v>2017</v>
      </c>
      <c r="F3134" s="2" t="s">
        <v>38</v>
      </c>
      <c r="G3134" s="4">
        <v>43050</v>
      </c>
      <c r="H3134" s="2" t="s">
        <v>3183</v>
      </c>
      <c r="I3134" s="2" t="s">
        <v>35</v>
      </c>
      <c r="J3134" s="5">
        <v>34</v>
      </c>
      <c r="K3134" s="6">
        <v>4313</v>
      </c>
      <c r="L3134" s="6">
        <v>7760</v>
      </c>
      <c r="M3134" s="6">
        <v>146642</v>
      </c>
      <c r="N3134" s="6">
        <v>263840</v>
      </c>
      <c r="O3134" s="11">
        <f t="shared" si="48"/>
        <v>117198</v>
      </c>
    </row>
    <row r="3135" spans="1:15" ht="15.6" thickTop="1" thickBot="1" x14ac:dyDescent="0.35">
      <c r="A3135" s="3">
        <v>43488</v>
      </c>
      <c r="B3135" s="2" t="s">
        <v>3</v>
      </c>
      <c r="C3135" s="2" t="s">
        <v>7</v>
      </c>
      <c r="D3135" s="2" t="s">
        <v>24</v>
      </c>
      <c r="E3135" s="2">
        <v>2019</v>
      </c>
      <c r="F3135" s="2" t="s">
        <v>33</v>
      </c>
      <c r="G3135" s="4">
        <v>43488</v>
      </c>
      <c r="H3135" s="2" t="s">
        <v>3184</v>
      </c>
      <c r="I3135" s="2" t="s">
        <v>34</v>
      </c>
      <c r="J3135" s="5">
        <v>81</v>
      </c>
      <c r="K3135" s="6">
        <v>6237</v>
      </c>
      <c r="L3135" s="6">
        <v>11833</v>
      </c>
      <c r="M3135" s="6">
        <v>505197</v>
      </c>
      <c r="N3135" s="6">
        <v>958473</v>
      </c>
      <c r="O3135" s="11">
        <f t="shared" si="48"/>
        <v>453276</v>
      </c>
    </row>
    <row r="3136" spans="1:15" ht="15.6" thickTop="1" thickBot="1" x14ac:dyDescent="0.35">
      <c r="A3136" s="3">
        <v>43551</v>
      </c>
      <c r="B3136" s="2" t="s">
        <v>3</v>
      </c>
      <c r="C3136" s="2" t="s">
        <v>10</v>
      </c>
      <c r="D3136" s="2" t="s">
        <v>25</v>
      </c>
      <c r="E3136" s="2">
        <v>2019</v>
      </c>
      <c r="F3136" s="2" t="s">
        <v>33</v>
      </c>
      <c r="G3136" s="4">
        <v>43551</v>
      </c>
      <c r="H3136" s="2" t="s">
        <v>3185</v>
      </c>
      <c r="I3136" s="2" t="s">
        <v>34</v>
      </c>
      <c r="J3136" s="5">
        <v>66</v>
      </c>
      <c r="K3136" s="6">
        <v>8191</v>
      </c>
      <c r="L3136" s="6">
        <v>12101</v>
      </c>
      <c r="M3136" s="6">
        <v>540606</v>
      </c>
      <c r="N3136" s="6">
        <v>798666</v>
      </c>
      <c r="O3136" s="11">
        <f t="shared" si="48"/>
        <v>258060</v>
      </c>
    </row>
    <row r="3137" spans="1:15" ht="15.6" thickTop="1" thickBot="1" x14ac:dyDescent="0.35">
      <c r="A3137" s="3">
        <v>43330</v>
      </c>
      <c r="B3137" s="2" t="s">
        <v>6</v>
      </c>
      <c r="C3137" s="2" t="s">
        <v>22</v>
      </c>
      <c r="D3137" s="2" t="s">
        <v>27</v>
      </c>
      <c r="E3137" s="2">
        <v>2018</v>
      </c>
      <c r="F3137" s="2" t="s">
        <v>37</v>
      </c>
      <c r="G3137" s="4">
        <v>43330</v>
      </c>
      <c r="H3137" s="2" t="s">
        <v>3186</v>
      </c>
      <c r="I3137" s="2" t="s">
        <v>34</v>
      </c>
      <c r="J3137" s="5">
        <v>38</v>
      </c>
      <c r="K3137" s="6">
        <v>8808</v>
      </c>
      <c r="L3137" s="6">
        <v>11747</v>
      </c>
      <c r="M3137" s="6">
        <v>334704</v>
      </c>
      <c r="N3137" s="6">
        <v>446386</v>
      </c>
      <c r="O3137" s="11">
        <f t="shared" si="48"/>
        <v>111682</v>
      </c>
    </row>
    <row r="3138" spans="1:15" ht="15.6" thickTop="1" thickBot="1" x14ac:dyDescent="0.35">
      <c r="A3138" s="3">
        <v>43088</v>
      </c>
      <c r="B3138" s="2" t="s">
        <v>6</v>
      </c>
      <c r="C3138" s="2" t="s">
        <v>20</v>
      </c>
      <c r="D3138" s="2" t="s">
        <v>25</v>
      </c>
      <c r="E3138" s="2">
        <v>2017</v>
      </c>
      <c r="F3138" s="2" t="s">
        <v>38</v>
      </c>
      <c r="G3138" s="4">
        <v>43088</v>
      </c>
      <c r="H3138" s="2" t="s">
        <v>3187</v>
      </c>
      <c r="I3138" s="2" t="s">
        <v>35</v>
      </c>
      <c r="J3138" s="5">
        <v>91</v>
      </c>
      <c r="K3138" s="6">
        <v>4100</v>
      </c>
      <c r="L3138" s="6">
        <v>6670</v>
      </c>
      <c r="M3138" s="6">
        <v>373100</v>
      </c>
      <c r="N3138" s="6">
        <v>606970</v>
      </c>
      <c r="O3138" s="11">
        <f t="shared" si="48"/>
        <v>233870</v>
      </c>
    </row>
    <row r="3139" spans="1:15" ht="15.6" thickTop="1" thickBot="1" x14ac:dyDescent="0.35">
      <c r="A3139" s="3">
        <v>44028</v>
      </c>
      <c r="B3139" s="2" t="s">
        <v>6</v>
      </c>
      <c r="C3139" s="2" t="s">
        <v>20</v>
      </c>
      <c r="D3139" s="2" t="s">
        <v>27</v>
      </c>
      <c r="E3139" s="2">
        <v>2020</v>
      </c>
      <c r="F3139" s="2" t="s">
        <v>37</v>
      </c>
      <c r="G3139" s="4">
        <v>44028</v>
      </c>
      <c r="H3139" s="2" t="s">
        <v>3188</v>
      </c>
      <c r="I3139" s="2" t="s">
        <v>34</v>
      </c>
      <c r="J3139" s="5">
        <v>37</v>
      </c>
      <c r="K3139" s="6">
        <v>8617</v>
      </c>
      <c r="L3139" s="6">
        <v>14822</v>
      </c>
      <c r="M3139" s="6">
        <v>318829</v>
      </c>
      <c r="N3139" s="6">
        <v>548414</v>
      </c>
      <c r="O3139" s="11">
        <f t="shared" ref="O3139:O3202" si="49">N3139-M3139</f>
        <v>229585</v>
      </c>
    </row>
    <row r="3140" spans="1:15" ht="15.6" thickTop="1" thickBot="1" x14ac:dyDescent="0.35">
      <c r="A3140" s="3">
        <v>44120</v>
      </c>
      <c r="B3140" s="2" t="s">
        <v>5</v>
      </c>
      <c r="C3140" s="2" t="s">
        <v>16</v>
      </c>
      <c r="D3140" s="2" t="s">
        <v>25</v>
      </c>
      <c r="E3140" s="2">
        <v>2020</v>
      </c>
      <c r="F3140" s="2" t="s">
        <v>38</v>
      </c>
      <c r="G3140" s="4">
        <v>44120</v>
      </c>
      <c r="H3140" s="2" t="s">
        <v>3189</v>
      </c>
      <c r="I3140" s="2" t="s">
        <v>35</v>
      </c>
      <c r="J3140" s="5">
        <v>51</v>
      </c>
      <c r="K3140" s="6">
        <v>4538</v>
      </c>
      <c r="L3140" s="6">
        <v>9422</v>
      </c>
      <c r="M3140" s="6">
        <v>231438</v>
      </c>
      <c r="N3140" s="6">
        <v>480522</v>
      </c>
      <c r="O3140" s="11">
        <f t="shared" si="49"/>
        <v>249084</v>
      </c>
    </row>
    <row r="3141" spans="1:15" ht="15.6" thickTop="1" thickBot="1" x14ac:dyDescent="0.35">
      <c r="A3141" s="3">
        <v>43793</v>
      </c>
      <c r="B3141" s="2" t="s">
        <v>4</v>
      </c>
      <c r="C3141" s="2" t="s">
        <v>13</v>
      </c>
      <c r="D3141" s="2" t="s">
        <v>27</v>
      </c>
      <c r="E3141" s="2">
        <v>2019</v>
      </c>
      <c r="F3141" s="2" t="s">
        <v>38</v>
      </c>
      <c r="G3141" s="4">
        <v>43793</v>
      </c>
      <c r="H3141" s="2" t="s">
        <v>3190</v>
      </c>
      <c r="I3141" s="2" t="s">
        <v>35</v>
      </c>
      <c r="J3141" s="5">
        <v>30</v>
      </c>
      <c r="K3141" s="6">
        <v>8184</v>
      </c>
      <c r="L3141" s="6">
        <v>11998</v>
      </c>
      <c r="M3141" s="6">
        <v>245520</v>
      </c>
      <c r="N3141" s="6">
        <v>359940</v>
      </c>
      <c r="O3141" s="11">
        <f t="shared" si="49"/>
        <v>114420</v>
      </c>
    </row>
    <row r="3142" spans="1:15" ht="15.6" thickTop="1" thickBot="1" x14ac:dyDescent="0.35">
      <c r="A3142" s="3">
        <v>43788</v>
      </c>
      <c r="B3142" s="2" t="s">
        <v>3</v>
      </c>
      <c r="C3142" s="2" t="s">
        <v>7</v>
      </c>
      <c r="D3142" s="2" t="s">
        <v>26</v>
      </c>
      <c r="E3142" s="2">
        <v>2019</v>
      </c>
      <c r="F3142" s="2" t="s">
        <v>38</v>
      </c>
      <c r="G3142" s="4">
        <v>43788</v>
      </c>
      <c r="H3142" s="2" t="s">
        <v>3191</v>
      </c>
      <c r="I3142" s="2" t="s">
        <v>34</v>
      </c>
      <c r="J3142" s="5">
        <v>78</v>
      </c>
      <c r="K3142" s="6">
        <v>5143</v>
      </c>
      <c r="L3142" s="6">
        <v>10374</v>
      </c>
      <c r="M3142" s="6">
        <v>401154</v>
      </c>
      <c r="N3142" s="6">
        <v>809172</v>
      </c>
      <c r="O3142" s="11">
        <f t="shared" si="49"/>
        <v>408018</v>
      </c>
    </row>
    <row r="3143" spans="1:15" ht="15.6" thickTop="1" thickBot="1" x14ac:dyDescent="0.35">
      <c r="A3143" s="3">
        <v>43074</v>
      </c>
      <c r="B3143" s="2" t="s">
        <v>6</v>
      </c>
      <c r="C3143" s="2" t="s">
        <v>22</v>
      </c>
      <c r="D3143" s="2" t="s">
        <v>27</v>
      </c>
      <c r="E3143" s="2">
        <v>2017</v>
      </c>
      <c r="F3143" s="2" t="s">
        <v>38</v>
      </c>
      <c r="G3143" s="4">
        <v>43074</v>
      </c>
      <c r="H3143" s="2" t="s">
        <v>3192</v>
      </c>
      <c r="I3143" s="2" t="s">
        <v>34</v>
      </c>
      <c r="J3143" s="5">
        <v>17</v>
      </c>
      <c r="K3143" s="6">
        <v>3446</v>
      </c>
      <c r="L3143" s="6">
        <v>8970</v>
      </c>
      <c r="M3143" s="6">
        <v>58582</v>
      </c>
      <c r="N3143" s="6">
        <v>152490</v>
      </c>
      <c r="O3143" s="11">
        <f t="shared" si="49"/>
        <v>93908</v>
      </c>
    </row>
    <row r="3144" spans="1:15" ht="15.6" thickTop="1" thickBot="1" x14ac:dyDescent="0.35">
      <c r="A3144" s="3">
        <v>43845</v>
      </c>
      <c r="B3144" s="2" t="s">
        <v>3</v>
      </c>
      <c r="C3144" s="2" t="s">
        <v>8</v>
      </c>
      <c r="D3144" s="2" t="s">
        <v>24</v>
      </c>
      <c r="E3144" s="2">
        <v>2020</v>
      </c>
      <c r="F3144" s="2" t="s">
        <v>33</v>
      </c>
      <c r="G3144" s="4">
        <v>43845</v>
      </c>
      <c r="H3144" s="2" t="s">
        <v>3193</v>
      </c>
      <c r="I3144" s="2" t="s">
        <v>35</v>
      </c>
      <c r="J3144" s="5">
        <v>59</v>
      </c>
      <c r="K3144" s="6">
        <v>8012</v>
      </c>
      <c r="L3144" s="6">
        <v>10361</v>
      </c>
      <c r="M3144" s="6">
        <v>472708</v>
      </c>
      <c r="N3144" s="6">
        <v>611299</v>
      </c>
      <c r="O3144" s="11">
        <f t="shared" si="49"/>
        <v>138591</v>
      </c>
    </row>
    <row r="3145" spans="1:15" ht="15.6" thickTop="1" thickBot="1" x14ac:dyDescent="0.35">
      <c r="A3145" s="3">
        <v>42972</v>
      </c>
      <c r="B3145" s="2" t="s">
        <v>5</v>
      </c>
      <c r="C3145" s="2" t="s">
        <v>16</v>
      </c>
      <c r="D3145" s="2" t="s">
        <v>27</v>
      </c>
      <c r="E3145" s="2">
        <v>2017</v>
      </c>
      <c r="F3145" s="2" t="s">
        <v>37</v>
      </c>
      <c r="G3145" s="4">
        <v>42972</v>
      </c>
      <c r="H3145" s="2" t="s">
        <v>3194</v>
      </c>
      <c r="I3145" s="2" t="s">
        <v>35</v>
      </c>
      <c r="J3145" s="5">
        <v>57</v>
      </c>
      <c r="K3145" s="6">
        <v>7632</v>
      </c>
      <c r="L3145" s="6">
        <v>11069</v>
      </c>
      <c r="M3145" s="6">
        <v>435024</v>
      </c>
      <c r="N3145" s="6">
        <v>630933</v>
      </c>
      <c r="O3145" s="11">
        <f t="shared" si="49"/>
        <v>195909</v>
      </c>
    </row>
    <row r="3146" spans="1:15" ht="15.6" thickTop="1" thickBot="1" x14ac:dyDescent="0.35">
      <c r="A3146" s="3">
        <v>43328</v>
      </c>
      <c r="B3146" s="2" t="s">
        <v>5</v>
      </c>
      <c r="C3146" s="2" t="s">
        <v>16</v>
      </c>
      <c r="D3146" s="2" t="s">
        <v>26</v>
      </c>
      <c r="E3146" s="2">
        <v>2018</v>
      </c>
      <c r="F3146" s="2" t="s">
        <v>37</v>
      </c>
      <c r="G3146" s="4">
        <v>43328</v>
      </c>
      <c r="H3146" s="2" t="s">
        <v>3195</v>
      </c>
      <c r="I3146" s="2" t="s">
        <v>34</v>
      </c>
      <c r="J3146" s="5">
        <v>11</v>
      </c>
      <c r="K3146" s="6">
        <v>4255</v>
      </c>
      <c r="L3146" s="6">
        <v>7473</v>
      </c>
      <c r="M3146" s="6">
        <v>46805</v>
      </c>
      <c r="N3146" s="6">
        <v>82203</v>
      </c>
      <c r="O3146" s="11">
        <f t="shared" si="49"/>
        <v>35398</v>
      </c>
    </row>
    <row r="3147" spans="1:15" ht="15.6" thickTop="1" thickBot="1" x14ac:dyDescent="0.35">
      <c r="A3147" s="3">
        <v>43749</v>
      </c>
      <c r="B3147" s="2" t="s">
        <v>5</v>
      </c>
      <c r="C3147" s="2" t="s">
        <v>17</v>
      </c>
      <c r="D3147" s="2" t="s">
        <v>25</v>
      </c>
      <c r="E3147" s="2">
        <v>2019</v>
      </c>
      <c r="F3147" s="2" t="s">
        <v>38</v>
      </c>
      <c r="G3147" s="4">
        <v>43749</v>
      </c>
      <c r="H3147" s="2" t="s">
        <v>3196</v>
      </c>
      <c r="I3147" s="2" t="s">
        <v>34</v>
      </c>
      <c r="J3147" s="5">
        <v>69</v>
      </c>
      <c r="K3147" s="6">
        <v>3322</v>
      </c>
      <c r="L3147" s="6">
        <v>9817</v>
      </c>
      <c r="M3147" s="6">
        <v>229218</v>
      </c>
      <c r="N3147" s="6">
        <v>677373</v>
      </c>
      <c r="O3147" s="11">
        <f t="shared" si="49"/>
        <v>448155</v>
      </c>
    </row>
    <row r="3148" spans="1:15" ht="15.6" thickTop="1" thickBot="1" x14ac:dyDescent="0.35">
      <c r="A3148" s="3">
        <v>43848</v>
      </c>
      <c r="B3148" s="2" t="s">
        <v>4</v>
      </c>
      <c r="C3148" s="2" t="s">
        <v>12</v>
      </c>
      <c r="D3148" s="2" t="s">
        <v>26</v>
      </c>
      <c r="E3148" s="2">
        <v>2020</v>
      </c>
      <c r="F3148" s="2" t="s">
        <v>33</v>
      </c>
      <c r="G3148" s="4">
        <v>43848</v>
      </c>
      <c r="H3148" s="2" t="s">
        <v>3197</v>
      </c>
      <c r="I3148" s="2" t="s">
        <v>35</v>
      </c>
      <c r="J3148" s="5">
        <v>34</v>
      </c>
      <c r="K3148" s="6">
        <v>7197</v>
      </c>
      <c r="L3148" s="6">
        <v>13063</v>
      </c>
      <c r="M3148" s="6">
        <v>244698</v>
      </c>
      <c r="N3148" s="6">
        <v>444142</v>
      </c>
      <c r="O3148" s="11">
        <f t="shared" si="49"/>
        <v>199444</v>
      </c>
    </row>
    <row r="3149" spans="1:15" ht="15.6" thickTop="1" thickBot="1" x14ac:dyDescent="0.35">
      <c r="A3149" s="3">
        <v>43559</v>
      </c>
      <c r="B3149" s="2" t="s">
        <v>3</v>
      </c>
      <c r="C3149" s="2" t="s">
        <v>10</v>
      </c>
      <c r="D3149" s="2" t="s">
        <v>24</v>
      </c>
      <c r="E3149" s="2">
        <v>2019</v>
      </c>
      <c r="F3149" s="2" t="s">
        <v>36</v>
      </c>
      <c r="G3149" s="4">
        <v>43559</v>
      </c>
      <c r="H3149" s="2" t="s">
        <v>3198</v>
      </c>
      <c r="I3149" s="2" t="s">
        <v>35</v>
      </c>
      <c r="J3149" s="5">
        <v>26</v>
      </c>
      <c r="K3149" s="6">
        <v>4204</v>
      </c>
      <c r="L3149" s="6">
        <v>8147</v>
      </c>
      <c r="M3149" s="6">
        <v>109304</v>
      </c>
      <c r="N3149" s="6">
        <v>211822</v>
      </c>
      <c r="O3149" s="11">
        <f t="shared" si="49"/>
        <v>102518</v>
      </c>
    </row>
    <row r="3150" spans="1:15" ht="15.6" thickTop="1" thickBot="1" x14ac:dyDescent="0.35">
      <c r="A3150" s="3">
        <v>43215</v>
      </c>
      <c r="B3150" s="2" t="s">
        <v>4</v>
      </c>
      <c r="C3150" s="2" t="s">
        <v>15</v>
      </c>
      <c r="D3150" s="2" t="s">
        <v>27</v>
      </c>
      <c r="E3150" s="2">
        <v>2018</v>
      </c>
      <c r="F3150" s="2" t="s">
        <v>36</v>
      </c>
      <c r="G3150" s="4">
        <v>43215</v>
      </c>
      <c r="H3150" s="2" t="s">
        <v>3199</v>
      </c>
      <c r="I3150" s="2" t="s">
        <v>34</v>
      </c>
      <c r="J3150" s="5">
        <v>33</v>
      </c>
      <c r="K3150" s="6">
        <v>4382</v>
      </c>
      <c r="L3150" s="6">
        <v>9686</v>
      </c>
      <c r="M3150" s="6">
        <v>144606</v>
      </c>
      <c r="N3150" s="6">
        <v>319638</v>
      </c>
      <c r="O3150" s="11">
        <f t="shared" si="49"/>
        <v>175032</v>
      </c>
    </row>
    <row r="3151" spans="1:15" ht="15.6" thickTop="1" thickBot="1" x14ac:dyDescent="0.35">
      <c r="A3151" s="3">
        <v>43758</v>
      </c>
      <c r="B3151" s="2" t="s">
        <v>6</v>
      </c>
      <c r="C3151" s="2" t="s">
        <v>22</v>
      </c>
      <c r="D3151" s="2" t="s">
        <v>26</v>
      </c>
      <c r="E3151" s="2">
        <v>2019</v>
      </c>
      <c r="F3151" s="2" t="s">
        <v>38</v>
      </c>
      <c r="G3151" s="4">
        <v>43758</v>
      </c>
      <c r="H3151" s="2" t="s">
        <v>3200</v>
      </c>
      <c r="I3151" s="2" t="s">
        <v>35</v>
      </c>
      <c r="J3151" s="5">
        <v>83</v>
      </c>
      <c r="K3151" s="6">
        <v>6443</v>
      </c>
      <c r="L3151" s="6">
        <v>9190</v>
      </c>
      <c r="M3151" s="6">
        <v>534769</v>
      </c>
      <c r="N3151" s="6">
        <v>762770</v>
      </c>
      <c r="O3151" s="11">
        <f t="shared" si="49"/>
        <v>228001</v>
      </c>
    </row>
    <row r="3152" spans="1:15" ht="15.6" thickTop="1" thickBot="1" x14ac:dyDescent="0.35">
      <c r="A3152" s="3">
        <v>42779</v>
      </c>
      <c r="B3152" s="2" t="s">
        <v>3</v>
      </c>
      <c r="C3152" s="2" t="s">
        <v>10</v>
      </c>
      <c r="D3152" s="2" t="s">
        <v>27</v>
      </c>
      <c r="E3152" s="2">
        <v>2017</v>
      </c>
      <c r="F3152" s="2" t="s">
        <v>33</v>
      </c>
      <c r="G3152" s="4">
        <v>42779</v>
      </c>
      <c r="H3152" s="2" t="s">
        <v>3201</v>
      </c>
      <c r="I3152" s="2" t="s">
        <v>34</v>
      </c>
      <c r="J3152" s="5">
        <v>10</v>
      </c>
      <c r="K3152" s="6">
        <v>8442</v>
      </c>
      <c r="L3152" s="6">
        <v>12132</v>
      </c>
      <c r="M3152" s="6">
        <v>84420</v>
      </c>
      <c r="N3152" s="6">
        <v>121320</v>
      </c>
      <c r="O3152" s="11">
        <f t="shared" si="49"/>
        <v>36900</v>
      </c>
    </row>
    <row r="3153" spans="1:15" ht="15.6" thickTop="1" thickBot="1" x14ac:dyDescent="0.35">
      <c r="A3153" s="3">
        <v>42800</v>
      </c>
      <c r="B3153" s="2" t="s">
        <v>3</v>
      </c>
      <c r="C3153" s="2" t="s">
        <v>7</v>
      </c>
      <c r="D3153" s="2" t="s">
        <v>24</v>
      </c>
      <c r="E3153" s="2">
        <v>2017</v>
      </c>
      <c r="F3153" s="2" t="s">
        <v>33</v>
      </c>
      <c r="G3153" s="4">
        <v>42800</v>
      </c>
      <c r="H3153" s="2" t="s">
        <v>3202</v>
      </c>
      <c r="I3153" s="2" t="s">
        <v>35</v>
      </c>
      <c r="J3153" s="5">
        <v>36</v>
      </c>
      <c r="K3153" s="6">
        <v>7890</v>
      </c>
      <c r="L3153" s="6">
        <v>14019</v>
      </c>
      <c r="M3153" s="6">
        <v>284040</v>
      </c>
      <c r="N3153" s="6">
        <v>504684</v>
      </c>
      <c r="O3153" s="11">
        <f t="shared" si="49"/>
        <v>220644</v>
      </c>
    </row>
    <row r="3154" spans="1:15" ht="15.6" thickTop="1" thickBot="1" x14ac:dyDescent="0.35">
      <c r="A3154" s="3">
        <v>43625</v>
      </c>
      <c r="B3154" s="2" t="s">
        <v>5</v>
      </c>
      <c r="C3154" s="2" t="s">
        <v>17</v>
      </c>
      <c r="D3154" s="2" t="s">
        <v>26</v>
      </c>
      <c r="E3154" s="2">
        <v>2019</v>
      </c>
      <c r="F3154" s="2" t="s">
        <v>36</v>
      </c>
      <c r="G3154" s="4">
        <v>43625</v>
      </c>
      <c r="H3154" s="2" t="s">
        <v>3203</v>
      </c>
      <c r="I3154" s="2" t="s">
        <v>34</v>
      </c>
      <c r="J3154" s="5">
        <v>71</v>
      </c>
      <c r="K3154" s="6">
        <v>3199</v>
      </c>
      <c r="L3154" s="6">
        <v>4825</v>
      </c>
      <c r="M3154" s="6">
        <v>227129</v>
      </c>
      <c r="N3154" s="6">
        <v>342575</v>
      </c>
      <c r="O3154" s="11">
        <f t="shared" si="49"/>
        <v>115446</v>
      </c>
    </row>
    <row r="3155" spans="1:15" ht="15.6" thickTop="1" thickBot="1" x14ac:dyDescent="0.35">
      <c r="A3155" s="3">
        <v>42751</v>
      </c>
      <c r="B3155" s="2" t="s">
        <v>4</v>
      </c>
      <c r="C3155" s="2" t="s">
        <v>15</v>
      </c>
      <c r="D3155" s="2" t="s">
        <v>27</v>
      </c>
      <c r="E3155" s="2">
        <v>2017</v>
      </c>
      <c r="F3155" s="2" t="s">
        <v>33</v>
      </c>
      <c r="G3155" s="4">
        <v>42751</v>
      </c>
      <c r="H3155" s="2" t="s">
        <v>3204</v>
      </c>
      <c r="I3155" s="2" t="s">
        <v>34</v>
      </c>
      <c r="J3155" s="5">
        <v>25</v>
      </c>
      <c r="K3155" s="6">
        <v>4723</v>
      </c>
      <c r="L3155" s="6">
        <v>8325</v>
      </c>
      <c r="M3155" s="6">
        <v>118075</v>
      </c>
      <c r="N3155" s="6">
        <v>208125</v>
      </c>
      <c r="O3155" s="11">
        <f t="shared" si="49"/>
        <v>90050</v>
      </c>
    </row>
    <row r="3156" spans="1:15" ht="15.6" thickTop="1" thickBot="1" x14ac:dyDescent="0.35">
      <c r="A3156" s="3">
        <v>43964</v>
      </c>
      <c r="B3156" s="2" t="s">
        <v>3</v>
      </c>
      <c r="C3156" s="2" t="s">
        <v>7</v>
      </c>
      <c r="D3156" s="2" t="s">
        <v>26</v>
      </c>
      <c r="E3156" s="2">
        <v>2020</v>
      </c>
      <c r="F3156" s="2" t="s">
        <v>36</v>
      </c>
      <c r="G3156" s="4">
        <v>43964</v>
      </c>
      <c r="H3156" s="2" t="s">
        <v>3205</v>
      </c>
      <c r="I3156" s="2" t="s">
        <v>35</v>
      </c>
      <c r="J3156" s="5">
        <v>98</v>
      </c>
      <c r="K3156" s="6">
        <v>2099</v>
      </c>
      <c r="L3156" s="6">
        <v>8196</v>
      </c>
      <c r="M3156" s="6">
        <v>205702</v>
      </c>
      <c r="N3156" s="6">
        <v>803208</v>
      </c>
      <c r="O3156" s="11">
        <f t="shared" si="49"/>
        <v>597506</v>
      </c>
    </row>
    <row r="3157" spans="1:15" ht="15.6" thickTop="1" thickBot="1" x14ac:dyDescent="0.35">
      <c r="A3157" s="3">
        <v>43053</v>
      </c>
      <c r="B3157" s="2" t="s">
        <v>5</v>
      </c>
      <c r="C3157" s="2" t="s">
        <v>17</v>
      </c>
      <c r="D3157" s="2" t="s">
        <v>24</v>
      </c>
      <c r="E3157" s="2">
        <v>2017</v>
      </c>
      <c r="F3157" s="2" t="s">
        <v>38</v>
      </c>
      <c r="G3157" s="4">
        <v>43053</v>
      </c>
      <c r="H3157" s="2" t="s">
        <v>3206</v>
      </c>
      <c r="I3157" s="2" t="s">
        <v>34</v>
      </c>
      <c r="J3157" s="5">
        <v>62</v>
      </c>
      <c r="K3157" s="6">
        <v>8762</v>
      </c>
      <c r="L3157" s="6">
        <v>10401</v>
      </c>
      <c r="M3157" s="6">
        <v>543244</v>
      </c>
      <c r="N3157" s="6">
        <v>644862</v>
      </c>
      <c r="O3157" s="11">
        <f t="shared" si="49"/>
        <v>101618</v>
      </c>
    </row>
    <row r="3158" spans="1:15" ht="15.6" thickTop="1" thickBot="1" x14ac:dyDescent="0.35">
      <c r="A3158" s="3">
        <v>44120</v>
      </c>
      <c r="B3158" s="2" t="s">
        <v>3</v>
      </c>
      <c r="C3158" s="2" t="s">
        <v>7</v>
      </c>
      <c r="D3158" s="2" t="s">
        <v>25</v>
      </c>
      <c r="E3158" s="2">
        <v>2020</v>
      </c>
      <c r="F3158" s="2" t="s">
        <v>38</v>
      </c>
      <c r="G3158" s="4">
        <v>44120</v>
      </c>
      <c r="H3158" s="2" t="s">
        <v>3207</v>
      </c>
      <c r="I3158" s="2" t="s">
        <v>35</v>
      </c>
      <c r="J3158" s="5">
        <v>81</v>
      </c>
      <c r="K3158" s="6">
        <v>5443</v>
      </c>
      <c r="L3158" s="6">
        <v>11859</v>
      </c>
      <c r="M3158" s="6">
        <v>440883</v>
      </c>
      <c r="N3158" s="6">
        <v>960579</v>
      </c>
      <c r="O3158" s="11">
        <f t="shared" si="49"/>
        <v>519696</v>
      </c>
    </row>
    <row r="3159" spans="1:15" ht="15.6" thickTop="1" thickBot="1" x14ac:dyDescent="0.35">
      <c r="A3159" s="3">
        <v>44091</v>
      </c>
      <c r="B3159" s="2" t="s">
        <v>6</v>
      </c>
      <c r="C3159" s="2" t="s">
        <v>23</v>
      </c>
      <c r="D3159" s="2" t="s">
        <v>26</v>
      </c>
      <c r="E3159" s="2">
        <v>2020</v>
      </c>
      <c r="F3159" s="2" t="s">
        <v>37</v>
      </c>
      <c r="G3159" s="4">
        <v>44091</v>
      </c>
      <c r="H3159" s="2" t="s">
        <v>3208</v>
      </c>
      <c r="I3159" s="2" t="s">
        <v>35</v>
      </c>
      <c r="J3159" s="5">
        <v>18</v>
      </c>
      <c r="K3159" s="6">
        <v>3414</v>
      </c>
      <c r="L3159" s="6">
        <v>7322</v>
      </c>
      <c r="M3159" s="6">
        <v>61452</v>
      </c>
      <c r="N3159" s="6">
        <v>131796</v>
      </c>
      <c r="O3159" s="11">
        <f t="shared" si="49"/>
        <v>70344</v>
      </c>
    </row>
    <row r="3160" spans="1:15" ht="15.6" thickTop="1" thickBot="1" x14ac:dyDescent="0.35">
      <c r="A3160" s="3">
        <v>43478</v>
      </c>
      <c r="B3160" s="2" t="s">
        <v>5</v>
      </c>
      <c r="C3160" s="2" t="s">
        <v>18</v>
      </c>
      <c r="D3160" s="2" t="s">
        <v>24</v>
      </c>
      <c r="E3160" s="2">
        <v>2019</v>
      </c>
      <c r="F3160" s="2" t="s">
        <v>33</v>
      </c>
      <c r="G3160" s="4">
        <v>43478</v>
      </c>
      <c r="H3160" s="2" t="s">
        <v>3209</v>
      </c>
      <c r="I3160" s="2" t="s">
        <v>34</v>
      </c>
      <c r="J3160" s="5">
        <v>24</v>
      </c>
      <c r="K3160" s="6">
        <v>6631</v>
      </c>
      <c r="L3160" s="6">
        <v>10765</v>
      </c>
      <c r="M3160" s="6">
        <v>159144</v>
      </c>
      <c r="N3160" s="6">
        <v>258360</v>
      </c>
      <c r="O3160" s="11">
        <f t="shared" si="49"/>
        <v>99216</v>
      </c>
    </row>
    <row r="3161" spans="1:15" ht="15.6" thickTop="1" thickBot="1" x14ac:dyDescent="0.35">
      <c r="A3161" s="3">
        <v>43711</v>
      </c>
      <c r="B3161" s="2" t="s">
        <v>5</v>
      </c>
      <c r="C3161" s="2" t="s">
        <v>19</v>
      </c>
      <c r="D3161" s="2" t="s">
        <v>25</v>
      </c>
      <c r="E3161" s="2">
        <v>2019</v>
      </c>
      <c r="F3161" s="2" t="s">
        <v>37</v>
      </c>
      <c r="G3161" s="4">
        <v>43711</v>
      </c>
      <c r="H3161" s="2" t="s">
        <v>3210</v>
      </c>
      <c r="I3161" s="2" t="s">
        <v>34</v>
      </c>
      <c r="J3161" s="5">
        <v>40</v>
      </c>
      <c r="K3161" s="6">
        <v>6968</v>
      </c>
      <c r="L3161" s="6">
        <v>13471</v>
      </c>
      <c r="M3161" s="6">
        <v>278720</v>
      </c>
      <c r="N3161" s="6">
        <v>538840</v>
      </c>
      <c r="O3161" s="11">
        <f t="shared" si="49"/>
        <v>260120</v>
      </c>
    </row>
    <row r="3162" spans="1:15" ht="15.6" thickTop="1" thickBot="1" x14ac:dyDescent="0.35">
      <c r="A3162" s="3">
        <v>43863</v>
      </c>
      <c r="B3162" s="2" t="s">
        <v>4</v>
      </c>
      <c r="C3162" s="2" t="s">
        <v>15</v>
      </c>
      <c r="D3162" s="2" t="s">
        <v>26</v>
      </c>
      <c r="E3162" s="2">
        <v>2020</v>
      </c>
      <c r="F3162" s="2" t="s">
        <v>33</v>
      </c>
      <c r="G3162" s="4">
        <v>43863</v>
      </c>
      <c r="H3162" s="2" t="s">
        <v>3211</v>
      </c>
      <c r="I3162" s="2" t="s">
        <v>35</v>
      </c>
      <c r="J3162" s="5">
        <v>32</v>
      </c>
      <c r="K3162" s="6">
        <v>5798</v>
      </c>
      <c r="L3162" s="6">
        <v>8458</v>
      </c>
      <c r="M3162" s="6">
        <v>185536</v>
      </c>
      <c r="N3162" s="6">
        <v>270656</v>
      </c>
      <c r="O3162" s="11">
        <f t="shared" si="49"/>
        <v>85120</v>
      </c>
    </row>
    <row r="3163" spans="1:15" ht="15.6" thickTop="1" thickBot="1" x14ac:dyDescent="0.35">
      <c r="A3163" s="3">
        <v>43184</v>
      </c>
      <c r="B3163" s="2" t="s">
        <v>6</v>
      </c>
      <c r="C3163" s="2" t="s">
        <v>20</v>
      </c>
      <c r="D3163" s="2" t="s">
        <v>25</v>
      </c>
      <c r="E3163" s="2">
        <v>2018</v>
      </c>
      <c r="F3163" s="2" t="s">
        <v>33</v>
      </c>
      <c r="G3163" s="4">
        <v>43184</v>
      </c>
      <c r="H3163" s="2" t="s">
        <v>3212</v>
      </c>
      <c r="I3163" s="2" t="s">
        <v>34</v>
      </c>
      <c r="J3163" s="5">
        <v>92</v>
      </c>
      <c r="K3163" s="6">
        <v>6766</v>
      </c>
      <c r="L3163" s="6">
        <v>12917</v>
      </c>
      <c r="M3163" s="6">
        <v>622472</v>
      </c>
      <c r="N3163" s="6">
        <v>1188364</v>
      </c>
      <c r="O3163" s="11">
        <f t="shared" si="49"/>
        <v>565892</v>
      </c>
    </row>
    <row r="3164" spans="1:15" ht="15.6" thickTop="1" thickBot="1" x14ac:dyDescent="0.35">
      <c r="A3164" s="3">
        <v>43842</v>
      </c>
      <c r="B3164" s="2" t="s">
        <v>3</v>
      </c>
      <c r="C3164" s="2" t="s">
        <v>9</v>
      </c>
      <c r="D3164" s="2" t="s">
        <v>25</v>
      </c>
      <c r="E3164" s="2">
        <v>2020</v>
      </c>
      <c r="F3164" s="2" t="s">
        <v>33</v>
      </c>
      <c r="G3164" s="4">
        <v>43842</v>
      </c>
      <c r="H3164" s="2" t="s">
        <v>3213</v>
      </c>
      <c r="I3164" s="2" t="s">
        <v>35</v>
      </c>
      <c r="J3164" s="5">
        <v>82</v>
      </c>
      <c r="K3164" s="6">
        <v>8332</v>
      </c>
      <c r="L3164" s="6">
        <v>11821</v>
      </c>
      <c r="M3164" s="6">
        <v>683224</v>
      </c>
      <c r="N3164" s="6">
        <v>969322</v>
      </c>
      <c r="O3164" s="11">
        <f t="shared" si="49"/>
        <v>286098</v>
      </c>
    </row>
    <row r="3165" spans="1:15" ht="15.6" thickTop="1" thickBot="1" x14ac:dyDescent="0.35">
      <c r="A3165" s="3">
        <v>44047</v>
      </c>
      <c r="B3165" s="2" t="s">
        <v>5</v>
      </c>
      <c r="C3165" s="2" t="s">
        <v>19</v>
      </c>
      <c r="D3165" s="2" t="s">
        <v>25</v>
      </c>
      <c r="E3165" s="2">
        <v>2020</v>
      </c>
      <c r="F3165" s="2" t="s">
        <v>37</v>
      </c>
      <c r="G3165" s="4">
        <v>44047</v>
      </c>
      <c r="H3165" s="2" t="s">
        <v>3214</v>
      </c>
      <c r="I3165" s="2" t="s">
        <v>35</v>
      </c>
      <c r="J3165" s="5">
        <v>45</v>
      </c>
      <c r="K3165" s="6">
        <v>3245</v>
      </c>
      <c r="L3165" s="6">
        <v>9609</v>
      </c>
      <c r="M3165" s="6">
        <v>146025</v>
      </c>
      <c r="N3165" s="6">
        <v>432405</v>
      </c>
      <c r="O3165" s="11">
        <f t="shared" si="49"/>
        <v>286380</v>
      </c>
    </row>
    <row r="3166" spans="1:15" ht="15.6" thickTop="1" thickBot="1" x14ac:dyDescent="0.35">
      <c r="A3166" s="3">
        <v>42916</v>
      </c>
      <c r="B3166" s="2" t="s">
        <v>5</v>
      </c>
      <c r="C3166" s="2" t="s">
        <v>16</v>
      </c>
      <c r="D3166" s="2" t="s">
        <v>24</v>
      </c>
      <c r="E3166" s="2">
        <v>2017</v>
      </c>
      <c r="F3166" s="2" t="s">
        <v>36</v>
      </c>
      <c r="G3166" s="4">
        <v>42916</v>
      </c>
      <c r="H3166" s="2" t="s">
        <v>3215</v>
      </c>
      <c r="I3166" s="2" t="s">
        <v>34</v>
      </c>
      <c r="J3166" s="5">
        <v>80</v>
      </c>
      <c r="K3166" s="6">
        <v>2852</v>
      </c>
      <c r="L3166" s="6">
        <v>6321</v>
      </c>
      <c r="M3166" s="6">
        <v>228160</v>
      </c>
      <c r="N3166" s="6">
        <v>505680</v>
      </c>
      <c r="O3166" s="11">
        <f t="shared" si="49"/>
        <v>277520</v>
      </c>
    </row>
    <row r="3167" spans="1:15" ht="15.6" thickTop="1" thickBot="1" x14ac:dyDescent="0.35">
      <c r="A3167" s="3">
        <v>43633</v>
      </c>
      <c r="B3167" s="2" t="s">
        <v>6</v>
      </c>
      <c r="C3167" s="2" t="s">
        <v>21</v>
      </c>
      <c r="D3167" s="2" t="s">
        <v>24</v>
      </c>
      <c r="E3167" s="2">
        <v>2019</v>
      </c>
      <c r="F3167" s="2" t="s">
        <v>36</v>
      </c>
      <c r="G3167" s="4">
        <v>43633</v>
      </c>
      <c r="H3167" s="2" t="s">
        <v>3216</v>
      </c>
      <c r="I3167" s="2" t="s">
        <v>34</v>
      </c>
      <c r="J3167" s="5">
        <v>57</v>
      </c>
      <c r="K3167" s="6">
        <v>7663</v>
      </c>
      <c r="L3167" s="6">
        <v>11205</v>
      </c>
      <c r="M3167" s="6">
        <v>436791</v>
      </c>
      <c r="N3167" s="6">
        <v>638685</v>
      </c>
      <c r="O3167" s="11">
        <f t="shared" si="49"/>
        <v>201894</v>
      </c>
    </row>
    <row r="3168" spans="1:15" ht="15.6" thickTop="1" thickBot="1" x14ac:dyDescent="0.35">
      <c r="A3168" s="3">
        <v>43952</v>
      </c>
      <c r="B3168" s="2" t="s">
        <v>5</v>
      </c>
      <c r="C3168" s="2" t="s">
        <v>16</v>
      </c>
      <c r="D3168" s="2" t="s">
        <v>26</v>
      </c>
      <c r="E3168" s="2">
        <v>2020</v>
      </c>
      <c r="F3168" s="2" t="s">
        <v>36</v>
      </c>
      <c r="G3168" s="4">
        <v>43952</v>
      </c>
      <c r="H3168" s="2" t="s">
        <v>3217</v>
      </c>
      <c r="I3168" s="2" t="s">
        <v>35</v>
      </c>
      <c r="J3168" s="5">
        <v>23</v>
      </c>
      <c r="K3168" s="6">
        <v>5341</v>
      </c>
      <c r="L3168" s="6">
        <v>6731</v>
      </c>
      <c r="M3168" s="6">
        <v>122843</v>
      </c>
      <c r="N3168" s="6">
        <v>154813</v>
      </c>
      <c r="O3168" s="11">
        <f t="shared" si="49"/>
        <v>31970</v>
      </c>
    </row>
    <row r="3169" spans="1:15" ht="15.6" thickTop="1" thickBot="1" x14ac:dyDescent="0.35">
      <c r="A3169" s="3">
        <v>44185</v>
      </c>
      <c r="B3169" s="2" t="s">
        <v>5</v>
      </c>
      <c r="C3169" s="2" t="s">
        <v>17</v>
      </c>
      <c r="D3169" s="2" t="s">
        <v>26</v>
      </c>
      <c r="E3169" s="2">
        <v>2020</v>
      </c>
      <c r="F3169" s="2" t="s">
        <v>38</v>
      </c>
      <c r="G3169" s="4">
        <v>44185</v>
      </c>
      <c r="H3169" s="2" t="s">
        <v>3218</v>
      </c>
      <c r="I3169" s="2" t="s">
        <v>34</v>
      </c>
      <c r="J3169" s="5">
        <v>17</v>
      </c>
      <c r="K3169" s="6">
        <v>6167</v>
      </c>
      <c r="L3169" s="6">
        <v>7728</v>
      </c>
      <c r="M3169" s="6">
        <v>104839</v>
      </c>
      <c r="N3169" s="6">
        <v>131376</v>
      </c>
      <c r="O3169" s="11">
        <f t="shared" si="49"/>
        <v>26537</v>
      </c>
    </row>
    <row r="3170" spans="1:15" ht="15.6" thickTop="1" thickBot="1" x14ac:dyDescent="0.35">
      <c r="A3170" s="3">
        <v>42920</v>
      </c>
      <c r="B3170" s="2" t="s">
        <v>5</v>
      </c>
      <c r="C3170" s="2" t="s">
        <v>16</v>
      </c>
      <c r="D3170" s="2" t="s">
        <v>25</v>
      </c>
      <c r="E3170" s="2">
        <v>2017</v>
      </c>
      <c r="F3170" s="2" t="s">
        <v>37</v>
      </c>
      <c r="G3170" s="4">
        <v>42920</v>
      </c>
      <c r="H3170" s="2" t="s">
        <v>3219</v>
      </c>
      <c r="I3170" s="2" t="s">
        <v>34</v>
      </c>
      <c r="J3170" s="5">
        <v>93</v>
      </c>
      <c r="K3170" s="6">
        <v>5857</v>
      </c>
      <c r="L3170" s="6">
        <v>8977</v>
      </c>
      <c r="M3170" s="6">
        <v>544701</v>
      </c>
      <c r="N3170" s="6">
        <v>834861</v>
      </c>
      <c r="O3170" s="11">
        <f t="shared" si="49"/>
        <v>290160</v>
      </c>
    </row>
    <row r="3171" spans="1:15" ht="15.6" thickTop="1" thickBot="1" x14ac:dyDescent="0.35">
      <c r="A3171" s="3">
        <v>42904</v>
      </c>
      <c r="B3171" s="2" t="s">
        <v>3</v>
      </c>
      <c r="C3171" s="2" t="s">
        <v>7</v>
      </c>
      <c r="D3171" s="2" t="s">
        <v>25</v>
      </c>
      <c r="E3171" s="2">
        <v>2017</v>
      </c>
      <c r="F3171" s="2" t="s">
        <v>36</v>
      </c>
      <c r="G3171" s="4">
        <v>42904</v>
      </c>
      <c r="H3171" s="2" t="s">
        <v>3220</v>
      </c>
      <c r="I3171" s="2" t="s">
        <v>35</v>
      </c>
      <c r="J3171" s="5">
        <v>22</v>
      </c>
      <c r="K3171" s="6">
        <v>4347</v>
      </c>
      <c r="L3171" s="6">
        <v>7573</v>
      </c>
      <c r="M3171" s="6">
        <v>95634</v>
      </c>
      <c r="N3171" s="6">
        <v>166606</v>
      </c>
      <c r="O3171" s="11">
        <f t="shared" si="49"/>
        <v>70972</v>
      </c>
    </row>
    <row r="3172" spans="1:15" ht="15.6" thickTop="1" thickBot="1" x14ac:dyDescent="0.35">
      <c r="A3172" s="3">
        <v>43623</v>
      </c>
      <c r="B3172" s="2" t="s">
        <v>3</v>
      </c>
      <c r="C3172" s="2" t="s">
        <v>10</v>
      </c>
      <c r="D3172" s="2" t="s">
        <v>24</v>
      </c>
      <c r="E3172" s="2">
        <v>2019</v>
      </c>
      <c r="F3172" s="2" t="s">
        <v>36</v>
      </c>
      <c r="G3172" s="4">
        <v>43623</v>
      </c>
      <c r="H3172" s="2" t="s">
        <v>3221</v>
      </c>
      <c r="I3172" s="2" t="s">
        <v>34</v>
      </c>
      <c r="J3172" s="5">
        <v>77</v>
      </c>
      <c r="K3172" s="6">
        <v>7059</v>
      </c>
      <c r="L3172" s="6">
        <v>11450</v>
      </c>
      <c r="M3172" s="6">
        <v>543543</v>
      </c>
      <c r="N3172" s="6">
        <v>881650</v>
      </c>
      <c r="O3172" s="11">
        <f t="shared" si="49"/>
        <v>338107</v>
      </c>
    </row>
    <row r="3173" spans="1:15" ht="15.6" thickTop="1" thickBot="1" x14ac:dyDescent="0.35">
      <c r="A3173" s="3">
        <v>43180</v>
      </c>
      <c r="B3173" s="2" t="s">
        <v>4</v>
      </c>
      <c r="C3173" s="2" t="s">
        <v>12</v>
      </c>
      <c r="D3173" s="2" t="s">
        <v>27</v>
      </c>
      <c r="E3173" s="2">
        <v>2018</v>
      </c>
      <c r="F3173" s="2" t="s">
        <v>33</v>
      </c>
      <c r="G3173" s="4">
        <v>43180</v>
      </c>
      <c r="H3173" s="2" t="s">
        <v>3222</v>
      </c>
      <c r="I3173" s="2" t="s">
        <v>35</v>
      </c>
      <c r="J3173" s="5">
        <v>86</v>
      </c>
      <c r="K3173" s="6">
        <v>5041</v>
      </c>
      <c r="L3173" s="6">
        <v>10993</v>
      </c>
      <c r="M3173" s="6">
        <v>433526</v>
      </c>
      <c r="N3173" s="6">
        <v>945398</v>
      </c>
      <c r="O3173" s="11">
        <f t="shared" si="49"/>
        <v>511872</v>
      </c>
    </row>
    <row r="3174" spans="1:15" ht="15.6" thickTop="1" thickBot="1" x14ac:dyDescent="0.35">
      <c r="A3174" s="3">
        <v>43724</v>
      </c>
      <c r="B3174" s="2" t="s">
        <v>5</v>
      </c>
      <c r="C3174" s="2" t="s">
        <v>16</v>
      </c>
      <c r="D3174" s="2" t="s">
        <v>27</v>
      </c>
      <c r="E3174" s="2">
        <v>2019</v>
      </c>
      <c r="F3174" s="2" t="s">
        <v>37</v>
      </c>
      <c r="G3174" s="4">
        <v>43724</v>
      </c>
      <c r="H3174" s="2" t="s">
        <v>3223</v>
      </c>
      <c r="I3174" s="2" t="s">
        <v>34</v>
      </c>
      <c r="J3174" s="5">
        <v>81</v>
      </c>
      <c r="K3174" s="6">
        <v>7519</v>
      </c>
      <c r="L3174" s="6">
        <v>8938</v>
      </c>
      <c r="M3174" s="6">
        <v>609039</v>
      </c>
      <c r="N3174" s="6">
        <v>723978</v>
      </c>
      <c r="O3174" s="11">
        <f t="shared" si="49"/>
        <v>114939</v>
      </c>
    </row>
    <row r="3175" spans="1:15" ht="15.6" thickTop="1" thickBot="1" x14ac:dyDescent="0.35">
      <c r="A3175" s="3">
        <v>44013</v>
      </c>
      <c r="B3175" s="2" t="s">
        <v>4</v>
      </c>
      <c r="C3175" s="2" t="s">
        <v>13</v>
      </c>
      <c r="D3175" s="2" t="s">
        <v>25</v>
      </c>
      <c r="E3175" s="2">
        <v>2020</v>
      </c>
      <c r="F3175" s="2" t="s">
        <v>37</v>
      </c>
      <c r="G3175" s="4">
        <v>44013</v>
      </c>
      <c r="H3175" s="2" t="s">
        <v>3224</v>
      </c>
      <c r="I3175" s="2" t="s">
        <v>34</v>
      </c>
      <c r="J3175" s="5">
        <v>69</v>
      </c>
      <c r="K3175" s="6">
        <v>8735</v>
      </c>
      <c r="L3175" s="6">
        <v>10002</v>
      </c>
      <c r="M3175" s="6">
        <v>602715</v>
      </c>
      <c r="N3175" s="6">
        <v>690138</v>
      </c>
      <c r="O3175" s="11">
        <f t="shared" si="49"/>
        <v>87423</v>
      </c>
    </row>
    <row r="3176" spans="1:15" ht="15.6" thickTop="1" thickBot="1" x14ac:dyDescent="0.35">
      <c r="A3176" s="3">
        <v>43130</v>
      </c>
      <c r="B3176" s="2" t="s">
        <v>4</v>
      </c>
      <c r="C3176" s="2" t="s">
        <v>14</v>
      </c>
      <c r="D3176" s="2" t="s">
        <v>25</v>
      </c>
      <c r="E3176" s="2">
        <v>2018</v>
      </c>
      <c r="F3176" s="2" t="s">
        <v>33</v>
      </c>
      <c r="G3176" s="4">
        <v>43130</v>
      </c>
      <c r="H3176" s="2" t="s">
        <v>3225</v>
      </c>
      <c r="I3176" s="2" t="s">
        <v>35</v>
      </c>
      <c r="J3176" s="5">
        <v>63</v>
      </c>
      <c r="K3176" s="6">
        <v>5367</v>
      </c>
      <c r="L3176" s="6">
        <v>9535</v>
      </c>
      <c r="M3176" s="6">
        <v>338121</v>
      </c>
      <c r="N3176" s="6">
        <v>600705</v>
      </c>
      <c r="O3176" s="11">
        <f t="shared" si="49"/>
        <v>262584</v>
      </c>
    </row>
    <row r="3177" spans="1:15" ht="15.6" thickTop="1" thickBot="1" x14ac:dyDescent="0.35">
      <c r="A3177" s="3">
        <v>43645</v>
      </c>
      <c r="B3177" s="2" t="s">
        <v>5</v>
      </c>
      <c r="C3177" s="2" t="s">
        <v>17</v>
      </c>
      <c r="D3177" s="2" t="s">
        <v>24</v>
      </c>
      <c r="E3177" s="2">
        <v>2019</v>
      </c>
      <c r="F3177" s="2" t="s">
        <v>36</v>
      </c>
      <c r="G3177" s="4">
        <v>43645</v>
      </c>
      <c r="H3177" s="2" t="s">
        <v>3226</v>
      </c>
      <c r="I3177" s="2" t="s">
        <v>34</v>
      </c>
      <c r="J3177" s="5">
        <v>17</v>
      </c>
      <c r="K3177" s="6">
        <v>2324</v>
      </c>
      <c r="L3177" s="6">
        <v>5166</v>
      </c>
      <c r="M3177" s="6">
        <v>39508</v>
      </c>
      <c r="N3177" s="6">
        <v>87822</v>
      </c>
      <c r="O3177" s="11">
        <f t="shared" si="49"/>
        <v>48314</v>
      </c>
    </row>
    <row r="3178" spans="1:15" ht="15.6" thickTop="1" thickBot="1" x14ac:dyDescent="0.35">
      <c r="A3178" s="3">
        <v>44140</v>
      </c>
      <c r="B3178" s="2" t="s">
        <v>4</v>
      </c>
      <c r="C3178" s="2" t="s">
        <v>12</v>
      </c>
      <c r="D3178" s="2" t="s">
        <v>27</v>
      </c>
      <c r="E3178" s="2">
        <v>2020</v>
      </c>
      <c r="F3178" s="2" t="s">
        <v>38</v>
      </c>
      <c r="G3178" s="4">
        <v>44140</v>
      </c>
      <c r="H3178" s="2" t="s">
        <v>3227</v>
      </c>
      <c r="I3178" s="2" t="s">
        <v>35</v>
      </c>
      <c r="J3178" s="5">
        <v>94</v>
      </c>
      <c r="K3178" s="6">
        <v>5425</v>
      </c>
      <c r="L3178" s="6">
        <v>9323</v>
      </c>
      <c r="M3178" s="6">
        <v>509950</v>
      </c>
      <c r="N3178" s="6">
        <v>876362</v>
      </c>
      <c r="O3178" s="11">
        <f t="shared" si="49"/>
        <v>366412</v>
      </c>
    </row>
    <row r="3179" spans="1:15" ht="15.6" thickTop="1" thickBot="1" x14ac:dyDescent="0.35">
      <c r="A3179" s="3">
        <v>42739</v>
      </c>
      <c r="B3179" s="2" t="s">
        <v>4</v>
      </c>
      <c r="C3179" s="2" t="s">
        <v>15</v>
      </c>
      <c r="D3179" s="2" t="s">
        <v>25</v>
      </c>
      <c r="E3179" s="2">
        <v>2017</v>
      </c>
      <c r="F3179" s="2" t="s">
        <v>33</v>
      </c>
      <c r="G3179" s="4">
        <v>42739</v>
      </c>
      <c r="H3179" s="2" t="s">
        <v>3228</v>
      </c>
      <c r="I3179" s="2" t="s">
        <v>35</v>
      </c>
      <c r="J3179" s="5">
        <v>86</v>
      </c>
      <c r="K3179" s="6">
        <v>8713</v>
      </c>
      <c r="L3179" s="6">
        <v>12290</v>
      </c>
      <c r="M3179" s="6">
        <v>749318</v>
      </c>
      <c r="N3179" s="6">
        <v>1056940</v>
      </c>
      <c r="O3179" s="11">
        <f t="shared" si="49"/>
        <v>307622</v>
      </c>
    </row>
    <row r="3180" spans="1:15" ht="15.6" thickTop="1" thickBot="1" x14ac:dyDescent="0.35">
      <c r="A3180" s="3">
        <v>43287</v>
      </c>
      <c r="B3180" s="2" t="s">
        <v>5</v>
      </c>
      <c r="C3180" s="2" t="s">
        <v>19</v>
      </c>
      <c r="D3180" s="2" t="s">
        <v>27</v>
      </c>
      <c r="E3180" s="2">
        <v>2018</v>
      </c>
      <c r="F3180" s="2" t="s">
        <v>37</v>
      </c>
      <c r="G3180" s="4">
        <v>43287</v>
      </c>
      <c r="H3180" s="2" t="s">
        <v>3229</v>
      </c>
      <c r="I3180" s="2" t="s">
        <v>35</v>
      </c>
      <c r="J3180" s="5">
        <v>42</v>
      </c>
      <c r="K3180" s="6">
        <v>2460</v>
      </c>
      <c r="L3180" s="6">
        <v>6619</v>
      </c>
      <c r="M3180" s="6">
        <v>103320</v>
      </c>
      <c r="N3180" s="6">
        <v>277998</v>
      </c>
      <c r="O3180" s="11">
        <f t="shared" si="49"/>
        <v>174678</v>
      </c>
    </row>
    <row r="3181" spans="1:15" ht="15.6" thickTop="1" thickBot="1" x14ac:dyDescent="0.35">
      <c r="A3181" s="3">
        <v>43203</v>
      </c>
      <c r="B3181" s="2" t="s">
        <v>6</v>
      </c>
      <c r="C3181" s="2" t="s">
        <v>23</v>
      </c>
      <c r="D3181" s="2" t="s">
        <v>25</v>
      </c>
      <c r="E3181" s="2">
        <v>2018</v>
      </c>
      <c r="F3181" s="2" t="s">
        <v>36</v>
      </c>
      <c r="G3181" s="4">
        <v>43203</v>
      </c>
      <c r="H3181" s="2" t="s">
        <v>3230</v>
      </c>
      <c r="I3181" s="2" t="s">
        <v>34</v>
      </c>
      <c r="J3181" s="5">
        <v>28</v>
      </c>
      <c r="K3181" s="6">
        <v>5919</v>
      </c>
      <c r="L3181" s="6">
        <v>11931</v>
      </c>
      <c r="M3181" s="6">
        <v>165732</v>
      </c>
      <c r="N3181" s="6">
        <v>334068</v>
      </c>
      <c r="O3181" s="11">
        <f t="shared" si="49"/>
        <v>168336</v>
      </c>
    </row>
    <row r="3182" spans="1:15" ht="15.6" thickTop="1" thickBot="1" x14ac:dyDescent="0.35">
      <c r="A3182" s="3">
        <v>43887</v>
      </c>
      <c r="B3182" s="2" t="s">
        <v>6</v>
      </c>
      <c r="C3182" s="2" t="s">
        <v>23</v>
      </c>
      <c r="D3182" s="2" t="s">
        <v>24</v>
      </c>
      <c r="E3182" s="2">
        <v>2020</v>
      </c>
      <c r="F3182" s="2" t="s">
        <v>33</v>
      </c>
      <c r="G3182" s="4">
        <v>43887</v>
      </c>
      <c r="H3182" s="2" t="s">
        <v>3231</v>
      </c>
      <c r="I3182" s="2" t="s">
        <v>35</v>
      </c>
      <c r="J3182" s="5">
        <v>99</v>
      </c>
      <c r="K3182" s="6">
        <v>2044</v>
      </c>
      <c r="L3182" s="6">
        <v>8407</v>
      </c>
      <c r="M3182" s="6">
        <v>202356</v>
      </c>
      <c r="N3182" s="6">
        <v>832293</v>
      </c>
      <c r="O3182" s="11">
        <f t="shared" si="49"/>
        <v>629937</v>
      </c>
    </row>
    <row r="3183" spans="1:15" ht="15.6" thickTop="1" thickBot="1" x14ac:dyDescent="0.35">
      <c r="A3183" s="3">
        <v>42861</v>
      </c>
      <c r="B3183" s="2" t="s">
        <v>4</v>
      </c>
      <c r="C3183" s="2" t="s">
        <v>13</v>
      </c>
      <c r="D3183" s="2" t="s">
        <v>25</v>
      </c>
      <c r="E3183" s="2">
        <v>2017</v>
      </c>
      <c r="F3183" s="2" t="s">
        <v>36</v>
      </c>
      <c r="G3183" s="4">
        <v>42861</v>
      </c>
      <c r="H3183" s="2" t="s">
        <v>3232</v>
      </c>
      <c r="I3183" s="2" t="s">
        <v>34</v>
      </c>
      <c r="J3183" s="5">
        <v>12</v>
      </c>
      <c r="K3183" s="6">
        <v>7854</v>
      </c>
      <c r="L3183" s="6">
        <v>14096</v>
      </c>
      <c r="M3183" s="6">
        <v>94248</v>
      </c>
      <c r="N3183" s="6">
        <v>169152</v>
      </c>
      <c r="O3183" s="11">
        <f t="shared" si="49"/>
        <v>74904</v>
      </c>
    </row>
    <row r="3184" spans="1:15" ht="15.6" thickTop="1" thickBot="1" x14ac:dyDescent="0.35">
      <c r="A3184" s="3">
        <v>42971</v>
      </c>
      <c r="B3184" s="2" t="s">
        <v>3</v>
      </c>
      <c r="C3184" s="2" t="s">
        <v>10</v>
      </c>
      <c r="D3184" s="2" t="s">
        <v>27</v>
      </c>
      <c r="E3184" s="2">
        <v>2017</v>
      </c>
      <c r="F3184" s="2" t="s">
        <v>37</v>
      </c>
      <c r="G3184" s="4">
        <v>42971</v>
      </c>
      <c r="H3184" s="2" t="s">
        <v>3233</v>
      </c>
      <c r="I3184" s="2" t="s">
        <v>35</v>
      </c>
      <c r="J3184" s="5">
        <v>57</v>
      </c>
      <c r="K3184" s="6">
        <v>3304</v>
      </c>
      <c r="L3184" s="6">
        <v>6730</v>
      </c>
      <c r="M3184" s="6">
        <v>188328</v>
      </c>
      <c r="N3184" s="6">
        <v>383610</v>
      </c>
      <c r="O3184" s="11">
        <f t="shared" si="49"/>
        <v>195282</v>
      </c>
    </row>
    <row r="3185" spans="1:15" ht="15.6" thickTop="1" thickBot="1" x14ac:dyDescent="0.35">
      <c r="A3185" s="3">
        <v>43193</v>
      </c>
      <c r="B3185" s="2" t="s">
        <v>4</v>
      </c>
      <c r="C3185" s="2" t="s">
        <v>13</v>
      </c>
      <c r="D3185" s="2" t="s">
        <v>24</v>
      </c>
      <c r="E3185" s="2">
        <v>2018</v>
      </c>
      <c r="F3185" s="2" t="s">
        <v>36</v>
      </c>
      <c r="G3185" s="4">
        <v>43193</v>
      </c>
      <c r="H3185" s="2" t="s">
        <v>3234</v>
      </c>
      <c r="I3185" s="2" t="s">
        <v>35</v>
      </c>
      <c r="J3185" s="5">
        <v>85</v>
      </c>
      <c r="K3185" s="6">
        <v>5400</v>
      </c>
      <c r="L3185" s="6">
        <v>9962</v>
      </c>
      <c r="M3185" s="6">
        <v>459000</v>
      </c>
      <c r="N3185" s="6">
        <v>846770</v>
      </c>
      <c r="O3185" s="11">
        <f t="shared" si="49"/>
        <v>387770</v>
      </c>
    </row>
    <row r="3186" spans="1:15" ht="15.6" thickTop="1" thickBot="1" x14ac:dyDescent="0.35">
      <c r="A3186" s="3">
        <v>44132</v>
      </c>
      <c r="B3186" s="2" t="s">
        <v>4</v>
      </c>
      <c r="C3186" s="2" t="s">
        <v>12</v>
      </c>
      <c r="D3186" s="2" t="s">
        <v>25</v>
      </c>
      <c r="E3186" s="2">
        <v>2020</v>
      </c>
      <c r="F3186" s="2" t="s">
        <v>38</v>
      </c>
      <c r="G3186" s="4">
        <v>44132</v>
      </c>
      <c r="H3186" s="2" t="s">
        <v>3235</v>
      </c>
      <c r="I3186" s="2" t="s">
        <v>35</v>
      </c>
      <c r="J3186" s="5">
        <v>49</v>
      </c>
      <c r="K3186" s="6">
        <v>4997</v>
      </c>
      <c r="L3186" s="6">
        <v>10620</v>
      </c>
      <c r="M3186" s="6">
        <v>244853</v>
      </c>
      <c r="N3186" s="6">
        <v>520380</v>
      </c>
      <c r="O3186" s="11">
        <f t="shared" si="49"/>
        <v>275527</v>
      </c>
    </row>
    <row r="3187" spans="1:15" ht="15.6" thickTop="1" thickBot="1" x14ac:dyDescent="0.35">
      <c r="A3187" s="3">
        <v>43323</v>
      </c>
      <c r="B3187" s="2" t="s">
        <v>5</v>
      </c>
      <c r="C3187" s="2" t="s">
        <v>19</v>
      </c>
      <c r="D3187" s="2" t="s">
        <v>24</v>
      </c>
      <c r="E3187" s="2">
        <v>2018</v>
      </c>
      <c r="F3187" s="2" t="s">
        <v>37</v>
      </c>
      <c r="G3187" s="4">
        <v>43323</v>
      </c>
      <c r="H3187" s="2" t="s">
        <v>3236</v>
      </c>
      <c r="I3187" s="2" t="s">
        <v>34</v>
      </c>
      <c r="J3187" s="5">
        <v>49</v>
      </c>
      <c r="K3187" s="6">
        <v>8757</v>
      </c>
      <c r="L3187" s="6">
        <v>13437</v>
      </c>
      <c r="M3187" s="6">
        <v>429093</v>
      </c>
      <c r="N3187" s="6">
        <v>658413</v>
      </c>
      <c r="O3187" s="11">
        <f t="shared" si="49"/>
        <v>229320</v>
      </c>
    </row>
    <row r="3188" spans="1:15" ht="15.6" thickTop="1" thickBot="1" x14ac:dyDescent="0.35">
      <c r="A3188" s="3">
        <v>43189</v>
      </c>
      <c r="B3188" s="2" t="s">
        <v>3</v>
      </c>
      <c r="C3188" s="2" t="s">
        <v>8</v>
      </c>
      <c r="D3188" s="2" t="s">
        <v>24</v>
      </c>
      <c r="E3188" s="2">
        <v>2018</v>
      </c>
      <c r="F3188" s="2" t="s">
        <v>33</v>
      </c>
      <c r="G3188" s="4">
        <v>43189</v>
      </c>
      <c r="H3188" s="2" t="s">
        <v>3237</v>
      </c>
      <c r="I3188" s="2" t="s">
        <v>34</v>
      </c>
      <c r="J3188" s="5">
        <v>46</v>
      </c>
      <c r="K3188" s="6">
        <v>7106</v>
      </c>
      <c r="L3188" s="6">
        <v>10676</v>
      </c>
      <c r="M3188" s="6">
        <v>326876</v>
      </c>
      <c r="N3188" s="6">
        <v>491096</v>
      </c>
      <c r="O3188" s="11">
        <f t="shared" si="49"/>
        <v>164220</v>
      </c>
    </row>
    <row r="3189" spans="1:15" ht="15.6" thickTop="1" thickBot="1" x14ac:dyDescent="0.35">
      <c r="A3189" s="3">
        <v>43032</v>
      </c>
      <c r="B3189" s="2" t="s">
        <v>3</v>
      </c>
      <c r="C3189" s="2" t="s">
        <v>7</v>
      </c>
      <c r="D3189" s="2" t="s">
        <v>25</v>
      </c>
      <c r="E3189" s="2">
        <v>2017</v>
      </c>
      <c r="F3189" s="2" t="s">
        <v>38</v>
      </c>
      <c r="G3189" s="4">
        <v>43032</v>
      </c>
      <c r="H3189" s="2" t="s">
        <v>3238</v>
      </c>
      <c r="I3189" s="2" t="s">
        <v>34</v>
      </c>
      <c r="J3189" s="5">
        <v>45</v>
      </c>
      <c r="K3189" s="6">
        <v>6155</v>
      </c>
      <c r="L3189" s="6">
        <v>10085</v>
      </c>
      <c r="M3189" s="6">
        <v>276975</v>
      </c>
      <c r="N3189" s="6">
        <v>453825</v>
      </c>
      <c r="O3189" s="11">
        <f t="shared" si="49"/>
        <v>176850</v>
      </c>
    </row>
    <row r="3190" spans="1:15" ht="15.6" thickTop="1" thickBot="1" x14ac:dyDescent="0.35">
      <c r="A3190" s="3">
        <v>43781</v>
      </c>
      <c r="B3190" s="2" t="s">
        <v>4</v>
      </c>
      <c r="C3190" s="2" t="s">
        <v>13</v>
      </c>
      <c r="D3190" s="2" t="s">
        <v>26</v>
      </c>
      <c r="E3190" s="2">
        <v>2019</v>
      </c>
      <c r="F3190" s="2" t="s">
        <v>38</v>
      </c>
      <c r="G3190" s="4">
        <v>43781</v>
      </c>
      <c r="H3190" s="2" t="s">
        <v>3239</v>
      </c>
      <c r="I3190" s="2" t="s">
        <v>34</v>
      </c>
      <c r="J3190" s="5">
        <v>87</v>
      </c>
      <c r="K3190" s="6">
        <v>2188</v>
      </c>
      <c r="L3190" s="6">
        <v>7812</v>
      </c>
      <c r="M3190" s="6">
        <v>190356</v>
      </c>
      <c r="N3190" s="6">
        <v>679644</v>
      </c>
      <c r="O3190" s="11">
        <f t="shared" si="49"/>
        <v>489288</v>
      </c>
    </row>
    <row r="3191" spans="1:15" ht="15.6" thickTop="1" thickBot="1" x14ac:dyDescent="0.35">
      <c r="A3191" s="3">
        <v>43862</v>
      </c>
      <c r="B3191" s="2" t="s">
        <v>4</v>
      </c>
      <c r="C3191" s="2" t="s">
        <v>14</v>
      </c>
      <c r="D3191" s="2" t="s">
        <v>27</v>
      </c>
      <c r="E3191" s="2">
        <v>2020</v>
      </c>
      <c r="F3191" s="2" t="s">
        <v>33</v>
      </c>
      <c r="G3191" s="4">
        <v>43862</v>
      </c>
      <c r="H3191" s="2" t="s">
        <v>3240</v>
      </c>
      <c r="I3191" s="2" t="s">
        <v>34</v>
      </c>
      <c r="J3191" s="5">
        <v>80</v>
      </c>
      <c r="K3191" s="6">
        <v>2287</v>
      </c>
      <c r="L3191" s="6">
        <v>8879</v>
      </c>
      <c r="M3191" s="6">
        <v>182960</v>
      </c>
      <c r="N3191" s="6">
        <v>710320</v>
      </c>
      <c r="O3191" s="11">
        <f t="shared" si="49"/>
        <v>527360</v>
      </c>
    </row>
    <row r="3192" spans="1:15" ht="15.6" thickTop="1" thickBot="1" x14ac:dyDescent="0.35">
      <c r="A3192" s="3">
        <v>42926</v>
      </c>
      <c r="B3192" s="2" t="s">
        <v>3</v>
      </c>
      <c r="C3192" s="2" t="s">
        <v>9</v>
      </c>
      <c r="D3192" s="2" t="s">
        <v>24</v>
      </c>
      <c r="E3192" s="2">
        <v>2017</v>
      </c>
      <c r="F3192" s="2" t="s">
        <v>37</v>
      </c>
      <c r="G3192" s="4">
        <v>42926</v>
      </c>
      <c r="H3192" s="2" t="s">
        <v>3241</v>
      </c>
      <c r="I3192" s="2" t="s">
        <v>35</v>
      </c>
      <c r="J3192" s="5">
        <v>25</v>
      </c>
      <c r="K3192" s="6">
        <v>4177</v>
      </c>
      <c r="L3192" s="6">
        <v>5842</v>
      </c>
      <c r="M3192" s="6">
        <v>104425</v>
      </c>
      <c r="N3192" s="6">
        <v>146050</v>
      </c>
      <c r="O3192" s="11">
        <f t="shared" si="49"/>
        <v>41625</v>
      </c>
    </row>
    <row r="3193" spans="1:15" ht="15.6" thickTop="1" thickBot="1" x14ac:dyDescent="0.35">
      <c r="A3193" s="3">
        <v>44166</v>
      </c>
      <c r="B3193" s="2" t="s">
        <v>3</v>
      </c>
      <c r="C3193" s="2" t="s">
        <v>9</v>
      </c>
      <c r="D3193" s="2" t="s">
        <v>27</v>
      </c>
      <c r="E3193" s="2">
        <v>2020</v>
      </c>
      <c r="F3193" s="2" t="s">
        <v>38</v>
      </c>
      <c r="G3193" s="4">
        <v>44166</v>
      </c>
      <c r="H3193" s="2" t="s">
        <v>3242</v>
      </c>
      <c r="I3193" s="2" t="s">
        <v>34</v>
      </c>
      <c r="J3193" s="5">
        <v>75</v>
      </c>
      <c r="K3193" s="6">
        <v>7914</v>
      </c>
      <c r="L3193" s="6">
        <v>10924</v>
      </c>
      <c r="M3193" s="6">
        <v>593550</v>
      </c>
      <c r="N3193" s="6">
        <v>819300</v>
      </c>
      <c r="O3193" s="11">
        <f t="shared" si="49"/>
        <v>225750</v>
      </c>
    </row>
    <row r="3194" spans="1:15" ht="15.6" thickTop="1" thickBot="1" x14ac:dyDescent="0.35">
      <c r="A3194" s="3">
        <v>44085</v>
      </c>
      <c r="B3194" s="2" t="s">
        <v>5</v>
      </c>
      <c r="C3194" s="2" t="s">
        <v>17</v>
      </c>
      <c r="D3194" s="2" t="s">
        <v>25</v>
      </c>
      <c r="E3194" s="2">
        <v>2020</v>
      </c>
      <c r="F3194" s="2" t="s">
        <v>37</v>
      </c>
      <c r="G3194" s="4">
        <v>44085</v>
      </c>
      <c r="H3194" s="2" t="s">
        <v>3243</v>
      </c>
      <c r="I3194" s="2" t="s">
        <v>34</v>
      </c>
      <c r="J3194" s="5">
        <v>95</v>
      </c>
      <c r="K3194" s="6">
        <v>6208</v>
      </c>
      <c r="L3194" s="6">
        <v>10793</v>
      </c>
      <c r="M3194" s="6">
        <v>589760</v>
      </c>
      <c r="N3194" s="6">
        <v>1025335</v>
      </c>
      <c r="O3194" s="11">
        <f t="shared" si="49"/>
        <v>435575</v>
      </c>
    </row>
    <row r="3195" spans="1:15" ht="15.6" thickTop="1" thickBot="1" x14ac:dyDescent="0.35">
      <c r="A3195" s="3">
        <v>43079</v>
      </c>
      <c r="B3195" s="2" t="s">
        <v>6</v>
      </c>
      <c r="C3195" s="2" t="s">
        <v>23</v>
      </c>
      <c r="D3195" s="2" t="s">
        <v>27</v>
      </c>
      <c r="E3195" s="2">
        <v>2017</v>
      </c>
      <c r="F3195" s="2" t="s">
        <v>38</v>
      </c>
      <c r="G3195" s="4">
        <v>43079</v>
      </c>
      <c r="H3195" s="2" t="s">
        <v>3244</v>
      </c>
      <c r="I3195" s="2" t="s">
        <v>34</v>
      </c>
      <c r="J3195" s="5">
        <v>64</v>
      </c>
      <c r="K3195" s="6">
        <v>2461</v>
      </c>
      <c r="L3195" s="6">
        <v>5538</v>
      </c>
      <c r="M3195" s="6">
        <v>157504</v>
      </c>
      <c r="N3195" s="6">
        <v>354432</v>
      </c>
      <c r="O3195" s="11">
        <f t="shared" si="49"/>
        <v>196928</v>
      </c>
    </row>
    <row r="3196" spans="1:15" ht="15.6" thickTop="1" thickBot="1" x14ac:dyDescent="0.35">
      <c r="A3196" s="3">
        <v>44150</v>
      </c>
      <c r="B3196" s="2" t="s">
        <v>3</v>
      </c>
      <c r="C3196" s="2" t="s">
        <v>9</v>
      </c>
      <c r="D3196" s="2" t="s">
        <v>27</v>
      </c>
      <c r="E3196" s="2">
        <v>2020</v>
      </c>
      <c r="F3196" s="2" t="s">
        <v>38</v>
      </c>
      <c r="G3196" s="4">
        <v>44150</v>
      </c>
      <c r="H3196" s="2" t="s">
        <v>3245</v>
      </c>
      <c r="I3196" s="2" t="s">
        <v>34</v>
      </c>
      <c r="J3196" s="5">
        <v>75</v>
      </c>
      <c r="K3196" s="6">
        <v>7640</v>
      </c>
      <c r="L3196" s="6">
        <v>11075</v>
      </c>
      <c r="M3196" s="6">
        <v>573000</v>
      </c>
      <c r="N3196" s="6">
        <v>830625</v>
      </c>
      <c r="O3196" s="11">
        <f t="shared" si="49"/>
        <v>257625</v>
      </c>
    </row>
    <row r="3197" spans="1:15" ht="15.6" thickTop="1" thickBot="1" x14ac:dyDescent="0.35">
      <c r="A3197" s="3">
        <v>44044</v>
      </c>
      <c r="B3197" s="2" t="s">
        <v>5</v>
      </c>
      <c r="C3197" s="2" t="s">
        <v>16</v>
      </c>
      <c r="D3197" s="2" t="s">
        <v>27</v>
      </c>
      <c r="E3197" s="2">
        <v>2020</v>
      </c>
      <c r="F3197" s="2" t="s">
        <v>37</v>
      </c>
      <c r="G3197" s="4">
        <v>44044</v>
      </c>
      <c r="H3197" s="2" t="s">
        <v>3246</v>
      </c>
      <c r="I3197" s="2" t="s">
        <v>35</v>
      </c>
      <c r="J3197" s="5">
        <v>34</v>
      </c>
      <c r="K3197" s="6">
        <v>6118</v>
      </c>
      <c r="L3197" s="6">
        <v>12498</v>
      </c>
      <c r="M3197" s="6">
        <v>208012</v>
      </c>
      <c r="N3197" s="6">
        <v>424932</v>
      </c>
      <c r="O3197" s="11">
        <f t="shared" si="49"/>
        <v>216920</v>
      </c>
    </row>
    <row r="3198" spans="1:15" ht="15.6" thickTop="1" thickBot="1" x14ac:dyDescent="0.35">
      <c r="A3198" s="3">
        <v>42814</v>
      </c>
      <c r="B3198" s="2" t="s">
        <v>4</v>
      </c>
      <c r="C3198" s="2" t="s">
        <v>14</v>
      </c>
      <c r="D3198" s="2" t="s">
        <v>26</v>
      </c>
      <c r="E3198" s="2">
        <v>2017</v>
      </c>
      <c r="F3198" s="2" t="s">
        <v>33</v>
      </c>
      <c r="G3198" s="4">
        <v>42814</v>
      </c>
      <c r="H3198" s="2" t="s">
        <v>3247</v>
      </c>
      <c r="I3198" s="2" t="s">
        <v>35</v>
      </c>
      <c r="J3198" s="5">
        <v>43</v>
      </c>
      <c r="K3198" s="6">
        <v>6207</v>
      </c>
      <c r="L3198" s="6">
        <v>9472</v>
      </c>
      <c r="M3198" s="6">
        <v>266901</v>
      </c>
      <c r="N3198" s="6">
        <v>407296</v>
      </c>
      <c r="O3198" s="11">
        <f t="shared" si="49"/>
        <v>140395</v>
      </c>
    </row>
    <row r="3199" spans="1:15" ht="15.6" thickTop="1" thickBot="1" x14ac:dyDescent="0.35">
      <c r="A3199" s="3">
        <v>43006</v>
      </c>
      <c r="B3199" s="2" t="s">
        <v>6</v>
      </c>
      <c r="C3199" s="2" t="s">
        <v>22</v>
      </c>
      <c r="D3199" s="2" t="s">
        <v>26</v>
      </c>
      <c r="E3199" s="2">
        <v>2017</v>
      </c>
      <c r="F3199" s="2" t="s">
        <v>37</v>
      </c>
      <c r="G3199" s="4">
        <v>43006</v>
      </c>
      <c r="H3199" s="2" t="s">
        <v>3248</v>
      </c>
      <c r="I3199" s="2" t="s">
        <v>35</v>
      </c>
      <c r="J3199" s="5">
        <v>19</v>
      </c>
      <c r="K3199" s="6">
        <v>3169</v>
      </c>
      <c r="L3199" s="6">
        <v>6889</v>
      </c>
      <c r="M3199" s="6">
        <v>60211</v>
      </c>
      <c r="N3199" s="6">
        <v>130891</v>
      </c>
      <c r="O3199" s="11">
        <f t="shared" si="49"/>
        <v>70680</v>
      </c>
    </row>
    <row r="3200" spans="1:15" ht="15.6" thickTop="1" thickBot="1" x14ac:dyDescent="0.35">
      <c r="A3200" s="3">
        <v>43127</v>
      </c>
      <c r="B3200" s="2" t="s">
        <v>6</v>
      </c>
      <c r="C3200" s="2" t="s">
        <v>23</v>
      </c>
      <c r="D3200" s="2" t="s">
        <v>27</v>
      </c>
      <c r="E3200" s="2">
        <v>2018</v>
      </c>
      <c r="F3200" s="2" t="s">
        <v>33</v>
      </c>
      <c r="G3200" s="4">
        <v>43127</v>
      </c>
      <c r="H3200" s="2" t="s">
        <v>3249</v>
      </c>
      <c r="I3200" s="2" t="s">
        <v>34</v>
      </c>
      <c r="J3200" s="5">
        <v>18</v>
      </c>
      <c r="K3200" s="6">
        <v>3533</v>
      </c>
      <c r="L3200" s="6">
        <v>8667</v>
      </c>
      <c r="M3200" s="6">
        <v>63594</v>
      </c>
      <c r="N3200" s="6">
        <v>156006</v>
      </c>
      <c r="O3200" s="11">
        <f t="shared" si="49"/>
        <v>92412</v>
      </c>
    </row>
    <row r="3201" spans="1:15" ht="15.6" thickTop="1" thickBot="1" x14ac:dyDescent="0.35">
      <c r="A3201" s="3">
        <v>43140</v>
      </c>
      <c r="B3201" s="2" t="s">
        <v>4</v>
      </c>
      <c r="C3201" s="2" t="s">
        <v>12</v>
      </c>
      <c r="D3201" s="2" t="s">
        <v>25</v>
      </c>
      <c r="E3201" s="2">
        <v>2018</v>
      </c>
      <c r="F3201" s="2" t="s">
        <v>33</v>
      </c>
      <c r="G3201" s="4">
        <v>43140</v>
      </c>
      <c r="H3201" s="2" t="s">
        <v>3250</v>
      </c>
      <c r="I3201" s="2" t="s">
        <v>35</v>
      </c>
      <c r="J3201" s="5">
        <v>32</v>
      </c>
      <c r="K3201" s="6">
        <v>5032</v>
      </c>
      <c r="L3201" s="6">
        <v>8236</v>
      </c>
      <c r="M3201" s="6">
        <v>161024</v>
      </c>
      <c r="N3201" s="6">
        <v>263552</v>
      </c>
      <c r="O3201" s="11">
        <f t="shared" si="49"/>
        <v>102528</v>
      </c>
    </row>
    <row r="3202" spans="1:15" ht="15.6" thickTop="1" thickBot="1" x14ac:dyDescent="0.35">
      <c r="A3202" s="3">
        <v>43100</v>
      </c>
      <c r="B3202" s="2" t="s">
        <v>4</v>
      </c>
      <c r="C3202" s="2" t="s">
        <v>12</v>
      </c>
      <c r="D3202" s="2" t="s">
        <v>27</v>
      </c>
      <c r="E3202" s="2">
        <v>2017</v>
      </c>
      <c r="F3202" s="2" t="s">
        <v>38</v>
      </c>
      <c r="G3202" s="4">
        <v>43100</v>
      </c>
      <c r="H3202" s="2" t="s">
        <v>3251</v>
      </c>
      <c r="I3202" s="2" t="s">
        <v>35</v>
      </c>
      <c r="J3202" s="5">
        <v>13</v>
      </c>
      <c r="K3202" s="6">
        <v>7780</v>
      </c>
      <c r="L3202" s="6">
        <v>9041</v>
      </c>
      <c r="M3202" s="6">
        <v>101140</v>
      </c>
      <c r="N3202" s="6">
        <v>117533</v>
      </c>
      <c r="O3202" s="11">
        <f t="shared" si="49"/>
        <v>16393</v>
      </c>
    </row>
    <row r="3203" spans="1:15" ht="15.6" thickTop="1" thickBot="1" x14ac:dyDescent="0.35">
      <c r="A3203" s="3">
        <v>43296</v>
      </c>
      <c r="B3203" s="2" t="s">
        <v>5</v>
      </c>
      <c r="C3203" s="2" t="s">
        <v>16</v>
      </c>
      <c r="D3203" s="2" t="s">
        <v>26</v>
      </c>
      <c r="E3203" s="2">
        <v>2018</v>
      </c>
      <c r="F3203" s="2" t="s">
        <v>37</v>
      </c>
      <c r="G3203" s="4">
        <v>43296</v>
      </c>
      <c r="H3203" s="2" t="s">
        <v>3252</v>
      </c>
      <c r="I3203" s="2" t="s">
        <v>34</v>
      </c>
      <c r="J3203" s="5">
        <v>99</v>
      </c>
      <c r="K3203" s="6">
        <v>6882</v>
      </c>
      <c r="L3203" s="6">
        <v>13380</v>
      </c>
      <c r="M3203" s="6">
        <v>681318</v>
      </c>
      <c r="N3203" s="6">
        <v>1324620</v>
      </c>
      <c r="O3203" s="11">
        <f t="shared" ref="O3203:O3266" si="50">N3203-M3203</f>
        <v>643302</v>
      </c>
    </row>
    <row r="3204" spans="1:15" ht="15.6" thickTop="1" thickBot="1" x14ac:dyDescent="0.35">
      <c r="A3204" s="3">
        <v>43362</v>
      </c>
      <c r="B3204" s="2" t="s">
        <v>6</v>
      </c>
      <c r="C3204" s="2" t="s">
        <v>22</v>
      </c>
      <c r="D3204" s="2" t="s">
        <v>27</v>
      </c>
      <c r="E3204" s="2">
        <v>2018</v>
      </c>
      <c r="F3204" s="2" t="s">
        <v>37</v>
      </c>
      <c r="G3204" s="4">
        <v>43362</v>
      </c>
      <c r="H3204" s="2" t="s">
        <v>3253</v>
      </c>
      <c r="I3204" s="2" t="s">
        <v>35</v>
      </c>
      <c r="J3204" s="5">
        <v>28</v>
      </c>
      <c r="K3204" s="6">
        <v>6271</v>
      </c>
      <c r="L3204" s="6">
        <v>10939</v>
      </c>
      <c r="M3204" s="6">
        <v>175588</v>
      </c>
      <c r="N3204" s="6">
        <v>306292</v>
      </c>
      <c r="O3204" s="11">
        <f t="shared" si="50"/>
        <v>130704</v>
      </c>
    </row>
    <row r="3205" spans="1:15" ht="15.6" thickTop="1" thickBot="1" x14ac:dyDescent="0.35">
      <c r="A3205" s="3">
        <v>43260</v>
      </c>
      <c r="B3205" s="2" t="s">
        <v>3</v>
      </c>
      <c r="C3205" s="2" t="s">
        <v>7</v>
      </c>
      <c r="D3205" s="2" t="s">
        <v>26</v>
      </c>
      <c r="E3205" s="2">
        <v>2018</v>
      </c>
      <c r="F3205" s="2" t="s">
        <v>36</v>
      </c>
      <c r="G3205" s="4">
        <v>43260</v>
      </c>
      <c r="H3205" s="2" t="s">
        <v>3254</v>
      </c>
      <c r="I3205" s="2" t="s">
        <v>35</v>
      </c>
      <c r="J3205" s="5">
        <v>19</v>
      </c>
      <c r="K3205" s="6">
        <v>4222</v>
      </c>
      <c r="L3205" s="6">
        <v>6496</v>
      </c>
      <c r="M3205" s="6">
        <v>80218</v>
      </c>
      <c r="N3205" s="6">
        <v>123424</v>
      </c>
      <c r="O3205" s="11">
        <f t="shared" si="50"/>
        <v>43206</v>
      </c>
    </row>
    <row r="3206" spans="1:15" ht="15.6" thickTop="1" thickBot="1" x14ac:dyDescent="0.35">
      <c r="A3206" s="3">
        <v>43371</v>
      </c>
      <c r="B3206" s="2" t="s">
        <v>3</v>
      </c>
      <c r="C3206" s="2" t="s">
        <v>10</v>
      </c>
      <c r="D3206" s="2" t="s">
        <v>27</v>
      </c>
      <c r="E3206" s="2">
        <v>2018</v>
      </c>
      <c r="F3206" s="2" t="s">
        <v>37</v>
      </c>
      <c r="G3206" s="4">
        <v>43371</v>
      </c>
      <c r="H3206" s="2" t="s">
        <v>3255</v>
      </c>
      <c r="I3206" s="2" t="s">
        <v>34</v>
      </c>
      <c r="J3206" s="5">
        <v>16</v>
      </c>
      <c r="K3206" s="6">
        <v>7183</v>
      </c>
      <c r="L3206" s="6">
        <v>12385</v>
      </c>
      <c r="M3206" s="6">
        <v>114928</v>
      </c>
      <c r="N3206" s="6">
        <v>198160</v>
      </c>
      <c r="O3206" s="11">
        <f t="shared" si="50"/>
        <v>83232</v>
      </c>
    </row>
    <row r="3207" spans="1:15" ht="15.6" thickTop="1" thickBot="1" x14ac:dyDescent="0.35">
      <c r="A3207" s="3">
        <v>43912</v>
      </c>
      <c r="B3207" s="2" t="s">
        <v>3</v>
      </c>
      <c r="C3207" s="2" t="s">
        <v>7</v>
      </c>
      <c r="D3207" s="2" t="s">
        <v>25</v>
      </c>
      <c r="E3207" s="2">
        <v>2020</v>
      </c>
      <c r="F3207" s="2" t="s">
        <v>33</v>
      </c>
      <c r="G3207" s="4">
        <v>43912</v>
      </c>
      <c r="H3207" s="2" t="s">
        <v>3256</v>
      </c>
      <c r="I3207" s="2" t="s">
        <v>34</v>
      </c>
      <c r="J3207" s="5">
        <v>44</v>
      </c>
      <c r="K3207" s="6">
        <v>3645</v>
      </c>
      <c r="L3207" s="6">
        <v>6786</v>
      </c>
      <c r="M3207" s="6">
        <v>160380</v>
      </c>
      <c r="N3207" s="6">
        <v>298584</v>
      </c>
      <c r="O3207" s="11">
        <f t="shared" si="50"/>
        <v>138204</v>
      </c>
    </row>
    <row r="3208" spans="1:15" ht="15.6" thickTop="1" thickBot="1" x14ac:dyDescent="0.35">
      <c r="A3208" s="3">
        <v>43242</v>
      </c>
      <c r="B3208" s="2" t="s">
        <v>5</v>
      </c>
      <c r="C3208" s="2" t="s">
        <v>18</v>
      </c>
      <c r="D3208" s="2" t="s">
        <v>27</v>
      </c>
      <c r="E3208" s="2">
        <v>2018</v>
      </c>
      <c r="F3208" s="2" t="s">
        <v>36</v>
      </c>
      <c r="G3208" s="4">
        <v>43242</v>
      </c>
      <c r="H3208" s="2" t="s">
        <v>3257</v>
      </c>
      <c r="I3208" s="2" t="s">
        <v>35</v>
      </c>
      <c r="J3208" s="5">
        <v>80</v>
      </c>
      <c r="K3208" s="6">
        <v>8513</v>
      </c>
      <c r="L3208" s="6">
        <v>15305</v>
      </c>
      <c r="M3208" s="6">
        <v>681040</v>
      </c>
      <c r="N3208" s="6">
        <v>1224400</v>
      </c>
      <c r="O3208" s="11">
        <f t="shared" si="50"/>
        <v>543360</v>
      </c>
    </row>
    <row r="3209" spans="1:15" ht="15.6" thickTop="1" thickBot="1" x14ac:dyDescent="0.35">
      <c r="A3209" s="3">
        <v>42975</v>
      </c>
      <c r="B3209" s="2" t="s">
        <v>4</v>
      </c>
      <c r="C3209" s="2" t="s">
        <v>15</v>
      </c>
      <c r="D3209" s="2" t="s">
        <v>27</v>
      </c>
      <c r="E3209" s="2">
        <v>2017</v>
      </c>
      <c r="F3209" s="2" t="s">
        <v>37</v>
      </c>
      <c r="G3209" s="4">
        <v>42975</v>
      </c>
      <c r="H3209" s="2" t="s">
        <v>3258</v>
      </c>
      <c r="I3209" s="2" t="s">
        <v>35</v>
      </c>
      <c r="J3209" s="5">
        <v>16</v>
      </c>
      <c r="K3209" s="6">
        <v>4425</v>
      </c>
      <c r="L3209" s="6">
        <v>10541</v>
      </c>
      <c r="M3209" s="6">
        <v>70800</v>
      </c>
      <c r="N3209" s="6">
        <v>168656</v>
      </c>
      <c r="O3209" s="11">
        <f t="shared" si="50"/>
        <v>97856</v>
      </c>
    </row>
    <row r="3210" spans="1:15" ht="15.6" thickTop="1" thickBot="1" x14ac:dyDescent="0.35">
      <c r="A3210" s="3">
        <v>44084</v>
      </c>
      <c r="B3210" s="2" t="s">
        <v>6</v>
      </c>
      <c r="C3210" s="2" t="s">
        <v>20</v>
      </c>
      <c r="D3210" s="2" t="s">
        <v>26</v>
      </c>
      <c r="E3210" s="2">
        <v>2020</v>
      </c>
      <c r="F3210" s="2" t="s">
        <v>37</v>
      </c>
      <c r="G3210" s="4">
        <v>44084</v>
      </c>
      <c r="H3210" s="2" t="s">
        <v>3259</v>
      </c>
      <c r="I3210" s="2" t="s">
        <v>35</v>
      </c>
      <c r="J3210" s="5">
        <v>60</v>
      </c>
      <c r="K3210" s="6">
        <v>2844</v>
      </c>
      <c r="L3210" s="6">
        <v>5189</v>
      </c>
      <c r="M3210" s="6">
        <v>170640</v>
      </c>
      <c r="N3210" s="6">
        <v>311340</v>
      </c>
      <c r="O3210" s="11">
        <f t="shared" si="50"/>
        <v>140700</v>
      </c>
    </row>
    <row r="3211" spans="1:15" ht="15.6" thickTop="1" thickBot="1" x14ac:dyDescent="0.35">
      <c r="A3211" s="3">
        <v>43961</v>
      </c>
      <c r="B3211" s="2" t="s">
        <v>6</v>
      </c>
      <c r="C3211" s="2" t="s">
        <v>21</v>
      </c>
      <c r="D3211" s="2" t="s">
        <v>25</v>
      </c>
      <c r="E3211" s="2">
        <v>2020</v>
      </c>
      <c r="F3211" s="2" t="s">
        <v>36</v>
      </c>
      <c r="G3211" s="4">
        <v>43961</v>
      </c>
      <c r="H3211" s="2" t="s">
        <v>3260</v>
      </c>
      <c r="I3211" s="2" t="s">
        <v>34</v>
      </c>
      <c r="J3211" s="5">
        <v>36</v>
      </c>
      <c r="K3211" s="6">
        <v>6424</v>
      </c>
      <c r="L3211" s="6">
        <v>11407</v>
      </c>
      <c r="M3211" s="6">
        <v>231264</v>
      </c>
      <c r="N3211" s="6">
        <v>410652</v>
      </c>
      <c r="O3211" s="11">
        <f t="shared" si="50"/>
        <v>179388</v>
      </c>
    </row>
    <row r="3212" spans="1:15" ht="15.6" thickTop="1" thickBot="1" x14ac:dyDescent="0.35">
      <c r="A3212" s="3">
        <v>43002</v>
      </c>
      <c r="B3212" s="2" t="s">
        <v>6</v>
      </c>
      <c r="C3212" s="2" t="s">
        <v>22</v>
      </c>
      <c r="D3212" s="2" t="s">
        <v>25</v>
      </c>
      <c r="E3212" s="2">
        <v>2017</v>
      </c>
      <c r="F3212" s="2" t="s">
        <v>37</v>
      </c>
      <c r="G3212" s="4">
        <v>43002</v>
      </c>
      <c r="H3212" s="2" t="s">
        <v>3261</v>
      </c>
      <c r="I3212" s="2" t="s">
        <v>34</v>
      </c>
      <c r="J3212" s="5">
        <v>42</v>
      </c>
      <c r="K3212" s="6">
        <v>4525</v>
      </c>
      <c r="L3212" s="6">
        <v>10297</v>
      </c>
      <c r="M3212" s="6">
        <v>190050</v>
      </c>
      <c r="N3212" s="6">
        <v>432474</v>
      </c>
      <c r="O3212" s="11">
        <f t="shared" si="50"/>
        <v>242424</v>
      </c>
    </row>
    <row r="3213" spans="1:15" ht="15.6" thickTop="1" thickBot="1" x14ac:dyDescent="0.35">
      <c r="A3213" s="3">
        <v>43269</v>
      </c>
      <c r="B3213" s="2" t="s">
        <v>5</v>
      </c>
      <c r="C3213" s="2" t="s">
        <v>17</v>
      </c>
      <c r="D3213" s="2" t="s">
        <v>25</v>
      </c>
      <c r="E3213" s="2">
        <v>2018</v>
      </c>
      <c r="F3213" s="2" t="s">
        <v>36</v>
      </c>
      <c r="G3213" s="4">
        <v>43269</v>
      </c>
      <c r="H3213" s="2" t="s">
        <v>3262</v>
      </c>
      <c r="I3213" s="2" t="s">
        <v>35</v>
      </c>
      <c r="J3213" s="5">
        <v>46</v>
      </c>
      <c r="K3213" s="6">
        <v>4614</v>
      </c>
      <c r="L3213" s="6">
        <v>9914</v>
      </c>
      <c r="M3213" s="6">
        <v>212244</v>
      </c>
      <c r="N3213" s="6">
        <v>456044</v>
      </c>
      <c r="O3213" s="11">
        <f t="shared" si="50"/>
        <v>243800</v>
      </c>
    </row>
    <row r="3214" spans="1:15" ht="15.6" thickTop="1" thickBot="1" x14ac:dyDescent="0.35">
      <c r="A3214" s="3">
        <v>43041</v>
      </c>
      <c r="B3214" s="2" t="s">
        <v>5</v>
      </c>
      <c r="C3214" s="2" t="s">
        <v>17</v>
      </c>
      <c r="D3214" s="2" t="s">
        <v>27</v>
      </c>
      <c r="E3214" s="2">
        <v>2017</v>
      </c>
      <c r="F3214" s="2" t="s">
        <v>38</v>
      </c>
      <c r="G3214" s="4">
        <v>43041</v>
      </c>
      <c r="H3214" s="2" t="s">
        <v>3263</v>
      </c>
      <c r="I3214" s="2" t="s">
        <v>34</v>
      </c>
      <c r="J3214" s="5">
        <v>92</v>
      </c>
      <c r="K3214" s="6">
        <v>6135</v>
      </c>
      <c r="L3214" s="6">
        <v>8306</v>
      </c>
      <c r="M3214" s="6">
        <v>564420</v>
      </c>
      <c r="N3214" s="6">
        <v>764152</v>
      </c>
      <c r="O3214" s="11">
        <f t="shared" si="50"/>
        <v>199732</v>
      </c>
    </row>
    <row r="3215" spans="1:15" ht="15.6" thickTop="1" thickBot="1" x14ac:dyDescent="0.35">
      <c r="A3215" s="3">
        <v>43423</v>
      </c>
      <c r="B3215" s="2" t="s">
        <v>5</v>
      </c>
      <c r="C3215" s="2" t="s">
        <v>19</v>
      </c>
      <c r="D3215" s="2" t="s">
        <v>25</v>
      </c>
      <c r="E3215" s="2">
        <v>2018</v>
      </c>
      <c r="F3215" s="2" t="s">
        <v>38</v>
      </c>
      <c r="G3215" s="4">
        <v>43423</v>
      </c>
      <c r="H3215" s="2" t="s">
        <v>3264</v>
      </c>
      <c r="I3215" s="2" t="s">
        <v>35</v>
      </c>
      <c r="J3215" s="5">
        <v>49</v>
      </c>
      <c r="K3215" s="6">
        <v>4533</v>
      </c>
      <c r="L3215" s="6">
        <v>6917</v>
      </c>
      <c r="M3215" s="6">
        <v>222117</v>
      </c>
      <c r="N3215" s="6">
        <v>338933</v>
      </c>
      <c r="O3215" s="11">
        <f t="shared" si="50"/>
        <v>116816</v>
      </c>
    </row>
    <row r="3216" spans="1:15" ht="15.6" thickTop="1" thickBot="1" x14ac:dyDescent="0.35">
      <c r="A3216" s="3">
        <v>43693</v>
      </c>
      <c r="B3216" s="2" t="s">
        <v>6</v>
      </c>
      <c r="C3216" s="2" t="s">
        <v>21</v>
      </c>
      <c r="D3216" s="2" t="s">
        <v>26</v>
      </c>
      <c r="E3216" s="2">
        <v>2019</v>
      </c>
      <c r="F3216" s="2" t="s">
        <v>37</v>
      </c>
      <c r="G3216" s="4">
        <v>43693</v>
      </c>
      <c r="H3216" s="2" t="s">
        <v>3265</v>
      </c>
      <c r="I3216" s="2" t="s">
        <v>34</v>
      </c>
      <c r="J3216" s="5">
        <v>51</v>
      </c>
      <c r="K3216" s="6">
        <v>7457</v>
      </c>
      <c r="L3216" s="6">
        <v>10459</v>
      </c>
      <c r="M3216" s="6">
        <v>380307</v>
      </c>
      <c r="N3216" s="6">
        <v>533409</v>
      </c>
      <c r="O3216" s="11">
        <f t="shared" si="50"/>
        <v>153102</v>
      </c>
    </row>
    <row r="3217" spans="1:15" ht="15.6" thickTop="1" thickBot="1" x14ac:dyDescent="0.35">
      <c r="A3217" s="3">
        <v>42773</v>
      </c>
      <c r="B3217" s="2" t="s">
        <v>6</v>
      </c>
      <c r="C3217" s="2" t="s">
        <v>21</v>
      </c>
      <c r="D3217" s="2" t="s">
        <v>27</v>
      </c>
      <c r="E3217" s="2">
        <v>2017</v>
      </c>
      <c r="F3217" s="2" t="s">
        <v>33</v>
      </c>
      <c r="G3217" s="4">
        <v>42773</v>
      </c>
      <c r="H3217" s="2" t="s">
        <v>3266</v>
      </c>
      <c r="I3217" s="2" t="s">
        <v>35</v>
      </c>
      <c r="J3217" s="5">
        <v>16</v>
      </c>
      <c r="K3217" s="6">
        <v>8384</v>
      </c>
      <c r="L3217" s="6">
        <v>11815</v>
      </c>
      <c r="M3217" s="6">
        <v>134144</v>
      </c>
      <c r="N3217" s="6">
        <v>189040</v>
      </c>
      <c r="O3217" s="11">
        <f t="shared" si="50"/>
        <v>54896</v>
      </c>
    </row>
    <row r="3218" spans="1:15" ht="15.6" thickTop="1" thickBot="1" x14ac:dyDescent="0.35">
      <c r="A3218" s="3">
        <v>43311</v>
      </c>
      <c r="B3218" s="2" t="s">
        <v>4</v>
      </c>
      <c r="C3218" s="2" t="s">
        <v>15</v>
      </c>
      <c r="D3218" s="2" t="s">
        <v>27</v>
      </c>
      <c r="E3218" s="2">
        <v>2018</v>
      </c>
      <c r="F3218" s="2" t="s">
        <v>37</v>
      </c>
      <c r="G3218" s="4">
        <v>43311</v>
      </c>
      <c r="H3218" s="2" t="s">
        <v>3267</v>
      </c>
      <c r="I3218" s="2" t="s">
        <v>35</v>
      </c>
      <c r="J3218" s="5">
        <v>74</v>
      </c>
      <c r="K3218" s="6">
        <v>2344</v>
      </c>
      <c r="L3218" s="6">
        <v>7064</v>
      </c>
      <c r="M3218" s="6">
        <v>173456</v>
      </c>
      <c r="N3218" s="6">
        <v>522736</v>
      </c>
      <c r="O3218" s="11">
        <f t="shared" si="50"/>
        <v>349280</v>
      </c>
    </row>
    <row r="3219" spans="1:15" ht="15.6" thickTop="1" thickBot="1" x14ac:dyDescent="0.35">
      <c r="A3219" s="3">
        <v>43179</v>
      </c>
      <c r="B3219" s="2" t="s">
        <v>3</v>
      </c>
      <c r="C3219" s="2" t="s">
        <v>10</v>
      </c>
      <c r="D3219" s="2" t="s">
        <v>27</v>
      </c>
      <c r="E3219" s="2">
        <v>2018</v>
      </c>
      <c r="F3219" s="2" t="s">
        <v>33</v>
      </c>
      <c r="G3219" s="4">
        <v>43179</v>
      </c>
      <c r="H3219" s="2" t="s">
        <v>3268</v>
      </c>
      <c r="I3219" s="2" t="s">
        <v>34</v>
      </c>
      <c r="J3219" s="5">
        <v>82</v>
      </c>
      <c r="K3219" s="6">
        <v>7168</v>
      </c>
      <c r="L3219" s="6">
        <v>9603</v>
      </c>
      <c r="M3219" s="6">
        <v>587776</v>
      </c>
      <c r="N3219" s="6">
        <v>787446</v>
      </c>
      <c r="O3219" s="11">
        <f t="shared" si="50"/>
        <v>199670</v>
      </c>
    </row>
    <row r="3220" spans="1:15" ht="15.6" thickTop="1" thickBot="1" x14ac:dyDescent="0.35">
      <c r="A3220" s="3">
        <v>43120</v>
      </c>
      <c r="B3220" s="2" t="s">
        <v>3</v>
      </c>
      <c r="C3220" s="2" t="s">
        <v>7</v>
      </c>
      <c r="D3220" s="2" t="s">
        <v>24</v>
      </c>
      <c r="E3220" s="2">
        <v>2018</v>
      </c>
      <c r="F3220" s="2" t="s">
        <v>33</v>
      </c>
      <c r="G3220" s="4">
        <v>43120</v>
      </c>
      <c r="H3220" s="2" t="s">
        <v>3269</v>
      </c>
      <c r="I3220" s="2" t="s">
        <v>35</v>
      </c>
      <c r="J3220" s="5">
        <v>10</v>
      </c>
      <c r="K3220" s="6">
        <v>8384</v>
      </c>
      <c r="L3220" s="6">
        <v>10171</v>
      </c>
      <c r="M3220" s="6">
        <v>83840</v>
      </c>
      <c r="N3220" s="6">
        <v>101710</v>
      </c>
      <c r="O3220" s="11">
        <f t="shared" si="50"/>
        <v>17870</v>
      </c>
    </row>
    <row r="3221" spans="1:15" ht="15.6" thickTop="1" thickBot="1" x14ac:dyDescent="0.35">
      <c r="A3221" s="3">
        <v>43629</v>
      </c>
      <c r="B3221" s="2" t="s">
        <v>6</v>
      </c>
      <c r="C3221" s="2" t="s">
        <v>21</v>
      </c>
      <c r="D3221" s="2" t="s">
        <v>26</v>
      </c>
      <c r="E3221" s="2">
        <v>2019</v>
      </c>
      <c r="F3221" s="2" t="s">
        <v>36</v>
      </c>
      <c r="G3221" s="4">
        <v>43629</v>
      </c>
      <c r="H3221" s="2" t="s">
        <v>3270</v>
      </c>
      <c r="I3221" s="2" t="s">
        <v>34</v>
      </c>
      <c r="J3221" s="5">
        <v>40</v>
      </c>
      <c r="K3221" s="6">
        <v>8669</v>
      </c>
      <c r="L3221" s="6">
        <v>15568</v>
      </c>
      <c r="M3221" s="6">
        <v>346760</v>
      </c>
      <c r="N3221" s="6">
        <v>622720</v>
      </c>
      <c r="O3221" s="11">
        <f t="shared" si="50"/>
        <v>275960</v>
      </c>
    </row>
    <row r="3222" spans="1:15" ht="15.6" thickTop="1" thickBot="1" x14ac:dyDescent="0.35">
      <c r="A3222" s="3">
        <v>42797</v>
      </c>
      <c r="B3222" s="2" t="s">
        <v>3</v>
      </c>
      <c r="C3222" s="2" t="s">
        <v>8</v>
      </c>
      <c r="D3222" s="2" t="s">
        <v>26</v>
      </c>
      <c r="E3222" s="2">
        <v>2017</v>
      </c>
      <c r="F3222" s="2" t="s">
        <v>33</v>
      </c>
      <c r="G3222" s="4">
        <v>42797</v>
      </c>
      <c r="H3222" s="2" t="s">
        <v>3271</v>
      </c>
      <c r="I3222" s="2" t="s">
        <v>34</v>
      </c>
      <c r="J3222" s="5">
        <v>39</v>
      </c>
      <c r="K3222" s="6">
        <v>7565</v>
      </c>
      <c r="L3222" s="6">
        <v>11044</v>
      </c>
      <c r="M3222" s="6">
        <v>295035</v>
      </c>
      <c r="N3222" s="6">
        <v>430716</v>
      </c>
      <c r="O3222" s="11">
        <f t="shared" si="50"/>
        <v>135681</v>
      </c>
    </row>
    <row r="3223" spans="1:15" ht="15.6" thickTop="1" thickBot="1" x14ac:dyDescent="0.35">
      <c r="A3223" s="3">
        <v>43820</v>
      </c>
      <c r="B3223" s="2" t="s">
        <v>6</v>
      </c>
      <c r="C3223" s="2" t="s">
        <v>20</v>
      </c>
      <c r="D3223" s="2" t="s">
        <v>27</v>
      </c>
      <c r="E3223" s="2">
        <v>2019</v>
      </c>
      <c r="F3223" s="2" t="s">
        <v>38</v>
      </c>
      <c r="G3223" s="4">
        <v>43820</v>
      </c>
      <c r="H3223" s="2" t="s">
        <v>3272</v>
      </c>
      <c r="I3223" s="2" t="s">
        <v>34</v>
      </c>
      <c r="J3223" s="5">
        <v>65</v>
      </c>
      <c r="K3223" s="6">
        <v>3132</v>
      </c>
      <c r="L3223" s="6">
        <v>9074</v>
      </c>
      <c r="M3223" s="6">
        <v>203580</v>
      </c>
      <c r="N3223" s="6">
        <v>589810</v>
      </c>
      <c r="O3223" s="11">
        <f t="shared" si="50"/>
        <v>386230</v>
      </c>
    </row>
    <row r="3224" spans="1:15" ht="15.6" thickTop="1" thickBot="1" x14ac:dyDescent="0.35">
      <c r="A3224" s="3">
        <v>44182</v>
      </c>
      <c r="B3224" s="2" t="s">
        <v>6</v>
      </c>
      <c r="C3224" s="2" t="s">
        <v>22</v>
      </c>
      <c r="D3224" s="2" t="s">
        <v>24</v>
      </c>
      <c r="E3224" s="2">
        <v>2020</v>
      </c>
      <c r="F3224" s="2" t="s">
        <v>38</v>
      </c>
      <c r="G3224" s="4">
        <v>44182</v>
      </c>
      <c r="H3224" s="2" t="s">
        <v>3273</v>
      </c>
      <c r="I3224" s="2" t="s">
        <v>34</v>
      </c>
      <c r="J3224" s="5">
        <v>36</v>
      </c>
      <c r="K3224" s="6">
        <v>6973</v>
      </c>
      <c r="L3224" s="6">
        <v>8695</v>
      </c>
      <c r="M3224" s="6">
        <v>251028</v>
      </c>
      <c r="N3224" s="6">
        <v>313020</v>
      </c>
      <c r="O3224" s="11">
        <f t="shared" si="50"/>
        <v>61992</v>
      </c>
    </row>
    <row r="3225" spans="1:15" ht="15.6" thickTop="1" thickBot="1" x14ac:dyDescent="0.35">
      <c r="A3225" s="3">
        <v>43106</v>
      </c>
      <c r="B3225" s="2" t="s">
        <v>6</v>
      </c>
      <c r="C3225" s="2" t="s">
        <v>22</v>
      </c>
      <c r="D3225" s="2" t="s">
        <v>27</v>
      </c>
      <c r="E3225" s="2">
        <v>2018</v>
      </c>
      <c r="F3225" s="2" t="s">
        <v>33</v>
      </c>
      <c r="G3225" s="4">
        <v>43106</v>
      </c>
      <c r="H3225" s="2" t="s">
        <v>3274</v>
      </c>
      <c r="I3225" s="2" t="s">
        <v>35</v>
      </c>
      <c r="J3225" s="5">
        <v>81</v>
      </c>
      <c r="K3225" s="6">
        <v>6117</v>
      </c>
      <c r="L3225" s="6">
        <v>9113</v>
      </c>
      <c r="M3225" s="6">
        <v>495477</v>
      </c>
      <c r="N3225" s="6">
        <v>738153</v>
      </c>
      <c r="O3225" s="11">
        <f t="shared" si="50"/>
        <v>242676</v>
      </c>
    </row>
    <row r="3226" spans="1:15" ht="15.6" thickTop="1" thickBot="1" x14ac:dyDescent="0.35">
      <c r="A3226" s="3">
        <v>43909</v>
      </c>
      <c r="B3226" s="2" t="s">
        <v>3</v>
      </c>
      <c r="C3226" s="2" t="s">
        <v>8</v>
      </c>
      <c r="D3226" s="2" t="s">
        <v>24</v>
      </c>
      <c r="E3226" s="2">
        <v>2020</v>
      </c>
      <c r="F3226" s="2" t="s">
        <v>33</v>
      </c>
      <c r="G3226" s="4">
        <v>43909</v>
      </c>
      <c r="H3226" s="2" t="s">
        <v>3275</v>
      </c>
      <c r="I3226" s="2" t="s">
        <v>34</v>
      </c>
      <c r="J3226" s="5">
        <v>74</v>
      </c>
      <c r="K3226" s="6">
        <v>2724</v>
      </c>
      <c r="L3226" s="6">
        <v>4821</v>
      </c>
      <c r="M3226" s="6">
        <v>201576</v>
      </c>
      <c r="N3226" s="6">
        <v>356754</v>
      </c>
      <c r="O3226" s="11">
        <f t="shared" si="50"/>
        <v>155178</v>
      </c>
    </row>
    <row r="3227" spans="1:15" ht="15.6" thickTop="1" thickBot="1" x14ac:dyDescent="0.35">
      <c r="A3227" s="3">
        <v>43331</v>
      </c>
      <c r="B3227" s="2" t="s">
        <v>6</v>
      </c>
      <c r="C3227" s="2" t="s">
        <v>23</v>
      </c>
      <c r="D3227" s="2" t="s">
        <v>25</v>
      </c>
      <c r="E3227" s="2">
        <v>2018</v>
      </c>
      <c r="F3227" s="2" t="s">
        <v>37</v>
      </c>
      <c r="G3227" s="4">
        <v>43331</v>
      </c>
      <c r="H3227" s="2" t="s">
        <v>3276</v>
      </c>
      <c r="I3227" s="2" t="s">
        <v>34</v>
      </c>
      <c r="J3227" s="5">
        <v>31</v>
      </c>
      <c r="K3227" s="6">
        <v>4832</v>
      </c>
      <c r="L3227" s="6">
        <v>8191</v>
      </c>
      <c r="M3227" s="6">
        <v>149792</v>
      </c>
      <c r="N3227" s="6">
        <v>253921</v>
      </c>
      <c r="O3227" s="11">
        <f t="shared" si="50"/>
        <v>104129</v>
      </c>
    </row>
    <row r="3228" spans="1:15" ht="15.6" thickTop="1" thickBot="1" x14ac:dyDescent="0.35">
      <c r="A3228" s="3">
        <v>43592</v>
      </c>
      <c r="B3228" s="2" t="s">
        <v>3</v>
      </c>
      <c r="C3228" s="2" t="s">
        <v>7</v>
      </c>
      <c r="D3228" s="2" t="s">
        <v>25</v>
      </c>
      <c r="E3228" s="2">
        <v>2019</v>
      </c>
      <c r="F3228" s="2" t="s">
        <v>36</v>
      </c>
      <c r="G3228" s="4">
        <v>43592</v>
      </c>
      <c r="H3228" s="2" t="s">
        <v>3277</v>
      </c>
      <c r="I3228" s="2" t="s">
        <v>34</v>
      </c>
      <c r="J3228" s="5">
        <v>40</v>
      </c>
      <c r="K3228" s="6">
        <v>8773</v>
      </c>
      <c r="L3228" s="6">
        <v>12448</v>
      </c>
      <c r="M3228" s="6">
        <v>350920</v>
      </c>
      <c r="N3228" s="6">
        <v>497920</v>
      </c>
      <c r="O3228" s="11">
        <f t="shared" si="50"/>
        <v>147000</v>
      </c>
    </row>
    <row r="3229" spans="1:15" ht="15.6" thickTop="1" thickBot="1" x14ac:dyDescent="0.35">
      <c r="A3229" s="3">
        <v>43707</v>
      </c>
      <c r="B3229" s="2" t="s">
        <v>6</v>
      </c>
      <c r="C3229" s="2" t="s">
        <v>23</v>
      </c>
      <c r="D3229" s="2" t="s">
        <v>26</v>
      </c>
      <c r="E3229" s="2">
        <v>2019</v>
      </c>
      <c r="F3229" s="2" t="s">
        <v>37</v>
      </c>
      <c r="G3229" s="4">
        <v>43707</v>
      </c>
      <c r="H3229" s="2" t="s">
        <v>3278</v>
      </c>
      <c r="I3229" s="2" t="s">
        <v>34</v>
      </c>
      <c r="J3229" s="5">
        <v>27</v>
      </c>
      <c r="K3229" s="6">
        <v>3782</v>
      </c>
      <c r="L3229" s="6">
        <v>6080</v>
      </c>
      <c r="M3229" s="6">
        <v>102114</v>
      </c>
      <c r="N3229" s="6">
        <v>164160</v>
      </c>
      <c r="O3229" s="11">
        <f t="shared" si="50"/>
        <v>62046</v>
      </c>
    </row>
    <row r="3230" spans="1:15" ht="15.6" thickTop="1" thickBot="1" x14ac:dyDescent="0.35">
      <c r="A3230" s="3">
        <v>43801</v>
      </c>
      <c r="B3230" s="2" t="s">
        <v>4</v>
      </c>
      <c r="C3230" s="2" t="s">
        <v>13</v>
      </c>
      <c r="D3230" s="2" t="s">
        <v>24</v>
      </c>
      <c r="E3230" s="2">
        <v>2019</v>
      </c>
      <c r="F3230" s="2" t="s">
        <v>38</v>
      </c>
      <c r="G3230" s="4">
        <v>43801</v>
      </c>
      <c r="H3230" s="2" t="s">
        <v>3279</v>
      </c>
      <c r="I3230" s="2" t="s">
        <v>35</v>
      </c>
      <c r="J3230" s="5">
        <v>75</v>
      </c>
      <c r="K3230" s="6">
        <v>5572</v>
      </c>
      <c r="L3230" s="6">
        <v>12441</v>
      </c>
      <c r="M3230" s="6">
        <v>417900</v>
      </c>
      <c r="N3230" s="6">
        <v>933075</v>
      </c>
      <c r="O3230" s="11">
        <f t="shared" si="50"/>
        <v>515175</v>
      </c>
    </row>
    <row r="3231" spans="1:15" ht="15.6" thickTop="1" thickBot="1" x14ac:dyDescent="0.35">
      <c r="A3231" s="3">
        <v>44154</v>
      </c>
      <c r="B3231" s="2" t="s">
        <v>6</v>
      </c>
      <c r="C3231" s="2" t="s">
        <v>22</v>
      </c>
      <c r="D3231" s="2" t="s">
        <v>25</v>
      </c>
      <c r="E3231" s="2">
        <v>2020</v>
      </c>
      <c r="F3231" s="2" t="s">
        <v>38</v>
      </c>
      <c r="G3231" s="4">
        <v>44154</v>
      </c>
      <c r="H3231" s="2" t="s">
        <v>3280</v>
      </c>
      <c r="I3231" s="2" t="s">
        <v>34</v>
      </c>
      <c r="J3231" s="5">
        <v>22</v>
      </c>
      <c r="K3231" s="6">
        <v>3184</v>
      </c>
      <c r="L3231" s="6">
        <v>8504</v>
      </c>
      <c r="M3231" s="6">
        <v>70048</v>
      </c>
      <c r="N3231" s="6">
        <v>187088</v>
      </c>
      <c r="O3231" s="11">
        <f t="shared" si="50"/>
        <v>117040</v>
      </c>
    </row>
    <row r="3232" spans="1:15" ht="15.6" thickTop="1" thickBot="1" x14ac:dyDescent="0.35">
      <c r="A3232" s="3">
        <v>43900</v>
      </c>
      <c r="B3232" s="2" t="s">
        <v>5</v>
      </c>
      <c r="C3232" s="2" t="s">
        <v>16</v>
      </c>
      <c r="D3232" s="2" t="s">
        <v>27</v>
      </c>
      <c r="E3232" s="2">
        <v>2020</v>
      </c>
      <c r="F3232" s="2" t="s">
        <v>33</v>
      </c>
      <c r="G3232" s="4">
        <v>43900</v>
      </c>
      <c r="H3232" s="2" t="s">
        <v>3281</v>
      </c>
      <c r="I3232" s="2" t="s">
        <v>35</v>
      </c>
      <c r="J3232" s="5">
        <v>44</v>
      </c>
      <c r="K3232" s="6">
        <v>8665</v>
      </c>
      <c r="L3232" s="6">
        <v>14357</v>
      </c>
      <c r="M3232" s="6">
        <v>381260</v>
      </c>
      <c r="N3232" s="6">
        <v>631708</v>
      </c>
      <c r="O3232" s="11">
        <f t="shared" si="50"/>
        <v>250448</v>
      </c>
    </row>
    <row r="3233" spans="1:15" ht="15.6" thickTop="1" thickBot="1" x14ac:dyDescent="0.35">
      <c r="A3233" s="3">
        <v>43215</v>
      </c>
      <c r="B3233" s="2" t="s">
        <v>5</v>
      </c>
      <c r="C3233" s="2" t="s">
        <v>19</v>
      </c>
      <c r="D3233" s="2" t="s">
        <v>25</v>
      </c>
      <c r="E3233" s="2">
        <v>2018</v>
      </c>
      <c r="F3233" s="2" t="s">
        <v>36</v>
      </c>
      <c r="G3233" s="4">
        <v>43215</v>
      </c>
      <c r="H3233" s="2" t="s">
        <v>3282</v>
      </c>
      <c r="I3233" s="2" t="s">
        <v>34</v>
      </c>
      <c r="J3233" s="5">
        <v>81</v>
      </c>
      <c r="K3233" s="6">
        <v>4840</v>
      </c>
      <c r="L3233" s="6">
        <v>9514</v>
      </c>
      <c r="M3233" s="6">
        <v>392040</v>
      </c>
      <c r="N3233" s="6">
        <v>770634</v>
      </c>
      <c r="O3233" s="11">
        <f t="shared" si="50"/>
        <v>378594</v>
      </c>
    </row>
    <row r="3234" spans="1:15" ht="15.6" thickTop="1" thickBot="1" x14ac:dyDescent="0.35">
      <c r="A3234" s="3">
        <v>43783</v>
      </c>
      <c r="B3234" s="2" t="s">
        <v>6</v>
      </c>
      <c r="C3234" s="2" t="s">
        <v>23</v>
      </c>
      <c r="D3234" s="2" t="s">
        <v>27</v>
      </c>
      <c r="E3234" s="2">
        <v>2019</v>
      </c>
      <c r="F3234" s="2" t="s">
        <v>38</v>
      </c>
      <c r="G3234" s="4">
        <v>43783</v>
      </c>
      <c r="H3234" s="2" t="s">
        <v>3283</v>
      </c>
      <c r="I3234" s="2" t="s">
        <v>35</v>
      </c>
      <c r="J3234" s="5">
        <v>96</v>
      </c>
      <c r="K3234" s="6">
        <v>7750</v>
      </c>
      <c r="L3234" s="6">
        <v>13045</v>
      </c>
      <c r="M3234" s="6">
        <v>744000</v>
      </c>
      <c r="N3234" s="6">
        <v>1252320</v>
      </c>
      <c r="O3234" s="11">
        <f t="shared" si="50"/>
        <v>508320</v>
      </c>
    </row>
    <row r="3235" spans="1:15" ht="15.6" thickTop="1" thickBot="1" x14ac:dyDescent="0.35">
      <c r="A3235" s="3">
        <v>42849</v>
      </c>
      <c r="B3235" s="2" t="s">
        <v>3</v>
      </c>
      <c r="C3235" s="2" t="s">
        <v>8</v>
      </c>
      <c r="D3235" s="2" t="s">
        <v>27</v>
      </c>
      <c r="E3235" s="2">
        <v>2017</v>
      </c>
      <c r="F3235" s="2" t="s">
        <v>36</v>
      </c>
      <c r="G3235" s="4">
        <v>42849</v>
      </c>
      <c r="H3235" s="2" t="s">
        <v>3284</v>
      </c>
      <c r="I3235" s="2" t="s">
        <v>34</v>
      </c>
      <c r="J3235" s="5">
        <v>37</v>
      </c>
      <c r="K3235" s="6">
        <v>3358</v>
      </c>
      <c r="L3235" s="6">
        <v>5364</v>
      </c>
      <c r="M3235" s="6">
        <v>124246</v>
      </c>
      <c r="N3235" s="6">
        <v>198468</v>
      </c>
      <c r="O3235" s="11">
        <f t="shared" si="50"/>
        <v>74222</v>
      </c>
    </row>
    <row r="3236" spans="1:15" ht="15.6" thickTop="1" thickBot="1" x14ac:dyDescent="0.35">
      <c r="A3236" s="3">
        <v>43807</v>
      </c>
      <c r="B3236" s="2" t="s">
        <v>5</v>
      </c>
      <c r="C3236" s="2" t="s">
        <v>19</v>
      </c>
      <c r="D3236" s="2" t="s">
        <v>25</v>
      </c>
      <c r="E3236" s="2">
        <v>2019</v>
      </c>
      <c r="F3236" s="2" t="s">
        <v>38</v>
      </c>
      <c r="G3236" s="4">
        <v>43807</v>
      </c>
      <c r="H3236" s="2" t="s">
        <v>3285</v>
      </c>
      <c r="I3236" s="2" t="s">
        <v>35</v>
      </c>
      <c r="J3236" s="5">
        <v>82</v>
      </c>
      <c r="K3236" s="6">
        <v>2626</v>
      </c>
      <c r="L3236" s="6">
        <v>8171</v>
      </c>
      <c r="M3236" s="6">
        <v>215332</v>
      </c>
      <c r="N3236" s="6">
        <v>670022</v>
      </c>
      <c r="O3236" s="11">
        <f t="shared" si="50"/>
        <v>454690</v>
      </c>
    </row>
    <row r="3237" spans="1:15" ht="15.6" thickTop="1" thickBot="1" x14ac:dyDescent="0.35">
      <c r="A3237" s="3">
        <v>42838</v>
      </c>
      <c r="B3237" s="2" t="s">
        <v>4</v>
      </c>
      <c r="C3237" s="2" t="s">
        <v>14</v>
      </c>
      <c r="D3237" s="2" t="s">
        <v>27</v>
      </c>
      <c r="E3237" s="2">
        <v>2017</v>
      </c>
      <c r="F3237" s="2" t="s">
        <v>36</v>
      </c>
      <c r="G3237" s="4">
        <v>42838</v>
      </c>
      <c r="H3237" s="2" t="s">
        <v>3286</v>
      </c>
      <c r="I3237" s="2" t="s">
        <v>34</v>
      </c>
      <c r="J3237" s="5">
        <v>33</v>
      </c>
      <c r="K3237" s="6">
        <v>7678</v>
      </c>
      <c r="L3237" s="6">
        <v>9673</v>
      </c>
      <c r="M3237" s="6">
        <v>253374</v>
      </c>
      <c r="N3237" s="6">
        <v>319209</v>
      </c>
      <c r="O3237" s="11">
        <f t="shared" si="50"/>
        <v>65835</v>
      </c>
    </row>
    <row r="3238" spans="1:15" ht="15.6" thickTop="1" thickBot="1" x14ac:dyDescent="0.35">
      <c r="A3238" s="3">
        <v>43731</v>
      </c>
      <c r="B3238" s="2" t="s">
        <v>4</v>
      </c>
      <c r="C3238" s="2" t="s">
        <v>15</v>
      </c>
      <c r="D3238" s="2" t="s">
        <v>25</v>
      </c>
      <c r="E3238" s="2">
        <v>2019</v>
      </c>
      <c r="F3238" s="2" t="s">
        <v>37</v>
      </c>
      <c r="G3238" s="4">
        <v>43731</v>
      </c>
      <c r="H3238" s="2" t="s">
        <v>3287</v>
      </c>
      <c r="I3238" s="2" t="s">
        <v>34</v>
      </c>
      <c r="J3238" s="5">
        <v>38</v>
      </c>
      <c r="K3238" s="6">
        <v>4811</v>
      </c>
      <c r="L3238" s="6">
        <v>10718</v>
      </c>
      <c r="M3238" s="6">
        <v>182818</v>
      </c>
      <c r="N3238" s="6">
        <v>407284</v>
      </c>
      <c r="O3238" s="11">
        <f t="shared" si="50"/>
        <v>224466</v>
      </c>
    </row>
    <row r="3239" spans="1:15" ht="15.6" thickTop="1" thickBot="1" x14ac:dyDescent="0.35">
      <c r="A3239" s="3">
        <v>43235</v>
      </c>
      <c r="B3239" s="2" t="s">
        <v>6</v>
      </c>
      <c r="C3239" s="2" t="s">
        <v>23</v>
      </c>
      <c r="D3239" s="2" t="s">
        <v>25</v>
      </c>
      <c r="E3239" s="2">
        <v>2018</v>
      </c>
      <c r="F3239" s="2" t="s">
        <v>36</v>
      </c>
      <c r="G3239" s="4">
        <v>43235</v>
      </c>
      <c r="H3239" s="2" t="s">
        <v>3288</v>
      </c>
      <c r="I3239" s="2" t="s">
        <v>35</v>
      </c>
      <c r="J3239" s="5">
        <v>77</v>
      </c>
      <c r="K3239" s="6">
        <v>6452</v>
      </c>
      <c r="L3239" s="6">
        <v>10590</v>
      </c>
      <c r="M3239" s="6">
        <v>496804</v>
      </c>
      <c r="N3239" s="6">
        <v>815430</v>
      </c>
      <c r="O3239" s="11">
        <f t="shared" si="50"/>
        <v>318626</v>
      </c>
    </row>
    <row r="3240" spans="1:15" ht="15.6" thickTop="1" thickBot="1" x14ac:dyDescent="0.35">
      <c r="A3240" s="3">
        <v>44072</v>
      </c>
      <c r="B3240" s="2" t="s">
        <v>5</v>
      </c>
      <c r="C3240" s="2" t="s">
        <v>16</v>
      </c>
      <c r="D3240" s="2" t="s">
        <v>25</v>
      </c>
      <c r="E3240" s="2">
        <v>2020</v>
      </c>
      <c r="F3240" s="2" t="s">
        <v>37</v>
      </c>
      <c r="G3240" s="4">
        <v>44072</v>
      </c>
      <c r="H3240" s="2" t="s">
        <v>3289</v>
      </c>
      <c r="I3240" s="2" t="s">
        <v>35</v>
      </c>
      <c r="J3240" s="5">
        <v>82</v>
      </c>
      <c r="K3240" s="6">
        <v>4421</v>
      </c>
      <c r="L3240" s="6">
        <v>8090</v>
      </c>
      <c r="M3240" s="6">
        <v>362522</v>
      </c>
      <c r="N3240" s="6">
        <v>663380</v>
      </c>
      <c r="O3240" s="11">
        <f t="shared" si="50"/>
        <v>300858</v>
      </c>
    </row>
    <row r="3241" spans="1:15" ht="15.6" thickTop="1" thickBot="1" x14ac:dyDescent="0.35">
      <c r="A3241" s="3">
        <v>43189</v>
      </c>
      <c r="B3241" s="2" t="s">
        <v>6</v>
      </c>
      <c r="C3241" s="2" t="s">
        <v>21</v>
      </c>
      <c r="D3241" s="2" t="s">
        <v>27</v>
      </c>
      <c r="E3241" s="2">
        <v>2018</v>
      </c>
      <c r="F3241" s="2" t="s">
        <v>33</v>
      </c>
      <c r="G3241" s="4">
        <v>43189</v>
      </c>
      <c r="H3241" s="2" t="s">
        <v>3290</v>
      </c>
      <c r="I3241" s="2" t="s">
        <v>34</v>
      </c>
      <c r="J3241" s="5">
        <v>97</v>
      </c>
      <c r="K3241" s="6">
        <v>6228</v>
      </c>
      <c r="L3241" s="6">
        <v>10115</v>
      </c>
      <c r="M3241" s="6">
        <v>604116</v>
      </c>
      <c r="N3241" s="6">
        <v>981155</v>
      </c>
      <c r="O3241" s="11">
        <f t="shared" si="50"/>
        <v>377039</v>
      </c>
    </row>
    <row r="3242" spans="1:15" ht="15.6" thickTop="1" thickBot="1" x14ac:dyDescent="0.35">
      <c r="A3242" s="3">
        <v>42898</v>
      </c>
      <c r="B3242" s="2" t="s">
        <v>3</v>
      </c>
      <c r="C3242" s="2" t="s">
        <v>9</v>
      </c>
      <c r="D3242" s="2" t="s">
        <v>25</v>
      </c>
      <c r="E3242" s="2">
        <v>2017</v>
      </c>
      <c r="F3242" s="2" t="s">
        <v>36</v>
      </c>
      <c r="G3242" s="4">
        <v>42898</v>
      </c>
      <c r="H3242" s="2" t="s">
        <v>3291</v>
      </c>
      <c r="I3242" s="2" t="s">
        <v>34</v>
      </c>
      <c r="J3242" s="5">
        <v>98</v>
      </c>
      <c r="K3242" s="6">
        <v>5529</v>
      </c>
      <c r="L3242" s="6">
        <v>9192</v>
      </c>
      <c r="M3242" s="6">
        <v>541842</v>
      </c>
      <c r="N3242" s="6">
        <v>900816</v>
      </c>
      <c r="O3242" s="11">
        <f t="shared" si="50"/>
        <v>358974</v>
      </c>
    </row>
    <row r="3243" spans="1:15" ht="15.6" thickTop="1" thickBot="1" x14ac:dyDescent="0.35">
      <c r="A3243" s="3">
        <v>42908</v>
      </c>
      <c r="B3243" s="2" t="s">
        <v>3</v>
      </c>
      <c r="C3243" s="2" t="s">
        <v>7</v>
      </c>
      <c r="D3243" s="2" t="s">
        <v>26</v>
      </c>
      <c r="E3243" s="2">
        <v>2017</v>
      </c>
      <c r="F3243" s="2" t="s">
        <v>36</v>
      </c>
      <c r="G3243" s="4">
        <v>42908</v>
      </c>
      <c r="H3243" s="2" t="s">
        <v>3292</v>
      </c>
      <c r="I3243" s="2" t="s">
        <v>34</v>
      </c>
      <c r="J3243" s="5">
        <v>62</v>
      </c>
      <c r="K3243" s="6">
        <v>6834</v>
      </c>
      <c r="L3243" s="6">
        <v>11807</v>
      </c>
      <c r="M3243" s="6">
        <v>423708</v>
      </c>
      <c r="N3243" s="6">
        <v>732034</v>
      </c>
      <c r="O3243" s="11">
        <f t="shared" si="50"/>
        <v>308326</v>
      </c>
    </row>
    <row r="3244" spans="1:15" ht="15.6" thickTop="1" thickBot="1" x14ac:dyDescent="0.35">
      <c r="A3244" s="3">
        <v>43370</v>
      </c>
      <c r="B3244" s="2" t="s">
        <v>5</v>
      </c>
      <c r="C3244" s="2" t="s">
        <v>18</v>
      </c>
      <c r="D3244" s="2" t="s">
        <v>27</v>
      </c>
      <c r="E3244" s="2">
        <v>2018</v>
      </c>
      <c r="F3244" s="2" t="s">
        <v>37</v>
      </c>
      <c r="G3244" s="4">
        <v>43370</v>
      </c>
      <c r="H3244" s="2" t="s">
        <v>3293</v>
      </c>
      <c r="I3244" s="2" t="s">
        <v>35</v>
      </c>
      <c r="J3244" s="5">
        <v>64</v>
      </c>
      <c r="K3244" s="6">
        <v>3942</v>
      </c>
      <c r="L3244" s="6">
        <v>7817</v>
      </c>
      <c r="M3244" s="6">
        <v>252288</v>
      </c>
      <c r="N3244" s="6">
        <v>500288</v>
      </c>
      <c r="O3244" s="11">
        <f t="shared" si="50"/>
        <v>248000</v>
      </c>
    </row>
    <row r="3245" spans="1:15" ht="15.6" thickTop="1" thickBot="1" x14ac:dyDescent="0.35">
      <c r="A3245" s="3">
        <v>43531</v>
      </c>
      <c r="B3245" s="2" t="s">
        <v>5</v>
      </c>
      <c r="C3245" s="2" t="s">
        <v>19</v>
      </c>
      <c r="D3245" s="2" t="s">
        <v>24</v>
      </c>
      <c r="E3245" s="2">
        <v>2019</v>
      </c>
      <c r="F3245" s="2" t="s">
        <v>33</v>
      </c>
      <c r="G3245" s="4">
        <v>43531</v>
      </c>
      <c r="H3245" s="2" t="s">
        <v>3294</v>
      </c>
      <c r="I3245" s="2" t="s">
        <v>35</v>
      </c>
      <c r="J3245" s="5">
        <v>28</v>
      </c>
      <c r="K3245" s="6">
        <v>7145</v>
      </c>
      <c r="L3245" s="6">
        <v>9699</v>
      </c>
      <c r="M3245" s="6">
        <v>200060</v>
      </c>
      <c r="N3245" s="6">
        <v>271572</v>
      </c>
      <c r="O3245" s="11">
        <f t="shared" si="50"/>
        <v>71512</v>
      </c>
    </row>
    <row r="3246" spans="1:15" ht="15.6" thickTop="1" thickBot="1" x14ac:dyDescent="0.35">
      <c r="A3246" s="3">
        <v>42866</v>
      </c>
      <c r="B3246" s="2" t="s">
        <v>4</v>
      </c>
      <c r="C3246" s="2" t="s">
        <v>14</v>
      </c>
      <c r="D3246" s="2" t="s">
        <v>24</v>
      </c>
      <c r="E3246" s="2">
        <v>2017</v>
      </c>
      <c r="F3246" s="2" t="s">
        <v>36</v>
      </c>
      <c r="G3246" s="4">
        <v>42866</v>
      </c>
      <c r="H3246" s="2" t="s">
        <v>3295</v>
      </c>
      <c r="I3246" s="2" t="s">
        <v>35</v>
      </c>
      <c r="J3246" s="5">
        <v>24</v>
      </c>
      <c r="K3246" s="6">
        <v>4710</v>
      </c>
      <c r="L3246" s="6">
        <v>11328</v>
      </c>
      <c r="M3246" s="6">
        <v>113040</v>
      </c>
      <c r="N3246" s="6">
        <v>271872</v>
      </c>
      <c r="O3246" s="11">
        <f t="shared" si="50"/>
        <v>158832</v>
      </c>
    </row>
    <row r="3247" spans="1:15" ht="15.6" thickTop="1" thickBot="1" x14ac:dyDescent="0.35">
      <c r="A3247" s="3">
        <v>42920</v>
      </c>
      <c r="B3247" s="2" t="s">
        <v>6</v>
      </c>
      <c r="C3247" s="2" t="s">
        <v>20</v>
      </c>
      <c r="D3247" s="2" t="s">
        <v>24</v>
      </c>
      <c r="E3247" s="2">
        <v>2017</v>
      </c>
      <c r="F3247" s="2" t="s">
        <v>37</v>
      </c>
      <c r="G3247" s="4">
        <v>42920</v>
      </c>
      <c r="H3247" s="2" t="s">
        <v>3296</v>
      </c>
      <c r="I3247" s="2" t="s">
        <v>35</v>
      </c>
      <c r="J3247" s="5">
        <v>43</v>
      </c>
      <c r="K3247" s="6">
        <v>3063</v>
      </c>
      <c r="L3247" s="6">
        <v>8551</v>
      </c>
      <c r="M3247" s="6">
        <v>131709</v>
      </c>
      <c r="N3247" s="6">
        <v>367693</v>
      </c>
      <c r="O3247" s="11">
        <f t="shared" si="50"/>
        <v>235984</v>
      </c>
    </row>
    <row r="3248" spans="1:15" ht="15.6" thickTop="1" thickBot="1" x14ac:dyDescent="0.35">
      <c r="A3248" s="3">
        <v>43549</v>
      </c>
      <c r="B3248" s="2" t="s">
        <v>5</v>
      </c>
      <c r="C3248" s="2" t="s">
        <v>17</v>
      </c>
      <c r="D3248" s="2" t="s">
        <v>24</v>
      </c>
      <c r="E3248" s="2">
        <v>2019</v>
      </c>
      <c r="F3248" s="2" t="s">
        <v>33</v>
      </c>
      <c r="G3248" s="4">
        <v>43549</v>
      </c>
      <c r="H3248" s="2" t="s">
        <v>3297</v>
      </c>
      <c r="I3248" s="2" t="s">
        <v>34</v>
      </c>
      <c r="J3248" s="5">
        <v>11</v>
      </c>
      <c r="K3248" s="6">
        <v>8361</v>
      </c>
      <c r="L3248" s="6">
        <v>9403</v>
      </c>
      <c r="M3248" s="6">
        <v>91971</v>
      </c>
      <c r="N3248" s="6">
        <v>103433</v>
      </c>
      <c r="O3248" s="11">
        <f t="shared" si="50"/>
        <v>11462</v>
      </c>
    </row>
    <row r="3249" spans="1:15" ht="15.6" thickTop="1" thickBot="1" x14ac:dyDescent="0.35">
      <c r="A3249" s="3">
        <v>43313</v>
      </c>
      <c r="B3249" s="2" t="s">
        <v>6</v>
      </c>
      <c r="C3249" s="2" t="s">
        <v>21</v>
      </c>
      <c r="D3249" s="2" t="s">
        <v>24</v>
      </c>
      <c r="E3249" s="2">
        <v>2018</v>
      </c>
      <c r="F3249" s="2" t="s">
        <v>37</v>
      </c>
      <c r="G3249" s="4">
        <v>43313</v>
      </c>
      <c r="H3249" s="2" t="s">
        <v>3298</v>
      </c>
      <c r="I3249" s="2" t="s">
        <v>34</v>
      </c>
      <c r="J3249" s="5">
        <v>91</v>
      </c>
      <c r="K3249" s="6">
        <v>2387</v>
      </c>
      <c r="L3249" s="6">
        <v>5182</v>
      </c>
      <c r="M3249" s="6">
        <v>217217</v>
      </c>
      <c r="N3249" s="6">
        <v>471562</v>
      </c>
      <c r="O3249" s="11">
        <f t="shared" si="50"/>
        <v>254345</v>
      </c>
    </row>
    <row r="3250" spans="1:15" ht="15.6" thickTop="1" thickBot="1" x14ac:dyDescent="0.35">
      <c r="A3250" s="3">
        <v>43982</v>
      </c>
      <c r="B3250" s="2" t="s">
        <v>3</v>
      </c>
      <c r="C3250" s="2" t="s">
        <v>9</v>
      </c>
      <c r="D3250" s="2" t="s">
        <v>24</v>
      </c>
      <c r="E3250" s="2">
        <v>2020</v>
      </c>
      <c r="F3250" s="2" t="s">
        <v>36</v>
      </c>
      <c r="G3250" s="4">
        <v>43982</v>
      </c>
      <c r="H3250" s="2" t="s">
        <v>3299</v>
      </c>
      <c r="I3250" s="2" t="s">
        <v>35</v>
      </c>
      <c r="J3250" s="5">
        <v>73</v>
      </c>
      <c r="K3250" s="6">
        <v>5902</v>
      </c>
      <c r="L3250" s="6">
        <v>7511</v>
      </c>
      <c r="M3250" s="6">
        <v>430846</v>
      </c>
      <c r="N3250" s="6">
        <v>548303</v>
      </c>
      <c r="O3250" s="11">
        <f t="shared" si="50"/>
        <v>117457</v>
      </c>
    </row>
    <row r="3251" spans="1:15" ht="15.6" thickTop="1" thickBot="1" x14ac:dyDescent="0.35">
      <c r="A3251" s="3">
        <v>44073</v>
      </c>
      <c r="B3251" s="2" t="s">
        <v>3</v>
      </c>
      <c r="C3251" s="2" t="s">
        <v>8</v>
      </c>
      <c r="D3251" s="2" t="s">
        <v>25</v>
      </c>
      <c r="E3251" s="2">
        <v>2020</v>
      </c>
      <c r="F3251" s="2" t="s">
        <v>37</v>
      </c>
      <c r="G3251" s="4">
        <v>44073</v>
      </c>
      <c r="H3251" s="2" t="s">
        <v>3300</v>
      </c>
      <c r="I3251" s="2" t="s">
        <v>35</v>
      </c>
      <c r="J3251" s="5">
        <v>46</v>
      </c>
      <c r="K3251" s="6">
        <v>5094</v>
      </c>
      <c r="L3251" s="6">
        <v>6928</v>
      </c>
      <c r="M3251" s="6">
        <v>234324</v>
      </c>
      <c r="N3251" s="6">
        <v>318688</v>
      </c>
      <c r="O3251" s="11">
        <f t="shared" si="50"/>
        <v>84364</v>
      </c>
    </row>
    <row r="3252" spans="1:15" ht="15.6" thickTop="1" thickBot="1" x14ac:dyDescent="0.35">
      <c r="A3252" s="3">
        <v>44041</v>
      </c>
      <c r="B3252" s="2" t="s">
        <v>4</v>
      </c>
      <c r="C3252" s="2" t="s">
        <v>13</v>
      </c>
      <c r="D3252" s="2" t="s">
        <v>24</v>
      </c>
      <c r="E3252" s="2">
        <v>2020</v>
      </c>
      <c r="F3252" s="2" t="s">
        <v>37</v>
      </c>
      <c r="G3252" s="4">
        <v>44041</v>
      </c>
      <c r="H3252" s="2" t="s">
        <v>3301</v>
      </c>
      <c r="I3252" s="2" t="s">
        <v>34</v>
      </c>
      <c r="J3252" s="5">
        <v>35</v>
      </c>
      <c r="K3252" s="6">
        <v>7937</v>
      </c>
      <c r="L3252" s="6">
        <v>11612</v>
      </c>
      <c r="M3252" s="6">
        <v>277795</v>
      </c>
      <c r="N3252" s="6">
        <v>406420</v>
      </c>
      <c r="O3252" s="11">
        <f t="shared" si="50"/>
        <v>128625</v>
      </c>
    </row>
    <row r="3253" spans="1:15" ht="15.6" thickTop="1" thickBot="1" x14ac:dyDescent="0.35">
      <c r="A3253" s="3">
        <v>43720</v>
      </c>
      <c r="B3253" s="2" t="s">
        <v>6</v>
      </c>
      <c r="C3253" s="2" t="s">
        <v>20</v>
      </c>
      <c r="D3253" s="2" t="s">
        <v>24</v>
      </c>
      <c r="E3253" s="2">
        <v>2019</v>
      </c>
      <c r="F3253" s="2" t="s">
        <v>37</v>
      </c>
      <c r="G3253" s="4">
        <v>43720</v>
      </c>
      <c r="H3253" s="2" t="s">
        <v>3302</v>
      </c>
      <c r="I3253" s="2" t="s">
        <v>35</v>
      </c>
      <c r="J3253" s="5">
        <v>53</v>
      </c>
      <c r="K3253" s="6">
        <v>6602</v>
      </c>
      <c r="L3253" s="6">
        <v>10801</v>
      </c>
      <c r="M3253" s="6">
        <v>349906</v>
      </c>
      <c r="N3253" s="6">
        <v>572453</v>
      </c>
      <c r="O3253" s="11">
        <f t="shared" si="50"/>
        <v>222547</v>
      </c>
    </row>
    <row r="3254" spans="1:15" ht="15.6" thickTop="1" thickBot="1" x14ac:dyDescent="0.35">
      <c r="A3254" s="3">
        <v>44084</v>
      </c>
      <c r="B3254" s="2" t="s">
        <v>4</v>
      </c>
      <c r="C3254" s="2" t="s">
        <v>12</v>
      </c>
      <c r="D3254" s="2" t="s">
        <v>25</v>
      </c>
      <c r="E3254" s="2">
        <v>2020</v>
      </c>
      <c r="F3254" s="2" t="s">
        <v>37</v>
      </c>
      <c r="G3254" s="4">
        <v>44084</v>
      </c>
      <c r="H3254" s="2" t="s">
        <v>3303</v>
      </c>
      <c r="I3254" s="2" t="s">
        <v>34</v>
      </c>
      <c r="J3254" s="5">
        <v>42</v>
      </c>
      <c r="K3254" s="6">
        <v>7137</v>
      </c>
      <c r="L3254" s="6">
        <v>12510</v>
      </c>
      <c r="M3254" s="6">
        <v>299754</v>
      </c>
      <c r="N3254" s="6">
        <v>525420</v>
      </c>
      <c r="O3254" s="11">
        <f t="shared" si="50"/>
        <v>225666</v>
      </c>
    </row>
    <row r="3255" spans="1:15" ht="15.6" thickTop="1" thickBot="1" x14ac:dyDescent="0.35">
      <c r="A3255" s="3">
        <v>42766</v>
      </c>
      <c r="B3255" s="2" t="s">
        <v>4</v>
      </c>
      <c r="C3255" s="2" t="s">
        <v>14</v>
      </c>
      <c r="D3255" s="2" t="s">
        <v>26</v>
      </c>
      <c r="E3255" s="2">
        <v>2017</v>
      </c>
      <c r="F3255" s="2" t="s">
        <v>33</v>
      </c>
      <c r="G3255" s="4">
        <v>42766</v>
      </c>
      <c r="H3255" s="2" t="s">
        <v>3304</v>
      </c>
      <c r="I3255" s="2" t="s">
        <v>34</v>
      </c>
      <c r="J3255" s="5">
        <v>44</v>
      </c>
      <c r="K3255" s="6">
        <v>6795</v>
      </c>
      <c r="L3255" s="6">
        <v>9164</v>
      </c>
      <c r="M3255" s="6">
        <v>298980</v>
      </c>
      <c r="N3255" s="6">
        <v>403216</v>
      </c>
      <c r="O3255" s="11">
        <f t="shared" si="50"/>
        <v>104236</v>
      </c>
    </row>
    <row r="3256" spans="1:15" ht="15.6" thickTop="1" thickBot="1" x14ac:dyDescent="0.35">
      <c r="A3256" s="3">
        <v>44156</v>
      </c>
      <c r="B3256" s="2" t="s">
        <v>4</v>
      </c>
      <c r="C3256" s="2" t="s">
        <v>12</v>
      </c>
      <c r="D3256" s="2" t="s">
        <v>27</v>
      </c>
      <c r="E3256" s="2">
        <v>2020</v>
      </c>
      <c r="F3256" s="2" t="s">
        <v>38</v>
      </c>
      <c r="G3256" s="4">
        <v>44156</v>
      </c>
      <c r="H3256" s="2" t="s">
        <v>3305</v>
      </c>
      <c r="I3256" s="2" t="s">
        <v>34</v>
      </c>
      <c r="J3256" s="5">
        <v>89</v>
      </c>
      <c r="K3256" s="6">
        <v>7375</v>
      </c>
      <c r="L3256" s="6">
        <v>12608</v>
      </c>
      <c r="M3256" s="6">
        <v>656375</v>
      </c>
      <c r="N3256" s="6">
        <v>1122112</v>
      </c>
      <c r="O3256" s="11">
        <f t="shared" si="50"/>
        <v>465737</v>
      </c>
    </row>
    <row r="3257" spans="1:15" ht="15.6" thickTop="1" thickBot="1" x14ac:dyDescent="0.35">
      <c r="A3257" s="3">
        <v>43738</v>
      </c>
      <c r="B3257" s="2" t="s">
        <v>3</v>
      </c>
      <c r="C3257" s="2" t="s">
        <v>9</v>
      </c>
      <c r="D3257" s="2" t="s">
        <v>26</v>
      </c>
      <c r="E3257" s="2">
        <v>2019</v>
      </c>
      <c r="F3257" s="2" t="s">
        <v>37</v>
      </c>
      <c r="G3257" s="4">
        <v>43738</v>
      </c>
      <c r="H3257" s="2" t="s">
        <v>3306</v>
      </c>
      <c r="I3257" s="2" t="s">
        <v>34</v>
      </c>
      <c r="J3257" s="5">
        <v>62</v>
      </c>
      <c r="K3257" s="6">
        <v>7821</v>
      </c>
      <c r="L3257" s="6">
        <v>12114</v>
      </c>
      <c r="M3257" s="6">
        <v>484902</v>
      </c>
      <c r="N3257" s="6">
        <v>751068</v>
      </c>
      <c r="O3257" s="11">
        <f t="shared" si="50"/>
        <v>266166</v>
      </c>
    </row>
    <row r="3258" spans="1:15" ht="15.6" thickTop="1" thickBot="1" x14ac:dyDescent="0.35">
      <c r="A3258" s="3">
        <v>43982</v>
      </c>
      <c r="B3258" s="2" t="s">
        <v>4</v>
      </c>
      <c r="C3258" s="2" t="s">
        <v>14</v>
      </c>
      <c r="D3258" s="2" t="s">
        <v>26</v>
      </c>
      <c r="E3258" s="2">
        <v>2020</v>
      </c>
      <c r="F3258" s="2" t="s">
        <v>36</v>
      </c>
      <c r="G3258" s="4">
        <v>43982</v>
      </c>
      <c r="H3258" s="2" t="s">
        <v>3307</v>
      </c>
      <c r="I3258" s="2" t="s">
        <v>35</v>
      </c>
      <c r="J3258" s="5">
        <v>46</v>
      </c>
      <c r="K3258" s="6">
        <v>6365</v>
      </c>
      <c r="L3258" s="6">
        <v>8640</v>
      </c>
      <c r="M3258" s="6">
        <v>292790</v>
      </c>
      <c r="N3258" s="6">
        <v>397440</v>
      </c>
      <c r="O3258" s="11">
        <f t="shared" si="50"/>
        <v>104650</v>
      </c>
    </row>
    <row r="3259" spans="1:15" ht="15.6" thickTop="1" thickBot="1" x14ac:dyDescent="0.35">
      <c r="A3259" s="3">
        <v>43761</v>
      </c>
      <c r="B3259" s="2" t="s">
        <v>6</v>
      </c>
      <c r="C3259" s="2" t="s">
        <v>21</v>
      </c>
      <c r="D3259" s="2" t="s">
        <v>24</v>
      </c>
      <c r="E3259" s="2">
        <v>2019</v>
      </c>
      <c r="F3259" s="2" t="s">
        <v>38</v>
      </c>
      <c r="G3259" s="4">
        <v>43761</v>
      </c>
      <c r="H3259" s="2" t="s">
        <v>3308</v>
      </c>
      <c r="I3259" s="2" t="s">
        <v>35</v>
      </c>
      <c r="J3259" s="5">
        <v>80</v>
      </c>
      <c r="K3259" s="6">
        <v>2122</v>
      </c>
      <c r="L3259" s="6">
        <v>4835</v>
      </c>
      <c r="M3259" s="6">
        <v>169760</v>
      </c>
      <c r="N3259" s="6">
        <v>386800</v>
      </c>
      <c r="O3259" s="11">
        <f t="shared" si="50"/>
        <v>217040</v>
      </c>
    </row>
    <row r="3260" spans="1:15" ht="15.6" thickTop="1" thickBot="1" x14ac:dyDescent="0.35">
      <c r="A3260" s="3">
        <v>42914</v>
      </c>
      <c r="B3260" s="2" t="s">
        <v>6</v>
      </c>
      <c r="C3260" s="2" t="s">
        <v>22</v>
      </c>
      <c r="D3260" s="2" t="s">
        <v>27</v>
      </c>
      <c r="E3260" s="2">
        <v>2017</v>
      </c>
      <c r="F3260" s="2" t="s">
        <v>36</v>
      </c>
      <c r="G3260" s="4">
        <v>42914</v>
      </c>
      <c r="H3260" s="2" t="s">
        <v>3309</v>
      </c>
      <c r="I3260" s="2" t="s">
        <v>35</v>
      </c>
      <c r="J3260" s="5">
        <v>77</v>
      </c>
      <c r="K3260" s="6">
        <v>7928</v>
      </c>
      <c r="L3260" s="6">
        <v>10250</v>
      </c>
      <c r="M3260" s="6">
        <v>610456</v>
      </c>
      <c r="N3260" s="6">
        <v>789250</v>
      </c>
      <c r="O3260" s="11">
        <f t="shared" si="50"/>
        <v>178794</v>
      </c>
    </row>
    <row r="3261" spans="1:15" ht="15.6" thickTop="1" thickBot="1" x14ac:dyDescent="0.35">
      <c r="A3261" s="3">
        <v>43565</v>
      </c>
      <c r="B3261" s="2" t="s">
        <v>5</v>
      </c>
      <c r="C3261" s="2" t="s">
        <v>17</v>
      </c>
      <c r="D3261" s="2" t="s">
        <v>24</v>
      </c>
      <c r="E3261" s="2">
        <v>2019</v>
      </c>
      <c r="F3261" s="2" t="s">
        <v>36</v>
      </c>
      <c r="G3261" s="4">
        <v>43565</v>
      </c>
      <c r="H3261" s="2" t="s">
        <v>3310</v>
      </c>
      <c r="I3261" s="2" t="s">
        <v>34</v>
      </c>
      <c r="J3261" s="5">
        <v>16</v>
      </c>
      <c r="K3261" s="6">
        <v>8871</v>
      </c>
      <c r="L3261" s="6">
        <v>14219</v>
      </c>
      <c r="M3261" s="6">
        <v>141936</v>
      </c>
      <c r="N3261" s="6">
        <v>227504</v>
      </c>
      <c r="O3261" s="11">
        <f t="shared" si="50"/>
        <v>85568</v>
      </c>
    </row>
    <row r="3262" spans="1:15" ht="15.6" thickTop="1" thickBot="1" x14ac:dyDescent="0.35">
      <c r="A3262" s="3">
        <v>44108</v>
      </c>
      <c r="B3262" s="2" t="s">
        <v>3</v>
      </c>
      <c r="C3262" s="2" t="s">
        <v>7</v>
      </c>
      <c r="D3262" s="2" t="s">
        <v>26</v>
      </c>
      <c r="E3262" s="2">
        <v>2020</v>
      </c>
      <c r="F3262" s="2" t="s">
        <v>38</v>
      </c>
      <c r="G3262" s="4">
        <v>44108</v>
      </c>
      <c r="H3262" s="2" t="s">
        <v>3311</v>
      </c>
      <c r="I3262" s="2" t="s">
        <v>35</v>
      </c>
      <c r="J3262" s="5">
        <v>46</v>
      </c>
      <c r="K3262" s="6">
        <v>8810</v>
      </c>
      <c r="L3262" s="6">
        <v>11523</v>
      </c>
      <c r="M3262" s="6">
        <v>405260</v>
      </c>
      <c r="N3262" s="6">
        <v>530058</v>
      </c>
      <c r="O3262" s="11">
        <f t="shared" si="50"/>
        <v>124798</v>
      </c>
    </row>
    <row r="3263" spans="1:15" ht="15.6" thickTop="1" thickBot="1" x14ac:dyDescent="0.35">
      <c r="A3263" s="3">
        <v>42875</v>
      </c>
      <c r="B3263" s="2" t="s">
        <v>5</v>
      </c>
      <c r="C3263" s="2" t="s">
        <v>19</v>
      </c>
      <c r="D3263" s="2" t="s">
        <v>24</v>
      </c>
      <c r="E3263" s="2">
        <v>2017</v>
      </c>
      <c r="F3263" s="2" t="s">
        <v>36</v>
      </c>
      <c r="G3263" s="4">
        <v>42875</v>
      </c>
      <c r="H3263" s="2" t="s">
        <v>3312</v>
      </c>
      <c r="I3263" s="2" t="s">
        <v>34</v>
      </c>
      <c r="J3263" s="5">
        <v>70</v>
      </c>
      <c r="K3263" s="6">
        <v>5425</v>
      </c>
      <c r="L3263" s="6">
        <v>11524</v>
      </c>
      <c r="M3263" s="6">
        <v>379750</v>
      </c>
      <c r="N3263" s="6">
        <v>806680</v>
      </c>
      <c r="O3263" s="11">
        <f t="shared" si="50"/>
        <v>426930</v>
      </c>
    </row>
    <row r="3264" spans="1:15" ht="15.6" thickTop="1" thickBot="1" x14ac:dyDescent="0.35">
      <c r="A3264" s="3">
        <v>43540</v>
      </c>
      <c r="B3264" s="2" t="s">
        <v>3</v>
      </c>
      <c r="C3264" s="2" t="s">
        <v>7</v>
      </c>
      <c r="D3264" s="2" t="s">
        <v>27</v>
      </c>
      <c r="E3264" s="2">
        <v>2019</v>
      </c>
      <c r="F3264" s="2" t="s">
        <v>33</v>
      </c>
      <c r="G3264" s="4">
        <v>43540</v>
      </c>
      <c r="H3264" s="2" t="s">
        <v>3313</v>
      </c>
      <c r="I3264" s="2" t="s">
        <v>35</v>
      </c>
      <c r="J3264" s="5">
        <v>36</v>
      </c>
      <c r="K3264" s="6">
        <v>6613</v>
      </c>
      <c r="L3264" s="6">
        <v>10753</v>
      </c>
      <c r="M3264" s="6">
        <v>238068</v>
      </c>
      <c r="N3264" s="6">
        <v>387108</v>
      </c>
      <c r="O3264" s="11">
        <f t="shared" si="50"/>
        <v>149040</v>
      </c>
    </row>
    <row r="3265" spans="1:15" ht="15.6" thickTop="1" thickBot="1" x14ac:dyDescent="0.35">
      <c r="A3265" s="3">
        <v>43522</v>
      </c>
      <c r="B3265" s="2" t="s">
        <v>6</v>
      </c>
      <c r="C3265" s="2" t="s">
        <v>22</v>
      </c>
      <c r="D3265" s="2" t="s">
        <v>27</v>
      </c>
      <c r="E3265" s="2">
        <v>2019</v>
      </c>
      <c r="F3265" s="2" t="s">
        <v>33</v>
      </c>
      <c r="G3265" s="4">
        <v>43522</v>
      </c>
      <c r="H3265" s="2" t="s">
        <v>3314</v>
      </c>
      <c r="I3265" s="2" t="s">
        <v>34</v>
      </c>
      <c r="J3265" s="5">
        <v>82</v>
      </c>
      <c r="K3265" s="6">
        <v>3143</v>
      </c>
      <c r="L3265" s="6">
        <v>9432</v>
      </c>
      <c r="M3265" s="6">
        <v>257726</v>
      </c>
      <c r="N3265" s="6">
        <v>773424</v>
      </c>
      <c r="O3265" s="11">
        <f t="shared" si="50"/>
        <v>515698</v>
      </c>
    </row>
    <row r="3266" spans="1:15" ht="15.6" thickTop="1" thickBot="1" x14ac:dyDescent="0.35">
      <c r="A3266" s="3">
        <v>42763</v>
      </c>
      <c r="B3266" s="2" t="s">
        <v>4</v>
      </c>
      <c r="C3266" s="2" t="s">
        <v>15</v>
      </c>
      <c r="D3266" s="2" t="s">
        <v>24</v>
      </c>
      <c r="E3266" s="2">
        <v>2017</v>
      </c>
      <c r="F3266" s="2" t="s">
        <v>33</v>
      </c>
      <c r="G3266" s="4">
        <v>42763</v>
      </c>
      <c r="H3266" s="2" t="s">
        <v>3315</v>
      </c>
      <c r="I3266" s="2" t="s">
        <v>35</v>
      </c>
      <c r="J3266" s="5">
        <v>91</v>
      </c>
      <c r="K3266" s="6">
        <v>7818</v>
      </c>
      <c r="L3266" s="6">
        <v>13702</v>
      </c>
      <c r="M3266" s="6">
        <v>711438</v>
      </c>
      <c r="N3266" s="6">
        <v>1246882</v>
      </c>
      <c r="O3266" s="11">
        <f t="shared" si="50"/>
        <v>535444</v>
      </c>
    </row>
    <row r="3267" spans="1:15" ht="15.6" thickTop="1" thickBot="1" x14ac:dyDescent="0.35">
      <c r="A3267" s="3">
        <v>43406</v>
      </c>
      <c r="B3267" s="2" t="s">
        <v>6</v>
      </c>
      <c r="C3267" s="2" t="s">
        <v>22</v>
      </c>
      <c r="D3267" s="2" t="s">
        <v>26</v>
      </c>
      <c r="E3267" s="2">
        <v>2018</v>
      </c>
      <c r="F3267" s="2" t="s">
        <v>38</v>
      </c>
      <c r="G3267" s="4">
        <v>43406</v>
      </c>
      <c r="H3267" s="2" t="s">
        <v>3316</v>
      </c>
      <c r="I3267" s="2" t="s">
        <v>34</v>
      </c>
      <c r="J3267" s="5">
        <v>40</v>
      </c>
      <c r="K3267" s="6">
        <v>6015</v>
      </c>
      <c r="L3267" s="6">
        <v>12073</v>
      </c>
      <c r="M3267" s="6">
        <v>240600</v>
      </c>
      <c r="N3267" s="6">
        <v>482920</v>
      </c>
      <c r="O3267" s="11">
        <f t="shared" ref="O3267:O3330" si="51">N3267-M3267</f>
        <v>242320</v>
      </c>
    </row>
    <row r="3268" spans="1:15" ht="15.6" thickTop="1" thickBot="1" x14ac:dyDescent="0.35">
      <c r="A3268" s="3">
        <v>43076</v>
      </c>
      <c r="B3268" s="2" t="s">
        <v>5</v>
      </c>
      <c r="C3268" s="2" t="s">
        <v>16</v>
      </c>
      <c r="D3268" s="2" t="s">
        <v>24</v>
      </c>
      <c r="E3268" s="2">
        <v>2017</v>
      </c>
      <c r="F3268" s="2" t="s">
        <v>38</v>
      </c>
      <c r="G3268" s="4">
        <v>43076</v>
      </c>
      <c r="H3268" s="2" t="s">
        <v>3317</v>
      </c>
      <c r="I3268" s="2" t="s">
        <v>34</v>
      </c>
      <c r="J3268" s="5">
        <v>71</v>
      </c>
      <c r="K3268" s="6">
        <v>2865</v>
      </c>
      <c r="L3268" s="6">
        <v>8969</v>
      </c>
      <c r="M3268" s="6">
        <v>203415</v>
      </c>
      <c r="N3268" s="6">
        <v>636799</v>
      </c>
      <c r="O3268" s="11">
        <f t="shared" si="51"/>
        <v>433384</v>
      </c>
    </row>
    <row r="3269" spans="1:15" ht="15.6" thickTop="1" thickBot="1" x14ac:dyDescent="0.35">
      <c r="A3269" s="3">
        <v>43351</v>
      </c>
      <c r="B3269" s="2" t="s">
        <v>5</v>
      </c>
      <c r="C3269" s="2" t="s">
        <v>19</v>
      </c>
      <c r="D3269" s="2" t="s">
        <v>27</v>
      </c>
      <c r="E3269" s="2">
        <v>2018</v>
      </c>
      <c r="F3269" s="2" t="s">
        <v>37</v>
      </c>
      <c r="G3269" s="4">
        <v>43351</v>
      </c>
      <c r="H3269" s="2" t="s">
        <v>3318</v>
      </c>
      <c r="I3269" s="2" t="s">
        <v>34</v>
      </c>
      <c r="J3269" s="5">
        <v>90</v>
      </c>
      <c r="K3269" s="6">
        <v>5173</v>
      </c>
      <c r="L3269" s="6">
        <v>7681</v>
      </c>
      <c r="M3269" s="6">
        <v>465570</v>
      </c>
      <c r="N3269" s="6">
        <v>691290</v>
      </c>
      <c r="O3269" s="11">
        <f t="shared" si="51"/>
        <v>225720</v>
      </c>
    </row>
    <row r="3270" spans="1:15" ht="15.6" thickTop="1" thickBot="1" x14ac:dyDescent="0.35">
      <c r="A3270" s="3">
        <v>43937</v>
      </c>
      <c r="B3270" s="2" t="s">
        <v>6</v>
      </c>
      <c r="C3270" s="2" t="s">
        <v>21</v>
      </c>
      <c r="D3270" s="2" t="s">
        <v>24</v>
      </c>
      <c r="E3270" s="2">
        <v>2020</v>
      </c>
      <c r="F3270" s="2" t="s">
        <v>36</v>
      </c>
      <c r="G3270" s="4">
        <v>43937</v>
      </c>
      <c r="H3270" s="2" t="s">
        <v>3319</v>
      </c>
      <c r="I3270" s="2" t="s">
        <v>34</v>
      </c>
      <c r="J3270" s="5">
        <v>95</v>
      </c>
      <c r="K3270" s="6">
        <v>2928</v>
      </c>
      <c r="L3270" s="6">
        <v>5868</v>
      </c>
      <c r="M3270" s="6">
        <v>278160</v>
      </c>
      <c r="N3270" s="6">
        <v>557460</v>
      </c>
      <c r="O3270" s="11">
        <f t="shared" si="51"/>
        <v>279300</v>
      </c>
    </row>
    <row r="3271" spans="1:15" ht="15.6" thickTop="1" thickBot="1" x14ac:dyDescent="0.35">
      <c r="A3271" s="3">
        <v>44145</v>
      </c>
      <c r="B3271" s="2" t="s">
        <v>3</v>
      </c>
      <c r="C3271" s="2" t="s">
        <v>8</v>
      </c>
      <c r="D3271" s="2" t="s">
        <v>27</v>
      </c>
      <c r="E3271" s="2">
        <v>2020</v>
      </c>
      <c r="F3271" s="2" t="s">
        <v>38</v>
      </c>
      <c r="G3271" s="4">
        <v>44145</v>
      </c>
      <c r="H3271" s="2" t="s">
        <v>3320</v>
      </c>
      <c r="I3271" s="2" t="s">
        <v>34</v>
      </c>
      <c r="J3271" s="5">
        <v>31</v>
      </c>
      <c r="K3271" s="6">
        <v>6473</v>
      </c>
      <c r="L3271" s="6">
        <v>10858</v>
      </c>
      <c r="M3271" s="6">
        <v>200663</v>
      </c>
      <c r="N3271" s="6">
        <v>336598</v>
      </c>
      <c r="O3271" s="11">
        <f t="shared" si="51"/>
        <v>135935</v>
      </c>
    </row>
    <row r="3272" spans="1:15" ht="15.6" thickTop="1" thickBot="1" x14ac:dyDescent="0.35">
      <c r="A3272" s="3">
        <v>42751</v>
      </c>
      <c r="B3272" s="2" t="s">
        <v>5</v>
      </c>
      <c r="C3272" s="2" t="s">
        <v>19</v>
      </c>
      <c r="D3272" s="2" t="s">
        <v>25</v>
      </c>
      <c r="E3272" s="2">
        <v>2017</v>
      </c>
      <c r="F3272" s="2" t="s">
        <v>33</v>
      </c>
      <c r="G3272" s="4">
        <v>42751</v>
      </c>
      <c r="H3272" s="2" t="s">
        <v>3321</v>
      </c>
      <c r="I3272" s="2" t="s">
        <v>34</v>
      </c>
      <c r="J3272" s="5">
        <v>12</v>
      </c>
      <c r="K3272" s="6">
        <v>6038</v>
      </c>
      <c r="L3272" s="6">
        <v>12079</v>
      </c>
      <c r="M3272" s="6">
        <v>72456</v>
      </c>
      <c r="N3272" s="6">
        <v>144948</v>
      </c>
      <c r="O3272" s="11">
        <f t="shared" si="51"/>
        <v>72492</v>
      </c>
    </row>
    <row r="3273" spans="1:15" ht="15.6" thickTop="1" thickBot="1" x14ac:dyDescent="0.35">
      <c r="A3273" s="3">
        <v>43751</v>
      </c>
      <c r="B3273" s="2" t="s">
        <v>3</v>
      </c>
      <c r="C3273" s="2" t="s">
        <v>10</v>
      </c>
      <c r="D3273" s="2" t="s">
        <v>24</v>
      </c>
      <c r="E3273" s="2">
        <v>2019</v>
      </c>
      <c r="F3273" s="2" t="s">
        <v>38</v>
      </c>
      <c r="G3273" s="4">
        <v>43751</v>
      </c>
      <c r="H3273" s="2" t="s">
        <v>3322</v>
      </c>
      <c r="I3273" s="2" t="s">
        <v>35</v>
      </c>
      <c r="J3273" s="5">
        <v>91</v>
      </c>
      <c r="K3273" s="6">
        <v>3684</v>
      </c>
      <c r="L3273" s="6">
        <v>7427</v>
      </c>
      <c r="M3273" s="6">
        <v>335244</v>
      </c>
      <c r="N3273" s="6">
        <v>675857</v>
      </c>
      <c r="O3273" s="11">
        <f t="shared" si="51"/>
        <v>340613</v>
      </c>
    </row>
    <row r="3274" spans="1:15" ht="15.6" thickTop="1" thickBot="1" x14ac:dyDescent="0.35">
      <c r="A3274" s="3">
        <v>43813</v>
      </c>
      <c r="B3274" s="2" t="s">
        <v>4</v>
      </c>
      <c r="C3274" s="2" t="s">
        <v>13</v>
      </c>
      <c r="D3274" s="2" t="s">
        <v>26</v>
      </c>
      <c r="E3274" s="2">
        <v>2019</v>
      </c>
      <c r="F3274" s="2" t="s">
        <v>38</v>
      </c>
      <c r="G3274" s="4">
        <v>43813</v>
      </c>
      <c r="H3274" s="2" t="s">
        <v>3323</v>
      </c>
      <c r="I3274" s="2" t="s">
        <v>35</v>
      </c>
      <c r="J3274" s="5">
        <v>39</v>
      </c>
      <c r="K3274" s="6">
        <v>8373</v>
      </c>
      <c r="L3274" s="6">
        <v>11597</v>
      </c>
      <c r="M3274" s="6">
        <v>326547</v>
      </c>
      <c r="N3274" s="6">
        <v>452283</v>
      </c>
      <c r="O3274" s="11">
        <f t="shared" si="51"/>
        <v>125736</v>
      </c>
    </row>
    <row r="3275" spans="1:15" ht="15.6" thickTop="1" thickBot="1" x14ac:dyDescent="0.35">
      <c r="A3275" s="3">
        <v>43976</v>
      </c>
      <c r="B3275" s="2" t="s">
        <v>3</v>
      </c>
      <c r="C3275" s="2" t="s">
        <v>7</v>
      </c>
      <c r="D3275" s="2" t="s">
        <v>25</v>
      </c>
      <c r="E3275" s="2">
        <v>2020</v>
      </c>
      <c r="F3275" s="2" t="s">
        <v>36</v>
      </c>
      <c r="G3275" s="4">
        <v>43976</v>
      </c>
      <c r="H3275" s="2" t="s">
        <v>3324</v>
      </c>
      <c r="I3275" s="2" t="s">
        <v>34</v>
      </c>
      <c r="J3275" s="5">
        <v>68</v>
      </c>
      <c r="K3275" s="6">
        <v>5003</v>
      </c>
      <c r="L3275" s="6">
        <v>11258</v>
      </c>
      <c r="M3275" s="6">
        <v>340204</v>
      </c>
      <c r="N3275" s="6">
        <v>765544</v>
      </c>
      <c r="O3275" s="11">
        <f t="shared" si="51"/>
        <v>425340</v>
      </c>
    </row>
    <row r="3276" spans="1:15" ht="15.6" thickTop="1" thickBot="1" x14ac:dyDescent="0.35">
      <c r="A3276" s="3">
        <v>43378</v>
      </c>
      <c r="B3276" s="2" t="s">
        <v>6</v>
      </c>
      <c r="C3276" s="2" t="s">
        <v>22</v>
      </c>
      <c r="D3276" s="2" t="s">
        <v>27</v>
      </c>
      <c r="E3276" s="2">
        <v>2018</v>
      </c>
      <c r="F3276" s="2" t="s">
        <v>38</v>
      </c>
      <c r="G3276" s="4">
        <v>43378</v>
      </c>
      <c r="H3276" s="2" t="s">
        <v>3325</v>
      </c>
      <c r="I3276" s="2" t="s">
        <v>34</v>
      </c>
      <c r="J3276" s="5">
        <v>41</v>
      </c>
      <c r="K3276" s="6">
        <v>6359</v>
      </c>
      <c r="L3276" s="6">
        <v>8410</v>
      </c>
      <c r="M3276" s="6">
        <v>260719</v>
      </c>
      <c r="N3276" s="6">
        <v>344810</v>
      </c>
      <c r="O3276" s="11">
        <f t="shared" si="51"/>
        <v>84091</v>
      </c>
    </row>
    <row r="3277" spans="1:15" ht="15.6" thickTop="1" thickBot="1" x14ac:dyDescent="0.35">
      <c r="A3277" s="3">
        <v>42990</v>
      </c>
      <c r="B3277" s="2" t="s">
        <v>4</v>
      </c>
      <c r="C3277" s="2" t="s">
        <v>14</v>
      </c>
      <c r="D3277" s="2" t="s">
        <v>26</v>
      </c>
      <c r="E3277" s="2">
        <v>2017</v>
      </c>
      <c r="F3277" s="2" t="s">
        <v>37</v>
      </c>
      <c r="G3277" s="4">
        <v>42990</v>
      </c>
      <c r="H3277" s="2" t="s">
        <v>3326</v>
      </c>
      <c r="I3277" s="2" t="s">
        <v>34</v>
      </c>
      <c r="J3277" s="5">
        <v>11</v>
      </c>
      <c r="K3277" s="6">
        <v>6429</v>
      </c>
      <c r="L3277" s="6">
        <v>7698</v>
      </c>
      <c r="M3277" s="6">
        <v>70719</v>
      </c>
      <c r="N3277" s="6">
        <v>84678</v>
      </c>
      <c r="O3277" s="11">
        <f t="shared" si="51"/>
        <v>13959</v>
      </c>
    </row>
    <row r="3278" spans="1:15" ht="15.6" thickTop="1" thickBot="1" x14ac:dyDescent="0.35">
      <c r="A3278" s="3">
        <v>43259</v>
      </c>
      <c r="B3278" s="2" t="s">
        <v>5</v>
      </c>
      <c r="C3278" s="2" t="s">
        <v>19</v>
      </c>
      <c r="D3278" s="2" t="s">
        <v>24</v>
      </c>
      <c r="E3278" s="2">
        <v>2018</v>
      </c>
      <c r="F3278" s="2" t="s">
        <v>36</v>
      </c>
      <c r="G3278" s="4">
        <v>43259</v>
      </c>
      <c r="H3278" s="2" t="s">
        <v>3327</v>
      </c>
      <c r="I3278" s="2" t="s">
        <v>34</v>
      </c>
      <c r="J3278" s="5">
        <v>93</v>
      </c>
      <c r="K3278" s="6">
        <v>8129</v>
      </c>
      <c r="L3278" s="6">
        <v>10179</v>
      </c>
      <c r="M3278" s="6">
        <v>755997</v>
      </c>
      <c r="N3278" s="6">
        <v>946647</v>
      </c>
      <c r="O3278" s="11">
        <f t="shared" si="51"/>
        <v>190650</v>
      </c>
    </row>
    <row r="3279" spans="1:15" ht="15.6" thickTop="1" thickBot="1" x14ac:dyDescent="0.35">
      <c r="A3279" s="3">
        <v>43534</v>
      </c>
      <c r="B3279" s="2" t="s">
        <v>3</v>
      </c>
      <c r="C3279" s="2" t="s">
        <v>9</v>
      </c>
      <c r="D3279" s="2" t="s">
        <v>24</v>
      </c>
      <c r="E3279" s="2">
        <v>2019</v>
      </c>
      <c r="F3279" s="2" t="s">
        <v>33</v>
      </c>
      <c r="G3279" s="4">
        <v>43534</v>
      </c>
      <c r="H3279" s="2" t="s">
        <v>3328</v>
      </c>
      <c r="I3279" s="2" t="s">
        <v>34</v>
      </c>
      <c r="J3279" s="5">
        <v>33</v>
      </c>
      <c r="K3279" s="6">
        <v>7204</v>
      </c>
      <c r="L3279" s="6">
        <v>13474</v>
      </c>
      <c r="M3279" s="6">
        <v>237732</v>
      </c>
      <c r="N3279" s="6">
        <v>444642</v>
      </c>
      <c r="O3279" s="11">
        <f t="shared" si="51"/>
        <v>206910</v>
      </c>
    </row>
    <row r="3280" spans="1:15" ht="15.6" thickTop="1" thickBot="1" x14ac:dyDescent="0.35">
      <c r="A3280" s="3">
        <v>42964</v>
      </c>
      <c r="B3280" s="2" t="s">
        <v>5</v>
      </c>
      <c r="C3280" s="2" t="s">
        <v>16</v>
      </c>
      <c r="D3280" s="2" t="s">
        <v>24</v>
      </c>
      <c r="E3280" s="2">
        <v>2017</v>
      </c>
      <c r="F3280" s="2" t="s">
        <v>37</v>
      </c>
      <c r="G3280" s="4">
        <v>42964</v>
      </c>
      <c r="H3280" s="2" t="s">
        <v>3329</v>
      </c>
      <c r="I3280" s="2" t="s">
        <v>35</v>
      </c>
      <c r="J3280" s="5">
        <v>87</v>
      </c>
      <c r="K3280" s="6">
        <v>6679</v>
      </c>
      <c r="L3280" s="6">
        <v>8565</v>
      </c>
      <c r="M3280" s="6">
        <v>581073</v>
      </c>
      <c r="N3280" s="6">
        <v>745155</v>
      </c>
      <c r="O3280" s="11">
        <f t="shared" si="51"/>
        <v>164082</v>
      </c>
    </row>
    <row r="3281" spans="1:15" ht="15.6" thickTop="1" thickBot="1" x14ac:dyDescent="0.35">
      <c r="A3281" s="3">
        <v>42896</v>
      </c>
      <c r="B3281" s="2" t="s">
        <v>5</v>
      </c>
      <c r="C3281" s="2" t="s">
        <v>16</v>
      </c>
      <c r="D3281" s="2" t="s">
        <v>26</v>
      </c>
      <c r="E3281" s="2">
        <v>2017</v>
      </c>
      <c r="F3281" s="2" t="s">
        <v>36</v>
      </c>
      <c r="G3281" s="4">
        <v>42896</v>
      </c>
      <c r="H3281" s="2" t="s">
        <v>3330</v>
      </c>
      <c r="I3281" s="2" t="s">
        <v>34</v>
      </c>
      <c r="J3281" s="5">
        <v>93</v>
      </c>
      <c r="K3281" s="6">
        <v>7324</v>
      </c>
      <c r="L3281" s="6">
        <v>12911</v>
      </c>
      <c r="M3281" s="6">
        <v>681132</v>
      </c>
      <c r="N3281" s="6">
        <v>1200723</v>
      </c>
      <c r="O3281" s="11">
        <f t="shared" si="51"/>
        <v>519591</v>
      </c>
    </row>
    <row r="3282" spans="1:15" ht="15.6" thickTop="1" thickBot="1" x14ac:dyDescent="0.35">
      <c r="A3282" s="3">
        <v>44103</v>
      </c>
      <c r="B3282" s="2" t="s">
        <v>6</v>
      </c>
      <c r="C3282" s="2" t="s">
        <v>23</v>
      </c>
      <c r="D3282" s="2" t="s">
        <v>27</v>
      </c>
      <c r="E3282" s="2">
        <v>2020</v>
      </c>
      <c r="F3282" s="2" t="s">
        <v>37</v>
      </c>
      <c r="G3282" s="4">
        <v>44103</v>
      </c>
      <c r="H3282" s="2" t="s">
        <v>3331</v>
      </c>
      <c r="I3282" s="2" t="s">
        <v>35</v>
      </c>
      <c r="J3282" s="5">
        <v>61</v>
      </c>
      <c r="K3282" s="6">
        <v>4044</v>
      </c>
      <c r="L3282" s="6">
        <v>7706</v>
      </c>
      <c r="M3282" s="6">
        <v>246684</v>
      </c>
      <c r="N3282" s="6">
        <v>470066</v>
      </c>
      <c r="O3282" s="11">
        <f t="shared" si="51"/>
        <v>223382</v>
      </c>
    </row>
    <row r="3283" spans="1:15" ht="15.6" thickTop="1" thickBot="1" x14ac:dyDescent="0.35">
      <c r="A3283" s="3">
        <v>43301</v>
      </c>
      <c r="B3283" s="2" t="s">
        <v>4</v>
      </c>
      <c r="C3283" s="2" t="s">
        <v>13</v>
      </c>
      <c r="D3283" s="2" t="s">
        <v>26</v>
      </c>
      <c r="E3283" s="2">
        <v>2018</v>
      </c>
      <c r="F3283" s="2" t="s">
        <v>37</v>
      </c>
      <c r="G3283" s="4">
        <v>43301</v>
      </c>
      <c r="H3283" s="2" t="s">
        <v>3332</v>
      </c>
      <c r="I3283" s="2" t="s">
        <v>34</v>
      </c>
      <c r="J3283" s="5">
        <v>84</v>
      </c>
      <c r="K3283" s="6">
        <v>8655</v>
      </c>
      <c r="L3283" s="6">
        <v>13362</v>
      </c>
      <c r="M3283" s="6">
        <v>727020</v>
      </c>
      <c r="N3283" s="6">
        <v>1122408</v>
      </c>
      <c r="O3283" s="11">
        <f t="shared" si="51"/>
        <v>395388</v>
      </c>
    </row>
    <row r="3284" spans="1:15" ht="15.6" thickTop="1" thickBot="1" x14ac:dyDescent="0.35">
      <c r="A3284" s="3">
        <v>43941</v>
      </c>
      <c r="B3284" s="2" t="s">
        <v>3</v>
      </c>
      <c r="C3284" s="2" t="s">
        <v>8</v>
      </c>
      <c r="D3284" s="2" t="s">
        <v>24</v>
      </c>
      <c r="E3284" s="2">
        <v>2020</v>
      </c>
      <c r="F3284" s="2" t="s">
        <v>36</v>
      </c>
      <c r="G3284" s="4">
        <v>43941</v>
      </c>
      <c r="H3284" s="2" t="s">
        <v>3333</v>
      </c>
      <c r="I3284" s="2" t="s">
        <v>35</v>
      </c>
      <c r="J3284" s="5">
        <v>72</v>
      </c>
      <c r="K3284" s="6">
        <v>2893</v>
      </c>
      <c r="L3284" s="6">
        <v>6834</v>
      </c>
      <c r="M3284" s="6">
        <v>208296</v>
      </c>
      <c r="N3284" s="6">
        <v>492048</v>
      </c>
      <c r="O3284" s="11">
        <f t="shared" si="51"/>
        <v>283752</v>
      </c>
    </row>
    <row r="3285" spans="1:15" ht="15.6" thickTop="1" thickBot="1" x14ac:dyDescent="0.35">
      <c r="A3285" s="3">
        <v>42847</v>
      </c>
      <c r="B3285" s="2" t="s">
        <v>5</v>
      </c>
      <c r="C3285" s="2" t="s">
        <v>19</v>
      </c>
      <c r="D3285" s="2" t="s">
        <v>25</v>
      </c>
      <c r="E3285" s="2">
        <v>2017</v>
      </c>
      <c r="F3285" s="2" t="s">
        <v>36</v>
      </c>
      <c r="G3285" s="4">
        <v>42847</v>
      </c>
      <c r="H3285" s="2" t="s">
        <v>3334</v>
      </c>
      <c r="I3285" s="2" t="s">
        <v>34</v>
      </c>
      <c r="J3285" s="5">
        <v>20</v>
      </c>
      <c r="K3285" s="6">
        <v>8598</v>
      </c>
      <c r="L3285" s="6">
        <v>14206</v>
      </c>
      <c r="M3285" s="6">
        <v>171960</v>
      </c>
      <c r="N3285" s="6">
        <v>284120</v>
      </c>
      <c r="O3285" s="11">
        <f t="shared" si="51"/>
        <v>112160</v>
      </c>
    </row>
    <row r="3286" spans="1:15" ht="15.6" thickTop="1" thickBot="1" x14ac:dyDescent="0.35">
      <c r="A3286" s="3">
        <v>43732</v>
      </c>
      <c r="B3286" s="2" t="s">
        <v>4</v>
      </c>
      <c r="C3286" s="2" t="s">
        <v>12</v>
      </c>
      <c r="D3286" s="2" t="s">
        <v>25</v>
      </c>
      <c r="E3286" s="2">
        <v>2019</v>
      </c>
      <c r="F3286" s="2" t="s">
        <v>37</v>
      </c>
      <c r="G3286" s="4">
        <v>43732</v>
      </c>
      <c r="H3286" s="2" t="s">
        <v>3335</v>
      </c>
      <c r="I3286" s="2" t="s">
        <v>34</v>
      </c>
      <c r="J3286" s="5">
        <v>48</v>
      </c>
      <c r="K3286" s="6">
        <v>8425</v>
      </c>
      <c r="L3286" s="6">
        <v>10292</v>
      </c>
      <c r="M3286" s="6">
        <v>404400</v>
      </c>
      <c r="N3286" s="6">
        <v>494016</v>
      </c>
      <c r="O3286" s="11">
        <f t="shared" si="51"/>
        <v>89616</v>
      </c>
    </row>
    <row r="3287" spans="1:15" ht="15.6" thickTop="1" thickBot="1" x14ac:dyDescent="0.35">
      <c r="A3287" s="3">
        <v>43459</v>
      </c>
      <c r="B3287" s="2" t="s">
        <v>6</v>
      </c>
      <c r="C3287" s="2" t="s">
        <v>23</v>
      </c>
      <c r="D3287" s="2" t="s">
        <v>25</v>
      </c>
      <c r="E3287" s="2">
        <v>2018</v>
      </c>
      <c r="F3287" s="2" t="s">
        <v>38</v>
      </c>
      <c r="G3287" s="4">
        <v>43459</v>
      </c>
      <c r="H3287" s="2" t="s">
        <v>3336</v>
      </c>
      <c r="I3287" s="2" t="s">
        <v>35</v>
      </c>
      <c r="J3287" s="5">
        <v>73</v>
      </c>
      <c r="K3287" s="6">
        <v>2707</v>
      </c>
      <c r="L3287" s="6">
        <v>6159</v>
      </c>
      <c r="M3287" s="6">
        <v>197611</v>
      </c>
      <c r="N3287" s="6">
        <v>449607</v>
      </c>
      <c r="O3287" s="11">
        <f t="shared" si="51"/>
        <v>251996</v>
      </c>
    </row>
    <row r="3288" spans="1:15" ht="15.6" thickTop="1" thickBot="1" x14ac:dyDescent="0.35">
      <c r="A3288" s="3">
        <v>43185</v>
      </c>
      <c r="B3288" s="2" t="s">
        <v>6</v>
      </c>
      <c r="C3288" s="2" t="s">
        <v>21</v>
      </c>
      <c r="D3288" s="2" t="s">
        <v>24</v>
      </c>
      <c r="E3288" s="2">
        <v>2018</v>
      </c>
      <c r="F3288" s="2" t="s">
        <v>33</v>
      </c>
      <c r="G3288" s="4">
        <v>43185</v>
      </c>
      <c r="H3288" s="2" t="s">
        <v>3337</v>
      </c>
      <c r="I3288" s="2" t="s">
        <v>34</v>
      </c>
      <c r="J3288" s="5">
        <v>31</v>
      </c>
      <c r="K3288" s="6">
        <v>8460</v>
      </c>
      <c r="L3288" s="6">
        <v>12347</v>
      </c>
      <c r="M3288" s="6">
        <v>262260</v>
      </c>
      <c r="N3288" s="6">
        <v>382757</v>
      </c>
      <c r="O3288" s="11">
        <f t="shared" si="51"/>
        <v>120497</v>
      </c>
    </row>
    <row r="3289" spans="1:15" ht="15.6" thickTop="1" thickBot="1" x14ac:dyDescent="0.35">
      <c r="A3289" s="3">
        <v>44133</v>
      </c>
      <c r="B3289" s="2" t="s">
        <v>4</v>
      </c>
      <c r="C3289" s="2" t="s">
        <v>13</v>
      </c>
      <c r="D3289" s="2" t="s">
        <v>26</v>
      </c>
      <c r="E3289" s="2">
        <v>2020</v>
      </c>
      <c r="F3289" s="2" t="s">
        <v>38</v>
      </c>
      <c r="G3289" s="4">
        <v>44133</v>
      </c>
      <c r="H3289" s="2" t="s">
        <v>3338</v>
      </c>
      <c r="I3289" s="2" t="s">
        <v>34</v>
      </c>
      <c r="J3289" s="5">
        <v>16</v>
      </c>
      <c r="K3289" s="6">
        <v>2298</v>
      </c>
      <c r="L3289" s="6">
        <v>4249</v>
      </c>
      <c r="M3289" s="6">
        <v>36768</v>
      </c>
      <c r="N3289" s="6">
        <v>67984</v>
      </c>
      <c r="O3289" s="11">
        <f t="shared" si="51"/>
        <v>31216</v>
      </c>
    </row>
    <row r="3290" spans="1:15" ht="15.6" thickTop="1" thickBot="1" x14ac:dyDescent="0.35">
      <c r="A3290" s="3">
        <v>42980</v>
      </c>
      <c r="B3290" s="2" t="s">
        <v>3</v>
      </c>
      <c r="C3290" s="2" t="s">
        <v>7</v>
      </c>
      <c r="D3290" s="2" t="s">
        <v>27</v>
      </c>
      <c r="E3290" s="2">
        <v>2017</v>
      </c>
      <c r="F3290" s="2" t="s">
        <v>37</v>
      </c>
      <c r="G3290" s="4">
        <v>42980</v>
      </c>
      <c r="H3290" s="2" t="s">
        <v>3339</v>
      </c>
      <c r="I3290" s="2" t="s">
        <v>35</v>
      </c>
      <c r="J3290" s="5">
        <v>79</v>
      </c>
      <c r="K3290" s="6">
        <v>3314</v>
      </c>
      <c r="L3290" s="6">
        <v>6479</v>
      </c>
      <c r="M3290" s="6">
        <v>261806</v>
      </c>
      <c r="N3290" s="6">
        <v>511841</v>
      </c>
      <c r="O3290" s="11">
        <f t="shared" si="51"/>
        <v>250035</v>
      </c>
    </row>
    <row r="3291" spans="1:15" ht="15.6" thickTop="1" thickBot="1" x14ac:dyDescent="0.35">
      <c r="A3291" s="3">
        <v>43214</v>
      </c>
      <c r="B3291" s="2" t="s">
        <v>4</v>
      </c>
      <c r="C3291" s="2" t="s">
        <v>14</v>
      </c>
      <c r="D3291" s="2" t="s">
        <v>26</v>
      </c>
      <c r="E3291" s="2">
        <v>2018</v>
      </c>
      <c r="F3291" s="2" t="s">
        <v>36</v>
      </c>
      <c r="G3291" s="4">
        <v>43214</v>
      </c>
      <c r="H3291" s="2" t="s">
        <v>3340</v>
      </c>
      <c r="I3291" s="2" t="s">
        <v>34</v>
      </c>
      <c r="J3291" s="5">
        <v>93</v>
      </c>
      <c r="K3291" s="6">
        <v>6772</v>
      </c>
      <c r="L3291" s="6">
        <v>7837</v>
      </c>
      <c r="M3291" s="6">
        <v>629796</v>
      </c>
      <c r="N3291" s="6">
        <v>728841</v>
      </c>
      <c r="O3291" s="11">
        <f t="shared" si="51"/>
        <v>99045</v>
      </c>
    </row>
    <row r="3292" spans="1:15" ht="15.6" thickTop="1" thickBot="1" x14ac:dyDescent="0.35">
      <c r="A3292" s="3">
        <v>43165</v>
      </c>
      <c r="B3292" s="2" t="s">
        <v>5</v>
      </c>
      <c r="C3292" s="2" t="s">
        <v>17</v>
      </c>
      <c r="D3292" s="2" t="s">
        <v>24</v>
      </c>
      <c r="E3292" s="2">
        <v>2018</v>
      </c>
      <c r="F3292" s="2" t="s">
        <v>33</v>
      </c>
      <c r="G3292" s="4">
        <v>43165</v>
      </c>
      <c r="H3292" s="2" t="s">
        <v>3341</v>
      </c>
      <c r="I3292" s="2" t="s">
        <v>34</v>
      </c>
      <c r="J3292" s="5">
        <v>44</v>
      </c>
      <c r="K3292" s="6">
        <v>5677</v>
      </c>
      <c r="L3292" s="6">
        <v>11456</v>
      </c>
      <c r="M3292" s="6">
        <v>249788</v>
      </c>
      <c r="N3292" s="6">
        <v>504064</v>
      </c>
      <c r="O3292" s="11">
        <f t="shared" si="51"/>
        <v>254276</v>
      </c>
    </row>
    <row r="3293" spans="1:15" ht="15.6" thickTop="1" thickBot="1" x14ac:dyDescent="0.35">
      <c r="A3293" s="3">
        <v>43085</v>
      </c>
      <c r="B3293" s="2" t="s">
        <v>4</v>
      </c>
      <c r="C3293" s="2" t="s">
        <v>13</v>
      </c>
      <c r="D3293" s="2" t="s">
        <v>25</v>
      </c>
      <c r="E3293" s="2">
        <v>2017</v>
      </c>
      <c r="F3293" s="2" t="s">
        <v>38</v>
      </c>
      <c r="G3293" s="4">
        <v>43085</v>
      </c>
      <c r="H3293" s="2" t="s">
        <v>3342</v>
      </c>
      <c r="I3293" s="2" t="s">
        <v>34</v>
      </c>
      <c r="J3293" s="5">
        <v>16</v>
      </c>
      <c r="K3293" s="6">
        <v>5989</v>
      </c>
      <c r="L3293" s="6">
        <v>7080</v>
      </c>
      <c r="M3293" s="6">
        <v>95824</v>
      </c>
      <c r="N3293" s="6">
        <v>113280</v>
      </c>
      <c r="O3293" s="11">
        <f t="shared" si="51"/>
        <v>17456</v>
      </c>
    </row>
    <row r="3294" spans="1:15" ht="15.6" thickTop="1" thickBot="1" x14ac:dyDescent="0.35">
      <c r="A3294" s="3">
        <v>43732</v>
      </c>
      <c r="B3294" s="2" t="s">
        <v>6</v>
      </c>
      <c r="C3294" s="2" t="s">
        <v>20</v>
      </c>
      <c r="D3294" s="2" t="s">
        <v>26</v>
      </c>
      <c r="E3294" s="2">
        <v>2019</v>
      </c>
      <c r="F3294" s="2" t="s">
        <v>37</v>
      </c>
      <c r="G3294" s="4">
        <v>43732</v>
      </c>
      <c r="H3294" s="2" t="s">
        <v>3343</v>
      </c>
      <c r="I3294" s="2" t="s">
        <v>34</v>
      </c>
      <c r="J3294" s="5">
        <v>56</v>
      </c>
      <c r="K3294" s="6">
        <v>5675</v>
      </c>
      <c r="L3294" s="6">
        <v>11904</v>
      </c>
      <c r="M3294" s="6">
        <v>317800</v>
      </c>
      <c r="N3294" s="6">
        <v>666624</v>
      </c>
      <c r="O3294" s="11">
        <f t="shared" si="51"/>
        <v>348824</v>
      </c>
    </row>
    <row r="3295" spans="1:15" ht="15.6" thickTop="1" thickBot="1" x14ac:dyDescent="0.35">
      <c r="A3295" s="3">
        <v>43104</v>
      </c>
      <c r="B3295" s="2" t="s">
        <v>5</v>
      </c>
      <c r="C3295" s="2" t="s">
        <v>16</v>
      </c>
      <c r="D3295" s="2" t="s">
        <v>26</v>
      </c>
      <c r="E3295" s="2">
        <v>2018</v>
      </c>
      <c r="F3295" s="2" t="s">
        <v>33</v>
      </c>
      <c r="G3295" s="4">
        <v>43104</v>
      </c>
      <c r="H3295" s="2" t="s">
        <v>3344</v>
      </c>
      <c r="I3295" s="2" t="s">
        <v>35</v>
      </c>
      <c r="J3295" s="5">
        <v>19</v>
      </c>
      <c r="K3295" s="6">
        <v>4508</v>
      </c>
      <c r="L3295" s="6">
        <v>8333</v>
      </c>
      <c r="M3295" s="6">
        <v>85652</v>
      </c>
      <c r="N3295" s="6">
        <v>158327</v>
      </c>
      <c r="O3295" s="11">
        <f t="shared" si="51"/>
        <v>72675</v>
      </c>
    </row>
    <row r="3296" spans="1:15" ht="15.6" thickTop="1" thickBot="1" x14ac:dyDescent="0.35">
      <c r="A3296" s="3">
        <v>43827</v>
      </c>
      <c r="B3296" s="2" t="s">
        <v>4</v>
      </c>
      <c r="C3296" s="2" t="s">
        <v>15</v>
      </c>
      <c r="D3296" s="2" t="s">
        <v>25</v>
      </c>
      <c r="E3296" s="2">
        <v>2019</v>
      </c>
      <c r="F3296" s="2" t="s">
        <v>38</v>
      </c>
      <c r="G3296" s="4">
        <v>43827</v>
      </c>
      <c r="H3296" s="2" t="s">
        <v>3345</v>
      </c>
      <c r="I3296" s="2" t="s">
        <v>35</v>
      </c>
      <c r="J3296" s="5">
        <v>86</v>
      </c>
      <c r="K3296" s="6">
        <v>2114</v>
      </c>
      <c r="L3296" s="6">
        <v>5704</v>
      </c>
      <c r="M3296" s="6">
        <v>181804</v>
      </c>
      <c r="N3296" s="6">
        <v>490544</v>
      </c>
      <c r="O3296" s="11">
        <f t="shared" si="51"/>
        <v>308740</v>
      </c>
    </row>
    <row r="3297" spans="1:15" ht="15.6" thickTop="1" thickBot="1" x14ac:dyDescent="0.35">
      <c r="A3297" s="3">
        <v>43803</v>
      </c>
      <c r="B3297" s="2" t="s">
        <v>3</v>
      </c>
      <c r="C3297" s="2" t="s">
        <v>10</v>
      </c>
      <c r="D3297" s="2" t="s">
        <v>27</v>
      </c>
      <c r="E3297" s="2">
        <v>2019</v>
      </c>
      <c r="F3297" s="2" t="s">
        <v>38</v>
      </c>
      <c r="G3297" s="4">
        <v>43803</v>
      </c>
      <c r="H3297" s="2" t="s">
        <v>3346</v>
      </c>
      <c r="I3297" s="2" t="s">
        <v>35</v>
      </c>
      <c r="J3297" s="5">
        <v>68</v>
      </c>
      <c r="K3297" s="6">
        <v>2881</v>
      </c>
      <c r="L3297" s="6">
        <v>4056</v>
      </c>
      <c r="M3297" s="6">
        <v>195908</v>
      </c>
      <c r="N3297" s="6">
        <v>275808</v>
      </c>
      <c r="O3297" s="11">
        <f t="shared" si="51"/>
        <v>79900</v>
      </c>
    </row>
    <row r="3298" spans="1:15" ht="15.6" thickTop="1" thickBot="1" x14ac:dyDescent="0.35">
      <c r="A3298" s="3">
        <v>43577</v>
      </c>
      <c r="B3298" s="2" t="s">
        <v>6</v>
      </c>
      <c r="C3298" s="2" t="s">
        <v>21</v>
      </c>
      <c r="D3298" s="2" t="s">
        <v>25</v>
      </c>
      <c r="E3298" s="2">
        <v>2019</v>
      </c>
      <c r="F3298" s="2" t="s">
        <v>36</v>
      </c>
      <c r="G3298" s="4">
        <v>43577</v>
      </c>
      <c r="H3298" s="2" t="s">
        <v>3347</v>
      </c>
      <c r="I3298" s="2" t="s">
        <v>35</v>
      </c>
      <c r="J3298" s="5">
        <v>42</v>
      </c>
      <c r="K3298" s="6">
        <v>2384</v>
      </c>
      <c r="L3298" s="6">
        <v>5087</v>
      </c>
      <c r="M3298" s="6">
        <v>100128</v>
      </c>
      <c r="N3298" s="6">
        <v>213654</v>
      </c>
      <c r="O3298" s="11">
        <f t="shared" si="51"/>
        <v>113526</v>
      </c>
    </row>
    <row r="3299" spans="1:15" ht="15.6" thickTop="1" thickBot="1" x14ac:dyDescent="0.35">
      <c r="A3299" s="3">
        <v>43436</v>
      </c>
      <c r="B3299" s="2" t="s">
        <v>3</v>
      </c>
      <c r="C3299" s="2" t="s">
        <v>7</v>
      </c>
      <c r="D3299" s="2" t="s">
        <v>26</v>
      </c>
      <c r="E3299" s="2">
        <v>2018</v>
      </c>
      <c r="F3299" s="2" t="s">
        <v>38</v>
      </c>
      <c r="G3299" s="4">
        <v>43436</v>
      </c>
      <c r="H3299" s="2" t="s">
        <v>3348</v>
      </c>
      <c r="I3299" s="2" t="s">
        <v>35</v>
      </c>
      <c r="J3299" s="5">
        <v>76</v>
      </c>
      <c r="K3299" s="6">
        <v>3886</v>
      </c>
      <c r="L3299" s="6">
        <v>5504</v>
      </c>
      <c r="M3299" s="6">
        <v>295336</v>
      </c>
      <c r="N3299" s="6">
        <v>418304</v>
      </c>
      <c r="O3299" s="11">
        <f t="shared" si="51"/>
        <v>122968</v>
      </c>
    </row>
    <row r="3300" spans="1:15" ht="15.6" thickTop="1" thickBot="1" x14ac:dyDescent="0.35">
      <c r="A3300" s="3">
        <v>42988</v>
      </c>
      <c r="B3300" s="2" t="s">
        <v>4</v>
      </c>
      <c r="C3300" s="2" t="s">
        <v>12</v>
      </c>
      <c r="D3300" s="2" t="s">
        <v>27</v>
      </c>
      <c r="E3300" s="2">
        <v>2017</v>
      </c>
      <c r="F3300" s="2" t="s">
        <v>37</v>
      </c>
      <c r="G3300" s="4">
        <v>42988</v>
      </c>
      <c r="H3300" s="2" t="s">
        <v>3349</v>
      </c>
      <c r="I3300" s="2" t="s">
        <v>34</v>
      </c>
      <c r="J3300" s="5">
        <v>23</v>
      </c>
      <c r="K3300" s="6">
        <v>3072</v>
      </c>
      <c r="L3300" s="6">
        <v>8722</v>
      </c>
      <c r="M3300" s="6">
        <v>70656</v>
      </c>
      <c r="N3300" s="6">
        <v>200606</v>
      </c>
      <c r="O3300" s="11">
        <f t="shared" si="51"/>
        <v>129950</v>
      </c>
    </row>
    <row r="3301" spans="1:15" ht="15.6" thickTop="1" thickBot="1" x14ac:dyDescent="0.35">
      <c r="A3301" s="3">
        <v>43980</v>
      </c>
      <c r="B3301" s="2" t="s">
        <v>4</v>
      </c>
      <c r="C3301" s="2" t="s">
        <v>12</v>
      </c>
      <c r="D3301" s="2" t="s">
        <v>27</v>
      </c>
      <c r="E3301" s="2">
        <v>2020</v>
      </c>
      <c r="F3301" s="2" t="s">
        <v>36</v>
      </c>
      <c r="G3301" s="4">
        <v>43980</v>
      </c>
      <c r="H3301" s="2" t="s">
        <v>3350</v>
      </c>
      <c r="I3301" s="2" t="s">
        <v>35</v>
      </c>
      <c r="J3301" s="5">
        <v>20</v>
      </c>
      <c r="K3301" s="6">
        <v>6928</v>
      </c>
      <c r="L3301" s="6">
        <v>9831</v>
      </c>
      <c r="M3301" s="6">
        <v>138560</v>
      </c>
      <c r="N3301" s="6">
        <v>196620</v>
      </c>
      <c r="O3301" s="11">
        <f t="shared" si="51"/>
        <v>58060</v>
      </c>
    </row>
    <row r="3302" spans="1:15" ht="15.6" thickTop="1" thickBot="1" x14ac:dyDescent="0.35">
      <c r="A3302" s="3">
        <v>42911</v>
      </c>
      <c r="B3302" s="2" t="s">
        <v>5</v>
      </c>
      <c r="C3302" s="2" t="s">
        <v>19</v>
      </c>
      <c r="D3302" s="2" t="s">
        <v>25</v>
      </c>
      <c r="E3302" s="2">
        <v>2017</v>
      </c>
      <c r="F3302" s="2" t="s">
        <v>36</v>
      </c>
      <c r="G3302" s="4">
        <v>42911</v>
      </c>
      <c r="H3302" s="2" t="s">
        <v>3351</v>
      </c>
      <c r="I3302" s="2" t="s">
        <v>34</v>
      </c>
      <c r="J3302" s="5">
        <v>31</v>
      </c>
      <c r="K3302" s="6">
        <v>6885</v>
      </c>
      <c r="L3302" s="6">
        <v>13822</v>
      </c>
      <c r="M3302" s="6">
        <v>213435</v>
      </c>
      <c r="N3302" s="6">
        <v>428482</v>
      </c>
      <c r="O3302" s="11">
        <f t="shared" si="51"/>
        <v>215047</v>
      </c>
    </row>
    <row r="3303" spans="1:15" ht="15.6" thickTop="1" thickBot="1" x14ac:dyDescent="0.35">
      <c r="A3303" s="3">
        <v>43991</v>
      </c>
      <c r="B3303" s="2" t="s">
        <v>6</v>
      </c>
      <c r="C3303" s="2" t="s">
        <v>23</v>
      </c>
      <c r="D3303" s="2" t="s">
        <v>27</v>
      </c>
      <c r="E3303" s="2">
        <v>2020</v>
      </c>
      <c r="F3303" s="2" t="s">
        <v>36</v>
      </c>
      <c r="G3303" s="4">
        <v>43991</v>
      </c>
      <c r="H3303" s="2" t="s">
        <v>3352</v>
      </c>
      <c r="I3303" s="2" t="s">
        <v>35</v>
      </c>
      <c r="J3303" s="5">
        <v>19</v>
      </c>
      <c r="K3303" s="6">
        <v>4773</v>
      </c>
      <c r="L3303" s="6">
        <v>7885</v>
      </c>
      <c r="M3303" s="6">
        <v>90687</v>
      </c>
      <c r="N3303" s="6">
        <v>149815</v>
      </c>
      <c r="O3303" s="11">
        <f t="shared" si="51"/>
        <v>59128</v>
      </c>
    </row>
    <row r="3304" spans="1:15" ht="15.6" thickTop="1" thickBot="1" x14ac:dyDescent="0.35">
      <c r="A3304" s="3">
        <v>44003</v>
      </c>
      <c r="B3304" s="2" t="s">
        <v>5</v>
      </c>
      <c r="C3304" s="2" t="s">
        <v>19</v>
      </c>
      <c r="D3304" s="2" t="s">
        <v>26</v>
      </c>
      <c r="E3304" s="2">
        <v>2020</v>
      </c>
      <c r="F3304" s="2" t="s">
        <v>36</v>
      </c>
      <c r="G3304" s="4">
        <v>44003</v>
      </c>
      <c r="H3304" s="2" t="s">
        <v>3353</v>
      </c>
      <c r="I3304" s="2" t="s">
        <v>34</v>
      </c>
      <c r="J3304" s="5">
        <v>93</v>
      </c>
      <c r="K3304" s="6">
        <v>2982</v>
      </c>
      <c r="L3304" s="6">
        <v>7300</v>
      </c>
      <c r="M3304" s="6">
        <v>277326</v>
      </c>
      <c r="N3304" s="6">
        <v>678900</v>
      </c>
      <c r="O3304" s="11">
        <f t="shared" si="51"/>
        <v>401574</v>
      </c>
    </row>
    <row r="3305" spans="1:15" ht="15.6" thickTop="1" thickBot="1" x14ac:dyDescent="0.35">
      <c r="A3305" s="3">
        <v>43858</v>
      </c>
      <c r="B3305" s="2" t="s">
        <v>5</v>
      </c>
      <c r="C3305" s="2" t="s">
        <v>18</v>
      </c>
      <c r="D3305" s="2" t="s">
        <v>26</v>
      </c>
      <c r="E3305" s="2">
        <v>2020</v>
      </c>
      <c r="F3305" s="2" t="s">
        <v>33</v>
      </c>
      <c r="G3305" s="4">
        <v>43858</v>
      </c>
      <c r="H3305" s="2" t="s">
        <v>3354</v>
      </c>
      <c r="I3305" s="2" t="s">
        <v>35</v>
      </c>
      <c r="J3305" s="5">
        <v>40</v>
      </c>
      <c r="K3305" s="6">
        <v>6788</v>
      </c>
      <c r="L3305" s="6">
        <v>13298</v>
      </c>
      <c r="M3305" s="6">
        <v>271520</v>
      </c>
      <c r="N3305" s="6">
        <v>531920</v>
      </c>
      <c r="O3305" s="11">
        <f t="shared" si="51"/>
        <v>260400</v>
      </c>
    </row>
    <row r="3306" spans="1:15" ht="15.6" thickTop="1" thickBot="1" x14ac:dyDescent="0.35">
      <c r="A3306" s="3">
        <v>43266</v>
      </c>
      <c r="B3306" s="2" t="s">
        <v>4</v>
      </c>
      <c r="C3306" s="2" t="s">
        <v>14</v>
      </c>
      <c r="D3306" s="2" t="s">
        <v>24</v>
      </c>
      <c r="E3306" s="2">
        <v>2018</v>
      </c>
      <c r="F3306" s="2" t="s">
        <v>36</v>
      </c>
      <c r="G3306" s="4">
        <v>43266</v>
      </c>
      <c r="H3306" s="2" t="s">
        <v>3355</v>
      </c>
      <c r="I3306" s="2" t="s">
        <v>34</v>
      </c>
      <c r="J3306" s="5">
        <v>66</v>
      </c>
      <c r="K3306" s="6">
        <v>5234</v>
      </c>
      <c r="L3306" s="6">
        <v>8481</v>
      </c>
      <c r="M3306" s="6">
        <v>345444</v>
      </c>
      <c r="N3306" s="6">
        <v>559746</v>
      </c>
      <c r="O3306" s="11">
        <f t="shared" si="51"/>
        <v>214302</v>
      </c>
    </row>
    <row r="3307" spans="1:15" ht="15.6" thickTop="1" thickBot="1" x14ac:dyDescent="0.35">
      <c r="A3307" s="3">
        <v>44081</v>
      </c>
      <c r="B3307" s="2" t="s">
        <v>5</v>
      </c>
      <c r="C3307" s="2" t="s">
        <v>17</v>
      </c>
      <c r="D3307" s="2" t="s">
        <v>27</v>
      </c>
      <c r="E3307" s="2">
        <v>2020</v>
      </c>
      <c r="F3307" s="2" t="s">
        <v>37</v>
      </c>
      <c r="G3307" s="4">
        <v>44081</v>
      </c>
      <c r="H3307" s="2" t="s">
        <v>3356</v>
      </c>
      <c r="I3307" s="2" t="s">
        <v>34</v>
      </c>
      <c r="J3307" s="5">
        <v>26</v>
      </c>
      <c r="K3307" s="6">
        <v>7354</v>
      </c>
      <c r="L3307" s="6">
        <v>14092</v>
      </c>
      <c r="M3307" s="6">
        <v>191204</v>
      </c>
      <c r="N3307" s="6">
        <v>366392</v>
      </c>
      <c r="O3307" s="11">
        <f t="shared" si="51"/>
        <v>175188</v>
      </c>
    </row>
    <row r="3308" spans="1:15" ht="15.6" thickTop="1" thickBot="1" x14ac:dyDescent="0.35">
      <c r="A3308" s="3">
        <v>43285</v>
      </c>
      <c r="B3308" s="2" t="s">
        <v>3</v>
      </c>
      <c r="C3308" s="2" t="s">
        <v>8</v>
      </c>
      <c r="D3308" s="2" t="s">
        <v>24</v>
      </c>
      <c r="E3308" s="2">
        <v>2018</v>
      </c>
      <c r="F3308" s="2" t="s">
        <v>37</v>
      </c>
      <c r="G3308" s="4">
        <v>43285</v>
      </c>
      <c r="H3308" s="2" t="s">
        <v>3357</v>
      </c>
      <c r="I3308" s="2" t="s">
        <v>34</v>
      </c>
      <c r="J3308" s="5">
        <v>93</v>
      </c>
      <c r="K3308" s="6">
        <v>4187</v>
      </c>
      <c r="L3308" s="6">
        <v>9466</v>
      </c>
      <c r="M3308" s="6">
        <v>389391</v>
      </c>
      <c r="N3308" s="6">
        <v>880338</v>
      </c>
      <c r="O3308" s="11">
        <f t="shared" si="51"/>
        <v>490947</v>
      </c>
    </row>
    <row r="3309" spans="1:15" ht="15.6" thickTop="1" thickBot="1" x14ac:dyDescent="0.35">
      <c r="A3309" s="3">
        <v>43652</v>
      </c>
      <c r="B3309" s="2" t="s">
        <v>3</v>
      </c>
      <c r="C3309" s="2" t="s">
        <v>7</v>
      </c>
      <c r="D3309" s="2" t="s">
        <v>27</v>
      </c>
      <c r="E3309" s="2">
        <v>2019</v>
      </c>
      <c r="F3309" s="2" t="s">
        <v>37</v>
      </c>
      <c r="G3309" s="4">
        <v>43652</v>
      </c>
      <c r="H3309" s="2" t="s">
        <v>3358</v>
      </c>
      <c r="I3309" s="2" t="s">
        <v>34</v>
      </c>
      <c r="J3309" s="5">
        <v>23</v>
      </c>
      <c r="K3309" s="6">
        <v>5203</v>
      </c>
      <c r="L3309" s="6">
        <v>10750</v>
      </c>
      <c r="M3309" s="6">
        <v>119669</v>
      </c>
      <c r="N3309" s="6">
        <v>247250</v>
      </c>
      <c r="O3309" s="11">
        <f t="shared" si="51"/>
        <v>127581</v>
      </c>
    </row>
    <row r="3310" spans="1:15" ht="15.6" thickTop="1" thickBot="1" x14ac:dyDescent="0.35">
      <c r="A3310" s="3">
        <v>43220</v>
      </c>
      <c r="B3310" s="2" t="s">
        <v>5</v>
      </c>
      <c r="C3310" s="2" t="s">
        <v>16</v>
      </c>
      <c r="D3310" s="2" t="s">
        <v>24</v>
      </c>
      <c r="E3310" s="2">
        <v>2018</v>
      </c>
      <c r="F3310" s="2" t="s">
        <v>36</v>
      </c>
      <c r="G3310" s="4">
        <v>43220</v>
      </c>
      <c r="H3310" s="2" t="s">
        <v>3359</v>
      </c>
      <c r="I3310" s="2" t="s">
        <v>34</v>
      </c>
      <c r="J3310" s="5">
        <v>45</v>
      </c>
      <c r="K3310" s="6">
        <v>6213</v>
      </c>
      <c r="L3310" s="6">
        <v>11737</v>
      </c>
      <c r="M3310" s="6">
        <v>279585</v>
      </c>
      <c r="N3310" s="6">
        <v>528165</v>
      </c>
      <c r="O3310" s="11">
        <f t="shared" si="51"/>
        <v>248580</v>
      </c>
    </row>
    <row r="3311" spans="1:15" ht="15.6" thickTop="1" thickBot="1" x14ac:dyDescent="0.35">
      <c r="A3311" s="3">
        <v>43161</v>
      </c>
      <c r="B3311" s="2" t="s">
        <v>5</v>
      </c>
      <c r="C3311" s="2" t="s">
        <v>17</v>
      </c>
      <c r="D3311" s="2" t="s">
        <v>26</v>
      </c>
      <c r="E3311" s="2">
        <v>2018</v>
      </c>
      <c r="F3311" s="2" t="s">
        <v>33</v>
      </c>
      <c r="G3311" s="4">
        <v>43161</v>
      </c>
      <c r="H3311" s="2" t="s">
        <v>3360</v>
      </c>
      <c r="I3311" s="2" t="s">
        <v>34</v>
      </c>
      <c r="J3311" s="5">
        <v>66</v>
      </c>
      <c r="K3311" s="6">
        <v>4454</v>
      </c>
      <c r="L3311" s="6">
        <v>8134</v>
      </c>
      <c r="M3311" s="6">
        <v>293964</v>
      </c>
      <c r="N3311" s="6">
        <v>536844</v>
      </c>
      <c r="O3311" s="11">
        <f t="shared" si="51"/>
        <v>242880</v>
      </c>
    </row>
    <row r="3312" spans="1:15" ht="15.6" thickTop="1" thickBot="1" x14ac:dyDescent="0.35">
      <c r="A3312" s="3">
        <v>43116</v>
      </c>
      <c r="B3312" s="2" t="s">
        <v>6</v>
      </c>
      <c r="C3312" s="2" t="s">
        <v>20</v>
      </c>
      <c r="D3312" s="2" t="s">
        <v>27</v>
      </c>
      <c r="E3312" s="2">
        <v>2018</v>
      </c>
      <c r="F3312" s="2" t="s">
        <v>33</v>
      </c>
      <c r="G3312" s="4">
        <v>43116</v>
      </c>
      <c r="H3312" s="2" t="s">
        <v>3361</v>
      </c>
      <c r="I3312" s="2" t="s">
        <v>35</v>
      </c>
      <c r="J3312" s="5">
        <v>36</v>
      </c>
      <c r="K3312" s="6">
        <v>4229</v>
      </c>
      <c r="L3312" s="6">
        <v>7391</v>
      </c>
      <c r="M3312" s="6">
        <v>152244</v>
      </c>
      <c r="N3312" s="6">
        <v>266076</v>
      </c>
      <c r="O3312" s="11">
        <f t="shared" si="51"/>
        <v>113832</v>
      </c>
    </row>
    <row r="3313" spans="1:15" ht="15.6" thickTop="1" thickBot="1" x14ac:dyDescent="0.35">
      <c r="A3313" s="3">
        <v>42846</v>
      </c>
      <c r="B3313" s="2" t="s">
        <v>4</v>
      </c>
      <c r="C3313" s="2" t="s">
        <v>14</v>
      </c>
      <c r="D3313" s="2" t="s">
        <v>26</v>
      </c>
      <c r="E3313" s="2">
        <v>2017</v>
      </c>
      <c r="F3313" s="2" t="s">
        <v>36</v>
      </c>
      <c r="G3313" s="4">
        <v>42846</v>
      </c>
      <c r="H3313" s="2" t="s">
        <v>3362</v>
      </c>
      <c r="I3313" s="2" t="s">
        <v>35</v>
      </c>
      <c r="J3313" s="5">
        <v>78</v>
      </c>
      <c r="K3313" s="6">
        <v>6817</v>
      </c>
      <c r="L3313" s="6">
        <v>13678</v>
      </c>
      <c r="M3313" s="6">
        <v>531726</v>
      </c>
      <c r="N3313" s="6">
        <v>1066884</v>
      </c>
      <c r="O3313" s="11">
        <f t="shared" si="51"/>
        <v>535158</v>
      </c>
    </row>
    <row r="3314" spans="1:15" ht="15.6" thickTop="1" thickBot="1" x14ac:dyDescent="0.35">
      <c r="A3314" s="3">
        <v>43889</v>
      </c>
      <c r="B3314" s="2" t="s">
        <v>5</v>
      </c>
      <c r="C3314" s="2" t="s">
        <v>17</v>
      </c>
      <c r="D3314" s="2" t="s">
        <v>27</v>
      </c>
      <c r="E3314" s="2">
        <v>2020</v>
      </c>
      <c r="F3314" s="2" t="s">
        <v>33</v>
      </c>
      <c r="G3314" s="4">
        <v>43889</v>
      </c>
      <c r="H3314" s="2" t="s">
        <v>3363</v>
      </c>
      <c r="I3314" s="2" t="s">
        <v>35</v>
      </c>
      <c r="J3314" s="5">
        <v>73</v>
      </c>
      <c r="K3314" s="6">
        <v>6948</v>
      </c>
      <c r="L3314" s="6">
        <v>12975</v>
      </c>
      <c r="M3314" s="6">
        <v>507204</v>
      </c>
      <c r="N3314" s="6">
        <v>947175</v>
      </c>
      <c r="O3314" s="11">
        <f t="shared" si="51"/>
        <v>439971</v>
      </c>
    </row>
    <row r="3315" spans="1:15" ht="15.6" thickTop="1" thickBot="1" x14ac:dyDescent="0.35">
      <c r="A3315" s="3">
        <v>43771</v>
      </c>
      <c r="B3315" s="2" t="s">
        <v>6</v>
      </c>
      <c r="C3315" s="2" t="s">
        <v>23</v>
      </c>
      <c r="D3315" s="2" t="s">
        <v>26</v>
      </c>
      <c r="E3315" s="2">
        <v>2019</v>
      </c>
      <c r="F3315" s="2" t="s">
        <v>38</v>
      </c>
      <c r="G3315" s="4">
        <v>43771</v>
      </c>
      <c r="H3315" s="2" t="s">
        <v>3364</v>
      </c>
      <c r="I3315" s="2" t="s">
        <v>35</v>
      </c>
      <c r="J3315" s="5">
        <v>39</v>
      </c>
      <c r="K3315" s="6">
        <v>7622</v>
      </c>
      <c r="L3315" s="6">
        <v>9319</v>
      </c>
      <c r="M3315" s="6">
        <v>297258</v>
      </c>
      <c r="N3315" s="6">
        <v>363441</v>
      </c>
      <c r="O3315" s="11">
        <f t="shared" si="51"/>
        <v>66183</v>
      </c>
    </row>
    <row r="3316" spans="1:15" ht="15.6" thickTop="1" thickBot="1" x14ac:dyDescent="0.35">
      <c r="A3316" s="3">
        <v>43035</v>
      </c>
      <c r="B3316" s="2" t="s">
        <v>5</v>
      </c>
      <c r="C3316" s="2" t="s">
        <v>19</v>
      </c>
      <c r="D3316" s="2" t="s">
        <v>24</v>
      </c>
      <c r="E3316" s="2">
        <v>2017</v>
      </c>
      <c r="F3316" s="2" t="s">
        <v>38</v>
      </c>
      <c r="G3316" s="4">
        <v>43035</v>
      </c>
      <c r="H3316" s="2" t="s">
        <v>3365</v>
      </c>
      <c r="I3316" s="2" t="s">
        <v>34</v>
      </c>
      <c r="J3316" s="5">
        <v>16</v>
      </c>
      <c r="K3316" s="6">
        <v>7505</v>
      </c>
      <c r="L3316" s="6">
        <v>13063</v>
      </c>
      <c r="M3316" s="6">
        <v>120080</v>
      </c>
      <c r="N3316" s="6">
        <v>209008</v>
      </c>
      <c r="O3316" s="11">
        <f t="shared" si="51"/>
        <v>88928</v>
      </c>
    </row>
    <row r="3317" spans="1:15" ht="15.6" thickTop="1" thickBot="1" x14ac:dyDescent="0.35">
      <c r="A3317" s="3">
        <v>43333</v>
      </c>
      <c r="B3317" s="2" t="s">
        <v>3</v>
      </c>
      <c r="C3317" s="2" t="s">
        <v>8</v>
      </c>
      <c r="D3317" s="2" t="s">
        <v>24</v>
      </c>
      <c r="E3317" s="2">
        <v>2018</v>
      </c>
      <c r="F3317" s="2" t="s">
        <v>37</v>
      </c>
      <c r="G3317" s="4">
        <v>43333</v>
      </c>
      <c r="H3317" s="2" t="s">
        <v>3366</v>
      </c>
      <c r="I3317" s="2" t="s">
        <v>35</v>
      </c>
      <c r="J3317" s="5">
        <v>34</v>
      </c>
      <c r="K3317" s="6">
        <v>2209</v>
      </c>
      <c r="L3317" s="6">
        <v>7355</v>
      </c>
      <c r="M3317" s="6">
        <v>75106</v>
      </c>
      <c r="N3317" s="6">
        <v>250070</v>
      </c>
      <c r="O3317" s="11">
        <f t="shared" si="51"/>
        <v>174964</v>
      </c>
    </row>
    <row r="3318" spans="1:15" ht="15.6" thickTop="1" thickBot="1" x14ac:dyDescent="0.35">
      <c r="A3318" s="3">
        <v>43075</v>
      </c>
      <c r="B3318" s="2" t="s">
        <v>5</v>
      </c>
      <c r="C3318" s="2" t="s">
        <v>19</v>
      </c>
      <c r="D3318" s="2" t="s">
        <v>26</v>
      </c>
      <c r="E3318" s="2">
        <v>2017</v>
      </c>
      <c r="F3318" s="2" t="s">
        <v>38</v>
      </c>
      <c r="G3318" s="4">
        <v>43075</v>
      </c>
      <c r="H3318" s="2" t="s">
        <v>3367</v>
      </c>
      <c r="I3318" s="2" t="s">
        <v>35</v>
      </c>
      <c r="J3318" s="5">
        <v>27</v>
      </c>
      <c r="K3318" s="6">
        <v>7663</v>
      </c>
      <c r="L3318" s="6">
        <v>12838</v>
      </c>
      <c r="M3318" s="6">
        <v>206901</v>
      </c>
      <c r="N3318" s="6">
        <v>346626</v>
      </c>
      <c r="O3318" s="11">
        <f t="shared" si="51"/>
        <v>139725</v>
      </c>
    </row>
    <row r="3319" spans="1:15" ht="15.6" thickTop="1" thickBot="1" x14ac:dyDescent="0.35">
      <c r="A3319" s="3">
        <v>43110</v>
      </c>
      <c r="B3319" s="2" t="s">
        <v>5</v>
      </c>
      <c r="C3319" s="2" t="s">
        <v>18</v>
      </c>
      <c r="D3319" s="2" t="s">
        <v>24</v>
      </c>
      <c r="E3319" s="2">
        <v>2018</v>
      </c>
      <c r="F3319" s="2" t="s">
        <v>33</v>
      </c>
      <c r="G3319" s="4">
        <v>43110</v>
      </c>
      <c r="H3319" s="2" t="s">
        <v>3368</v>
      </c>
      <c r="I3319" s="2" t="s">
        <v>35</v>
      </c>
      <c r="J3319" s="5">
        <v>57</v>
      </c>
      <c r="K3319" s="6">
        <v>3683</v>
      </c>
      <c r="L3319" s="6">
        <v>7132</v>
      </c>
      <c r="M3319" s="6">
        <v>209931</v>
      </c>
      <c r="N3319" s="6">
        <v>406524</v>
      </c>
      <c r="O3319" s="11">
        <f t="shared" si="51"/>
        <v>196593</v>
      </c>
    </row>
    <row r="3320" spans="1:15" ht="15.6" thickTop="1" thickBot="1" x14ac:dyDescent="0.35">
      <c r="A3320" s="3">
        <v>43917</v>
      </c>
      <c r="B3320" s="2" t="s">
        <v>6</v>
      </c>
      <c r="C3320" s="2" t="s">
        <v>21</v>
      </c>
      <c r="D3320" s="2" t="s">
        <v>26</v>
      </c>
      <c r="E3320" s="2">
        <v>2020</v>
      </c>
      <c r="F3320" s="2" t="s">
        <v>33</v>
      </c>
      <c r="G3320" s="4">
        <v>43917</v>
      </c>
      <c r="H3320" s="2" t="s">
        <v>3369</v>
      </c>
      <c r="I3320" s="2" t="s">
        <v>35</v>
      </c>
      <c r="J3320" s="5">
        <v>46</v>
      </c>
      <c r="K3320" s="6">
        <v>4200</v>
      </c>
      <c r="L3320" s="6">
        <v>11124</v>
      </c>
      <c r="M3320" s="6">
        <v>193200</v>
      </c>
      <c r="N3320" s="6">
        <v>511704</v>
      </c>
      <c r="O3320" s="11">
        <f t="shared" si="51"/>
        <v>318504</v>
      </c>
    </row>
    <row r="3321" spans="1:15" ht="15.6" thickTop="1" thickBot="1" x14ac:dyDescent="0.35">
      <c r="A3321" s="3">
        <v>44072</v>
      </c>
      <c r="B3321" s="2" t="s">
        <v>6</v>
      </c>
      <c r="C3321" s="2" t="s">
        <v>20</v>
      </c>
      <c r="D3321" s="2" t="s">
        <v>24</v>
      </c>
      <c r="E3321" s="2">
        <v>2020</v>
      </c>
      <c r="F3321" s="2" t="s">
        <v>37</v>
      </c>
      <c r="G3321" s="4">
        <v>44072</v>
      </c>
      <c r="H3321" s="2" t="s">
        <v>3370</v>
      </c>
      <c r="I3321" s="2" t="s">
        <v>34</v>
      </c>
      <c r="J3321" s="5">
        <v>68</v>
      </c>
      <c r="K3321" s="6">
        <v>6962</v>
      </c>
      <c r="L3321" s="6">
        <v>11236</v>
      </c>
      <c r="M3321" s="6">
        <v>473416</v>
      </c>
      <c r="N3321" s="6">
        <v>764048</v>
      </c>
      <c r="O3321" s="11">
        <f t="shared" si="51"/>
        <v>290632</v>
      </c>
    </row>
    <row r="3322" spans="1:15" ht="15.6" thickTop="1" thickBot="1" x14ac:dyDescent="0.35">
      <c r="A3322" s="3">
        <v>44097</v>
      </c>
      <c r="B3322" s="2" t="s">
        <v>5</v>
      </c>
      <c r="C3322" s="2" t="s">
        <v>17</v>
      </c>
      <c r="D3322" s="2" t="s">
        <v>27</v>
      </c>
      <c r="E3322" s="2">
        <v>2020</v>
      </c>
      <c r="F3322" s="2" t="s">
        <v>37</v>
      </c>
      <c r="G3322" s="4">
        <v>44097</v>
      </c>
      <c r="H3322" s="2" t="s">
        <v>3371</v>
      </c>
      <c r="I3322" s="2" t="s">
        <v>34</v>
      </c>
      <c r="J3322" s="5">
        <v>43</v>
      </c>
      <c r="K3322" s="6">
        <v>4828</v>
      </c>
      <c r="L3322" s="6">
        <v>11420</v>
      </c>
      <c r="M3322" s="6">
        <v>207604</v>
      </c>
      <c r="N3322" s="6">
        <v>491060</v>
      </c>
      <c r="O3322" s="11">
        <f t="shared" si="51"/>
        <v>283456</v>
      </c>
    </row>
    <row r="3323" spans="1:15" ht="15.6" thickTop="1" thickBot="1" x14ac:dyDescent="0.35">
      <c r="A3323" s="3">
        <v>43094</v>
      </c>
      <c r="B3323" s="2" t="s">
        <v>4</v>
      </c>
      <c r="C3323" s="2" t="s">
        <v>14</v>
      </c>
      <c r="D3323" s="2" t="s">
        <v>27</v>
      </c>
      <c r="E3323" s="2">
        <v>2017</v>
      </c>
      <c r="F3323" s="2" t="s">
        <v>38</v>
      </c>
      <c r="G3323" s="4">
        <v>43094</v>
      </c>
      <c r="H3323" s="2" t="s">
        <v>3372</v>
      </c>
      <c r="I3323" s="2" t="s">
        <v>35</v>
      </c>
      <c r="J3323" s="5">
        <v>71</v>
      </c>
      <c r="K3323" s="6">
        <v>4586</v>
      </c>
      <c r="L3323" s="6">
        <v>6780</v>
      </c>
      <c r="M3323" s="6">
        <v>325606</v>
      </c>
      <c r="N3323" s="6">
        <v>481380</v>
      </c>
      <c r="O3323" s="11">
        <f t="shared" si="51"/>
        <v>155774</v>
      </c>
    </row>
    <row r="3324" spans="1:15" ht="15.6" thickTop="1" thickBot="1" x14ac:dyDescent="0.35">
      <c r="A3324" s="3">
        <v>44103</v>
      </c>
      <c r="B3324" s="2" t="s">
        <v>3</v>
      </c>
      <c r="C3324" s="2" t="s">
        <v>10</v>
      </c>
      <c r="D3324" s="2" t="s">
        <v>24</v>
      </c>
      <c r="E3324" s="2">
        <v>2020</v>
      </c>
      <c r="F3324" s="2" t="s">
        <v>37</v>
      </c>
      <c r="G3324" s="4">
        <v>44103</v>
      </c>
      <c r="H3324" s="2" t="s">
        <v>3373</v>
      </c>
      <c r="I3324" s="2" t="s">
        <v>34</v>
      </c>
      <c r="J3324" s="5">
        <v>47</v>
      </c>
      <c r="K3324" s="6">
        <v>6605</v>
      </c>
      <c r="L3324" s="6">
        <v>11646</v>
      </c>
      <c r="M3324" s="6">
        <v>310435</v>
      </c>
      <c r="N3324" s="6">
        <v>547362</v>
      </c>
      <c r="O3324" s="11">
        <f t="shared" si="51"/>
        <v>236927</v>
      </c>
    </row>
    <row r="3325" spans="1:15" ht="15.6" thickTop="1" thickBot="1" x14ac:dyDescent="0.35">
      <c r="A3325" s="3">
        <v>43599</v>
      </c>
      <c r="B3325" s="2" t="s">
        <v>6</v>
      </c>
      <c r="C3325" s="2" t="s">
        <v>23</v>
      </c>
      <c r="D3325" s="2" t="s">
        <v>24</v>
      </c>
      <c r="E3325" s="2">
        <v>2019</v>
      </c>
      <c r="F3325" s="2" t="s">
        <v>36</v>
      </c>
      <c r="G3325" s="4">
        <v>43599</v>
      </c>
      <c r="H3325" s="2" t="s">
        <v>3374</v>
      </c>
      <c r="I3325" s="2" t="s">
        <v>35</v>
      </c>
      <c r="J3325" s="5">
        <v>92</v>
      </c>
      <c r="K3325" s="6">
        <v>2291</v>
      </c>
      <c r="L3325" s="6">
        <v>4642</v>
      </c>
      <c r="M3325" s="6">
        <v>210772</v>
      </c>
      <c r="N3325" s="6">
        <v>427064</v>
      </c>
      <c r="O3325" s="11">
        <f t="shared" si="51"/>
        <v>216292</v>
      </c>
    </row>
    <row r="3326" spans="1:15" ht="15.6" thickTop="1" thickBot="1" x14ac:dyDescent="0.35">
      <c r="A3326" s="3">
        <v>43640</v>
      </c>
      <c r="B3326" s="2" t="s">
        <v>3</v>
      </c>
      <c r="C3326" s="2" t="s">
        <v>7</v>
      </c>
      <c r="D3326" s="2" t="s">
        <v>25</v>
      </c>
      <c r="E3326" s="2">
        <v>2019</v>
      </c>
      <c r="F3326" s="2" t="s">
        <v>36</v>
      </c>
      <c r="G3326" s="4">
        <v>43640</v>
      </c>
      <c r="H3326" s="2" t="s">
        <v>3375</v>
      </c>
      <c r="I3326" s="2" t="s">
        <v>34</v>
      </c>
      <c r="J3326" s="5">
        <v>24</v>
      </c>
      <c r="K3326" s="6">
        <v>5029</v>
      </c>
      <c r="L3326" s="6">
        <v>10406</v>
      </c>
      <c r="M3326" s="6">
        <v>120696</v>
      </c>
      <c r="N3326" s="6">
        <v>249744</v>
      </c>
      <c r="O3326" s="11">
        <f t="shared" si="51"/>
        <v>129048</v>
      </c>
    </row>
    <row r="3327" spans="1:15" ht="15.6" thickTop="1" thickBot="1" x14ac:dyDescent="0.35">
      <c r="A3327" s="3">
        <v>42910</v>
      </c>
      <c r="B3327" s="2" t="s">
        <v>5</v>
      </c>
      <c r="C3327" s="2" t="s">
        <v>18</v>
      </c>
      <c r="D3327" s="2" t="s">
        <v>25</v>
      </c>
      <c r="E3327" s="2">
        <v>2017</v>
      </c>
      <c r="F3327" s="2" t="s">
        <v>36</v>
      </c>
      <c r="G3327" s="4">
        <v>42910</v>
      </c>
      <c r="H3327" s="2" t="s">
        <v>3376</v>
      </c>
      <c r="I3327" s="2" t="s">
        <v>35</v>
      </c>
      <c r="J3327" s="5">
        <v>65</v>
      </c>
      <c r="K3327" s="6">
        <v>7511</v>
      </c>
      <c r="L3327" s="6">
        <v>9294</v>
      </c>
      <c r="M3327" s="6">
        <v>488215</v>
      </c>
      <c r="N3327" s="6">
        <v>604110</v>
      </c>
      <c r="O3327" s="11">
        <f t="shared" si="51"/>
        <v>115895</v>
      </c>
    </row>
    <row r="3328" spans="1:15" ht="15.6" thickTop="1" thickBot="1" x14ac:dyDescent="0.35">
      <c r="A3328" s="3">
        <v>43849</v>
      </c>
      <c r="B3328" s="2" t="s">
        <v>4</v>
      </c>
      <c r="C3328" s="2" t="s">
        <v>13</v>
      </c>
      <c r="D3328" s="2" t="s">
        <v>24</v>
      </c>
      <c r="E3328" s="2">
        <v>2020</v>
      </c>
      <c r="F3328" s="2" t="s">
        <v>33</v>
      </c>
      <c r="G3328" s="4">
        <v>43849</v>
      </c>
      <c r="H3328" s="2" t="s">
        <v>3377</v>
      </c>
      <c r="I3328" s="2" t="s">
        <v>35</v>
      </c>
      <c r="J3328" s="5">
        <v>85</v>
      </c>
      <c r="K3328" s="6">
        <v>3643</v>
      </c>
      <c r="L3328" s="6">
        <v>10405</v>
      </c>
      <c r="M3328" s="6">
        <v>309655</v>
      </c>
      <c r="N3328" s="6">
        <v>884425</v>
      </c>
      <c r="O3328" s="11">
        <f t="shared" si="51"/>
        <v>574770</v>
      </c>
    </row>
    <row r="3329" spans="1:15" ht="15.6" thickTop="1" thickBot="1" x14ac:dyDescent="0.35">
      <c r="A3329" s="3">
        <v>43704</v>
      </c>
      <c r="B3329" s="2" t="s">
        <v>3</v>
      </c>
      <c r="C3329" s="2" t="s">
        <v>7</v>
      </c>
      <c r="D3329" s="2" t="s">
        <v>25</v>
      </c>
      <c r="E3329" s="2">
        <v>2019</v>
      </c>
      <c r="F3329" s="2" t="s">
        <v>37</v>
      </c>
      <c r="G3329" s="4">
        <v>43704</v>
      </c>
      <c r="H3329" s="2" t="s">
        <v>3378</v>
      </c>
      <c r="I3329" s="2" t="s">
        <v>34</v>
      </c>
      <c r="J3329" s="5">
        <v>20</v>
      </c>
      <c r="K3329" s="6">
        <v>5343</v>
      </c>
      <c r="L3329" s="6">
        <v>9121</v>
      </c>
      <c r="M3329" s="6">
        <v>106860</v>
      </c>
      <c r="N3329" s="6">
        <v>182420</v>
      </c>
      <c r="O3329" s="11">
        <f t="shared" si="51"/>
        <v>75560</v>
      </c>
    </row>
    <row r="3330" spans="1:15" ht="15.6" thickTop="1" thickBot="1" x14ac:dyDescent="0.35">
      <c r="A3330" s="3">
        <v>43252</v>
      </c>
      <c r="B3330" s="2" t="s">
        <v>6</v>
      </c>
      <c r="C3330" s="2" t="s">
        <v>20</v>
      </c>
      <c r="D3330" s="2" t="s">
        <v>26</v>
      </c>
      <c r="E3330" s="2">
        <v>2018</v>
      </c>
      <c r="F3330" s="2" t="s">
        <v>36</v>
      </c>
      <c r="G3330" s="4">
        <v>43252</v>
      </c>
      <c r="H3330" s="2" t="s">
        <v>3379</v>
      </c>
      <c r="I3330" s="2" t="s">
        <v>35</v>
      </c>
      <c r="J3330" s="5">
        <v>26</v>
      </c>
      <c r="K3330" s="6">
        <v>5860</v>
      </c>
      <c r="L3330" s="6">
        <v>11569</v>
      </c>
      <c r="M3330" s="6">
        <v>152360</v>
      </c>
      <c r="N3330" s="6">
        <v>300794</v>
      </c>
      <c r="O3330" s="11">
        <f t="shared" si="51"/>
        <v>148434</v>
      </c>
    </row>
    <row r="3331" spans="1:15" ht="15.6" thickTop="1" thickBot="1" x14ac:dyDescent="0.35">
      <c r="A3331" s="3">
        <v>43040</v>
      </c>
      <c r="B3331" s="2" t="s">
        <v>5</v>
      </c>
      <c r="C3331" s="2" t="s">
        <v>16</v>
      </c>
      <c r="D3331" s="2" t="s">
        <v>26</v>
      </c>
      <c r="E3331" s="2">
        <v>2017</v>
      </c>
      <c r="F3331" s="2" t="s">
        <v>38</v>
      </c>
      <c r="G3331" s="4">
        <v>43040</v>
      </c>
      <c r="H3331" s="2" t="s">
        <v>3380</v>
      </c>
      <c r="I3331" s="2" t="s">
        <v>34</v>
      </c>
      <c r="J3331" s="5">
        <v>24</v>
      </c>
      <c r="K3331" s="6">
        <v>3442</v>
      </c>
      <c r="L3331" s="6">
        <v>9574</v>
      </c>
      <c r="M3331" s="6">
        <v>82608</v>
      </c>
      <c r="N3331" s="6">
        <v>229776</v>
      </c>
      <c r="O3331" s="11">
        <f t="shared" ref="O3331:O3394" si="52">N3331-M3331</f>
        <v>147168</v>
      </c>
    </row>
    <row r="3332" spans="1:15" ht="15.6" thickTop="1" thickBot="1" x14ac:dyDescent="0.35">
      <c r="A3332" s="3">
        <v>43276</v>
      </c>
      <c r="B3332" s="2" t="s">
        <v>3</v>
      </c>
      <c r="C3332" s="2" t="s">
        <v>7</v>
      </c>
      <c r="D3332" s="2" t="s">
        <v>26</v>
      </c>
      <c r="E3332" s="2">
        <v>2018</v>
      </c>
      <c r="F3332" s="2" t="s">
        <v>36</v>
      </c>
      <c r="G3332" s="4">
        <v>43276</v>
      </c>
      <c r="H3332" s="2" t="s">
        <v>3381</v>
      </c>
      <c r="I3332" s="2" t="s">
        <v>34</v>
      </c>
      <c r="J3332" s="5">
        <v>39</v>
      </c>
      <c r="K3332" s="6">
        <v>3929</v>
      </c>
      <c r="L3332" s="6">
        <v>9385</v>
      </c>
      <c r="M3332" s="6">
        <v>153231</v>
      </c>
      <c r="N3332" s="6">
        <v>366015</v>
      </c>
      <c r="O3332" s="11">
        <f t="shared" si="52"/>
        <v>212784</v>
      </c>
    </row>
    <row r="3333" spans="1:15" ht="15.6" thickTop="1" thickBot="1" x14ac:dyDescent="0.35">
      <c r="A3333" s="3">
        <v>43445</v>
      </c>
      <c r="B3333" s="2" t="s">
        <v>4</v>
      </c>
      <c r="C3333" s="2" t="s">
        <v>13</v>
      </c>
      <c r="D3333" s="2" t="s">
        <v>26</v>
      </c>
      <c r="E3333" s="2">
        <v>2018</v>
      </c>
      <c r="F3333" s="2" t="s">
        <v>38</v>
      </c>
      <c r="G3333" s="4">
        <v>43445</v>
      </c>
      <c r="H3333" s="2" t="s">
        <v>3382</v>
      </c>
      <c r="I3333" s="2" t="s">
        <v>35</v>
      </c>
      <c r="J3333" s="5">
        <v>58</v>
      </c>
      <c r="K3333" s="6">
        <v>6450</v>
      </c>
      <c r="L3333" s="6">
        <v>8529</v>
      </c>
      <c r="M3333" s="6">
        <v>374100</v>
      </c>
      <c r="N3333" s="6">
        <v>494682</v>
      </c>
      <c r="O3333" s="11">
        <f t="shared" si="52"/>
        <v>120582</v>
      </c>
    </row>
    <row r="3334" spans="1:15" ht="15.6" thickTop="1" thickBot="1" x14ac:dyDescent="0.35">
      <c r="A3334" s="3">
        <v>44092</v>
      </c>
      <c r="B3334" s="2" t="s">
        <v>3</v>
      </c>
      <c r="C3334" s="2" t="s">
        <v>7</v>
      </c>
      <c r="D3334" s="2" t="s">
        <v>26</v>
      </c>
      <c r="E3334" s="2">
        <v>2020</v>
      </c>
      <c r="F3334" s="2" t="s">
        <v>37</v>
      </c>
      <c r="G3334" s="4">
        <v>44092</v>
      </c>
      <c r="H3334" s="2" t="s">
        <v>78</v>
      </c>
      <c r="I3334" s="2" t="s">
        <v>35</v>
      </c>
      <c r="J3334" s="5">
        <v>88</v>
      </c>
      <c r="K3334" s="6">
        <v>5134</v>
      </c>
      <c r="L3334" s="6">
        <v>8678</v>
      </c>
      <c r="M3334" s="6">
        <v>451792</v>
      </c>
      <c r="N3334" s="6">
        <v>763664</v>
      </c>
      <c r="O3334" s="11">
        <f t="shared" si="52"/>
        <v>311872</v>
      </c>
    </row>
    <row r="3335" spans="1:15" ht="15.6" thickTop="1" thickBot="1" x14ac:dyDescent="0.35">
      <c r="A3335" s="3">
        <v>43775</v>
      </c>
      <c r="B3335" s="2" t="s">
        <v>4</v>
      </c>
      <c r="C3335" s="2" t="s">
        <v>15</v>
      </c>
      <c r="D3335" s="2" t="s">
        <v>27</v>
      </c>
      <c r="E3335" s="2">
        <v>2019</v>
      </c>
      <c r="F3335" s="2" t="s">
        <v>38</v>
      </c>
      <c r="G3335" s="4">
        <v>43775</v>
      </c>
      <c r="H3335" s="2" t="s">
        <v>3383</v>
      </c>
      <c r="I3335" s="2" t="s">
        <v>35</v>
      </c>
      <c r="J3335" s="5">
        <v>93</v>
      </c>
      <c r="K3335" s="6">
        <v>7017</v>
      </c>
      <c r="L3335" s="6">
        <v>11404</v>
      </c>
      <c r="M3335" s="6">
        <v>652581</v>
      </c>
      <c r="N3335" s="6">
        <v>1060572</v>
      </c>
      <c r="O3335" s="11">
        <f t="shared" si="52"/>
        <v>407991</v>
      </c>
    </row>
    <row r="3336" spans="1:15" ht="15.6" thickTop="1" thickBot="1" x14ac:dyDescent="0.35">
      <c r="A3336" s="3">
        <v>43868</v>
      </c>
      <c r="B3336" s="2" t="s">
        <v>4</v>
      </c>
      <c r="C3336" s="2" t="s">
        <v>12</v>
      </c>
      <c r="D3336" s="2" t="s">
        <v>27</v>
      </c>
      <c r="E3336" s="2">
        <v>2020</v>
      </c>
      <c r="F3336" s="2" t="s">
        <v>33</v>
      </c>
      <c r="G3336" s="4">
        <v>43868</v>
      </c>
      <c r="H3336" s="2" t="s">
        <v>3384</v>
      </c>
      <c r="I3336" s="2" t="s">
        <v>34</v>
      </c>
      <c r="J3336" s="5">
        <v>45</v>
      </c>
      <c r="K3336" s="6">
        <v>4366</v>
      </c>
      <c r="L3336" s="6">
        <v>8336</v>
      </c>
      <c r="M3336" s="6">
        <v>196470</v>
      </c>
      <c r="N3336" s="6">
        <v>375120</v>
      </c>
      <c r="O3336" s="11">
        <f t="shared" si="52"/>
        <v>178650</v>
      </c>
    </row>
    <row r="3337" spans="1:15" ht="15.6" thickTop="1" thickBot="1" x14ac:dyDescent="0.35">
      <c r="A3337" s="3">
        <v>43662</v>
      </c>
      <c r="B3337" s="2" t="s">
        <v>3</v>
      </c>
      <c r="C3337" s="2" t="s">
        <v>9</v>
      </c>
      <c r="D3337" s="2" t="s">
        <v>24</v>
      </c>
      <c r="E3337" s="2">
        <v>2019</v>
      </c>
      <c r="F3337" s="2" t="s">
        <v>37</v>
      </c>
      <c r="G3337" s="4">
        <v>43662</v>
      </c>
      <c r="H3337" s="2" t="s">
        <v>3385</v>
      </c>
      <c r="I3337" s="2" t="s">
        <v>34</v>
      </c>
      <c r="J3337" s="5">
        <v>74</v>
      </c>
      <c r="K3337" s="6">
        <v>7093</v>
      </c>
      <c r="L3337" s="6">
        <v>11901</v>
      </c>
      <c r="M3337" s="6">
        <v>524882</v>
      </c>
      <c r="N3337" s="6">
        <v>880674</v>
      </c>
      <c r="O3337" s="11">
        <f t="shared" si="52"/>
        <v>355792</v>
      </c>
    </row>
    <row r="3338" spans="1:15" ht="15.6" thickTop="1" thickBot="1" x14ac:dyDescent="0.35">
      <c r="A3338" s="3">
        <v>43864</v>
      </c>
      <c r="B3338" s="2" t="s">
        <v>3</v>
      </c>
      <c r="C3338" s="2" t="s">
        <v>7</v>
      </c>
      <c r="D3338" s="2" t="s">
        <v>25</v>
      </c>
      <c r="E3338" s="2">
        <v>2020</v>
      </c>
      <c r="F3338" s="2" t="s">
        <v>33</v>
      </c>
      <c r="G3338" s="4">
        <v>43864</v>
      </c>
      <c r="H3338" s="2" t="s">
        <v>3386</v>
      </c>
      <c r="I3338" s="2" t="s">
        <v>35</v>
      </c>
      <c r="J3338" s="5">
        <v>87</v>
      </c>
      <c r="K3338" s="6">
        <v>4778</v>
      </c>
      <c r="L3338" s="6">
        <v>10654</v>
      </c>
      <c r="M3338" s="6">
        <v>415686</v>
      </c>
      <c r="N3338" s="6">
        <v>926898</v>
      </c>
      <c r="O3338" s="11">
        <f t="shared" si="52"/>
        <v>511212</v>
      </c>
    </row>
    <row r="3339" spans="1:15" ht="15.6" thickTop="1" thickBot="1" x14ac:dyDescent="0.35">
      <c r="A3339" s="3">
        <v>43650</v>
      </c>
      <c r="B3339" s="2" t="s">
        <v>6</v>
      </c>
      <c r="C3339" s="2" t="s">
        <v>22</v>
      </c>
      <c r="D3339" s="2" t="s">
        <v>27</v>
      </c>
      <c r="E3339" s="2">
        <v>2019</v>
      </c>
      <c r="F3339" s="2" t="s">
        <v>37</v>
      </c>
      <c r="G3339" s="4">
        <v>43650</v>
      </c>
      <c r="H3339" s="2" t="s">
        <v>3387</v>
      </c>
      <c r="I3339" s="2" t="s">
        <v>34</v>
      </c>
      <c r="J3339" s="5">
        <v>80</v>
      </c>
      <c r="K3339" s="6">
        <v>5384</v>
      </c>
      <c r="L3339" s="6">
        <v>7541</v>
      </c>
      <c r="M3339" s="6">
        <v>430720</v>
      </c>
      <c r="N3339" s="6">
        <v>603280</v>
      </c>
      <c r="O3339" s="11">
        <f t="shared" si="52"/>
        <v>172560</v>
      </c>
    </row>
    <row r="3340" spans="1:15" ht="15.6" thickTop="1" thickBot="1" x14ac:dyDescent="0.35">
      <c r="A3340" s="3">
        <v>43335</v>
      </c>
      <c r="B3340" s="2" t="s">
        <v>4</v>
      </c>
      <c r="C3340" s="2" t="s">
        <v>15</v>
      </c>
      <c r="D3340" s="2" t="s">
        <v>26</v>
      </c>
      <c r="E3340" s="2">
        <v>2018</v>
      </c>
      <c r="F3340" s="2" t="s">
        <v>37</v>
      </c>
      <c r="G3340" s="4">
        <v>43335</v>
      </c>
      <c r="H3340" s="2" t="s">
        <v>3388</v>
      </c>
      <c r="I3340" s="2" t="s">
        <v>35</v>
      </c>
      <c r="J3340" s="5">
        <v>11</v>
      </c>
      <c r="K3340" s="6">
        <v>4958</v>
      </c>
      <c r="L3340" s="6">
        <v>6130</v>
      </c>
      <c r="M3340" s="6">
        <v>54538</v>
      </c>
      <c r="N3340" s="6">
        <v>67430</v>
      </c>
      <c r="O3340" s="11">
        <f t="shared" si="52"/>
        <v>12892</v>
      </c>
    </row>
    <row r="3341" spans="1:15" ht="15.6" thickTop="1" thickBot="1" x14ac:dyDescent="0.35">
      <c r="A3341" s="3">
        <v>42899</v>
      </c>
      <c r="B3341" s="2" t="s">
        <v>5</v>
      </c>
      <c r="C3341" s="2" t="s">
        <v>19</v>
      </c>
      <c r="D3341" s="2" t="s">
        <v>26</v>
      </c>
      <c r="E3341" s="2">
        <v>2017</v>
      </c>
      <c r="F3341" s="2" t="s">
        <v>36</v>
      </c>
      <c r="G3341" s="4">
        <v>42899</v>
      </c>
      <c r="H3341" s="2" t="s">
        <v>3389</v>
      </c>
      <c r="I3341" s="2" t="s">
        <v>35</v>
      </c>
      <c r="J3341" s="5">
        <v>70</v>
      </c>
      <c r="K3341" s="6">
        <v>2808</v>
      </c>
      <c r="L3341" s="6">
        <v>6358</v>
      </c>
      <c r="M3341" s="6">
        <v>196560</v>
      </c>
      <c r="N3341" s="6">
        <v>445060</v>
      </c>
      <c r="O3341" s="11">
        <f t="shared" si="52"/>
        <v>248500</v>
      </c>
    </row>
    <row r="3342" spans="1:15" ht="15.6" thickTop="1" thickBot="1" x14ac:dyDescent="0.35">
      <c r="A3342" s="3">
        <v>43312</v>
      </c>
      <c r="B3342" s="2" t="s">
        <v>3</v>
      </c>
      <c r="C3342" s="2" t="s">
        <v>7</v>
      </c>
      <c r="D3342" s="2" t="s">
        <v>24</v>
      </c>
      <c r="E3342" s="2">
        <v>2018</v>
      </c>
      <c r="F3342" s="2" t="s">
        <v>37</v>
      </c>
      <c r="G3342" s="4">
        <v>43312</v>
      </c>
      <c r="H3342" s="2" t="s">
        <v>3390</v>
      </c>
      <c r="I3342" s="2" t="s">
        <v>35</v>
      </c>
      <c r="J3342" s="5">
        <v>29</v>
      </c>
      <c r="K3342" s="6">
        <v>6386</v>
      </c>
      <c r="L3342" s="6">
        <v>9962</v>
      </c>
      <c r="M3342" s="6">
        <v>185194</v>
      </c>
      <c r="N3342" s="6">
        <v>288898</v>
      </c>
      <c r="O3342" s="11">
        <f t="shared" si="52"/>
        <v>103704</v>
      </c>
    </row>
    <row r="3343" spans="1:15" ht="15.6" thickTop="1" thickBot="1" x14ac:dyDescent="0.35">
      <c r="A3343" s="3">
        <v>43697</v>
      </c>
      <c r="B3343" s="2" t="s">
        <v>5</v>
      </c>
      <c r="C3343" s="2" t="s">
        <v>17</v>
      </c>
      <c r="D3343" s="2" t="s">
        <v>27</v>
      </c>
      <c r="E3343" s="2">
        <v>2019</v>
      </c>
      <c r="F3343" s="2" t="s">
        <v>37</v>
      </c>
      <c r="G3343" s="4">
        <v>43697</v>
      </c>
      <c r="H3343" s="2" t="s">
        <v>3391</v>
      </c>
      <c r="I3343" s="2" t="s">
        <v>34</v>
      </c>
      <c r="J3343" s="5">
        <v>53</v>
      </c>
      <c r="K3343" s="6">
        <v>8004</v>
      </c>
      <c r="L3343" s="6">
        <v>14642</v>
      </c>
      <c r="M3343" s="6">
        <v>424212</v>
      </c>
      <c r="N3343" s="6">
        <v>776026</v>
      </c>
      <c r="O3343" s="11">
        <f t="shared" si="52"/>
        <v>351814</v>
      </c>
    </row>
    <row r="3344" spans="1:15" ht="15.6" thickTop="1" thickBot="1" x14ac:dyDescent="0.35">
      <c r="A3344" s="3">
        <v>43576</v>
      </c>
      <c r="B3344" s="2" t="s">
        <v>3</v>
      </c>
      <c r="C3344" s="2" t="s">
        <v>7</v>
      </c>
      <c r="D3344" s="2" t="s">
        <v>25</v>
      </c>
      <c r="E3344" s="2">
        <v>2019</v>
      </c>
      <c r="F3344" s="2" t="s">
        <v>36</v>
      </c>
      <c r="G3344" s="4">
        <v>43576</v>
      </c>
      <c r="H3344" s="2" t="s">
        <v>3392</v>
      </c>
      <c r="I3344" s="2" t="s">
        <v>35</v>
      </c>
      <c r="J3344" s="5">
        <v>56</v>
      </c>
      <c r="K3344" s="6">
        <v>2315</v>
      </c>
      <c r="L3344" s="6">
        <v>8312</v>
      </c>
      <c r="M3344" s="6">
        <v>129640</v>
      </c>
      <c r="N3344" s="6">
        <v>465472</v>
      </c>
      <c r="O3344" s="11">
        <f t="shared" si="52"/>
        <v>335832</v>
      </c>
    </row>
    <row r="3345" spans="1:15" ht="15.6" thickTop="1" thickBot="1" x14ac:dyDescent="0.35">
      <c r="A3345" s="3">
        <v>42941</v>
      </c>
      <c r="B3345" s="2" t="s">
        <v>6</v>
      </c>
      <c r="C3345" s="2" t="s">
        <v>21</v>
      </c>
      <c r="D3345" s="2" t="s">
        <v>26</v>
      </c>
      <c r="E3345" s="2">
        <v>2017</v>
      </c>
      <c r="F3345" s="2" t="s">
        <v>37</v>
      </c>
      <c r="G3345" s="4">
        <v>42941</v>
      </c>
      <c r="H3345" s="2" t="s">
        <v>3393</v>
      </c>
      <c r="I3345" s="2" t="s">
        <v>35</v>
      </c>
      <c r="J3345" s="5">
        <v>81</v>
      </c>
      <c r="K3345" s="6">
        <v>4907</v>
      </c>
      <c r="L3345" s="6">
        <v>8851</v>
      </c>
      <c r="M3345" s="6">
        <v>397467</v>
      </c>
      <c r="N3345" s="6">
        <v>716931</v>
      </c>
      <c r="O3345" s="11">
        <f t="shared" si="52"/>
        <v>319464</v>
      </c>
    </row>
    <row r="3346" spans="1:15" ht="15.6" thickTop="1" thickBot="1" x14ac:dyDescent="0.35">
      <c r="A3346" s="3">
        <v>44031</v>
      </c>
      <c r="B3346" s="2" t="s">
        <v>4</v>
      </c>
      <c r="C3346" s="2" t="s">
        <v>15</v>
      </c>
      <c r="D3346" s="2" t="s">
        <v>27</v>
      </c>
      <c r="E3346" s="2">
        <v>2020</v>
      </c>
      <c r="F3346" s="2" t="s">
        <v>37</v>
      </c>
      <c r="G3346" s="4">
        <v>44031</v>
      </c>
      <c r="H3346" s="2" t="s">
        <v>3394</v>
      </c>
      <c r="I3346" s="2" t="s">
        <v>35</v>
      </c>
      <c r="J3346" s="5">
        <v>69</v>
      </c>
      <c r="K3346" s="6">
        <v>7752</v>
      </c>
      <c r="L3346" s="6">
        <v>9838</v>
      </c>
      <c r="M3346" s="6">
        <v>534888</v>
      </c>
      <c r="N3346" s="6">
        <v>678822</v>
      </c>
      <c r="O3346" s="11">
        <f t="shared" si="52"/>
        <v>143934</v>
      </c>
    </row>
    <row r="3347" spans="1:15" ht="15.6" thickTop="1" thickBot="1" x14ac:dyDescent="0.35">
      <c r="A3347" s="3">
        <v>43902</v>
      </c>
      <c r="B3347" s="2" t="s">
        <v>5</v>
      </c>
      <c r="C3347" s="2" t="s">
        <v>18</v>
      </c>
      <c r="D3347" s="2" t="s">
        <v>25</v>
      </c>
      <c r="E3347" s="2">
        <v>2020</v>
      </c>
      <c r="F3347" s="2" t="s">
        <v>33</v>
      </c>
      <c r="G3347" s="4">
        <v>43902</v>
      </c>
      <c r="H3347" s="2" t="s">
        <v>3395</v>
      </c>
      <c r="I3347" s="2" t="s">
        <v>34</v>
      </c>
      <c r="J3347" s="5">
        <v>77</v>
      </c>
      <c r="K3347" s="6">
        <v>3489</v>
      </c>
      <c r="L3347" s="6">
        <v>9668</v>
      </c>
      <c r="M3347" s="6">
        <v>268653</v>
      </c>
      <c r="N3347" s="6">
        <v>744436</v>
      </c>
      <c r="O3347" s="11">
        <f t="shared" si="52"/>
        <v>475783</v>
      </c>
    </row>
    <row r="3348" spans="1:15" ht="15.6" thickTop="1" thickBot="1" x14ac:dyDescent="0.35">
      <c r="A3348" s="3">
        <v>43112</v>
      </c>
      <c r="B3348" s="2" t="s">
        <v>5</v>
      </c>
      <c r="C3348" s="2" t="s">
        <v>16</v>
      </c>
      <c r="D3348" s="2" t="s">
        <v>25</v>
      </c>
      <c r="E3348" s="2">
        <v>2018</v>
      </c>
      <c r="F3348" s="2" t="s">
        <v>33</v>
      </c>
      <c r="G3348" s="4">
        <v>43112</v>
      </c>
      <c r="H3348" s="2" t="s">
        <v>3396</v>
      </c>
      <c r="I3348" s="2" t="s">
        <v>35</v>
      </c>
      <c r="J3348" s="5">
        <v>21</v>
      </c>
      <c r="K3348" s="6">
        <v>2432</v>
      </c>
      <c r="L3348" s="6">
        <v>5348</v>
      </c>
      <c r="M3348" s="6">
        <v>51072</v>
      </c>
      <c r="N3348" s="6">
        <v>112308</v>
      </c>
      <c r="O3348" s="11">
        <f t="shared" si="52"/>
        <v>61236</v>
      </c>
    </row>
    <row r="3349" spans="1:15" ht="15.6" thickTop="1" thickBot="1" x14ac:dyDescent="0.35">
      <c r="A3349" s="3">
        <v>43355</v>
      </c>
      <c r="B3349" s="2" t="s">
        <v>4</v>
      </c>
      <c r="C3349" s="2" t="s">
        <v>15</v>
      </c>
      <c r="D3349" s="2" t="s">
        <v>24</v>
      </c>
      <c r="E3349" s="2">
        <v>2018</v>
      </c>
      <c r="F3349" s="2" t="s">
        <v>37</v>
      </c>
      <c r="G3349" s="4">
        <v>43355</v>
      </c>
      <c r="H3349" s="2" t="s">
        <v>3397</v>
      </c>
      <c r="I3349" s="2" t="s">
        <v>34</v>
      </c>
      <c r="J3349" s="5">
        <v>61</v>
      </c>
      <c r="K3349" s="6">
        <v>2313</v>
      </c>
      <c r="L3349" s="6">
        <v>8649</v>
      </c>
      <c r="M3349" s="6">
        <v>141093</v>
      </c>
      <c r="N3349" s="6">
        <v>527589</v>
      </c>
      <c r="O3349" s="11">
        <f t="shared" si="52"/>
        <v>386496</v>
      </c>
    </row>
    <row r="3350" spans="1:15" ht="15.6" thickTop="1" thickBot="1" x14ac:dyDescent="0.35">
      <c r="A3350" s="3">
        <v>43925</v>
      </c>
      <c r="B3350" s="2" t="s">
        <v>3</v>
      </c>
      <c r="C3350" s="2" t="s">
        <v>8</v>
      </c>
      <c r="D3350" s="2" t="s">
        <v>24</v>
      </c>
      <c r="E3350" s="2">
        <v>2020</v>
      </c>
      <c r="F3350" s="2" t="s">
        <v>36</v>
      </c>
      <c r="G3350" s="4">
        <v>43925</v>
      </c>
      <c r="H3350" s="2" t="s">
        <v>3398</v>
      </c>
      <c r="I3350" s="2" t="s">
        <v>34</v>
      </c>
      <c r="J3350" s="5">
        <v>55</v>
      </c>
      <c r="K3350" s="6">
        <v>8612</v>
      </c>
      <c r="L3350" s="6">
        <v>11427</v>
      </c>
      <c r="M3350" s="6">
        <v>473660</v>
      </c>
      <c r="N3350" s="6">
        <v>628485</v>
      </c>
      <c r="O3350" s="11">
        <f t="shared" si="52"/>
        <v>154825</v>
      </c>
    </row>
    <row r="3351" spans="1:15" ht="15.6" thickTop="1" thickBot="1" x14ac:dyDescent="0.35">
      <c r="A3351" s="3">
        <v>42966</v>
      </c>
      <c r="B3351" s="2" t="s">
        <v>4</v>
      </c>
      <c r="C3351" s="2" t="s">
        <v>14</v>
      </c>
      <c r="D3351" s="2" t="s">
        <v>27</v>
      </c>
      <c r="E3351" s="2">
        <v>2017</v>
      </c>
      <c r="F3351" s="2" t="s">
        <v>37</v>
      </c>
      <c r="G3351" s="4">
        <v>42966</v>
      </c>
      <c r="H3351" s="2" t="s">
        <v>3399</v>
      </c>
      <c r="I3351" s="2" t="s">
        <v>34</v>
      </c>
      <c r="J3351" s="5">
        <v>74</v>
      </c>
      <c r="K3351" s="6">
        <v>5679</v>
      </c>
      <c r="L3351" s="6">
        <v>11015</v>
      </c>
      <c r="M3351" s="6">
        <v>420246</v>
      </c>
      <c r="N3351" s="6">
        <v>815110</v>
      </c>
      <c r="O3351" s="11">
        <f t="shared" si="52"/>
        <v>394864</v>
      </c>
    </row>
    <row r="3352" spans="1:15" ht="15.6" thickTop="1" thickBot="1" x14ac:dyDescent="0.35">
      <c r="A3352" s="3">
        <v>43158</v>
      </c>
      <c r="B3352" s="2" t="s">
        <v>3</v>
      </c>
      <c r="C3352" s="2" t="s">
        <v>9</v>
      </c>
      <c r="D3352" s="2" t="s">
        <v>27</v>
      </c>
      <c r="E3352" s="2">
        <v>2018</v>
      </c>
      <c r="F3352" s="2" t="s">
        <v>33</v>
      </c>
      <c r="G3352" s="4">
        <v>43158</v>
      </c>
      <c r="H3352" s="2" t="s">
        <v>3400</v>
      </c>
      <c r="I3352" s="2" t="s">
        <v>35</v>
      </c>
      <c r="J3352" s="5">
        <v>77</v>
      </c>
      <c r="K3352" s="6">
        <v>5887</v>
      </c>
      <c r="L3352" s="6">
        <v>9827</v>
      </c>
      <c r="M3352" s="6">
        <v>453299</v>
      </c>
      <c r="N3352" s="6">
        <v>756679</v>
      </c>
      <c r="O3352" s="11">
        <f t="shared" si="52"/>
        <v>303380</v>
      </c>
    </row>
    <row r="3353" spans="1:15" ht="15.6" thickTop="1" thickBot="1" x14ac:dyDescent="0.35">
      <c r="A3353" s="3">
        <v>43526</v>
      </c>
      <c r="B3353" s="2" t="s">
        <v>6</v>
      </c>
      <c r="C3353" s="2" t="s">
        <v>22</v>
      </c>
      <c r="D3353" s="2" t="s">
        <v>24</v>
      </c>
      <c r="E3353" s="2">
        <v>2019</v>
      </c>
      <c r="F3353" s="2" t="s">
        <v>33</v>
      </c>
      <c r="G3353" s="4">
        <v>43526</v>
      </c>
      <c r="H3353" s="2" t="s">
        <v>3401</v>
      </c>
      <c r="I3353" s="2" t="s">
        <v>34</v>
      </c>
      <c r="J3353" s="5">
        <v>96</v>
      </c>
      <c r="K3353" s="6">
        <v>2358</v>
      </c>
      <c r="L3353" s="6">
        <v>7249</v>
      </c>
      <c r="M3353" s="6">
        <v>226368</v>
      </c>
      <c r="N3353" s="6">
        <v>695904</v>
      </c>
      <c r="O3353" s="11">
        <f t="shared" si="52"/>
        <v>469536</v>
      </c>
    </row>
    <row r="3354" spans="1:15" ht="15.6" thickTop="1" thickBot="1" x14ac:dyDescent="0.35">
      <c r="A3354" s="3">
        <v>43134</v>
      </c>
      <c r="B3354" s="2" t="s">
        <v>4</v>
      </c>
      <c r="C3354" s="2" t="s">
        <v>14</v>
      </c>
      <c r="D3354" s="2" t="s">
        <v>26</v>
      </c>
      <c r="E3354" s="2">
        <v>2018</v>
      </c>
      <c r="F3354" s="2" t="s">
        <v>33</v>
      </c>
      <c r="G3354" s="4">
        <v>43134</v>
      </c>
      <c r="H3354" s="2" t="s">
        <v>3402</v>
      </c>
      <c r="I3354" s="2" t="s">
        <v>35</v>
      </c>
      <c r="J3354" s="5">
        <v>50</v>
      </c>
      <c r="K3354" s="6">
        <v>2715</v>
      </c>
      <c r="L3354" s="6">
        <v>7268</v>
      </c>
      <c r="M3354" s="6">
        <v>135750</v>
      </c>
      <c r="N3354" s="6">
        <v>363400</v>
      </c>
      <c r="O3354" s="11">
        <f t="shared" si="52"/>
        <v>227650</v>
      </c>
    </row>
    <row r="3355" spans="1:15" ht="15.6" thickTop="1" thickBot="1" x14ac:dyDescent="0.35">
      <c r="A3355" s="3">
        <v>43918</v>
      </c>
      <c r="B3355" s="2" t="s">
        <v>6</v>
      </c>
      <c r="C3355" s="2" t="s">
        <v>22</v>
      </c>
      <c r="D3355" s="2" t="s">
        <v>26</v>
      </c>
      <c r="E3355" s="2">
        <v>2020</v>
      </c>
      <c r="F3355" s="2" t="s">
        <v>33</v>
      </c>
      <c r="G3355" s="4">
        <v>43918</v>
      </c>
      <c r="H3355" s="2" t="s">
        <v>3403</v>
      </c>
      <c r="I3355" s="2" t="s">
        <v>34</v>
      </c>
      <c r="J3355" s="5">
        <v>57</v>
      </c>
      <c r="K3355" s="6">
        <v>6845</v>
      </c>
      <c r="L3355" s="6">
        <v>8489</v>
      </c>
      <c r="M3355" s="6">
        <v>390165</v>
      </c>
      <c r="N3355" s="6">
        <v>483873</v>
      </c>
      <c r="O3355" s="11">
        <f t="shared" si="52"/>
        <v>93708</v>
      </c>
    </row>
    <row r="3356" spans="1:15" ht="15.6" thickTop="1" thickBot="1" x14ac:dyDescent="0.35">
      <c r="A3356" s="3">
        <v>43566</v>
      </c>
      <c r="B3356" s="2" t="s">
        <v>6</v>
      </c>
      <c r="C3356" s="2" t="s">
        <v>22</v>
      </c>
      <c r="D3356" s="2" t="s">
        <v>26</v>
      </c>
      <c r="E3356" s="2">
        <v>2019</v>
      </c>
      <c r="F3356" s="2" t="s">
        <v>36</v>
      </c>
      <c r="G3356" s="4">
        <v>43566</v>
      </c>
      <c r="H3356" s="2" t="s">
        <v>3404</v>
      </c>
      <c r="I3356" s="2" t="s">
        <v>34</v>
      </c>
      <c r="J3356" s="5">
        <v>39</v>
      </c>
      <c r="K3356" s="6">
        <v>3023</v>
      </c>
      <c r="L3356" s="6">
        <v>9925</v>
      </c>
      <c r="M3356" s="6">
        <v>117897</v>
      </c>
      <c r="N3356" s="6">
        <v>387075</v>
      </c>
      <c r="O3356" s="11">
        <f t="shared" si="52"/>
        <v>269178</v>
      </c>
    </row>
    <row r="3357" spans="1:15" ht="15.6" thickTop="1" thickBot="1" x14ac:dyDescent="0.35">
      <c r="A3357" s="3">
        <v>43989</v>
      </c>
      <c r="B3357" s="2" t="s">
        <v>4</v>
      </c>
      <c r="C3357" s="2" t="s">
        <v>13</v>
      </c>
      <c r="D3357" s="2" t="s">
        <v>26</v>
      </c>
      <c r="E3357" s="2">
        <v>2020</v>
      </c>
      <c r="F3357" s="2" t="s">
        <v>36</v>
      </c>
      <c r="G3357" s="4">
        <v>43989</v>
      </c>
      <c r="H3357" s="2" t="s">
        <v>3405</v>
      </c>
      <c r="I3357" s="2" t="s">
        <v>34</v>
      </c>
      <c r="J3357" s="5">
        <v>98</v>
      </c>
      <c r="K3357" s="6">
        <v>4531</v>
      </c>
      <c r="L3357" s="6">
        <v>5571</v>
      </c>
      <c r="M3357" s="6">
        <v>444038</v>
      </c>
      <c r="N3357" s="6">
        <v>545958</v>
      </c>
      <c r="O3357" s="11">
        <f t="shared" si="52"/>
        <v>101920</v>
      </c>
    </row>
    <row r="3358" spans="1:15" ht="15.6" thickTop="1" thickBot="1" x14ac:dyDescent="0.35">
      <c r="A3358" s="3">
        <v>42931</v>
      </c>
      <c r="B3358" s="2" t="s">
        <v>4</v>
      </c>
      <c r="C3358" s="2" t="s">
        <v>15</v>
      </c>
      <c r="D3358" s="2" t="s">
        <v>25</v>
      </c>
      <c r="E3358" s="2">
        <v>2017</v>
      </c>
      <c r="F3358" s="2" t="s">
        <v>37</v>
      </c>
      <c r="G3358" s="4">
        <v>42931</v>
      </c>
      <c r="H3358" s="2" t="s">
        <v>3406</v>
      </c>
      <c r="I3358" s="2" t="s">
        <v>35</v>
      </c>
      <c r="J3358" s="5">
        <v>99</v>
      </c>
      <c r="K3358" s="6">
        <v>6383</v>
      </c>
      <c r="L3358" s="6">
        <v>11362</v>
      </c>
      <c r="M3358" s="6">
        <v>631917</v>
      </c>
      <c r="N3358" s="6">
        <v>1124838</v>
      </c>
      <c r="O3358" s="11">
        <f t="shared" si="52"/>
        <v>492921</v>
      </c>
    </row>
    <row r="3359" spans="1:15" ht="15.6" thickTop="1" thickBot="1" x14ac:dyDescent="0.35">
      <c r="A3359" s="3">
        <v>42994</v>
      </c>
      <c r="B3359" s="2" t="s">
        <v>5</v>
      </c>
      <c r="C3359" s="2" t="s">
        <v>18</v>
      </c>
      <c r="D3359" s="2" t="s">
        <v>26</v>
      </c>
      <c r="E3359" s="2">
        <v>2017</v>
      </c>
      <c r="F3359" s="2" t="s">
        <v>37</v>
      </c>
      <c r="G3359" s="4">
        <v>42994</v>
      </c>
      <c r="H3359" s="2" t="s">
        <v>3407</v>
      </c>
      <c r="I3359" s="2" t="s">
        <v>34</v>
      </c>
      <c r="J3359" s="5">
        <v>32</v>
      </c>
      <c r="K3359" s="6">
        <v>6927</v>
      </c>
      <c r="L3359" s="6">
        <v>11493</v>
      </c>
      <c r="M3359" s="6">
        <v>221664</v>
      </c>
      <c r="N3359" s="6">
        <v>367776</v>
      </c>
      <c r="O3359" s="11">
        <f t="shared" si="52"/>
        <v>146112</v>
      </c>
    </row>
    <row r="3360" spans="1:15" ht="15.6" thickTop="1" thickBot="1" x14ac:dyDescent="0.35">
      <c r="A3360" s="3">
        <v>43514</v>
      </c>
      <c r="B3360" s="2" t="s">
        <v>4</v>
      </c>
      <c r="C3360" s="2" t="s">
        <v>14</v>
      </c>
      <c r="D3360" s="2" t="s">
        <v>25</v>
      </c>
      <c r="E3360" s="2">
        <v>2019</v>
      </c>
      <c r="F3360" s="2" t="s">
        <v>33</v>
      </c>
      <c r="G3360" s="4">
        <v>43514</v>
      </c>
      <c r="H3360" s="2" t="s">
        <v>3408</v>
      </c>
      <c r="I3360" s="2" t="s">
        <v>35</v>
      </c>
      <c r="J3360" s="5">
        <v>46</v>
      </c>
      <c r="K3360" s="6">
        <v>8061</v>
      </c>
      <c r="L3360" s="6">
        <v>9202</v>
      </c>
      <c r="M3360" s="6">
        <v>370806</v>
      </c>
      <c r="N3360" s="6">
        <v>423292</v>
      </c>
      <c r="O3360" s="11">
        <f t="shared" si="52"/>
        <v>52486</v>
      </c>
    </row>
    <row r="3361" spans="1:15" ht="15.6" thickTop="1" thickBot="1" x14ac:dyDescent="0.35">
      <c r="A3361" s="3">
        <v>44072</v>
      </c>
      <c r="B3361" s="2" t="s">
        <v>3</v>
      </c>
      <c r="C3361" s="2" t="s">
        <v>7</v>
      </c>
      <c r="D3361" s="2" t="s">
        <v>25</v>
      </c>
      <c r="E3361" s="2">
        <v>2020</v>
      </c>
      <c r="F3361" s="2" t="s">
        <v>37</v>
      </c>
      <c r="G3361" s="4">
        <v>44072</v>
      </c>
      <c r="H3361" s="2" t="s">
        <v>3409</v>
      </c>
      <c r="I3361" s="2" t="s">
        <v>34</v>
      </c>
      <c r="J3361" s="5">
        <v>66</v>
      </c>
      <c r="K3361" s="6">
        <v>3621</v>
      </c>
      <c r="L3361" s="6">
        <v>7004</v>
      </c>
      <c r="M3361" s="6">
        <v>238986</v>
      </c>
      <c r="N3361" s="6">
        <v>462264</v>
      </c>
      <c r="O3361" s="11">
        <f t="shared" si="52"/>
        <v>223278</v>
      </c>
    </row>
    <row r="3362" spans="1:15" ht="15.6" thickTop="1" thickBot="1" x14ac:dyDescent="0.35">
      <c r="A3362" s="3">
        <v>43236</v>
      </c>
      <c r="B3362" s="2" t="s">
        <v>5</v>
      </c>
      <c r="C3362" s="2" t="s">
        <v>16</v>
      </c>
      <c r="D3362" s="2" t="s">
        <v>24</v>
      </c>
      <c r="E3362" s="2">
        <v>2018</v>
      </c>
      <c r="F3362" s="2" t="s">
        <v>36</v>
      </c>
      <c r="G3362" s="4">
        <v>43236</v>
      </c>
      <c r="H3362" s="2" t="s">
        <v>3410</v>
      </c>
      <c r="I3362" s="2" t="s">
        <v>35</v>
      </c>
      <c r="J3362" s="5">
        <v>70</v>
      </c>
      <c r="K3362" s="6">
        <v>4959</v>
      </c>
      <c r="L3362" s="6">
        <v>7478</v>
      </c>
      <c r="M3362" s="6">
        <v>347130</v>
      </c>
      <c r="N3362" s="6">
        <v>523460</v>
      </c>
      <c r="O3362" s="11">
        <f t="shared" si="52"/>
        <v>176330</v>
      </c>
    </row>
    <row r="3363" spans="1:15" ht="15.6" thickTop="1" thickBot="1" x14ac:dyDescent="0.35">
      <c r="A3363" s="3">
        <v>43192</v>
      </c>
      <c r="B3363" s="2" t="s">
        <v>3</v>
      </c>
      <c r="C3363" s="2" t="s">
        <v>7</v>
      </c>
      <c r="D3363" s="2" t="s">
        <v>25</v>
      </c>
      <c r="E3363" s="2">
        <v>2018</v>
      </c>
      <c r="F3363" s="2" t="s">
        <v>36</v>
      </c>
      <c r="G3363" s="4">
        <v>43192</v>
      </c>
      <c r="H3363" s="2" t="s">
        <v>3411</v>
      </c>
      <c r="I3363" s="2" t="s">
        <v>34</v>
      </c>
      <c r="J3363" s="5">
        <v>78</v>
      </c>
      <c r="K3363" s="6">
        <v>7706</v>
      </c>
      <c r="L3363" s="6">
        <v>11594</v>
      </c>
      <c r="M3363" s="6">
        <v>601068</v>
      </c>
      <c r="N3363" s="6">
        <v>904332</v>
      </c>
      <c r="O3363" s="11">
        <f t="shared" si="52"/>
        <v>303264</v>
      </c>
    </row>
    <row r="3364" spans="1:15" ht="15.6" thickTop="1" thickBot="1" x14ac:dyDescent="0.35">
      <c r="A3364" s="3">
        <v>43860</v>
      </c>
      <c r="B3364" s="2" t="s">
        <v>5</v>
      </c>
      <c r="C3364" s="2" t="s">
        <v>16</v>
      </c>
      <c r="D3364" s="2" t="s">
        <v>24</v>
      </c>
      <c r="E3364" s="2">
        <v>2020</v>
      </c>
      <c r="F3364" s="2" t="s">
        <v>33</v>
      </c>
      <c r="G3364" s="4">
        <v>43860</v>
      </c>
      <c r="H3364" s="2" t="s">
        <v>3412</v>
      </c>
      <c r="I3364" s="2" t="s">
        <v>34</v>
      </c>
      <c r="J3364" s="5">
        <v>83</v>
      </c>
      <c r="K3364" s="6">
        <v>5130</v>
      </c>
      <c r="L3364" s="6">
        <v>6578</v>
      </c>
      <c r="M3364" s="6">
        <v>425790</v>
      </c>
      <c r="N3364" s="6">
        <v>545974</v>
      </c>
      <c r="O3364" s="11">
        <f t="shared" si="52"/>
        <v>120184</v>
      </c>
    </row>
    <row r="3365" spans="1:15" ht="15.6" thickTop="1" thickBot="1" x14ac:dyDescent="0.35">
      <c r="A3365" s="3">
        <v>43396</v>
      </c>
      <c r="B3365" s="2" t="s">
        <v>3</v>
      </c>
      <c r="C3365" s="2" t="s">
        <v>7</v>
      </c>
      <c r="D3365" s="2" t="s">
        <v>27</v>
      </c>
      <c r="E3365" s="2">
        <v>2018</v>
      </c>
      <c r="F3365" s="2" t="s">
        <v>38</v>
      </c>
      <c r="G3365" s="4">
        <v>43396</v>
      </c>
      <c r="H3365" s="2" t="s">
        <v>3413</v>
      </c>
      <c r="I3365" s="2" t="s">
        <v>35</v>
      </c>
      <c r="J3365" s="5">
        <v>46</v>
      </c>
      <c r="K3365" s="6">
        <v>3784</v>
      </c>
      <c r="L3365" s="6">
        <v>9645</v>
      </c>
      <c r="M3365" s="6">
        <v>174064</v>
      </c>
      <c r="N3365" s="6">
        <v>443670</v>
      </c>
      <c r="O3365" s="11">
        <f t="shared" si="52"/>
        <v>269606</v>
      </c>
    </row>
    <row r="3366" spans="1:15" ht="15.6" thickTop="1" thickBot="1" x14ac:dyDescent="0.35">
      <c r="A3366" s="3">
        <v>43046</v>
      </c>
      <c r="B3366" s="2" t="s">
        <v>3</v>
      </c>
      <c r="C3366" s="2" t="s">
        <v>9</v>
      </c>
      <c r="D3366" s="2" t="s">
        <v>27</v>
      </c>
      <c r="E3366" s="2">
        <v>2017</v>
      </c>
      <c r="F3366" s="2" t="s">
        <v>38</v>
      </c>
      <c r="G3366" s="4">
        <v>43046</v>
      </c>
      <c r="H3366" s="2" t="s">
        <v>3414</v>
      </c>
      <c r="I3366" s="2" t="s">
        <v>35</v>
      </c>
      <c r="J3366" s="5">
        <v>25</v>
      </c>
      <c r="K3366" s="6">
        <v>7214</v>
      </c>
      <c r="L3366" s="6">
        <v>11758</v>
      </c>
      <c r="M3366" s="6">
        <v>180350</v>
      </c>
      <c r="N3366" s="6">
        <v>293950</v>
      </c>
      <c r="O3366" s="11">
        <f t="shared" si="52"/>
        <v>113600</v>
      </c>
    </row>
    <row r="3367" spans="1:15" ht="15.6" thickTop="1" thickBot="1" x14ac:dyDescent="0.35">
      <c r="A3367" s="3">
        <v>43921</v>
      </c>
      <c r="B3367" s="2" t="s">
        <v>3</v>
      </c>
      <c r="C3367" s="2" t="s">
        <v>8</v>
      </c>
      <c r="D3367" s="2" t="s">
        <v>27</v>
      </c>
      <c r="E3367" s="2">
        <v>2020</v>
      </c>
      <c r="F3367" s="2" t="s">
        <v>33</v>
      </c>
      <c r="G3367" s="4">
        <v>43921</v>
      </c>
      <c r="H3367" s="2" t="s">
        <v>3415</v>
      </c>
      <c r="I3367" s="2" t="s">
        <v>35</v>
      </c>
      <c r="J3367" s="5">
        <v>50</v>
      </c>
      <c r="K3367" s="6">
        <v>2827</v>
      </c>
      <c r="L3367" s="6">
        <v>5039</v>
      </c>
      <c r="M3367" s="6">
        <v>141350</v>
      </c>
      <c r="N3367" s="6">
        <v>251950</v>
      </c>
      <c r="O3367" s="11">
        <f t="shared" si="52"/>
        <v>110600</v>
      </c>
    </row>
    <row r="3368" spans="1:15" ht="15.6" thickTop="1" thickBot="1" x14ac:dyDescent="0.35">
      <c r="A3368" s="3">
        <v>43834</v>
      </c>
      <c r="B3368" s="2" t="s">
        <v>6</v>
      </c>
      <c r="C3368" s="2" t="s">
        <v>22</v>
      </c>
      <c r="D3368" s="2" t="s">
        <v>25</v>
      </c>
      <c r="E3368" s="2">
        <v>2020</v>
      </c>
      <c r="F3368" s="2" t="s">
        <v>33</v>
      </c>
      <c r="G3368" s="4">
        <v>43834</v>
      </c>
      <c r="H3368" s="2" t="s">
        <v>3416</v>
      </c>
      <c r="I3368" s="2" t="s">
        <v>34</v>
      </c>
      <c r="J3368" s="5">
        <v>35</v>
      </c>
      <c r="K3368" s="6">
        <v>3399</v>
      </c>
      <c r="L3368" s="6">
        <v>7857</v>
      </c>
      <c r="M3368" s="6">
        <v>118965</v>
      </c>
      <c r="N3368" s="6">
        <v>274995</v>
      </c>
      <c r="O3368" s="11">
        <f t="shared" si="52"/>
        <v>156030</v>
      </c>
    </row>
    <row r="3369" spans="1:15" ht="15.6" thickTop="1" thickBot="1" x14ac:dyDescent="0.35">
      <c r="A3369" s="3">
        <v>43065</v>
      </c>
      <c r="B3369" s="2" t="s">
        <v>5</v>
      </c>
      <c r="C3369" s="2" t="s">
        <v>17</v>
      </c>
      <c r="D3369" s="2" t="s">
        <v>26</v>
      </c>
      <c r="E3369" s="2">
        <v>2017</v>
      </c>
      <c r="F3369" s="2" t="s">
        <v>38</v>
      </c>
      <c r="G3369" s="4">
        <v>43065</v>
      </c>
      <c r="H3369" s="2" t="s">
        <v>3417</v>
      </c>
      <c r="I3369" s="2" t="s">
        <v>34</v>
      </c>
      <c r="J3369" s="5">
        <v>44</v>
      </c>
      <c r="K3369" s="6">
        <v>5097</v>
      </c>
      <c r="L3369" s="6">
        <v>10820</v>
      </c>
      <c r="M3369" s="6">
        <v>224268</v>
      </c>
      <c r="N3369" s="6">
        <v>476080</v>
      </c>
      <c r="O3369" s="11">
        <f t="shared" si="52"/>
        <v>251812</v>
      </c>
    </row>
    <row r="3370" spans="1:15" ht="15.6" thickTop="1" thickBot="1" x14ac:dyDescent="0.35">
      <c r="A3370" s="3">
        <v>42880</v>
      </c>
      <c r="B3370" s="2" t="s">
        <v>5</v>
      </c>
      <c r="C3370" s="2" t="s">
        <v>16</v>
      </c>
      <c r="D3370" s="2" t="s">
        <v>26</v>
      </c>
      <c r="E3370" s="2">
        <v>2017</v>
      </c>
      <c r="F3370" s="2" t="s">
        <v>36</v>
      </c>
      <c r="G3370" s="4">
        <v>42880</v>
      </c>
      <c r="H3370" s="2" t="s">
        <v>3418</v>
      </c>
      <c r="I3370" s="2" t="s">
        <v>35</v>
      </c>
      <c r="J3370" s="5">
        <v>85</v>
      </c>
      <c r="K3370" s="6">
        <v>6285</v>
      </c>
      <c r="L3370" s="6">
        <v>8743</v>
      </c>
      <c r="M3370" s="6">
        <v>534225</v>
      </c>
      <c r="N3370" s="6">
        <v>743155</v>
      </c>
      <c r="O3370" s="11">
        <f t="shared" si="52"/>
        <v>208930</v>
      </c>
    </row>
    <row r="3371" spans="1:15" ht="15.6" thickTop="1" thickBot="1" x14ac:dyDescent="0.35">
      <c r="A3371" s="3">
        <v>43104</v>
      </c>
      <c r="B3371" s="2" t="s">
        <v>6</v>
      </c>
      <c r="C3371" s="2" t="s">
        <v>20</v>
      </c>
      <c r="D3371" s="2" t="s">
        <v>25</v>
      </c>
      <c r="E3371" s="2">
        <v>2018</v>
      </c>
      <c r="F3371" s="2" t="s">
        <v>33</v>
      </c>
      <c r="G3371" s="4">
        <v>43104</v>
      </c>
      <c r="H3371" s="2" t="s">
        <v>3419</v>
      </c>
      <c r="I3371" s="2" t="s">
        <v>35</v>
      </c>
      <c r="J3371" s="5">
        <v>89</v>
      </c>
      <c r="K3371" s="6">
        <v>6134</v>
      </c>
      <c r="L3371" s="6">
        <v>7531</v>
      </c>
      <c r="M3371" s="6">
        <v>545926</v>
      </c>
      <c r="N3371" s="6">
        <v>670259</v>
      </c>
      <c r="O3371" s="11">
        <f t="shared" si="52"/>
        <v>124333</v>
      </c>
    </row>
    <row r="3372" spans="1:15" ht="15.6" thickTop="1" thickBot="1" x14ac:dyDescent="0.35">
      <c r="A3372" s="3">
        <v>42836</v>
      </c>
      <c r="B3372" s="2" t="s">
        <v>4</v>
      </c>
      <c r="C3372" s="2" t="s">
        <v>12</v>
      </c>
      <c r="D3372" s="2" t="s">
        <v>25</v>
      </c>
      <c r="E3372" s="2">
        <v>2017</v>
      </c>
      <c r="F3372" s="2" t="s">
        <v>36</v>
      </c>
      <c r="G3372" s="4">
        <v>42836</v>
      </c>
      <c r="H3372" s="2" t="s">
        <v>3420</v>
      </c>
      <c r="I3372" s="2" t="s">
        <v>34</v>
      </c>
      <c r="J3372" s="5">
        <v>50</v>
      </c>
      <c r="K3372" s="6">
        <v>6854</v>
      </c>
      <c r="L3372" s="6">
        <v>12797</v>
      </c>
      <c r="M3372" s="6">
        <v>342700</v>
      </c>
      <c r="N3372" s="6">
        <v>639850</v>
      </c>
      <c r="O3372" s="11">
        <f t="shared" si="52"/>
        <v>297150</v>
      </c>
    </row>
    <row r="3373" spans="1:15" ht="15.6" thickTop="1" thickBot="1" x14ac:dyDescent="0.35">
      <c r="A3373" s="3">
        <v>43529</v>
      </c>
      <c r="B3373" s="2" t="s">
        <v>3</v>
      </c>
      <c r="C3373" s="2" t="s">
        <v>8</v>
      </c>
      <c r="D3373" s="2" t="s">
        <v>25</v>
      </c>
      <c r="E3373" s="2">
        <v>2019</v>
      </c>
      <c r="F3373" s="2" t="s">
        <v>33</v>
      </c>
      <c r="G3373" s="4">
        <v>43529</v>
      </c>
      <c r="H3373" s="2" t="s">
        <v>3421</v>
      </c>
      <c r="I3373" s="2" t="s">
        <v>34</v>
      </c>
      <c r="J3373" s="5">
        <v>94</v>
      </c>
      <c r="K3373" s="6">
        <v>8273</v>
      </c>
      <c r="L3373" s="6">
        <v>14570</v>
      </c>
      <c r="M3373" s="6">
        <v>777662</v>
      </c>
      <c r="N3373" s="6">
        <v>1369580</v>
      </c>
      <c r="O3373" s="11">
        <f t="shared" si="52"/>
        <v>591918</v>
      </c>
    </row>
    <row r="3374" spans="1:15" ht="15.6" thickTop="1" thickBot="1" x14ac:dyDescent="0.35">
      <c r="A3374" s="3">
        <v>43893</v>
      </c>
      <c r="B3374" s="2" t="s">
        <v>5</v>
      </c>
      <c r="C3374" s="2" t="s">
        <v>17</v>
      </c>
      <c r="D3374" s="2" t="s">
        <v>25</v>
      </c>
      <c r="E3374" s="2">
        <v>2020</v>
      </c>
      <c r="F3374" s="2" t="s">
        <v>33</v>
      </c>
      <c r="G3374" s="4">
        <v>43893</v>
      </c>
      <c r="H3374" s="2" t="s">
        <v>3422</v>
      </c>
      <c r="I3374" s="2" t="s">
        <v>34</v>
      </c>
      <c r="J3374" s="5">
        <v>13</v>
      </c>
      <c r="K3374" s="6">
        <v>2069</v>
      </c>
      <c r="L3374" s="6">
        <v>4556</v>
      </c>
      <c r="M3374" s="6">
        <v>26897</v>
      </c>
      <c r="N3374" s="6">
        <v>59228</v>
      </c>
      <c r="O3374" s="11">
        <f t="shared" si="52"/>
        <v>32331</v>
      </c>
    </row>
    <row r="3375" spans="1:15" ht="15.6" thickTop="1" thickBot="1" x14ac:dyDescent="0.35">
      <c r="A3375" s="3">
        <v>43105</v>
      </c>
      <c r="B3375" s="2" t="s">
        <v>6</v>
      </c>
      <c r="C3375" s="2" t="s">
        <v>21</v>
      </c>
      <c r="D3375" s="2" t="s">
        <v>24</v>
      </c>
      <c r="E3375" s="2">
        <v>2018</v>
      </c>
      <c r="F3375" s="2" t="s">
        <v>33</v>
      </c>
      <c r="G3375" s="4">
        <v>43105</v>
      </c>
      <c r="H3375" s="2" t="s">
        <v>3423</v>
      </c>
      <c r="I3375" s="2" t="s">
        <v>34</v>
      </c>
      <c r="J3375" s="5">
        <v>33</v>
      </c>
      <c r="K3375" s="6">
        <v>4154</v>
      </c>
      <c r="L3375" s="6">
        <v>6713</v>
      </c>
      <c r="M3375" s="6">
        <v>137082</v>
      </c>
      <c r="N3375" s="6">
        <v>221529</v>
      </c>
      <c r="O3375" s="11">
        <f t="shared" si="52"/>
        <v>84447</v>
      </c>
    </row>
    <row r="3376" spans="1:15" ht="15.6" thickTop="1" thickBot="1" x14ac:dyDescent="0.35">
      <c r="A3376" s="3">
        <v>43836</v>
      </c>
      <c r="B3376" s="2" t="s">
        <v>6</v>
      </c>
      <c r="C3376" s="2" t="s">
        <v>20</v>
      </c>
      <c r="D3376" s="2" t="s">
        <v>27</v>
      </c>
      <c r="E3376" s="2">
        <v>2020</v>
      </c>
      <c r="F3376" s="2" t="s">
        <v>33</v>
      </c>
      <c r="G3376" s="4">
        <v>43836</v>
      </c>
      <c r="H3376" s="2" t="s">
        <v>3424</v>
      </c>
      <c r="I3376" s="2" t="s">
        <v>34</v>
      </c>
      <c r="J3376" s="5">
        <v>88</v>
      </c>
      <c r="K3376" s="6">
        <v>3414</v>
      </c>
      <c r="L3376" s="6">
        <v>6245</v>
      </c>
      <c r="M3376" s="6">
        <v>300432</v>
      </c>
      <c r="N3376" s="6">
        <v>549560</v>
      </c>
      <c r="O3376" s="11">
        <f t="shared" si="52"/>
        <v>249128</v>
      </c>
    </row>
    <row r="3377" spans="1:15" ht="15.6" thickTop="1" thickBot="1" x14ac:dyDescent="0.35">
      <c r="A3377" s="3">
        <v>42779</v>
      </c>
      <c r="B3377" s="2" t="s">
        <v>6</v>
      </c>
      <c r="C3377" s="2" t="s">
        <v>23</v>
      </c>
      <c r="D3377" s="2" t="s">
        <v>26</v>
      </c>
      <c r="E3377" s="2">
        <v>2017</v>
      </c>
      <c r="F3377" s="2" t="s">
        <v>33</v>
      </c>
      <c r="G3377" s="4">
        <v>42779</v>
      </c>
      <c r="H3377" s="2" t="s">
        <v>3425</v>
      </c>
      <c r="I3377" s="2" t="s">
        <v>35</v>
      </c>
      <c r="J3377" s="5">
        <v>62</v>
      </c>
      <c r="K3377" s="6">
        <v>7415</v>
      </c>
      <c r="L3377" s="6">
        <v>10221</v>
      </c>
      <c r="M3377" s="6">
        <v>459730</v>
      </c>
      <c r="N3377" s="6">
        <v>633702</v>
      </c>
      <c r="O3377" s="11">
        <f t="shared" si="52"/>
        <v>173972</v>
      </c>
    </row>
    <row r="3378" spans="1:15" ht="15.6" thickTop="1" thickBot="1" x14ac:dyDescent="0.35">
      <c r="A3378" s="3">
        <v>43322</v>
      </c>
      <c r="B3378" s="2" t="s">
        <v>3</v>
      </c>
      <c r="C3378" s="2" t="s">
        <v>9</v>
      </c>
      <c r="D3378" s="2" t="s">
        <v>26</v>
      </c>
      <c r="E3378" s="2">
        <v>2018</v>
      </c>
      <c r="F3378" s="2" t="s">
        <v>37</v>
      </c>
      <c r="G3378" s="4">
        <v>43322</v>
      </c>
      <c r="H3378" s="2" t="s">
        <v>3426</v>
      </c>
      <c r="I3378" s="2" t="s">
        <v>34</v>
      </c>
      <c r="J3378" s="5">
        <v>22</v>
      </c>
      <c r="K3378" s="6">
        <v>6211</v>
      </c>
      <c r="L3378" s="6">
        <v>12376</v>
      </c>
      <c r="M3378" s="6">
        <v>136642</v>
      </c>
      <c r="N3378" s="6">
        <v>272272</v>
      </c>
      <c r="O3378" s="11">
        <f t="shared" si="52"/>
        <v>135630</v>
      </c>
    </row>
    <row r="3379" spans="1:15" ht="15.6" thickTop="1" thickBot="1" x14ac:dyDescent="0.35">
      <c r="A3379" s="3">
        <v>43259</v>
      </c>
      <c r="B3379" s="2" t="s">
        <v>6</v>
      </c>
      <c r="C3379" s="2" t="s">
        <v>23</v>
      </c>
      <c r="D3379" s="2" t="s">
        <v>26</v>
      </c>
      <c r="E3379" s="2">
        <v>2018</v>
      </c>
      <c r="F3379" s="2" t="s">
        <v>36</v>
      </c>
      <c r="G3379" s="4">
        <v>43259</v>
      </c>
      <c r="H3379" s="2" t="s">
        <v>3427</v>
      </c>
      <c r="I3379" s="2" t="s">
        <v>35</v>
      </c>
      <c r="J3379" s="5">
        <v>55</v>
      </c>
      <c r="K3379" s="6">
        <v>6444</v>
      </c>
      <c r="L3379" s="6">
        <v>8863</v>
      </c>
      <c r="M3379" s="6">
        <v>354420</v>
      </c>
      <c r="N3379" s="6">
        <v>487465</v>
      </c>
      <c r="O3379" s="11">
        <f t="shared" si="52"/>
        <v>133045</v>
      </c>
    </row>
    <row r="3380" spans="1:15" ht="15.6" thickTop="1" thickBot="1" x14ac:dyDescent="0.35">
      <c r="A3380" s="3">
        <v>44139</v>
      </c>
      <c r="B3380" s="2" t="s">
        <v>5</v>
      </c>
      <c r="C3380" s="2" t="s">
        <v>19</v>
      </c>
      <c r="D3380" s="2" t="s">
        <v>24</v>
      </c>
      <c r="E3380" s="2">
        <v>2020</v>
      </c>
      <c r="F3380" s="2" t="s">
        <v>38</v>
      </c>
      <c r="G3380" s="4">
        <v>44139</v>
      </c>
      <c r="H3380" s="2" t="s">
        <v>3428</v>
      </c>
      <c r="I3380" s="2" t="s">
        <v>34</v>
      </c>
      <c r="J3380" s="5">
        <v>55</v>
      </c>
      <c r="K3380" s="6">
        <v>3808</v>
      </c>
      <c r="L3380" s="6">
        <v>4889</v>
      </c>
      <c r="M3380" s="6">
        <v>209440</v>
      </c>
      <c r="N3380" s="6">
        <v>268895</v>
      </c>
      <c r="O3380" s="11">
        <f t="shared" si="52"/>
        <v>59455</v>
      </c>
    </row>
    <row r="3381" spans="1:15" ht="15.6" thickTop="1" thickBot="1" x14ac:dyDescent="0.35">
      <c r="A3381" s="3">
        <v>44045</v>
      </c>
      <c r="B3381" s="2" t="s">
        <v>5</v>
      </c>
      <c r="C3381" s="2" t="s">
        <v>17</v>
      </c>
      <c r="D3381" s="2" t="s">
        <v>24</v>
      </c>
      <c r="E3381" s="2">
        <v>2020</v>
      </c>
      <c r="F3381" s="2" t="s">
        <v>37</v>
      </c>
      <c r="G3381" s="4">
        <v>44045</v>
      </c>
      <c r="H3381" s="2" t="s">
        <v>3429</v>
      </c>
      <c r="I3381" s="2" t="s">
        <v>35</v>
      </c>
      <c r="J3381" s="5">
        <v>86</v>
      </c>
      <c r="K3381" s="6">
        <v>5423</v>
      </c>
      <c r="L3381" s="6">
        <v>6956</v>
      </c>
      <c r="M3381" s="6">
        <v>466378</v>
      </c>
      <c r="N3381" s="6">
        <v>598216</v>
      </c>
      <c r="O3381" s="11">
        <f t="shared" si="52"/>
        <v>131838</v>
      </c>
    </row>
    <row r="3382" spans="1:15" ht="15.6" thickTop="1" thickBot="1" x14ac:dyDescent="0.35">
      <c r="A3382" s="3">
        <v>43315</v>
      </c>
      <c r="B3382" s="2" t="s">
        <v>6</v>
      </c>
      <c r="C3382" s="2" t="s">
        <v>23</v>
      </c>
      <c r="D3382" s="2" t="s">
        <v>25</v>
      </c>
      <c r="E3382" s="2">
        <v>2018</v>
      </c>
      <c r="F3382" s="2" t="s">
        <v>37</v>
      </c>
      <c r="G3382" s="4">
        <v>43315</v>
      </c>
      <c r="H3382" s="2" t="s">
        <v>3430</v>
      </c>
      <c r="I3382" s="2" t="s">
        <v>35</v>
      </c>
      <c r="J3382" s="5">
        <v>98</v>
      </c>
      <c r="K3382" s="6">
        <v>8810</v>
      </c>
      <c r="L3382" s="6">
        <v>10451</v>
      </c>
      <c r="M3382" s="6">
        <v>863380</v>
      </c>
      <c r="N3382" s="6">
        <v>1024198</v>
      </c>
      <c r="O3382" s="11">
        <f t="shared" si="52"/>
        <v>160818</v>
      </c>
    </row>
    <row r="3383" spans="1:15" ht="15.6" thickTop="1" thickBot="1" x14ac:dyDescent="0.35">
      <c r="A3383" s="3">
        <v>43061</v>
      </c>
      <c r="B3383" s="2" t="s">
        <v>4</v>
      </c>
      <c r="C3383" s="2" t="s">
        <v>13</v>
      </c>
      <c r="D3383" s="2" t="s">
        <v>26</v>
      </c>
      <c r="E3383" s="2">
        <v>2017</v>
      </c>
      <c r="F3383" s="2" t="s">
        <v>38</v>
      </c>
      <c r="G3383" s="4">
        <v>43061</v>
      </c>
      <c r="H3383" s="2" t="s">
        <v>3431</v>
      </c>
      <c r="I3383" s="2" t="s">
        <v>34</v>
      </c>
      <c r="J3383" s="5">
        <v>73</v>
      </c>
      <c r="K3383" s="6">
        <v>6646</v>
      </c>
      <c r="L3383" s="6">
        <v>12849</v>
      </c>
      <c r="M3383" s="6">
        <v>485158</v>
      </c>
      <c r="N3383" s="6">
        <v>937977</v>
      </c>
      <c r="O3383" s="11">
        <f t="shared" si="52"/>
        <v>452819</v>
      </c>
    </row>
    <row r="3384" spans="1:15" ht="15.6" thickTop="1" thickBot="1" x14ac:dyDescent="0.35">
      <c r="A3384" s="3">
        <v>42868</v>
      </c>
      <c r="B3384" s="2" t="s">
        <v>6</v>
      </c>
      <c r="C3384" s="2" t="s">
        <v>20</v>
      </c>
      <c r="D3384" s="2" t="s">
        <v>26</v>
      </c>
      <c r="E3384" s="2">
        <v>2017</v>
      </c>
      <c r="F3384" s="2" t="s">
        <v>36</v>
      </c>
      <c r="G3384" s="4">
        <v>42868</v>
      </c>
      <c r="H3384" s="2" t="s">
        <v>3432</v>
      </c>
      <c r="I3384" s="2" t="s">
        <v>35</v>
      </c>
      <c r="J3384" s="5">
        <v>18</v>
      </c>
      <c r="K3384" s="6">
        <v>5365</v>
      </c>
      <c r="L3384" s="6">
        <v>8796</v>
      </c>
      <c r="M3384" s="6">
        <v>96570</v>
      </c>
      <c r="N3384" s="6">
        <v>158328</v>
      </c>
      <c r="O3384" s="11">
        <f t="shared" si="52"/>
        <v>61758</v>
      </c>
    </row>
    <row r="3385" spans="1:15" ht="15.6" thickTop="1" thickBot="1" x14ac:dyDescent="0.35">
      <c r="A3385" s="3">
        <v>44059</v>
      </c>
      <c r="B3385" s="2" t="s">
        <v>4</v>
      </c>
      <c r="C3385" s="2" t="s">
        <v>15</v>
      </c>
      <c r="D3385" s="2" t="s">
        <v>24</v>
      </c>
      <c r="E3385" s="2">
        <v>2020</v>
      </c>
      <c r="F3385" s="2" t="s">
        <v>37</v>
      </c>
      <c r="G3385" s="4">
        <v>44059</v>
      </c>
      <c r="H3385" s="2" t="s">
        <v>3433</v>
      </c>
      <c r="I3385" s="2" t="s">
        <v>35</v>
      </c>
      <c r="J3385" s="5">
        <v>43</v>
      </c>
      <c r="K3385" s="6">
        <v>8059</v>
      </c>
      <c r="L3385" s="6">
        <v>11762</v>
      </c>
      <c r="M3385" s="6">
        <v>346537</v>
      </c>
      <c r="N3385" s="6">
        <v>505766</v>
      </c>
      <c r="O3385" s="11">
        <f t="shared" si="52"/>
        <v>159229</v>
      </c>
    </row>
    <row r="3386" spans="1:15" ht="15.6" thickTop="1" thickBot="1" x14ac:dyDescent="0.35">
      <c r="A3386" s="3">
        <v>43168</v>
      </c>
      <c r="B3386" s="2" t="s">
        <v>3</v>
      </c>
      <c r="C3386" s="2" t="s">
        <v>7</v>
      </c>
      <c r="D3386" s="2" t="s">
        <v>24</v>
      </c>
      <c r="E3386" s="2">
        <v>2018</v>
      </c>
      <c r="F3386" s="2" t="s">
        <v>33</v>
      </c>
      <c r="G3386" s="4">
        <v>43168</v>
      </c>
      <c r="H3386" s="2" t="s">
        <v>3434</v>
      </c>
      <c r="I3386" s="2" t="s">
        <v>34</v>
      </c>
      <c r="J3386" s="5">
        <v>97</v>
      </c>
      <c r="K3386" s="6">
        <v>8201</v>
      </c>
      <c r="L3386" s="6">
        <v>11319</v>
      </c>
      <c r="M3386" s="6">
        <v>795497</v>
      </c>
      <c r="N3386" s="6">
        <v>1097943</v>
      </c>
      <c r="O3386" s="11">
        <f t="shared" si="52"/>
        <v>302446</v>
      </c>
    </row>
    <row r="3387" spans="1:15" ht="15.6" thickTop="1" thickBot="1" x14ac:dyDescent="0.35">
      <c r="A3387" s="3">
        <v>43885</v>
      </c>
      <c r="B3387" s="2" t="s">
        <v>4</v>
      </c>
      <c r="C3387" s="2" t="s">
        <v>13</v>
      </c>
      <c r="D3387" s="2" t="s">
        <v>25</v>
      </c>
      <c r="E3387" s="2">
        <v>2020</v>
      </c>
      <c r="F3387" s="2" t="s">
        <v>33</v>
      </c>
      <c r="G3387" s="4">
        <v>43885</v>
      </c>
      <c r="H3387" s="2" t="s">
        <v>3435</v>
      </c>
      <c r="I3387" s="2" t="s">
        <v>35</v>
      </c>
      <c r="J3387" s="5">
        <v>85</v>
      </c>
      <c r="K3387" s="6">
        <v>8437</v>
      </c>
      <c r="L3387" s="6">
        <v>15153</v>
      </c>
      <c r="M3387" s="6">
        <v>717145</v>
      </c>
      <c r="N3387" s="6">
        <v>1288005</v>
      </c>
      <c r="O3387" s="11">
        <f t="shared" si="52"/>
        <v>570860</v>
      </c>
    </row>
    <row r="3388" spans="1:15" ht="15.6" thickTop="1" thickBot="1" x14ac:dyDescent="0.35">
      <c r="A3388" s="3">
        <v>43223</v>
      </c>
      <c r="B3388" s="2" t="s">
        <v>3</v>
      </c>
      <c r="C3388" s="2" t="s">
        <v>10</v>
      </c>
      <c r="D3388" s="2" t="s">
        <v>24</v>
      </c>
      <c r="E3388" s="2">
        <v>2018</v>
      </c>
      <c r="F3388" s="2" t="s">
        <v>36</v>
      </c>
      <c r="G3388" s="4">
        <v>43223</v>
      </c>
      <c r="H3388" s="2" t="s">
        <v>3436</v>
      </c>
      <c r="I3388" s="2" t="s">
        <v>35</v>
      </c>
      <c r="J3388" s="5">
        <v>68</v>
      </c>
      <c r="K3388" s="6">
        <v>3876</v>
      </c>
      <c r="L3388" s="6">
        <v>5400</v>
      </c>
      <c r="M3388" s="6">
        <v>263568</v>
      </c>
      <c r="N3388" s="6">
        <v>367200</v>
      </c>
      <c r="O3388" s="11">
        <f t="shared" si="52"/>
        <v>103632</v>
      </c>
    </row>
    <row r="3389" spans="1:15" ht="15.6" thickTop="1" thickBot="1" x14ac:dyDescent="0.35">
      <c r="A3389" s="3">
        <v>43711</v>
      </c>
      <c r="B3389" s="2" t="s">
        <v>4</v>
      </c>
      <c r="C3389" s="2" t="s">
        <v>15</v>
      </c>
      <c r="D3389" s="2" t="s">
        <v>27</v>
      </c>
      <c r="E3389" s="2">
        <v>2019</v>
      </c>
      <c r="F3389" s="2" t="s">
        <v>37</v>
      </c>
      <c r="G3389" s="4">
        <v>43711</v>
      </c>
      <c r="H3389" s="2" t="s">
        <v>3437</v>
      </c>
      <c r="I3389" s="2" t="s">
        <v>35</v>
      </c>
      <c r="J3389" s="5">
        <v>10</v>
      </c>
      <c r="K3389" s="6">
        <v>5576</v>
      </c>
      <c r="L3389" s="6">
        <v>10137</v>
      </c>
      <c r="M3389" s="6">
        <v>55760</v>
      </c>
      <c r="N3389" s="6">
        <v>101370</v>
      </c>
      <c r="O3389" s="11">
        <f t="shared" si="52"/>
        <v>45610</v>
      </c>
    </row>
    <row r="3390" spans="1:15" ht="15.6" thickTop="1" thickBot="1" x14ac:dyDescent="0.35">
      <c r="A3390" s="3">
        <v>43165</v>
      </c>
      <c r="B3390" s="2" t="s">
        <v>4</v>
      </c>
      <c r="C3390" s="2" t="s">
        <v>13</v>
      </c>
      <c r="D3390" s="2" t="s">
        <v>25</v>
      </c>
      <c r="E3390" s="2">
        <v>2018</v>
      </c>
      <c r="F3390" s="2" t="s">
        <v>33</v>
      </c>
      <c r="G3390" s="4">
        <v>43165</v>
      </c>
      <c r="H3390" s="2" t="s">
        <v>3438</v>
      </c>
      <c r="I3390" s="2" t="s">
        <v>34</v>
      </c>
      <c r="J3390" s="5">
        <v>81</v>
      </c>
      <c r="K3390" s="6">
        <v>7043</v>
      </c>
      <c r="L3390" s="6">
        <v>10949</v>
      </c>
      <c r="M3390" s="6">
        <v>570483</v>
      </c>
      <c r="N3390" s="6">
        <v>886869</v>
      </c>
      <c r="O3390" s="11">
        <f t="shared" si="52"/>
        <v>316386</v>
      </c>
    </row>
    <row r="3391" spans="1:15" ht="15.6" thickTop="1" thickBot="1" x14ac:dyDescent="0.35">
      <c r="A3391" s="3">
        <v>44029</v>
      </c>
      <c r="B3391" s="2" t="s">
        <v>3</v>
      </c>
      <c r="C3391" s="2" t="s">
        <v>8</v>
      </c>
      <c r="D3391" s="2" t="s">
        <v>26</v>
      </c>
      <c r="E3391" s="2">
        <v>2020</v>
      </c>
      <c r="F3391" s="2" t="s">
        <v>37</v>
      </c>
      <c r="G3391" s="4">
        <v>44029</v>
      </c>
      <c r="H3391" s="2" t="s">
        <v>3439</v>
      </c>
      <c r="I3391" s="2" t="s">
        <v>34</v>
      </c>
      <c r="J3391" s="5">
        <v>29</v>
      </c>
      <c r="K3391" s="6">
        <v>2825</v>
      </c>
      <c r="L3391" s="6">
        <v>6116</v>
      </c>
      <c r="M3391" s="6">
        <v>81925</v>
      </c>
      <c r="N3391" s="6">
        <v>177364</v>
      </c>
      <c r="O3391" s="11">
        <f t="shared" si="52"/>
        <v>95439</v>
      </c>
    </row>
    <row r="3392" spans="1:15" ht="15.6" thickTop="1" thickBot="1" x14ac:dyDescent="0.35">
      <c r="A3392" s="3">
        <v>43925</v>
      </c>
      <c r="B3392" s="2" t="s">
        <v>4</v>
      </c>
      <c r="C3392" s="2" t="s">
        <v>13</v>
      </c>
      <c r="D3392" s="2" t="s">
        <v>26</v>
      </c>
      <c r="E3392" s="2">
        <v>2020</v>
      </c>
      <c r="F3392" s="2" t="s">
        <v>36</v>
      </c>
      <c r="G3392" s="4">
        <v>43925</v>
      </c>
      <c r="H3392" s="2" t="s">
        <v>3440</v>
      </c>
      <c r="I3392" s="2" t="s">
        <v>35</v>
      </c>
      <c r="J3392" s="5">
        <v>35</v>
      </c>
      <c r="K3392" s="6">
        <v>6234</v>
      </c>
      <c r="L3392" s="6">
        <v>7306</v>
      </c>
      <c r="M3392" s="6">
        <v>218190</v>
      </c>
      <c r="N3392" s="6">
        <v>255710</v>
      </c>
      <c r="O3392" s="11">
        <f t="shared" si="52"/>
        <v>37520</v>
      </c>
    </row>
    <row r="3393" spans="1:15" ht="15.6" thickTop="1" thickBot="1" x14ac:dyDescent="0.35">
      <c r="A3393" s="3">
        <v>42877</v>
      </c>
      <c r="B3393" s="2" t="s">
        <v>6</v>
      </c>
      <c r="C3393" s="2" t="s">
        <v>21</v>
      </c>
      <c r="D3393" s="2" t="s">
        <v>26</v>
      </c>
      <c r="E3393" s="2">
        <v>2017</v>
      </c>
      <c r="F3393" s="2" t="s">
        <v>36</v>
      </c>
      <c r="G3393" s="4">
        <v>42877</v>
      </c>
      <c r="H3393" s="2" t="s">
        <v>3441</v>
      </c>
      <c r="I3393" s="2" t="s">
        <v>35</v>
      </c>
      <c r="J3393" s="5">
        <v>52</v>
      </c>
      <c r="K3393" s="6">
        <v>8388</v>
      </c>
      <c r="L3393" s="6">
        <v>12119</v>
      </c>
      <c r="M3393" s="6">
        <v>436176</v>
      </c>
      <c r="N3393" s="6">
        <v>630188</v>
      </c>
      <c r="O3393" s="11">
        <f t="shared" si="52"/>
        <v>194012</v>
      </c>
    </row>
    <row r="3394" spans="1:15" ht="15.6" thickTop="1" thickBot="1" x14ac:dyDescent="0.35">
      <c r="A3394" s="3">
        <v>44129</v>
      </c>
      <c r="B3394" s="2" t="s">
        <v>6</v>
      </c>
      <c r="C3394" s="2" t="s">
        <v>21</v>
      </c>
      <c r="D3394" s="2" t="s">
        <v>24</v>
      </c>
      <c r="E3394" s="2">
        <v>2020</v>
      </c>
      <c r="F3394" s="2" t="s">
        <v>38</v>
      </c>
      <c r="G3394" s="4">
        <v>44129</v>
      </c>
      <c r="H3394" s="2" t="s">
        <v>3442</v>
      </c>
      <c r="I3394" s="2" t="s">
        <v>35</v>
      </c>
      <c r="J3394" s="5">
        <v>67</v>
      </c>
      <c r="K3394" s="6">
        <v>2618</v>
      </c>
      <c r="L3394" s="6">
        <v>5141</v>
      </c>
      <c r="M3394" s="6">
        <v>175406</v>
      </c>
      <c r="N3394" s="6">
        <v>344447</v>
      </c>
      <c r="O3394" s="11">
        <f t="shared" si="52"/>
        <v>169041</v>
      </c>
    </row>
    <row r="3395" spans="1:15" ht="15.6" thickTop="1" thickBot="1" x14ac:dyDescent="0.35">
      <c r="A3395" s="3">
        <v>44043</v>
      </c>
      <c r="B3395" s="2" t="s">
        <v>6</v>
      </c>
      <c r="C3395" s="2" t="s">
        <v>23</v>
      </c>
      <c r="D3395" s="2" t="s">
        <v>26</v>
      </c>
      <c r="E3395" s="2">
        <v>2020</v>
      </c>
      <c r="F3395" s="2" t="s">
        <v>37</v>
      </c>
      <c r="G3395" s="4">
        <v>44043</v>
      </c>
      <c r="H3395" s="2" t="s">
        <v>3443</v>
      </c>
      <c r="I3395" s="2" t="s">
        <v>34</v>
      </c>
      <c r="J3395" s="5">
        <v>13</v>
      </c>
      <c r="K3395" s="6">
        <v>7190</v>
      </c>
      <c r="L3395" s="6">
        <v>10366</v>
      </c>
      <c r="M3395" s="6">
        <v>93470</v>
      </c>
      <c r="N3395" s="6">
        <v>134758</v>
      </c>
      <c r="O3395" s="11">
        <f t="shared" ref="O3395:O3458" si="53">N3395-M3395</f>
        <v>41288</v>
      </c>
    </row>
    <row r="3396" spans="1:15" ht="15.6" thickTop="1" thickBot="1" x14ac:dyDescent="0.35">
      <c r="A3396" s="3">
        <v>43135</v>
      </c>
      <c r="B3396" s="2" t="s">
        <v>6</v>
      </c>
      <c r="C3396" s="2" t="s">
        <v>23</v>
      </c>
      <c r="D3396" s="2" t="s">
        <v>24</v>
      </c>
      <c r="E3396" s="2">
        <v>2018</v>
      </c>
      <c r="F3396" s="2" t="s">
        <v>33</v>
      </c>
      <c r="G3396" s="4">
        <v>43135</v>
      </c>
      <c r="H3396" s="2" t="s">
        <v>3444</v>
      </c>
      <c r="I3396" s="2" t="s">
        <v>35</v>
      </c>
      <c r="J3396" s="5">
        <v>82</v>
      </c>
      <c r="K3396" s="6">
        <v>2638</v>
      </c>
      <c r="L3396" s="6">
        <v>8722</v>
      </c>
      <c r="M3396" s="6">
        <v>216316</v>
      </c>
      <c r="N3396" s="6">
        <v>715204</v>
      </c>
      <c r="O3396" s="11">
        <f t="shared" si="53"/>
        <v>498888</v>
      </c>
    </row>
    <row r="3397" spans="1:15" ht="15.6" thickTop="1" thickBot="1" x14ac:dyDescent="0.35">
      <c r="A3397" s="3">
        <v>43194</v>
      </c>
      <c r="B3397" s="2" t="s">
        <v>4</v>
      </c>
      <c r="C3397" s="2" t="s">
        <v>14</v>
      </c>
      <c r="D3397" s="2" t="s">
        <v>25</v>
      </c>
      <c r="E3397" s="2">
        <v>2018</v>
      </c>
      <c r="F3397" s="2" t="s">
        <v>36</v>
      </c>
      <c r="G3397" s="4">
        <v>43194</v>
      </c>
      <c r="H3397" s="2" t="s">
        <v>3445</v>
      </c>
      <c r="I3397" s="2" t="s">
        <v>34</v>
      </c>
      <c r="J3397" s="5">
        <v>54</v>
      </c>
      <c r="K3397" s="6">
        <v>5907</v>
      </c>
      <c r="L3397" s="6">
        <v>12651</v>
      </c>
      <c r="M3397" s="6">
        <v>318978</v>
      </c>
      <c r="N3397" s="6">
        <v>683154</v>
      </c>
      <c r="O3397" s="11">
        <f t="shared" si="53"/>
        <v>364176</v>
      </c>
    </row>
    <row r="3398" spans="1:15" ht="15.6" thickTop="1" thickBot="1" x14ac:dyDescent="0.35">
      <c r="A3398" s="3">
        <v>43043</v>
      </c>
      <c r="B3398" s="2" t="s">
        <v>5</v>
      </c>
      <c r="C3398" s="2" t="s">
        <v>19</v>
      </c>
      <c r="D3398" s="2" t="s">
        <v>26</v>
      </c>
      <c r="E3398" s="2">
        <v>2017</v>
      </c>
      <c r="F3398" s="2" t="s">
        <v>38</v>
      </c>
      <c r="G3398" s="4">
        <v>43043</v>
      </c>
      <c r="H3398" s="2" t="s">
        <v>3446</v>
      </c>
      <c r="I3398" s="2" t="s">
        <v>35</v>
      </c>
      <c r="J3398" s="5">
        <v>28</v>
      </c>
      <c r="K3398" s="6">
        <v>8230</v>
      </c>
      <c r="L3398" s="6">
        <v>10380</v>
      </c>
      <c r="M3398" s="6">
        <v>230440</v>
      </c>
      <c r="N3398" s="6">
        <v>290640</v>
      </c>
      <c r="O3398" s="11">
        <f t="shared" si="53"/>
        <v>60200</v>
      </c>
    </row>
    <row r="3399" spans="1:15" ht="15.6" thickTop="1" thickBot="1" x14ac:dyDescent="0.35">
      <c r="A3399" s="3">
        <v>44190</v>
      </c>
      <c r="B3399" s="2" t="s">
        <v>6</v>
      </c>
      <c r="C3399" s="2" t="s">
        <v>22</v>
      </c>
      <c r="D3399" s="2" t="s">
        <v>26</v>
      </c>
      <c r="E3399" s="2">
        <v>2020</v>
      </c>
      <c r="F3399" s="2" t="s">
        <v>38</v>
      </c>
      <c r="G3399" s="4">
        <v>44190</v>
      </c>
      <c r="H3399" s="2" t="s">
        <v>3447</v>
      </c>
      <c r="I3399" s="2" t="s">
        <v>34</v>
      </c>
      <c r="J3399" s="5">
        <v>33</v>
      </c>
      <c r="K3399" s="6">
        <v>7067</v>
      </c>
      <c r="L3399" s="6">
        <v>13500</v>
      </c>
      <c r="M3399" s="6">
        <v>233211</v>
      </c>
      <c r="N3399" s="6">
        <v>445500</v>
      </c>
      <c r="O3399" s="11">
        <f t="shared" si="53"/>
        <v>212289</v>
      </c>
    </row>
    <row r="3400" spans="1:15" ht="15.6" thickTop="1" thickBot="1" x14ac:dyDescent="0.35">
      <c r="A3400" s="3">
        <v>43671</v>
      </c>
      <c r="B3400" s="2" t="s">
        <v>4</v>
      </c>
      <c r="C3400" s="2" t="s">
        <v>15</v>
      </c>
      <c r="D3400" s="2" t="s">
        <v>26</v>
      </c>
      <c r="E3400" s="2">
        <v>2019</v>
      </c>
      <c r="F3400" s="2" t="s">
        <v>37</v>
      </c>
      <c r="G3400" s="4">
        <v>43671</v>
      </c>
      <c r="H3400" s="2" t="s">
        <v>3448</v>
      </c>
      <c r="I3400" s="2" t="s">
        <v>34</v>
      </c>
      <c r="J3400" s="5">
        <v>49</v>
      </c>
      <c r="K3400" s="6">
        <v>3289</v>
      </c>
      <c r="L3400" s="6">
        <v>6902</v>
      </c>
      <c r="M3400" s="6">
        <v>161161</v>
      </c>
      <c r="N3400" s="6">
        <v>338198</v>
      </c>
      <c r="O3400" s="11">
        <f t="shared" si="53"/>
        <v>177037</v>
      </c>
    </row>
    <row r="3401" spans="1:15" ht="15.6" thickTop="1" thickBot="1" x14ac:dyDescent="0.35">
      <c r="A3401" s="3">
        <v>43273</v>
      </c>
      <c r="B3401" s="2" t="s">
        <v>4</v>
      </c>
      <c r="C3401" s="2" t="s">
        <v>13</v>
      </c>
      <c r="D3401" s="2" t="s">
        <v>24</v>
      </c>
      <c r="E3401" s="2">
        <v>2018</v>
      </c>
      <c r="F3401" s="2" t="s">
        <v>36</v>
      </c>
      <c r="G3401" s="4">
        <v>43273</v>
      </c>
      <c r="H3401" s="2" t="s">
        <v>3449</v>
      </c>
      <c r="I3401" s="2" t="s">
        <v>35</v>
      </c>
      <c r="J3401" s="5">
        <v>97</v>
      </c>
      <c r="K3401" s="6">
        <v>2740</v>
      </c>
      <c r="L3401" s="6">
        <v>5259</v>
      </c>
      <c r="M3401" s="6">
        <v>265780</v>
      </c>
      <c r="N3401" s="6">
        <v>510123</v>
      </c>
      <c r="O3401" s="11">
        <f t="shared" si="53"/>
        <v>244343</v>
      </c>
    </row>
    <row r="3402" spans="1:15" ht="15.6" thickTop="1" thickBot="1" x14ac:dyDescent="0.35">
      <c r="A3402" s="3">
        <v>43054</v>
      </c>
      <c r="B3402" s="2" t="s">
        <v>5</v>
      </c>
      <c r="C3402" s="2" t="s">
        <v>18</v>
      </c>
      <c r="D3402" s="2" t="s">
        <v>25</v>
      </c>
      <c r="E3402" s="2">
        <v>2017</v>
      </c>
      <c r="F3402" s="2" t="s">
        <v>38</v>
      </c>
      <c r="G3402" s="4">
        <v>43054</v>
      </c>
      <c r="H3402" s="2" t="s">
        <v>3450</v>
      </c>
      <c r="I3402" s="2" t="s">
        <v>34</v>
      </c>
      <c r="J3402" s="5">
        <v>24</v>
      </c>
      <c r="K3402" s="6">
        <v>6692</v>
      </c>
      <c r="L3402" s="6">
        <v>8801</v>
      </c>
      <c r="M3402" s="6">
        <v>160608</v>
      </c>
      <c r="N3402" s="6">
        <v>211224</v>
      </c>
      <c r="O3402" s="11">
        <f t="shared" si="53"/>
        <v>50616</v>
      </c>
    </row>
    <row r="3403" spans="1:15" ht="15.6" thickTop="1" thickBot="1" x14ac:dyDescent="0.35">
      <c r="A3403" s="3">
        <v>43967</v>
      </c>
      <c r="B3403" s="2" t="s">
        <v>5</v>
      </c>
      <c r="C3403" s="2" t="s">
        <v>19</v>
      </c>
      <c r="D3403" s="2" t="s">
        <v>25</v>
      </c>
      <c r="E3403" s="2">
        <v>2020</v>
      </c>
      <c r="F3403" s="2" t="s">
        <v>36</v>
      </c>
      <c r="G3403" s="4">
        <v>43967</v>
      </c>
      <c r="H3403" s="2" t="s">
        <v>3451</v>
      </c>
      <c r="I3403" s="2" t="s">
        <v>35</v>
      </c>
      <c r="J3403" s="5">
        <v>81</v>
      </c>
      <c r="K3403" s="6">
        <v>5339</v>
      </c>
      <c r="L3403" s="6">
        <v>7837</v>
      </c>
      <c r="M3403" s="6">
        <v>432459</v>
      </c>
      <c r="N3403" s="6">
        <v>634797</v>
      </c>
      <c r="O3403" s="11">
        <f t="shared" si="53"/>
        <v>202338</v>
      </c>
    </row>
    <row r="3404" spans="1:15" ht="15.6" thickTop="1" thickBot="1" x14ac:dyDescent="0.35">
      <c r="A3404" s="3">
        <v>43074</v>
      </c>
      <c r="B3404" s="2" t="s">
        <v>4</v>
      </c>
      <c r="C3404" s="2" t="s">
        <v>14</v>
      </c>
      <c r="D3404" s="2" t="s">
        <v>24</v>
      </c>
      <c r="E3404" s="2">
        <v>2017</v>
      </c>
      <c r="F3404" s="2" t="s">
        <v>38</v>
      </c>
      <c r="G3404" s="4">
        <v>43074</v>
      </c>
      <c r="H3404" s="2" t="s">
        <v>3452</v>
      </c>
      <c r="I3404" s="2" t="s">
        <v>34</v>
      </c>
      <c r="J3404" s="5">
        <v>54</v>
      </c>
      <c r="K3404" s="6">
        <v>5571</v>
      </c>
      <c r="L3404" s="6">
        <v>11139</v>
      </c>
      <c r="M3404" s="6">
        <v>300834</v>
      </c>
      <c r="N3404" s="6">
        <v>601506</v>
      </c>
      <c r="O3404" s="11">
        <f t="shared" si="53"/>
        <v>300672</v>
      </c>
    </row>
    <row r="3405" spans="1:15" ht="15.6" thickTop="1" thickBot="1" x14ac:dyDescent="0.35">
      <c r="A3405" s="3">
        <v>43284</v>
      </c>
      <c r="B3405" s="2" t="s">
        <v>3</v>
      </c>
      <c r="C3405" s="2" t="s">
        <v>7</v>
      </c>
      <c r="D3405" s="2" t="s">
        <v>27</v>
      </c>
      <c r="E3405" s="2">
        <v>2018</v>
      </c>
      <c r="F3405" s="2" t="s">
        <v>37</v>
      </c>
      <c r="G3405" s="4">
        <v>43284</v>
      </c>
      <c r="H3405" s="2" t="s">
        <v>3453</v>
      </c>
      <c r="I3405" s="2" t="s">
        <v>34</v>
      </c>
      <c r="J3405" s="5">
        <v>13</v>
      </c>
      <c r="K3405" s="6">
        <v>4402</v>
      </c>
      <c r="L3405" s="6">
        <v>7250</v>
      </c>
      <c r="M3405" s="6">
        <v>57226</v>
      </c>
      <c r="N3405" s="6">
        <v>94250</v>
      </c>
      <c r="O3405" s="11">
        <f t="shared" si="53"/>
        <v>37024</v>
      </c>
    </row>
    <row r="3406" spans="1:15" ht="15.6" thickTop="1" thickBot="1" x14ac:dyDescent="0.35">
      <c r="A3406" s="3">
        <v>43009</v>
      </c>
      <c r="B3406" s="2" t="s">
        <v>3</v>
      </c>
      <c r="C3406" s="2" t="s">
        <v>8</v>
      </c>
      <c r="D3406" s="2" t="s">
        <v>27</v>
      </c>
      <c r="E3406" s="2">
        <v>2017</v>
      </c>
      <c r="F3406" s="2" t="s">
        <v>38</v>
      </c>
      <c r="G3406" s="4">
        <v>43009</v>
      </c>
      <c r="H3406" s="2" t="s">
        <v>3454</v>
      </c>
      <c r="I3406" s="2" t="s">
        <v>34</v>
      </c>
      <c r="J3406" s="5">
        <v>94</v>
      </c>
      <c r="K3406" s="6">
        <v>3662</v>
      </c>
      <c r="L3406" s="6">
        <v>9065</v>
      </c>
      <c r="M3406" s="6">
        <v>344228</v>
      </c>
      <c r="N3406" s="6">
        <v>852110</v>
      </c>
      <c r="O3406" s="11">
        <f t="shared" si="53"/>
        <v>507882</v>
      </c>
    </row>
    <row r="3407" spans="1:15" ht="15.6" thickTop="1" thickBot="1" x14ac:dyDescent="0.35">
      <c r="A3407" s="3">
        <v>43804</v>
      </c>
      <c r="B3407" s="2" t="s">
        <v>5</v>
      </c>
      <c r="C3407" s="2" t="s">
        <v>16</v>
      </c>
      <c r="D3407" s="2" t="s">
        <v>27</v>
      </c>
      <c r="E3407" s="2">
        <v>2019</v>
      </c>
      <c r="F3407" s="2" t="s">
        <v>38</v>
      </c>
      <c r="G3407" s="4">
        <v>43804</v>
      </c>
      <c r="H3407" s="2" t="s">
        <v>3455</v>
      </c>
      <c r="I3407" s="2" t="s">
        <v>34</v>
      </c>
      <c r="J3407" s="5">
        <v>81</v>
      </c>
      <c r="K3407" s="6">
        <v>3210</v>
      </c>
      <c r="L3407" s="6">
        <v>7052</v>
      </c>
      <c r="M3407" s="6">
        <v>260010</v>
      </c>
      <c r="N3407" s="6">
        <v>571212</v>
      </c>
      <c r="O3407" s="11">
        <f t="shared" si="53"/>
        <v>311202</v>
      </c>
    </row>
    <row r="3408" spans="1:15" ht="15.6" thickTop="1" thickBot="1" x14ac:dyDescent="0.35">
      <c r="A3408" s="3">
        <v>44135</v>
      </c>
      <c r="B3408" s="2" t="s">
        <v>6</v>
      </c>
      <c r="C3408" s="2" t="s">
        <v>23</v>
      </c>
      <c r="D3408" s="2" t="s">
        <v>27</v>
      </c>
      <c r="E3408" s="2">
        <v>2020</v>
      </c>
      <c r="F3408" s="2" t="s">
        <v>38</v>
      </c>
      <c r="G3408" s="4">
        <v>44135</v>
      </c>
      <c r="H3408" s="2" t="s">
        <v>3456</v>
      </c>
      <c r="I3408" s="2" t="s">
        <v>34</v>
      </c>
      <c r="J3408" s="5">
        <v>54</v>
      </c>
      <c r="K3408" s="6">
        <v>4786</v>
      </c>
      <c r="L3408" s="6">
        <v>9909</v>
      </c>
      <c r="M3408" s="6">
        <v>258444</v>
      </c>
      <c r="N3408" s="6">
        <v>535086</v>
      </c>
      <c r="O3408" s="11">
        <f t="shared" si="53"/>
        <v>276642</v>
      </c>
    </row>
    <row r="3409" spans="1:15" ht="15.6" thickTop="1" thickBot="1" x14ac:dyDescent="0.35">
      <c r="A3409" s="3">
        <v>43234</v>
      </c>
      <c r="B3409" s="2" t="s">
        <v>5</v>
      </c>
      <c r="C3409" s="2" t="s">
        <v>18</v>
      </c>
      <c r="D3409" s="2" t="s">
        <v>26</v>
      </c>
      <c r="E3409" s="2">
        <v>2018</v>
      </c>
      <c r="F3409" s="2" t="s">
        <v>36</v>
      </c>
      <c r="G3409" s="4">
        <v>43234</v>
      </c>
      <c r="H3409" s="2" t="s">
        <v>3457</v>
      </c>
      <c r="I3409" s="2" t="s">
        <v>35</v>
      </c>
      <c r="J3409" s="5">
        <v>50</v>
      </c>
      <c r="K3409" s="6">
        <v>7129</v>
      </c>
      <c r="L3409" s="6">
        <v>12164</v>
      </c>
      <c r="M3409" s="6">
        <v>356450</v>
      </c>
      <c r="N3409" s="6">
        <v>608200</v>
      </c>
      <c r="O3409" s="11">
        <f t="shared" si="53"/>
        <v>251750</v>
      </c>
    </row>
    <row r="3410" spans="1:15" ht="15.6" thickTop="1" thickBot="1" x14ac:dyDescent="0.35">
      <c r="A3410" s="3">
        <v>42982</v>
      </c>
      <c r="B3410" s="2" t="s">
        <v>6</v>
      </c>
      <c r="C3410" s="2" t="s">
        <v>22</v>
      </c>
      <c r="D3410" s="2" t="s">
        <v>24</v>
      </c>
      <c r="E3410" s="2">
        <v>2017</v>
      </c>
      <c r="F3410" s="2" t="s">
        <v>37</v>
      </c>
      <c r="G3410" s="4">
        <v>42982</v>
      </c>
      <c r="H3410" s="2" t="s">
        <v>3458</v>
      </c>
      <c r="I3410" s="2" t="s">
        <v>34</v>
      </c>
      <c r="J3410" s="5">
        <v>27</v>
      </c>
      <c r="K3410" s="6">
        <v>8350</v>
      </c>
      <c r="L3410" s="6">
        <v>14426</v>
      </c>
      <c r="M3410" s="6">
        <v>225450</v>
      </c>
      <c r="N3410" s="6">
        <v>389502</v>
      </c>
      <c r="O3410" s="11">
        <f t="shared" si="53"/>
        <v>164052</v>
      </c>
    </row>
    <row r="3411" spans="1:15" ht="15.6" thickTop="1" thickBot="1" x14ac:dyDescent="0.35">
      <c r="A3411" s="3">
        <v>44137</v>
      </c>
      <c r="B3411" s="2" t="s">
        <v>6</v>
      </c>
      <c r="C3411" s="2" t="s">
        <v>21</v>
      </c>
      <c r="D3411" s="2" t="s">
        <v>25</v>
      </c>
      <c r="E3411" s="2">
        <v>2020</v>
      </c>
      <c r="F3411" s="2" t="s">
        <v>38</v>
      </c>
      <c r="G3411" s="4">
        <v>44137</v>
      </c>
      <c r="H3411" s="2" t="s">
        <v>3459</v>
      </c>
      <c r="I3411" s="2" t="s">
        <v>35</v>
      </c>
      <c r="J3411" s="5">
        <v>51</v>
      </c>
      <c r="K3411" s="6">
        <v>3650</v>
      </c>
      <c r="L3411" s="6">
        <v>4795</v>
      </c>
      <c r="M3411" s="6">
        <v>186150</v>
      </c>
      <c r="N3411" s="6">
        <v>244545</v>
      </c>
      <c r="O3411" s="11">
        <f t="shared" si="53"/>
        <v>58395</v>
      </c>
    </row>
    <row r="3412" spans="1:15" ht="15.6" thickTop="1" thickBot="1" x14ac:dyDescent="0.35">
      <c r="A3412" s="3">
        <v>42859</v>
      </c>
      <c r="B3412" s="2" t="s">
        <v>6</v>
      </c>
      <c r="C3412" s="2" t="s">
        <v>23</v>
      </c>
      <c r="D3412" s="2" t="s">
        <v>26</v>
      </c>
      <c r="E3412" s="2">
        <v>2017</v>
      </c>
      <c r="F3412" s="2" t="s">
        <v>36</v>
      </c>
      <c r="G3412" s="4">
        <v>42859</v>
      </c>
      <c r="H3412" s="2" t="s">
        <v>3460</v>
      </c>
      <c r="I3412" s="2" t="s">
        <v>35</v>
      </c>
      <c r="J3412" s="5">
        <v>97</v>
      </c>
      <c r="K3412" s="6">
        <v>4885</v>
      </c>
      <c r="L3412" s="6">
        <v>7534</v>
      </c>
      <c r="M3412" s="6">
        <v>473845</v>
      </c>
      <c r="N3412" s="6">
        <v>730798</v>
      </c>
      <c r="O3412" s="11">
        <f t="shared" si="53"/>
        <v>256953</v>
      </c>
    </row>
    <row r="3413" spans="1:15" ht="15.6" thickTop="1" thickBot="1" x14ac:dyDescent="0.35">
      <c r="A3413" s="3">
        <v>42802</v>
      </c>
      <c r="B3413" s="2" t="s">
        <v>5</v>
      </c>
      <c r="C3413" s="2" t="s">
        <v>18</v>
      </c>
      <c r="D3413" s="2" t="s">
        <v>26</v>
      </c>
      <c r="E3413" s="2">
        <v>2017</v>
      </c>
      <c r="F3413" s="2" t="s">
        <v>33</v>
      </c>
      <c r="G3413" s="4">
        <v>42802</v>
      </c>
      <c r="H3413" s="2" t="s">
        <v>3461</v>
      </c>
      <c r="I3413" s="2" t="s">
        <v>35</v>
      </c>
      <c r="J3413" s="5">
        <v>40</v>
      </c>
      <c r="K3413" s="6">
        <v>7549</v>
      </c>
      <c r="L3413" s="6">
        <v>12586</v>
      </c>
      <c r="M3413" s="6">
        <v>301960</v>
      </c>
      <c r="N3413" s="6">
        <v>503440</v>
      </c>
      <c r="O3413" s="11">
        <f t="shared" si="53"/>
        <v>201480</v>
      </c>
    </row>
    <row r="3414" spans="1:15" ht="15.6" thickTop="1" thickBot="1" x14ac:dyDescent="0.35">
      <c r="A3414" s="3">
        <v>43141</v>
      </c>
      <c r="B3414" s="2" t="s">
        <v>3</v>
      </c>
      <c r="C3414" s="2" t="s">
        <v>8</v>
      </c>
      <c r="D3414" s="2" t="s">
        <v>24</v>
      </c>
      <c r="E3414" s="2">
        <v>2018</v>
      </c>
      <c r="F3414" s="2" t="s">
        <v>33</v>
      </c>
      <c r="G3414" s="4">
        <v>43141</v>
      </c>
      <c r="H3414" s="2" t="s">
        <v>3462</v>
      </c>
      <c r="I3414" s="2" t="s">
        <v>35</v>
      </c>
      <c r="J3414" s="5">
        <v>30</v>
      </c>
      <c r="K3414" s="6">
        <v>4703</v>
      </c>
      <c r="L3414" s="6">
        <v>5819</v>
      </c>
      <c r="M3414" s="6">
        <v>141090</v>
      </c>
      <c r="N3414" s="6">
        <v>174570</v>
      </c>
      <c r="O3414" s="11">
        <f t="shared" si="53"/>
        <v>33480</v>
      </c>
    </row>
    <row r="3415" spans="1:15" ht="15.6" thickTop="1" thickBot="1" x14ac:dyDescent="0.35">
      <c r="A3415" s="3">
        <v>43396</v>
      </c>
      <c r="B3415" s="2" t="s">
        <v>6</v>
      </c>
      <c r="C3415" s="2" t="s">
        <v>20</v>
      </c>
      <c r="D3415" s="2" t="s">
        <v>26</v>
      </c>
      <c r="E3415" s="2">
        <v>2018</v>
      </c>
      <c r="F3415" s="2" t="s">
        <v>38</v>
      </c>
      <c r="G3415" s="4">
        <v>43396</v>
      </c>
      <c r="H3415" s="2" t="s">
        <v>3463</v>
      </c>
      <c r="I3415" s="2" t="s">
        <v>34</v>
      </c>
      <c r="J3415" s="5">
        <v>26</v>
      </c>
      <c r="K3415" s="6">
        <v>7178</v>
      </c>
      <c r="L3415" s="6">
        <v>14089</v>
      </c>
      <c r="M3415" s="6">
        <v>186628</v>
      </c>
      <c r="N3415" s="6">
        <v>366314</v>
      </c>
      <c r="O3415" s="11">
        <f t="shared" si="53"/>
        <v>179686</v>
      </c>
    </row>
    <row r="3416" spans="1:15" ht="15.6" thickTop="1" thickBot="1" x14ac:dyDescent="0.35">
      <c r="A3416" s="3">
        <v>44035</v>
      </c>
      <c r="B3416" s="2" t="s">
        <v>6</v>
      </c>
      <c r="C3416" s="2" t="s">
        <v>23</v>
      </c>
      <c r="D3416" s="2" t="s">
        <v>25</v>
      </c>
      <c r="E3416" s="2">
        <v>2020</v>
      </c>
      <c r="F3416" s="2" t="s">
        <v>37</v>
      </c>
      <c r="G3416" s="4">
        <v>44035</v>
      </c>
      <c r="H3416" s="2" t="s">
        <v>3464</v>
      </c>
      <c r="I3416" s="2" t="s">
        <v>34</v>
      </c>
      <c r="J3416" s="5">
        <v>54</v>
      </c>
      <c r="K3416" s="6">
        <v>7170</v>
      </c>
      <c r="L3416" s="6">
        <v>9539</v>
      </c>
      <c r="M3416" s="6">
        <v>387180</v>
      </c>
      <c r="N3416" s="6">
        <v>515106</v>
      </c>
      <c r="O3416" s="11">
        <f t="shared" si="53"/>
        <v>127926</v>
      </c>
    </row>
    <row r="3417" spans="1:15" ht="15.6" thickTop="1" thickBot="1" x14ac:dyDescent="0.35">
      <c r="A3417" s="3">
        <v>42961</v>
      </c>
      <c r="B3417" s="2" t="s">
        <v>5</v>
      </c>
      <c r="C3417" s="2" t="s">
        <v>17</v>
      </c>
      <c r="D3417" s="2" t="s">
        <v>27</v>
      </c>
      <c r="E3417" s="2">
        <v>2017</v>
      </c>
      <c r="F3417" s="2" t="s">
        <v>37</v>
      </c>
      <c r="G3417" s="4">
        <v>42961</v>
      </c>
      <c r="H3417" s="2" t="s">
        <v>3465</v>
      </c>
      <c r="I3417" s="2" t="s">
        <v>34</v>
      </c>
      <c r="J3417" s="5">
        <v>54</v>
      </c>
      <c r="K3417" s="6">
        <v>6938</v>
      </c>
      <c r="L3417" s="6">
        <v>12566</v>
      </c>
      <c r="M3417" s="6">
        <v>374652</v>
      </c>
      <c r="N3417" s="6">
        <v>678564</v>
      </c>
      <c r="O3417" s="11">
        <f t="shared" si="53"/>
        <v>303912</v>
      </c>
    </row>
    <row r="3418" spans="1:15" ht="15.6" thickTop="1" thickBot="1" x14ac:dyDescent="0.35">
      <c r="A3418" s="3">
        <v>44038</v>
      </c>
      <c r="B3418" s="2" t="s">
        <v>5</v>
      </c>
      <c r="C3418" s="2" t="s">
        <v>18</v>
      </c>
      <c r="D3418" s="2" t="s">
        <v>24</v>
      </c>
      <c r="E3418" s="2">
        <v>2020</v>
      </c>
      <c r="F3418" s="2" t="s">
        <v>37</v>
      </c>
      <c r="G3418" s="4">
        <v>44038</v>
      </c>
      <c r="H3418" s="2" t="s">
        <v>3466</v>
      </c>
      <c r="I3418" s="2" t="s">
        <v>34</v>
      </c>
      <c r="J3418" s="5">
        <v>72</v>
      </c>
      <c r="K3418" s="6">
        <v>7856</v>
      </c>
      <c r="L3418" s="6">
        <v>11916</v>
      </c>
      <c r="M3418" s="6">
        <v>565632</v>
      </c>
      <c r="N3418" s="6">
        <v>857952</v>
      </c>
      <c r="O3418" s="11">
        <f t="shared" si="53"/>
        <v>292320</v>
      </c>
    </row>
    <row r="3419" spans="1:15" ht="15.6" thickTop="1" thickBot="1" x14ac:dyDescent="0.35">
      <c r="A3419" s="3">
        <v>43980</v>
      </c>
      <c r="B3419" s="2" t="s">
        <v>3</v>
      </c>
      <c r="C3419" s="2" t="s">
        <v>7</v>
      </c>
      <c r="D3419" s="2" t="s">
        <v>26</v>
      </c>
      <c r="E3419" s="2">
        <v>2020</v>
      </c>
      <c r="F3419" s="2" t="s">
        <v>36</v>
      </c>
      <c r="G3419" s="4">
        <v>43980</v>
      </c>
      <c r="H3419" s="2" t="s">
        <v>3467</v>
      </c>
      <c r="I3419" s="2" t="s">
        <v>35</v>
      </c>
      <c r="J3419" s="5">
        <v>85</v>
      </c>
      <c r="K3419" s="6">
        <v>7450</v>
      </c>
      <c r="L3419" s="6">
        <v>9146</v>
      </c>
      <c r="M3419" s="6">
        <v>633250</v>
      </c>
      <c r="N3419" s="6">
        <v>777410</v>
      </c>
      <c r="O3419" s="11">
        <f t="shared" si="53"/>
        <v>144160</v>
      </c>
    </row>
    <row r="3420" spans="1:15" ht="15.6" thickTop="1" thickBot="1" x14ac:dyDescent="0.35">
      <c r="A3420" s="3">
        <v>43523</v>
      </c>
      <c r="B3420" s="2" t="s">
        <v>5</v>
      </c>
      <c r="C3420" s="2" t="s">
        <v>19</v>
      </c>
      <c r="D3420" s="2" t="s">
        <v>26</v>
      </c>
      <c r="E3420" s="2">
        <v>2019</v>
      </c>
      <c r="F3420" s="2" t="s">
        <v>33</v>
      </c>
      <c r="G3420" s="4">
        <v>43523</v>
      </c>
      <c r="H3420" s="2" t="s">
        <v>3468</v>
      </c>
      <c r="I3420" s="2" t="s">
        <v>35</v>
      </c>
      <c r="J3420" s="5">
        <v>40</v>
      </c>
      <c r="K3420" s="6">
        <v>7294</v>
      </c>
      <c r="L3420" s="6">
        <v>13574</v>
      </c>
      <c r="M3420" s="6">
        <v>291760</v>
      </c>
      <c r="N3420" s="6">
        <v>542960</v>
      </c>
      <c r="O3420" s="11">
        <f t="shared" si="53"/>
        <v>251200</v>
      </c>
    </row>
    <row r="3421" spans="1:15" ht="15.6" thickTop="1" thickBot="1" x14ac:dyDescent="0.35">
      <c r="A3421" s="3">
        <v>43599</v>
      </c>
      <c r="B3421" s="2" t="s">
        <v>3</v>
      </c>
      <c r="C3421" s="2" t="s">
        <v>10</v>
      </c>
      <c r="D3421" s="2" t="s">
        <v>25</v>
      </c>
      <c r="E3421" s="2">
        <v>2019</v>
      </c>
      <c r="F3421" s="2" t="s">
        <v>36</v>
      </c>
      <c r="G3421" s="4">
        <v>43599</v>
      </c>
      <c r="H3421" s="2" t="s">
        <v>3469</v>
      </c>
      <c r="I3421" s="2" t="s">
        <v>34</v>
      </c>
      <c r="J3421" s="5">
        <v>55</v>
      </c>
      <c r="K3421" s="6">
        <v>2121</v>
      </c>
      <c r="L3421" s="6">
        <v>5227</v>
      </c>
      <c r="M3421" s="6">
        <v>116655</v>
      </c>
      <c r="N3421" s="6">
        <v>287485</v>
      </c>
      <c r="O3421" s="11">
        <f t="shared" si="53"/>
        <v>170830</v>
      </c>
    </row>
    <row r="3422" spans="1:15" ht="15.6" thickTop="1" thickBot="1" x14ac:dyDescent="0.35">
      <c r="A3422" s="3">
        <v>43270</v>
      </c>
      <c r="B3422" s="2" t="s">
        <v>4</v>
      </c>
      <c r="C3422" s="2" t="s">
        <v>14</v>
      </c>
      <c r="D3422" s="2" t="s">
        <v>27</v>
      </c>
      <c r="E3422" s="2">
        <v>2018</v>
      </c>
      <c r="F3422" s="2" t="s">
        <v>36</v>
      </c>
      <c r="G3422" s="4">
        <v>43270</v>
      </c>
      <c r="H3422" s="2" t="s">
        <v>3470</v>
      </c>
      <c r="I3422" s="2" t="s">
        <v>35</v>
      </c>
      <c r="J3422" s="5">
        <v>93</v>
      </c>
      <c r="K3422" s="6">
        <v>6696</v>
      </c>
      <c r="L3422" s="6">
        <v>13524</v>
      </c>
      <c r="M3422" s="6">
        <v>622728</v>
      </c>
      <c r="N3422" s="6">
        <v>1257732</v>
      </c>
      <c r="O3422" s="11">
        <f t="shared" si="53"/>
        <v>635004</v>
      </c>
    </row>
    <row r="3423" spans="1:15" ht="15.6" thickTop="1" thickBot="1" x14ac:dyDescent="0.35">
      <c r="A3423" s="3">
        <v>43357</v>
      </c>
      <c r="B3423" s="2" t="s">
        <v>6</v>
      </c>
      <c r="C3423" s="2" t="s">
        <v>21</v>
      </c>
      <c r="D3423" s="2" t="s">
        <v>26</v>
      </c>
      <c r="E3423" s="2">
        <v>2018</v>
      </c>
      <c r="F3423" s="2" t="s">
        <v>37</v>
      </c>
      <c r="G3423" s="4">
        <v>43357</v>
      </c>
      <c r="H3423" s="2" t="s">
        <v>3471</v>
      </c>
      <c r="I3423" s="2" t="s">
        <v>34</v>
      </c>
      <c r="J3423" s="5">
        <v>77</v>
      </c>
      <c r="K3423" s="6">
        <v>2626</v>
      </c>
      <c r="L3423" s="6">
        <v>9432</v>
      </c>
      <c r="M3423" s="6">
        <v>202202</v>
      </c>
      <c r="N3423" s="6">
        <v>726264</v>
      </c>
      <c r="O3423" s="11">
        <f t="shared" si="53"/>
        <v>524062</v>
      </c>
    </row>
    <row r="3424" spans="1:15" ht="15.6" thickTop="1" thickBot="1" x14ac:dyDescent="0.35">
      <c r="A3424" s="3">
        <v>42841</v>
      </c>
      <c r="B3424" s="2" t="s">
        <v>4</v>
      </c>
      <c r="C3424" s="2" t="s">
        <v>13</v>
      </c>
      <c r="D3424" s="2" t="s">
        <v>24</v>
      </c>
      <c r="E3424" s="2">
        <v>2017</v>
      </c>
      <c r="F3424" s="2" t="s">
        <v>36</v>
      </c>
      <c r="G3424" s="4">
        <v>42841</v>
      </c>
      <c r="H3424" s="2" t="s">
        <v>3472</v>
      </c>
      <c r="I3424" s="2" t="s">
        <v>34</v>
      </c>
      <c r="J3424" s="5">
        <v>34</v>
      </c>
      <c r="K3424" s="6">
        <v>7641</v>
      </c>
      <c r="L3424" s="6">
        <v>11219</v>
      </c>
      <c r="M3424" s="6">
        <v>259794</v>
      </c>
      <c r="N3424" s="6">
        <v>381446</v>
      </c>
      <c r="O3424" s="11">
        <f t="shared" si="53"/>
        <v>121652</v>
      </c>
    </row>
    <row r="3425" spans="1:15" ht="15.6" thickTop="1" thickBot="1" x14ac:dyDescent="0.35">
      <c r="A3425" s="3">
        <v>43126</v>
      </c>
      <c r="B3425" s="2" t="s">
        <v>5</v>
      </c>
      <c r="C3425" s="2" t="s">
        <v>18</v>
      </c>
      <c r="D3425" s="2" t="s">
        <v>24</v>
      </c>
      <c r="E3425" s="2">
        <v>2018</v>
      </c>
      <c r="F3425" s="2" t="s">
        <v>33</v>
      </c>
      <c r="G3425" s="4">
        <v>43126</v>
      </c>
      <c r="H3425" s="2" t="s">
        <v>3473</v>
      </c>
      <c r="I3425" s="2" t="s">
        <v>34</v>
      </c>
      <c r="J3425" s="5">
        <v>14</v>
      </c>
      <c r="K3425" s="6">
        <v>2494</v>
      </c>
      <c r="L3425" s="6">
        <v>5962</v>
      </c>
      <c r="M3425" s="6">
        <v>34916</v>
      </c>
      <c r="N3425" s="6">
        <v>83468</v>
      </c>
      <c r="O3425" s="11">
        <f t="shared" si="53"/>
        <v>48552</v>
      </c>
    </row>
    <row r="3426" spans="1:15" ht="15.6" thickTop="1" thickBot="1" x14ac:dyDescent="0.35">
      <c r="A3426" s="3">
        <v>42810</v>
      </c>
      <c r="B3426" s="2" t="s">
        <v>5</v>
      </c>
      <c r="C3426" s="2" t="s">
        <v>18</v>
      </c>
      <c r="D3426" s="2" t="s">
        <v>27</v>
      </c>
      <c r="E3426" s="2">
        <v>2017</v>
      </c>
      <c r="F3426" s="2" t="s">
        <v>33</v>
      </c>
      <c r="G3426" s="4">
        <v>42810</v>
      </c>
      <c r="H3426" s="2" t="s">
        <v>3474</v>
      </c>
      <c r="I3426" s="2" t="s">
        <v>35</v>
      </c>
      <c r="J3426" s="5">
        <v>74</v>
      </c>
      <c r="K3426" s="6">
        <v>7011</v>
      </c>
      <c r="L3426" s="6">
        <v>8702</v>
      </c>
      <c r="M3426" s="6">
        <v>518814</v>
      </c>
      <c r="N3426" s="6">
        <v>643948</v>
      </c>
      <c r="O3426" s="11">
        <f t="shared" si="53"/>
        <v>125134</v>
      </c>
    </row>
    <row r="3427" spans="1:15" ht="15.6" thickTop="1" thickBot="1" x14ac:dyDescent="0.35">
      <c r="A3427" s="3">
        <v>42886</v>
      </c>
      <c r="B3427" s="2" t="s">
        <v>4</v>
      </c>
      <c r="C3427" s="2" t="s">
        <v>14</v>
      </c>
      <c r="D3427" s="2" t="s">
        <v>27</v>
      </c>
      <c r="E3427" s="2">
        <v>2017</v>
      </c>
      <c r="F3427" s="2" t="s">
        <v>36</v>
      </c>
      <c r="G3427" s="4">
        <v>42886</v>
      </c>
      <c r="H3427" s="2" t="s">
        <v>3475</v>
      </c>
      <c r="I3427" s="2" t="s">
        <v>34</v>
      </c>
      <c r="J3427" s="5">
        <v>17</v>
      </c>
      <c r="K3427" s="6">
        <v>3771</v>
      </c>
      <c r="L3427" s="6">
        <v>8038</v>
      </c>
      <c r="M3427" s="6">
        <v>64107</v>
      </c>
      <c r="N3427" s="6">
        <v>136646</v>
      </c>
      <c r="O3427" s="11">
        <f t="shared" si="53"/>
        <v>72539</v>
      </c>
    </row>
    <row r="3428" spans="1:15" ht="15.6" thickTop="1" thickBot="1" x14ac:dyDescent="0.35">
      <c r="A3428" s="3">
        <v>43379</v>
      </c>
      <c r="B3428" s="2" t="s">
        <v>6</v>
      </c>
      <c r="C3428" s="2" t="s">
        <v>23</v>
      </c>
      <c r="D3428" s="2" t="s">
        <v>25</v>
      </c>
      <c r="E3428" s="2">
        <v>2018</v>
      </c>
      <c r="F3428" s="2" t="s">
        <v>38</v>
      </c>
      <c r="G3428" s="4">
        <v>43379</v>
      </c>
      <c r="H3428" s="2" t="s">
        <v>3476</v>
      </c>
      <c r="I3428" s="2" t="s">
        <v>35</v>
      </c>
      <c r="J3428" s="5">
        <v>64</v>
      </c>
      <c r="K3428" s="6">
        <v>4579</v>
      </c>
      <c r="L3428" s="6">
        <v>5695</v>
      </c>
      <c r="M3428" s="6">
        <v>293056</v>
      </c>
      <c r="N3428" s="6">
        <v>364480</v>
      </c>
      <c r="O3428" s="11">
        <f t="shared" si="53"/>
        <v>71424</v>
      </c>
    </row>
    <row r="3429" spans="1:15" ht="15.6" thickTop="1" thickBot="1" x14ac:dyDescent="0.35">
      <c r="A3429" s="3">
        <v>43967</v>
      </c>
      <c r="B3429" s="2" t="s">
        <v>3</v>
      </c>
      <c r="C3429" s="2" t="s">
        <v>10</v>
      </c>
      <c r="D3429" s="2" t="s">
        <v>25</v>
      </c>
      <c r="E3429" s="2">
        <v>2020</v>
      </c>
      <c r="F3429" s="2" t="s">
        <v>36</v>
      </c>
      <c r="G3429" s="4">
        <v>43967</v>
      </c>
      <c r="H3429" s="2" t="s">
        <v>3477</v>
      </c>
      <c r="I3429" s="2" t="s">
        <v>34</v>
      </c>
      <c r="J3429" s="5">
        <v>83</v>
      </c>
      <c r="K3429" s="6">
        <v>7104</v>
      </c>
      <c r="L3429" s="6">
        <v>11564</v>
      </c>
      <c r="M3429" s="6">
        <v>589632</v>
      </c>
      <c r="N3429" s="6">
        <v>959812</v>
      </c>
      <c r="O3429" s="11">
        <f t="shared" si="53"/>
        <v>370180</v>
      </c>
    </row>
    <row r="3430" spans="1:15" ht="15.6" thickTop="1" thickBot="1" x14ac:dyDescent="0.35">
      <c r="A3430" s="3">
        <v>43449</v>
      </c>
      <c r="B3430" s="2" t="s">
        <v>3</v>
      </c>
      <c r="C3430" s="2" t="s">
        <v>8</v>
      </c>
      <c r="D3430" s="2" t="s">
        <v>25</v>
      </c>
      <c r="E3430" s="2">
        <v>2018</v>
      </c>
      <c r="F3430" s="2" t="s">
        <v>38</v>
      </c>
      <c r="G3430" s="4">
        <v>43449</v>
      </c>
      <c r="H3430" s="2" t="s">
        <v>3478</v>
      </c>
      <c r="I3430" s="2" t="s">
        <v>34</v>
      </c>
      <c r="J3430" s="5">
        <v>35</v>
      </c>
      <c r="K3430" s="6">
        <v>3745</v>
      </c>
      <c r="L3430" s="6">
        <v>9210</v>
      </c>
      <c r="M3430" s="6">
        <v>131075</v>
      </c>
      <c r="N3430" s="6">
        <v>322350</v>
      </c>
      <c r="O3430" s="11">
        <f t="shared" si="53"/>
        <v>191275</v>
      </c>
    </row>
    <row r="3431" spans="1:15" ht="15.6" thickTop="1" thickBot="1" x14ac:dyDescent="0.35">
      <c r="A3431" s="3">
        <v>43637</v>
      </c>
      <c r="B3431" s="2" t="s">
        <v>4</v>
      </c>
      <c r="C3431" s="2" t="s">
        <v>13</v>
      </c>
      <c r="D3431" s="2" t="s">
        <v>26</v>
      </c>
      <c r="E3431" s="2">
        <v>2019</v>
      </c>
      <c r="F3431" s="2" t="s">
        <v>36</v>
      </c>
      <c r="G3431" s="4">
        <v>43637</v>
      </c>
      <c r="H3431" s="2" t="s">
        <v>3479</v>
      </c>
      <c r="I3431" s="2" t="s">
        <v>35</v>
      </c>
      <c r="J3431" s="5">
        <v>49</v>
      </c>
      <c r="K3431" s="6">
        <v>2457</v>
      </c>
      <c r="L3431" s="6">
        <v>4881</v>
      </c>
      <c r="M3431" s="6">
        <v>120393</v>
      </c>
      <c r="N3431" s="6">
        <v>239169</v>
      </c>
      <c r="O3431" s="11">
        <f t="shared" si="53"/>
        <v>118776</v>
      </c>
    </row>
    <row r="3432" spans="1:15" ht="15.6" thickTop="1" thickBot="1" x14ac:dyDescent="0.35">
      <c r="A3432" s="3">
        <v>43276</v>
      </c>
      <c r="B3432" s="2" t="s">
        <v>5</v>
      </c>
      <c r="C3432" s="2" t="s">
        <v>16</v>
      </c>
      <c r="D3432" s="2" t="s">
        <v>27</v>
      </c>
      <c r="E3432" s="2">
        <v>2018</v>
      </c>
      <c r="F3432" s="2" t="s">
        <v>36</v>
      </c>
      <c r="G3432" s="4">
        <v>43276</v>
      </c>
      <c r="H3432" s="2" t="s">
        <v>3480</v>
      </c>
      <c r="I3432" s="2" t="s">
        <v>35</v>
      </c>
      <c r="J3432" s="5">
        <v>41</v>
      </c>
      <c r="K3432" s="6">
        <v>2426</v>
      </c>
      <c r="L3432" s="6">
        <v>4842</v>
      </c>
      <c r="M3432" s="6">
        <v>99466</v>
      </c>
      <c r="N3432" s="6">
        <v>198522</v>
      </c>
      <c r="O3432" s="11">
        <f t="shared" si="53"/>
        <v>99056</v>
      </c>
    </row>
    <row r="3433" spans="1:15" ht="15.6" thickTop="1" thickBot="1" x14ac:dyDescent="0.35">
      <c r="A3433" s="3">
        <v>43968</v>
      </c>
      <c r="B3433" s="2" t="s">
        <v>3</v>
      </c>
      <c r="C3433" s="2" t="s">
        <v>7</v>
      </c>
      <c r="D3433" s="2" t="s">
        <v>24</v>
      </c>
      <c r="E3433" s="2">
        <v>2020</v>
      </c>
      <c r="F3433" s="2" t="s">
        <v>36</v>
      </c>
      <c r="G3433" s="4">
        <v>43968</v>
      </c>
      <c r="H3433" s="2" t="s">
        <v>3481</v>
      </c>
      <c r="I3433" s="2" t="s">
        <v>34</v>
      </c>
      <c r="J3433" s="5">
        <v>73</v>
      </c>
      <c r="K3433" s="6">
        <v>2690</v>
      </c>
      <c r="L3433" s="6">
        <v>8740</v>
      </c>
      <c r="M3433" s="6">
        <v>196370</v>
      </c>
      <c r="N3433" s="6">
        <v>638020</v>
      </c>
      <c r="O3433" s="11">
        <f t="shared" si="53"/>
        <v>441650</v>
      </c>
    </row>
    <row r="3434" spans="1:15" ht="15.6" thickTop="1" thickBot="1" x14ac:dyDescent="0.35">
      <c r="A3434" s="3">
        <v>43100</v>
      </c>
      <c r="B3434" s="2" t="s">
        <v>6</v>
      </c>
      <c r="C3434" s="2" t="s">
        <v>20</v>
      </c>
      <c r="D3434" s="2" t="s">
        <v>27</v>
      </c>
      <c r="E3434" s="2">
        <v>2017</v>
      </c>
      <c r="F3434" s="2" t="s">
        <v>38</v>
      </c>
      <c r="G3434" s="4">
        <v>43100</v>
      </c>
      <c r="H3434" s="2" t="s">
        <v>3482</v>
      </c>
      <c r="I3434" s="2" t="s">
        <v>34</v>
      </c>
      <c r="J3434" s="5">
        <v>85</v>
      </c>
      <c r="K3434" s="6">
        <v>3205</v>
      </c>
      <c r="L3434" s="6">
        <v>6246</v>
      </c>
      <c r="M3434" s="6">
        <v>272425</v>
      </c>
      <c r="N3434" s="6">
        <v>530910</v>
      </c>
      <c r="O3434" s="11">
        <f t="shared" si="53"/>
        <v>258485</v>
      </c>
    </row>
    <row r="3435" spans="1:15" ht="15.6" thickTop="1" thickBot="1" x14ac:dyDescent="0.35">
      <c r="A3435" s="3">
        <v>43755</v>
      </c>
      <c r="B3435" s="2" t="s">
        <v>4</v>
      </c>
      <c r="C3435" s="2" t="s">
        <v>15</v>
      </c>
      <c r="D3435" s="2" t="s">
        <v>24</v>
      </c>
      <c r="E3435" s="2">
        <v>2019</v>
      </c>
      <c r="F3435" s="2" t="s">
        <v>38</v>
      </c>
      <c r="G3435" s="4">
        <v>43755</v>
      </c>
      <c r="H3435" s="2" t="s">
        <v>3483</v>
      </c>
      <c r="I3435" s="2" t="s">
        <v>35</v>
      </c>
      <c r="J3435" s="5">
        <v>53</v>
      </c>
      <c r="K3435" s="6">
        <v>8600</v>
      </c>
      <c r="L3435" s="6">
        <v>14801</v>
      </c>
      <c r="M3435" s="6">
        <v>455800</v>
      </c>
      <c r="N3435" s="6">
        <v>784453</v>
      </c>
      <c r="O3435" s="11">
        <f t="shared" si="53"/>
        <v>328653</v>
      </c>
    </row>
    <row r="3436" spans="1:15" ht="15.6" thickTop="1" thickBot="1" x14ac:dyDescent="0.35">
      <c r="A3436" s="3">
        <v>43450</v>
      </c>
      <c r="B3436" s="2" t="s">
        <v>4</v>
      </c>
      <c r="C3436" s="2" t="s">
        <v>14</v>
      </c>
      <c r="D3436" s="2" t="s">
        <v>25</v>
      </c>
      <c r="E3436" s="2">
        <v>2018</v>
      </c>
      <c r="F3436" s="2" t="s">
        <v>38</v>
      </c>
      <c r="G3436" s="4">
        <v>43450</v>
      </c>
      <c r="H3436" s="2" t="s">
        <v>3484</v>
      </c>
      <c r="I3436" s="2" t="s">
        <v>35</v>
      </c>
      <c r="J3436" s="5">
        <v>37</v>
      </c>
      <c r="K3436" s="6">
        <v>6107</v>
      </c>
      <c r="L3436" s="6">
        <v>7581</v>
      </c>
      <c r="M3436" s="6">
        <v>225959</v>
      </c>
      <c r="N3436" s="6">
        <v>280497</v>
      </c>
      <c r="O3436" s="11">
        <f t="shared" si="53"/>
        <v>54538</v>
      </c>
    </row>
    <row r="3437" spans="1:15" ht="15.6" thickTop="1" thickBot="1" x14ac:dyDescent="0.35">
      <c r="A3437" s="3">
        <v>43870</v>
      </c>
      <c r="B3437" s="2" t="s">
        <v>4</v>
      </c>
      <c r="C3437" s="2" t="s">
        <v>14</v>
      </c>
      <c r="D3437" s="2" t="s">
        <v>26</v>
      </c>
      <c r="E3437" s="2">
        <v>2020</v>
      </c>
      <c r="F3437" s="2" t="s">
        <v>33</v>
      </c>
      <c r="G3437" s="4">
        <v>43870</v>
      </c>
      <c r="H3437" s="2" t="s">
        <v>3485</v>
      </c>
      <c r="I3437" s="2" t="s">
        <v>35</v>
      </c>
      <c r="J3437" s="5">
        <v>84</v>
      </c>
      <c r="K3437" s="6">
        <v>5632</v>
      </c>
      <c r="L3437" s="6">
        <v>10481</v>
      </c>
      <c r="M3437" s="6">
        <v>473088</v>
      </c>
      <c r="N3437" s="6">
        <v>880404</v>
      </c>
      <c r="O3437" s="11">
        <f t="shared" si="53"/>
        <v>407316</v>
      </c>
    </row>
    <row r="3438" spans="1:15" ht="15.6" thickTop="1" thickBot="1" x14ac:dyDescent="0.35">
      <c r="A3438" s="3">
        <v>42911</v>
      </c>
      <c r="B3438" s="2" t="s">
        <v>6</v>
      </c>
      <c r="C3438" s="2" t="s">
        <v>23</v>
      </c>
      <c r="D3438" s="2" t="s">
        <v>24</v>
      </c>
      <c r="E3438" s="2">
        <v>2017</v>
      </c>
      <c r="F3438" s="2" t="s">
        <v>36</v>
      </c>
      <c r="G3438" s="4">
        <v>42911</v>
      </c>
      <c r="H3438" s="2" t="s">
        <v>3486</v>
      </c>
      <c r="I3438" s="2" t="s">
        <v>35</v>
      </c>
      <c r="J3438" s="5">
        <v>55</v>
      </c>
      <c r="K3438" s="6">
        <v>4683</v>
      </c>
      <c r="L3438" s="6">
        <v>5707</v>
      </c>
      <c r="M3438" s="6">
        <v>257565</v>
      </c>
      <c r="N3438" s="6">
        <v>313885</v>
      </c>
      <c r="O3438" s="11">
        <f t="shared" si="53"/>
        <v>56320</v>
      </c>
    </row>
    <row r="3439" spans="1:15" ht="15.6" thickTop="1" thickBot="1" x14ac:dyDescent="0.35">
      <c r="A3439" s="3">
        <v>43989</v>
      </c>
      <c r="B3439" s="2" t="s">
        <v>3</v>
      </c>
      <c r="C3439" s="2" t="s">
        <v>8</v>
      </c>
      <c r="D3439" s="2" t="s">
        <v>24</v>
      </c>
      <c r="E3439" s="2">
        <v>2020</v>
      </c>
      <c r="F3439" s="2" t="s">
        <v>36</v>
      </c>
      <c r="G3439" s="4">
        <v>43989</v>
      </c>
      <c r="H3439" s="2" t="s">
        <v>3487</v>
      </c>
      <c r="I3439" s="2" t="s">
        <v>35</v>
      </c>
      <c r="J3439" s="5">
        <v>43</v>
      </c>
      <c r="K3439" s="6">
        <v>4385</v>
      </c>
      <c r="L3439" s="6">
        <v>6100</v>
      </c>
      <c r="M3439" s="6">
        <v>188555</v>
      </c>
      <c r="N3439" s="6">
        <v>262300</v>
      </c>
      <c r="O3439" s="11">
        <f t="shared" si="53"/>
        <v>73745</v>
      </c>
    </row>
    <row r="3440" spans="1:15" ht="15.6" thickTop="1" thickBot="1" x14ac:dyDescent="0.35">
      <c r="A3440" s="3">
        <v>42984</v>
      </c>
      <c r="B3440" s="2" t="s">
        <v>4</v>
      </c>
      <c r="C3440" s="2" t="s">
        <v>12</v>
      </c>
      <c r="D3440" s="2" t="s">
        <v>26</v>
      </c>
      <c r="E3440" s="2">
        <v>2017</v>
      </c>
      <c r="F3440" s="2" t="s">
        <v>37</v>
      </c>
      <c r="G3440" s="4">
        <v>42984</v>
      </c>
      <c r="H3440" s="2" t="s">
        <v>3488</v>
      </c>
      <c r="I3440" s="2" t="s">
        <v>34</v>
      </c>
      <c r="J3440" s="5">
        <v>31</v>
      </c>
      <c r="K3440" s="6">
        <v>4282</v>
      </c>
      <c r="L3440" s="6">
        <v>6320</v>
      </c>
      <c r="M3440" s="6">
        <v>132742</v>
      </c>
      <c r="N3440" s="6">
        <v>195920</v>
      </c>
      <c r="O3440" s="11">
        <f t="shared" si="53"/>
        <v>63178</v>
      </c>
    </row>
    <row r="3441" spans="1:15" ht="15.6" thickTop="1" thickBot="1" x14ac:dyDescent="0.35">
      <c r="A3441" s="3">
        <v>42918</v>
      </c>
      <c r="B3441" s="2" t="s">
        <v>6</v>
      </c>
      <c r="C3441" s="2" t="s">
        <v>22</v>
      </c>
      <c r="D3441" s="2" t="s">
        <v>24</v>
      </c>
      <c r="E3441" s="2">
        <v>2017</v>
      </c>
      <c r="F3441" s="2" t="s">
        <v>37</v>
      </c>
      <c r="G3441" s="4">
        <v>42918</v>
      </c>
      <c r="H3441" s="2" t="s">
        <v>3489</v>
      </c>
      <c r="I3441" s="2" t="s">
        <v>34</v>
      </c>
      <c r="J3441" s="5">
        <v>11</v>
      </c>
      <c r="K3441" s="6">
        <v>2532</v>
      </c>
      <c r="L3441" s="6">
        <v>9223</v>
      </c>
      <c r="M3441" s="6">
        <v>27852</v>
      </c>
      <c r="N3441" s="6">
        <v>101453</v>
      </c>
      <c r="O3441" s="11">
        <f t="shared" si="53"/>
        <v>73601</v>
      </c>
    </row>
    <row r="3442" spans="1:15" ht="15.6" thickTop="1" thickBot="1" x14ac:dyDescent="0.35">
      <c r="A3442" s="3">
        <v>44107</v>
      </c>
      <c r="B3442" s="2" t="s">
        <v>6</v>
      </c>
      <c r="C3442" s="2" t="s">
        <v>23</v>
      </c>
      <c r="D3442" s="2" t="s">
        <v>26</v>
      </c>
      <c r="E3442" s="2">
        <v>2020</v>
      </c>
      <c r="F3442" s="2" t="s">
        <v>38</v>
      </c>
      <c r="G3442" s="4">
        <v>44107</v>
      </c>
      <c r="H3442" s="2" t="s">
        <v>3490</v>
      </c>
      <c r="I3442" s="2" t="s">
        <v>34</v>
      </c>
      <c r="J3442" s="5">
        <v>45</v>
      </c>
      <c r="K3442" s="6">
        <v>3853</v>
      </c>
      <c r="L3442" s="6">
        <v>8791</v>
      </c>
      <c r="M3442" s="6">
        <v>173385</v>
      </c>
      <c r="N3442" s="6">
        <v>395595</v>
      </c>
      <c r="O3442" s="11">
        <f t="shared" si="53"/>
        <v>222210</v>
      </c>
    </row>
    <row r="3443" spans="1:15" ht="15.6" thickTop="1" thickBot="1" x14ac:dyDescent="0.35">
      <c r="A3443" s="3">
        <v>43641</v>
      </c>
      <c r="B3443" s="2" t="s">
        <v>5</v>
      </c>
      <c r="C3443" s="2" t="s">
        <v>17</v>
      </c>
      <c r="D3443" s="2" t="s">
        <v>26</v>
      </c>
      <c r="E3443" s="2">
        <v>2019</v>
      </c>
      <c r="F3443" s="2" t="s">
        <v>36</v>
      </c>
      <c r="G3443" s="4">
        <v>43641</v>
      </c>
      <c r="H3443" s="2" t="s">
        <v>3491</v>
      </c>
      <c r="I3443" s="2" t="s">
        <v>35</v>
      </c>
      <c r="J3443" s="5">
        <v>53</v>
      </c>
      <c r="K3443" s="6">
        <v>2767</v>
      </c>
      <c r="L3443" s="6">
        <v>9742</v>
      </c>
      <c r="M3443" s="6">
        <v>146651</v>
      </c>
      <c r="N3443" s="6">
        <v>516326</v>
      </c>
      <c r="O3443" s="11">
        <f t="shared" si="53"/>
        <v>369675</v>
      </c>
    </row>
    <row r="3444" spans="1:15" ht="15.6" thickTop="1" thickBot="1" x14ac:dyDescent="0.35">
      <c r="A3444" s="3">
        <v>43837</v>
      </c>
      <c r="B3444" s="2" t="s">
        <v>6</v>
      </c>
      <c r="C3444" s="2" t="s">
        <v>21</v>
      </c>
      <c r="D3444" s="2" t="s">
        <v>26</v>
      </c>
      <c r="E3444" s="2">
        <v>2020</v>
      </c>
      <c r="F3444" s="2" t="s">
        <v>33</v>
      </c>
      <c r="G3444" s="4">
        <v>43837</v>
      </c>
      <c r="H3444" s="2" t="s">
        <v>3492</v>
      </c>
      <c r="I3444" s="2" t="s">
        <v>35</v>
      </c>
      <c r="J3444" s="5">
        <v>98</v>
      </c>
      <c r="K3444" s="6">
        <v>4988</v>
      </c>
      <c r="L3444" s="6">
        <v>10844</v>
      </c>
      <c r="M3444" s="6">
        <v>488824</v>
      </c>
      <c r="N3444" s="6">
        <v>1062712</v>
      </c>
      <c r="O3444" s="11">
        <f t="shared" si="53"/>
        <v>573888</v>
      </c>
    </row>
    <row r="3445" spans="1:15" ht="15.6" thickTop="1" thickBot="1" x14ac:dyDescent="0.35">
      <c r="A3445" s="3">
        <v>43951</v>
      </c>
      <c r="B3445" s="2" t="s">
        <v>6</v>
      </c>
      <c r="C3445" s="2" t="s">
        <v>23</v>
      </c>
      <c r="D3445" s="2" t="s">
        <v>24</v>
      </c>
      <c r="E3445" s="2">
        <v>2020</v>
      </c>
      <c r="F3445" s="2" t="s">
        <v>36</v>
      </c>
      <c r="G3445" s="4">
        <v>43951</v>
      </c>
      <c r="H3445" s="2" t="s">
        <v>3493</v>
      </c>
      <c r="I3445" s="2" t="s">
        <v>35</v>
      </c>
      <c r="J3445" s="5">
        <v>13</v>
      </c>
      <c r="K3445" s="6">
        <v>7807</v>
      </c>
      <c r="L3445" s="6">
        <v>9502</v>
      </c>
      <c r="M3445" s="6">
        <v>101491</v>
      </c>
      <c r="N3445" s="6">
        <v>123526</v>
      </c>
      <c r="O3445" s="11">
        <f t="shared" si="53"/>
        <v>22035</v>
      </c>
    </row>
    <row r="3446" spans="1:15" ht="15.6" thickTop="1" thickBot="1" x14ac:dyDescent="0.35">
      <c r="A3446" s="3">
        <v>42750</v>
      </c>
      <c r="B3446" s="2" t="s">
        <v>4</v>
      </c>
      <c r="C3446" s="2" t="s">
        <v>14</v>
      </c>
      <c r="D3446" s="2" t="s">
        <v>26</v>
      </c>
      <c r="E3446" s="2">
        <v>2017</v>
      </c>
      <c r="F3446" s="2" t="s">
        <v>33</v>
      </c>
      <c r="G3446" s="4">
        <v>42750</v>
      </c>
      <c r="H3446" s="2" t="s">
        <v>3494</v>
      </c>
      <c r="I3446" s="2" t="s">
        <v>34</v>
      </c>
      <c r="J3446" s="5">
        <v>85</v>
      </c>
      <c r="K3446" s="6">
        <v>6772</v>
      </c>
      <c r="L3446" s="6">
        <v>11264</v>
      </c>
      <c r="M3446" s="6">
        <v>575620</v>
      </c>
      <c r="N3446" s="6">
        <v>957440</v>
      </c>
      <c r="O3446" s="11">
        <f t="shared" si="53"/>
        <v>381820</v>
      </c>
    </row>
    <row r="3447" spans="1:15" ht="15.6" thickTop="1" thickBot="1" x14ac:dyDescent="0.35">
      <c r="A3447" s="3">
        <v>43247</v>
      </c>
      <c r="B3447" s="2" t="s">
        <v>5</v>
      </c>
      <c r="C3447" s="2" t="s">
        <v>19</v>
      </c>
      <c r="D3447" s="2" t="s">
        <v>25</v>
      </c>
      <c r="E3447" s="2">
        <v>2018</v>
      </c>
      <c r="F3447" s="2" t="s">
        <v>36</v>
      </c>
      <c r="G3447" s="4">
        <v>43247</v>
      </c>
      <c r="H3447" s="2" t="s">
        <v>3495</v>
      </c>
      <c r="I3447" s="2" t="s">
        <v>35</v>
      </c>
      <c r="J3447" s="5">
        <v>76</v>
      </c>
      <c r="K3447" s="6">
        <v>5282</v>
      </c>
      <c r="L3447" s="6">
        <v>7236</v>
      </c>
      <c r="M3447" s="6">
        <v>401432</v>
      </c>
      <c r="N3447" s="6">
        <v>549936</v>
      </c>
      <c r="O3447" s="11">
        <f t="shared" si="53"/>
        <v>148504</v>
      </c>
    </row>
    <row r="3448" spans="1:15" ht="15.6" thickTop="1" thickBot="1" x14ac:dyDescent="0.35">
      <c r="A3448" s="3">
        <v>44093</v>
      </c>
      <c r="B3448" s="2" t="s">
        <v>3</v>
      </c>
      <c r="C3448" s="2" t="s">
        <v>8</v>
      </c>
      <c r="D3448" s="2" t="s">
        <v>26</v>
      </c>
      <c r="E3448" s="2">
        <v>2020</v>
      </c>
      <c r="F3448" s="2" t="s">
        <v>37</v>
      </c>
      <c r="G3448" s="4">
        <v>44093</v>
      </c>
      <c r="H3448" s="2" t="s">
        <v>3496</v>
      </c>
      <c r="I3448" s="2" t="s">
        <v>35</v>
      </c>
      <c r="J3448" s="5">
        <v>79</v>
      </c>
      <c r="K3448" s="6">
        <v>6233</v>
      </c>
      <c r="L3448" s="6">
        <v>11805</v>
      </c>
      <c r="M3448" s="6">
        <v>492407</v>
      </c>
      <c r="N3448" s="6">
        <v>932595</v>
      </c>
      <c r="O3448" s="11">
        <f t="shared" si="53"/>
        <v>440188</v>
      </c>
    </row>
    <row r="3449" spans="1:15" ht="15.6" thickTop="1" thickBot="1" x14ac:dyDescent="0.35">
      <c r="A3449" s="3">
        <v>43389</v>
      </c>
      <c r="B3449" s="2" t="s">
        <v>3</v>
      </c>
      <c r="C3449" s="2" t="s">
        <v>8</v>
      </c>
      <c r="D3449" s="2" t="s">
        <v>26</v>
      </c>
      <c r="E3449" s="2">
        <v>2018</v>
      </c>
      <c r="F3449" s="2" t="s">
        <v>38</v>
      </c>
      <c r="G3449" s="4">
        <v>43389</v>
      </c>
      <c r="H3449" s="2" t="s">
        <v>3497</v>
      </c>
      <c r="I3449" s="2" t="s">
        <v>34</v>
      </c>
      <c r="J3449" s="5">
        <v>98</v>
      </c>
      <c r="K3449" s="6">
        <v>8774</v>
      </c>
      <c r="L3449" s="6">
        <v>15392</v>
      </c>
      <c r="M3449" s="6">
        <v>859852</v>
      </c>
      <c r="N3449" s="6">
        <v>1508416</v>
      </c>
      <c r="O3449" s="11">
        <f t="shared" si="53"/>
        <v>648564</v>
      </c>
    </row>
    <row r="3450" spans="1:15" ht="15.6" thickTop="1" thickBot="1" x14ac:dyDescent="0.35">
      <c r="A3450" s="3">
        <v>42749</v>
      </c>
      <c r="B3450" s="2" t="s">
        <v>4</v>
      </c>
      <c r="C3450" s="2" t="s">
        <v>13</v>
      </c>
      <c r="D3450" s="2" t="s">
        <v>25</v>
      </c>
      <c r="E3450" s="2">
        <v>2017</v>
      </c>
      <c r="F3450" s="2" t="s">
        <v>33</v>
      </c>
      <c r="G3450" s="4">
        <v>42749</v>
      </c>
      <c r="H3450" s="2" t="s">
        <v>3498</v>
      </c>
      <c r="I3450" s="2" t="s">
        <v>35</v>
      </c>
      <c r="J3450" s="5">
        <v>71</v>
      </c>
      <c r="K3450" s="6">
        <v>5246</v>
      </c>
      <c r="L3450" s="6">
        <v>8309</v>
      </c>
      <c r="M3450" s="6">
        <v>372466</v>
      </c>
      <c r="N3450" s="6">
        <v>589939</v>
      </c>
      <c r="O3450" s="11">
        <f t="shared" si="53"/>
        <v>217473</v>
      </c>
    </row>
    <row r="3451" spans="1:15" ht="15.6" thickTop="1" thickBot="1" x14ac:dyDescent="0.35">
      <c r="A3451" s="3">
        <v>44007</v>
      </c>
      <c r="B3451" s="2" t="s">
        <v>5</v>
      </c>
      <c r="C3451" s="2" t="s">
        <v>19</v>
      </c>
      <c r="D3451" s="2" t="s">
        <v>27</v>
      </c>
      <c r="E3451" s="2">
        <v>2020</v>
      </c>
      <c r="F3451" s="2" t="s">
        <v>36</v>
      </c>
      <c r="G3451" s="4">
        <v>44007</v>
      </c>
      <c r="H3451" s="2" t="s">
        <v>3499</v>
      </c>
      <c r="I3451" s="2" t="s">
        <v>35</v>
      </c>
      <c r="J3451" s="5">
        <v>57</v>
      </c>
      <c r="K3451" s="6">
        <v>8124</v>
      </c>
      <c r="L3451" s="6">
        <v>13733</v>
      </c>
      <c r="M3451" s="6">
        <v>463068</v>
      </c>
      <c r="N3451" s="6">
        <v>782781</v>
      </c>
      <c r="O3451" s="11">
        <f t="shared" si="53"/>
        <v>319713</v>
      </c>
    </row>
    <row r="3452" spans="1:15" ht="15.6" thickTop="1" thickBot="1" x14ac:dyDescent="0.35">
      <c r="A3452" s="3">
        <v>43305</v>
      </c>
      <c r="B3452" s="2" t="s">
        <v>3</v>
      </c>
      <c r="C3452" s="2" t="s">
        <v>8</v>
      </c>
      <c r="D3452" s="2" t="s">
        <v>25</v>
      </c>
      <c r="E3452" s="2">
        <v>2018</v>
      </c>
      <c r="F3452" s="2" t="s">
        <v>37</v>
      </c>
      <c r="G3452" s="4">
        <v>43305</v>
      </c>
      <c r="H3452" s="2" t="s">
        <v>3500</v>
      </c>
      <c r="I3452" s="2" t="s">
        <v>34</v>
      </c>
      <c r="J3452" s="5">
        <v>41</v>
      </c>
      <c r="K3452" s="6">
        <v>6281</v>
      </c>
      <c r="L3452" s="6">
        <v>11206</v>
      </c>
      <c r="M3452" s="6">
        <v>257521</v>
      </c>
      <c r="N3452" s="6">
        <v>459446</v>
      </c>
      <c r="O3452" s="11">
        <f t="shared" si="53"/>
        <v>201925</v>
      </c>
    </row>
    <row r="3453" spans="1:15" ht="15.6" thickTop="1" thickBot="1" x14ac:dyDescent="0.35">
      <c r="A3453" s="3">
        <v>43510</v>
      </c>
      <c r="B3453" s="2" t="s">
        <v>4</v>
      </c>
      <c r="C3453" s="2" t="s">
        <v>14</v>
      </c>
      <c r="D3453" s="2" t="s">
        <v>27</v>
      </c>
      <c r="E3453" s="2">
        <v>2019</v>
      </c>
      <c r="F3453" s="2" t="s">
        <v>33</v>
      </c>
      <c r="G3453" s="4">
        <v>43510</v>
      </c>
      <c r="H3453" s="2" t="s">
        <v>3501</v>
      </c>
      <c r="I3453" s="2" t="s">
        <v>35</v>
      </c>
      <c r="J3453" s="5">
        <v>30</v>
      </c>
      <c r="K3453" s="6">
        <v>5400</v>
      </c>
      <c r="L3453" s="6">
        <v>9910</v>
      </c>
      <c r="M3453" s="6">
        <v>162000</v>
      </c>
      <c r="N3453" s="6">
        <v>297300</v>
      </c>
      <c r="O3453" s="11">
        <f t="shared" si="53"/>
        <v>135300</v>
      </c>
    </row>
    <row r="3454" spans="1:15" ht="15.6" thickTop="1" thickBot="1" x14ac:dyDescent="0.35">
      <c r="A3454" s="3">
        <v>43176</v>
      </c>
      <c r="B3454" s="2" t="s">
        <v>6</v>
      </c>
      <c r="C3454" s="2" t="s">
        <v>20</v>
      </c>
      <c r="D3454" s="2" t="s">
        <v>24</v>
      </c>
      <c r="E3454" s="2">
        <v>2018</v>
      </c>
      <c r="F3454" s="2" t="s">
        <v>33</v>
      </c>
      <c r="G3454" s="4">
        <v>43176</v>
      </c>
      <c r="H3454" s="2" t="s">
        <v>3502</v>
      </c>
      <c r="I3454" s="2" t="s">
        <v>34</v>
      </c>
      <c r="J3454" s="5">
        <v>87</v>
      </c>
      <c r="K3454" s="6">
        <v>3286</v>
      </c>
      <c r="L3454" s="6">
        <v>8141</v>
      </c>
      <c r="M3454" s="6">
        <v>285882</v>
      </c>
      <c r="N3454" s="6">
        <v>708267</v>
      </c>
      <c r="O3454" s="11">
        <f t="shared" si="53"/>
        <v>422385</v>
      </c>
    </row>
    <row r="3455" spans="1:15" ht="15.6" thickTop="1" thickBot="1" x14ac:dyDescent="0.35">
      <c r="A3455" s="3">
        <v>43876</v>
      </c>
      <c r="B3455" s="2" t="s">
        <v>3</v>
      </c>
      <c r="C3455" s="2" t="s">
        <v>7</v>
      </c>
      <c r="D3455" s="2" t="s">
        <v>27</v>
      </c>
      <c r="E3455" s="2">
        <v>2020</v>
      </c>
      <c r="F3455" s="2" t="s">
        <v>33</v>
      </c>
      <c r="G3455" s="4">
        <v>43876</v>
      </c>
      <c r="H3455" s="2" t="s">
        <v>3503</v>
      </c>
      <c r="I3455" s="2" t="s">
        <v>34</v>
      </c>
      <c r="J3455" s="5">
        <v>67</v>
      </c>
      <c r="K3455" s="6">
        <v>2257</v>
      </c>
      <c r="L3455" s="6">
        <v>3523</v>
      </c>
      <c r="M3455" s="6">
        <v>151219</v>
      </c>
      <c r="N3455" s="6">
        <v>236041</v>
      </c>
      <c r="O3455" s="11">
        <f t="shared" si="53"/>
        <v>84822</v>
      </c>
    </row>
    <row r="3456" spans="1:15" ht="15.6" thickTop="1" thickBot="1" x14ac:dyDescent="0.35">
      <c r="A3456" s="3">
        <v>43705</v>
      </c>
      <c r="B3456" s="2" t="s">
        <v>3</v>
      </c>
      <c r="C3456" s="2" t="s">
        <v>8</v>
      </c>
      <c r="D3456" s="2" t="s">
        <v>25</v>
      </c>
      <c r="E3456" s="2">
        <v>2019</v>
      </c>
      <c r="F3456" s="2" t="s">
        <v>37</v>
      </c>
      <c r="G3456" s="4">
        <v>43705</v>
      </c>
      <c r="H3456" s="2" t="s">
        <v>3504</v>
      </c>
      <c r="I3456" s="2" t="s">
        <v>34</v>
      </c>
      <c r="J3456" s="5">
        <v>62</v>
      </c>
      <c r="K3456" s="6">
        <v>6882</v>
      </c>
      <c r="L3456" s="6">
        <v>12283</v>
      </c>
      <c r="M3456" s="6">
        <v>426684</v>
      </c>
      <c r="N3456" s="6">
        <v>761546</v>
      </c>
      <c r="O3456" s="11">
        <f t="shared" si="53"/>
        <v>334862</v>
      </c>
    </row>
    <row r="3457" spans="1:15" ht="15.6" thickTop="1" thickBot="1" x14ac:dyDescent="0.35">
      <c r="A3457" s="3">
        <v>43789</v>
      </c>
      <c r="B3457" s="2" t="s">
        <v>5</v>
      </c>
      <c r="C3457" s="2" t="s">
        <v>17</v>
      </c>
      <c r="D3457" s="2" t="s">
        <v>24</v>
      </c>
      <c r="E3457" s="2">
        <v>2019</v>
      </c>
      <c r="F3457" s="2" t="s">
        <v>38</v>
      </c>
      <c r="G3457" s="4">
        <v>43789</v>
      </c>
      <c r="H3457" s="2" t="s">
        <v>3505</v>
      </c>
      <c r="I3457" s="2" t="s">
        <v>35</v>
      </c>
      <c r="J3457" s="5">
        <v>46</v>
      </c>
      <c r="K3457" s="6">
        <v>3725</v>
      </c>
      <c r="L3457" s="6">
        <v>4895</v>
      </c>
      <c r="M3457" s="6">
        <v>171350</v>
      </c>
      <c r="N3457" s="6">
        <v>225170</v>
      </c>
      <c r="O3457" s="11">
        <f t="shared" si="53"/>
        <v>53820</v>
      </c>
    </row>
    <row r="3458" spans="1:15" ht="15.6" thickTop="1" thickBot="1" x14ac:dyDescent="0.35">
      <c r="A3458" s="3">
        <v>42823</v>
      </c>
      <c r="B3458" s="2" t="s">
        <v>3</v>
      </c>
      <c r="C3458" s="2" t="s">
        <v>10</v>
      </c>
      <c r="D3458" s="2" t="s">
        <v>24</v>
      </c>
      <c r="E3458" s="2">
        <v>2017</v>
      </c>
      <c r="F3458" s="2" t="s">
        <v>33</v>
      </c>
      <c r="G3458" s="4">
        <v>42823</v>
      </c>
      <c r="H3458" s="2" t="s">
        <v>3506</v>
      </c>
      <c r="I3458" s="2" t="s">
        <v>34</v>
      </c>
      <c r="J3458" s="5">
        <v>81</v>
      </c>
      <c r="K3458" s="6">
        <v>5030</v>
      </c>
      <c r="L3458" s="6">
        <v>10171</v>
      </c>
      <c r="M3458" s="6">
        <v>407430</v>
      </c>
      <c r="N3458" s="6">
        <v>823851</v>
      </c>
      <c r="O3458" s="11">
        <f t="shared" si="53"/>
        <v>416421</v>
      </c>
    </row>
    <row r="3459" spans="1:15" ht="15.6" thickTop="1" thickBot="1" x14ac:dyDescent="0.35">
      <c r="A3459" s="3">
        <v>42832</v>
      </c>
      <c r="B3459" s="2" t="s">
        <v>6</v>
      </c>
      <c r="C3459" s="2" t="s">
        <v>20</v>
      </c>
      <c r="D3459" s="2" t="s">
        <v>25</v>
      </c>
      <c r="E3459" s="2">
        <v>2017</v>
      </c>
      <c r="F3459" s="2" t="s">
        <v>36</v>
      </c>
      <c r="G3459" s="4">
        <v>42832</v>
      </c>
      <c r="H3459" s="2" t="s">
        <v>3507</v>
      </c>
      <c r="I3459" s="2" t="s">
        <v>35</v>
      </c>
      <c r="J3459" s="5">
        <v>61</v>
      </c>
      <c r="K3459" s="6">
        <v>8965</v>
      </c>
      <c r="L3459" s="6">
        <v>14096</v>
      </c>
      <c r="M3459" s="6">
        <v>546865</v>
      </c>
      <c r="N3459" s="6">
        <v>859856</v>
      </c>
      <c r="O3459" s="11">
        <f t="shared" ref="O3459:O3522" si="54">N3459-M3459</f>
        <v>312991</v>
      </c>
    </row>
    <row r="3460" spans="1:15" ht="15.6" thickTop="1" thickBot="1" x14ac:dyDescent="0.35">
      <c r="A3460" s="3">
        <v>43226</v>
      </c>
      <c r="B3460" s="2" t="s">
        <v>5</v>
      </c>
      <c r="C3460" s="2" t="s">
        <v>18</v>
      </c>
      <c r="D3460" s="2" t="s">
        <v>27</v>
      </c>
      <c r="E3460" s="2">
        <v>2018</v>
      </c>
      <c r="F3460" s="2" t="s">
        <v>36</v>
      </c>
      <c r="G3460" s="4">
        <v>43226</v>
      </c>
      <c r="H3460" s="2" t="s">
        <v>3508</v>
      </c>
      <c r="I3460" s="2" t="s">
        <v>35</v>
      </c>
      <c r="J3460" s="5">
        <v>63</v>
      </c>
      <c r="K3460" s="6">
        <v>8878</v>
      </c>
      <c r="L3460" s="6">
        <v>13337</v>
      </c>
      <c r="M3460" s="6">
        <v>559314</v>
      </c>
      <c r="N3460" s="6">
        <v>840231</v>
      </c>
      <c r="O3460" s="11">
        <f t="shared" si="54"/>
        <v>280917</v>
      </c>
    </row>
    <row r="3461" spans="1:15" ht="15.6" thickTop="1" thickBot="1" x14ac:dyDescent="0.35">
      <c r="A3461" s="3">
        <v>43447</v>
      </c>
      <c r="B3461" s="2" t="s">
        <v>5</v>
      </c>
      <c r="C3461" s="2" t="s">
        <v>19</v>
      </c>
      <c r="D3461" s="2" t="s">
        <v>27</v>
      </c>
      <c r="E3461" s="2">
        <v>2018</v>
      </c>
      <c r="F3461" s="2" t="s">
        <v>38</v>
      </c>
      <c r="G3461" s="4">
        <v>43447</v>
      </c>
      <c r="H3461" s="2" t="s">
        <v>3509</v>
      </c>
      <c r="I3461" s="2" t="s">
        <v>34</v>
      </c>
      <c r="J3461" s="5">
        <v>78</v>
      </c>
      <c r="K3461" s="6">
        <v>5477</v>
      </c>
      <c r="L3461" s="6">
        <v>11879</v>
      </c>
      <c r="M3461" s="6">
        <v>427206</v>
      </c>
      <c r="N3461" s="6">
        <v>926562</v>
      </c>
      <c r="O3461" s="11">
        <f t="shared" si="54"/>
        <v>499356</v>
      </c>
    </row>
    <row r="3462" spans="1:15" ht="15.6" thickTop="1" thickBot="1" x14ac:dyDescent="0.35">
      <c r="A3462" s="3">
        <v>43265</v>
      </c>
      <c r="B3462" s="2" t="s">
        <v>4</v>
      </c>
      <c r="C3462" s="2" t="s">
        <v>13</v>
      </c>
      <c r="D3462" s="2" t="s">
        <v>27</v>
      </c>
      <c r="E3462" s="2">
        <v>2018</v>
      </c>
      <c r="F3462" s="2" t="s">
        <v>36</v>
      </c>
      <c r="G3462" s="4">
        <v>43265</v>
      </c>
      <c r="H3462" s="2" t="s">
        <v>3510</v>
      </c>
      <c r="I3462" s="2" t="s">
        <v>35</v>
      </c>
      <c r="J3462" s="5">
        <v>71</v>
      </c>
      <c r="K3462" s="6">
        <v>8485</v>
      </c>
      <c r="L3462" s="6">
        <v>12089</v>
      </c>
      <c r="M3462" s="6">
        <v>602435</v>
      </c>
      <c r="N3462" s="6">
        <v>858319</v>
      </c>
      <c r="O3462" s="11">
        <f t="shared" si="54"/>
        <v>255884</v>
      </c>
    </row>
    <row r="3463" spans="1:15" ht="15.6" thickTop="1" thickBot="1" x14ac:dyDescent="0.35">
      <c r="A3463" s="3">
        <v>43105</v>
      </c>
      <c r="B3463" s="2" t="s">
        <v>3</v>
      </c>
      <c r="C3463" s="2" t="s">
        <v>8</v>
      </c>
      <c r="D3463" s="2" t="s">
        <v>27</v>
      </c>
      <c r="E3463" s="2">
        <v>2018</v>
      </c>
      <c r="F3463" s="2" t="s">
        <v>33</v>
      </c>
      <c r="G3463" s="4">
        <v>43105</v>
      </c>
      <c r="H3463" s="2" t="s">
        <v>3511</v>
      </c>
      <c r="I3463" s="2" t="s">
        <v>35</v>
      </c>
      <c r="J3463" s="5">
        <v>40</v>
      </c>
      <c r="K3463" s="6">
        <v>2851</v>
      </c>
      <c r="L3463" s="6">
        <v>6885</v>
      </c>
      <c r="M3463" s="6">
        <v>114040</v>
      </c>
      <c r="N3463" s="6">
        <v>275400</v>
      </c>
      <c r="O3463" s="11">
        <f t="shared" si="54"/>
        <v>161360</v>
      </c>
    </row>
    <row r="3464" spans="1:15" ht="15.6" thickTop="1" thickBot="1" x14ac:dyDescent="0.35">
      <c r="A3464" s="3">
        <v>42870</v>
      </c>
      <c r="B3464" s="2" t="s">
        <v>6</v>
      </c>
      <c r="C3464" s="2" t="s">
        <v>22</v>
      </c>
      <c r="D3464" s="2" t="s">
        <v>24</v>
      </c>
      <c r="E3464" s="2">
        <v>2017</v>
      </c>
      <c r="F3464" s="2" t="s">
        <v>36</v>
      </c>
      <c r="G3464" s="4">
        <v>42870</v>
      </c>
      <c r="H3464" s="2" t="s">
        <v>3512</v>
      </c>
      <c r="I3464" s="2" t="s">
        <v>34</v>
      </c>
      <c r="J3464" s="5">
        <v>43</v>
      </c>
      <c r="K3464" s="6">
        <v>6907</v>
      </c>
      <c r="L3464" s="6">
        <v>9705</v>
      </c>
      <c r="M3464" s="6">
        <v>297001</v>
      </c>
      <c r="N3464" s="6">
        <v>417315</v>
      </c>
      <c r="O3464" s="11">
        <f t="shared" si="54"/>
        <v>120314</v>
      </c>
    </row>
    <row r="3465" spans="1:15" ht="15.6" thickTop="1" thickBot="1" x14ac:dyDescent="0.35">
      <c r="A3465" s="3">
        <v>42914</v>
      </c>
      <c r="B3465" s="2" t="s">
        <v>3</v>
      </c>
      <c r="C3465" s="2" t="s">
        <v>9</v>
      </c>
      <c r="D3465" s="2" t="s">
        <v>25</v>
      </c>
      <c r="E3465" s="2">
        <v>2017</v>
      </c>
      <c r="F3465" s="2" t="s">
        <v>36</v>
      </c>
      <c r="G3465" s="4">
        <v>42914</v>
      </c>
      <c r="H3465" s="2" t="s">
        <v>3513</v>
      </c>
      <c r="I3465" s="2" t="s">
        <v>35</v>
      </c>
      <c r="J3465" s="5">
        <v>27</v>
      </c>
      <c r="K3465" s="6">
        <v>4429</v>
      </c>
      <c r="L3465" s="6">
        <v>6468</v>
      </c>
      <c r="M3465" s="6">
        <v>119583</v>
      </c>
      <c r="N3465" s="6">
        <v>174636</v>
      </c>
      <c r="O3465" s="11">
        <f t="shared" si="54"/>
        <v>55053</v>
      </c>
    </row>
    <row r="3466" spans="1:15" ht="15.6" thickTop="1" thickBot="1" x14ac:dyDescent="0.35">
      <c r="A3466" s="3">
        <v>43704</v>
      </c>
      <c r="B3466" s="2" t="s">
        <v>4</v>
      </c>
      <c r="C3466" s="2" t="s">
        <v>12</v>
      </c>
      <c r="D3466" s="2" t="s">
        <v>26</v>
      </c>
      <c r="E3466" s="2">
        <v>2019</v>
      </c>
      <c r="F3466" s="2" t="s">
        <v>37</v>
      </c>
      <c r="G3466" s="4">
        <v>43704</v>
      </c>
      <c r="H3466" s="2" t="s">
        <v>3514</v>
      </c>
      <c r="I3466" s="2" t="s">
        <v>35</v>
      </c>
      <c r="J3466" s="5">
        <v>28</v>
      </c>
      <c r="K3466" s="6">
        <v>8739</v>
      </c>
      <c r="L3466" s="6">
        <v>12918</v>
      </c>
      <c r="M3466" s="6">
        <v>244692</v>
      </c>
      <c r="N3466" s="6">
        <v>361704</v>
      </c>
      <c r="O3466" s="11">
        <f t="shared" si="54"/>
        <v>117012</v>
      </c>
    </row>
    <row r="3467" spans="1:15" ht="15.6" thickTop="1" thickBot="1" x14ac:dyDescent="0.35">
      <c r="A3467" s="3">
        <v>43151</v>
      </c>
      <c r="B3467" s="2" t="s">
        <v>3</v>
      </c>
      <c r="C3467" s="2" t="s">
        <v>10</v>
      </c>
      <c r="D3467" s="2" t="s">
        <v>25</v>
      </c>
      <c r="E3467" s="2">
        <v>2018</v>
      </c>
      <c r="F3467" s="2" t="s">
        <v>33</v>
      </c>
      <c r="G3467" s="4">
        <v>43151</v>
      </c>
      <c r="H3467" s="2" t="s">
        <v>3515</v>
      </c>
      <c r="I3467" s="2" t="s">
        <v>34</v>
      </c>
      <c r="J3467" s="5">
        <v>73</v>
      </c>
      <c r="K3467" s="6">
        <v>7803</v>
      </c>
      <c r="L3467" s="6">
        <v>10866</v>
      </c>
      <c r="M3467" s="6">
        <v>569619</v>
      </c>
      <c r="N3467" s="6">
        <v>793218</v>
      </c>
      <c r="O3467" s="11">
        <f t="shared" si="54"/>
        <v>223599</v>
      </c>
    </row>
    <row r="3468" spans="1:15" ht="15.6" thickTop="1" thickBot="1" x14ac:dyDescent="0.35">
      <c r="A3468" s="3">
        <v>42860</v>
      </c>
      <c r="B3468" s="2" t="s">
        <v>6</v>
      </c>
      <c r="C3468" s="2" t="s">
        <v>20</v>
      </c>
      <c r="D3468" s="2" t="s">
        <v>27</v>
      </c>
      <c r="E3468" s="2">
        <v>2017</v>
      </c>
      <c r="F3468" s="2" t="s">
        <v>36</v>
      </c>
      <c r="G3468" s="4">
        <v>42860</v>
      </c>
      <c r="H3468" s="2" t="s">
        <v>3516</v>
      </c>
      <c r="I3468" s="2" t="s">
        <v>34</v>
      </c>
      <c r="J3468" s="5">
        <v>35</v>
      </c>
      <c r="K3468" s="6">
        <v>8461</v>
      </c>
      <c r="L3468" s="6">
        <v>11466</v>
      </c>
      <c r="M3468" s="6">
        <v>296135</v>
      </c>
      <c r="N3468" s="6">
        <v>401310</v>
      </c>
      <c r="O3468" s="11">
        <f t="shared" si="54"/>
        <v>105175</v>
      </c>
    </row>
    <row r="3469" spans="1:15" ht="15.6" thickTop="1" thickBot="1" x14ac:dyDescent="0.35">
      <c r="A3469" s="3">
        <v>43905</v>
      </c>
      <c r="B3469" s="2" t="s">
        <v>5</v>
      </c>
      <c r="C3469" s="2" t="s">
        <v>17</v>
      </c>
      <c r="D3469" s="2" t="s">
        <v>27</v>
      </c>
      <c r="E3469" s="2">
        <v>2020</v>
      </c>
      <c r="F3469" s="2" t="s">
        <v>33</v>
      </c>
      <c r="G3469" s="4">
        <v>43905</v>
      </c>
      <c r="H3469" s="2" t="s">
        <v>3517</v>
      </c>
      <c r="I3469" s="2" t="s">
        <v>35</v>
      </c>
      <c r="J3469" s="5">
        <v>87</v>
      </c>
      <c r="K3469" s="6">
        <v>5805</v>
      </c>
      <c r="L3469" s="6">
        <v>12392</v>
      </c>
      <c r="M3469" s="6">
        <v>505035</v>
      </c>
      <c r="N3469" s="6">
        <v>1078104</v>
      </c>
      <c r="O3469" s="11">
        <f t="shared" si="54"/>
        <v>573069</v>
      </c>
    </row>
    <row r="3470" spans="1:15" ht="15.6" thickTop="1" thickBot="1" x14ac:dyDescent="0.35">
      <c r="A3470" s="3">
        <v>43691</v>
      </c>
      <c r="B3470" s="2" t="s">
        <v>3</v>
      </c>
      <c r="C3470" s="2" t="s">
        <v>10</v>
      </c>
      <c r="D3470" s="2" t="s">
        <v>27</v>
      </c>
      <c r="E3470" s="2">
        <v>2019</v>
      </c>
      <c r="F3470" s="2" t="s">
        <v>37</v>
      </c>
      <c r="G3470" s="4">
        <v>43691</v>
      </c>
      <c r="H3470" s="2" t="s">
        <v>3518</v>
      </c>
      <c r="I3470" s="2" t="s">
        <v>35</v>
      </c>
      <c r="J3470" s="5">
        <v>45</v>
      </c>
      <c r="K3470" s="6">
        <v>6310</v>
      </c>
      <c r="L3470" s="6">
        <v>7447</v>
      </c>
      <c r="M3470" s="6">
        <v>283950</v>
      </c>
      <c r="N3470" s="6">
        <v>335115</v>
      </c>
      <c r="O3470" s="11">
        <f t="shared" si="54"/>
        <v>51165</v>
      </c>
    </row>
    <row r="3471" spans="1:15" ht="15.6" thickTop="1" thickBot="1" x14ac:dyDescent="0.35">
      <c r="A3471" s="3">
        <v>44188</v>
      </c>
      <c r="B3471" s="2" t="s">
        <v>3</v>
      </c>
      <c r="C3471" s="2" t="s">
        <v>7</v>
      </c>
      <c r="D3471" s="2" t="s">
        <v>26</v>
      </c>
      <c r="E3471" s="2">
        <v>2020</v>
      </c>
      <c r="F3471" s="2" t="s">
        <v>38</v>
      </c>
      <c r="G3471" s="4">
        <v>44188</v>
      </c>
      <c r="H3471" s="2" t="s">
        <v>3519</v>
      </c>
      <c r="I3471" s="2" t="s">
        <v>35</v>
      </c>
      <c r="J3471" s="5">
        <v>28</v>
      </c>
      <c r="K3471" s="6">
        <v>7522</v>
      </c>
      <c r="L3471" s="6">
        <v>13716</v>
      </c>
      <c r="M3471" s="6">
        <v>210616</v>
      </c>
      <c r="N3471" s="6">
        <v>384048</v>
      </c>
      <c r="O3471" s="11">
        <f t="shared" si="54"/>
        <v>173432</v>
      </c>
    </row>
    <row r="3472" spans="1:15" ht="15.6" thickTop="1" thickBot="1" x14ac:dyDescent="0.35">
      <c r="A3472" s="3">
        <v>44128</v>
      </c>
      <c r="B3472" s="2" t="s">
        <v>4</v>
      </c>
      <c r="C3472" s="2" t="s">
        <v>12</v>
      </c>
      <c r="D3472" s="2" t="s">
        <v>24</v>
      </c>
      <c r="E3472" s="2">
        <v>2020</v>
      </c>
      <c r="F3472" s="2" t="s">
        <v>38</v>
      </c>
      <c r="G3472" s="4">
        <v>44128</v>
      </c>
      <c r="H3472" s="2" t="s">
        <v>3520</v>
      </c>
      <c r="I3472" s="2" t="s">
        <v>35</v>
      </c>
      <c r="J3472" s="5">
        <v>11</v>
      </c>
      <c r="K3472" s="6">
        <v>4197</v>
      </c>
      <c r="L3472" s="6">
        <v>10893</v>
      </c>
      <c r="M3472" s="6">
        <v>46167</v>
      </c>
      <c r="N3472" s="6">
        <v>119823</v>
      </c>
      <c r="O3472" s="11">
        <f t="shared" si="54"/>
        <v>73656</v>
      </c>
    </row>
    <row r="3473" spans="1:15" ht="15.6" thickTop="1" thickBot="1" x14ac:dyDescent="0.35">
      <c r="A3473" s="3">
        <v>43279</v>
      </c>
      <c r="B3473" s="2" t="s">
        <v>6</v>
      </c>
      <c r="C3473" s="2" t="s">
        <v>23</v>
      </c>
      <c r="D3473" s="2" t="s">
        <v>24</v>
      </c>
      <c r="E3473" s="2">
        <v>2018</v>
      </c>
      <c r="F3473" s="2" t="s">
        <v>36</v>
      </c>
      <c r="G3473" s="4">
        <v>43279</v>
      </c>
      <c r="H3473" s="2" t="s">
        <v>3521</v>
      </c>
      <c r="I3473" s="2" t="s">
        <v>35</v>
      </c>
      <c r="J3473" s="5">
        <v>92</v>
      </c>
      <c r="K3473" s="6">
        <v>7301</v>
      </c>
      <c r="L3473" s="6">
        <v>9746</v>
      </c>
      <c r="M3473" s="6">
        <v>671692</v>
      </c>
      <c r="N3473" s="6">
        <v>896632</v>
      </c>
      <c r="O3473" s="11">
        <f t="shared" si="54"/>
        <v>224940</v>
      </c>
    </row>
    <row r="3474" spans="1:15" ht="15.6" thickTop="1" thickBot="1" x14ac:dyDescent="0.35">
      <c r="A3474" s="3">
        <v>43381</v>
      </c>
      <c r="B3474" s="2" t="s">
        <v>6</v>
      </c>
      <c r="C3474" s="2" t="s">
        <v>21</v>
      </c>
      <c r="D3474" s="2" t="s">
        <v>27</v>
      </c>
      <c r="E3474" s="2">
        <v>2018</v>
      </c>
      <c r="F3474" s="2" t="s">
        <v>38</v>
      </c>
      <c r="G3474" s="4">
        <v>43381</v>
      </c>
      <c r="H3474" s="2" t="s">
        <v>3522</v>
      </c>
      <c r="I3474" s="2" t="s">
        <v>34</v>
      </c>
      <c r="J3474" s="5">
        <v>46</v>
      </c>
      <c r="K3474" s="6">
        <v>6314</v>
      </c>
      <c r="L3474" s="6">
        <v>13189</v>
      </c>
      <c r="M3474" s="6">
        <v>290444</v>
      </c>
      <c r="N3474" s="6">
        <v>606694</v>
      </c>
      <c r="O3474" s="11">
        <f t="shared" si="54"/>
        <v>316250</v>
      </c>
    </row>
    <row r="3475" spans="1:15" ht="15.6" thickTop="1" thickBot="1" x14ac:dyDescent="0.35">
      <c r="A3475" s="3">
        <v>43501</v>
      </c>
      <c r="B3475" s="2" t="s">
        <v>5</v>
      </c>
      <c r="C3475" s="2" t="s">
        <v>17</v>
      </c>
      <c r="D3475" s="2" t="s">
        <v>24</v>
      </c>
      <c r="E3475" s="2">
        <v>2019</v>
      </c>
      <c r="F3475" s="2" t="s">
        <v>33</v>
      </c>
      <c r="G3475" s="4">
        <v>43501</v>
      </c>
      <c r="H3475" s="2" t="s">
        <v>3523</v>
      </c>
      <c r="I3475" s="2" t="s">
        <v>35</v>
      </c>
      <c r="J3475" s="5">
        <v>40</v>
      </c>
      <c r="K3475" s="6">
        <v>8542</v>
      </c>
      <c r="L3475" s="6">
        <v>13767</v>
      </c>
      <c r="M3475" s="6">
        <v>341680</v>
      </c>
      <c r="N3475" s="6">
        <v>550680</v>
      </c>
      <c r="O3475" s="11">
        <f t="shared" si="54"/>
        <v>209000</v>
      </c>
    </row>
    <row r="3476" spans="1:15" ht="15.6" thickTop="1" thickBot="1" x14ac:dyDescent="0.35">
      <c r="A3476" s="3">
        <v>43781</v>
      </c>
      <c r="B3476" s="2" t="s">
        <v>3</v>
      </c>
      <c r="C3476" s="2" t="s">
        <v>8</v>
      </c>
      <c r="D3476" s="2" t="s">
        <v>24</v>
      </c>
      <c r="E3476" s="2">
        <v>2019</v>
      </c>
      <c r="F3476" s="2" t="s">
        <v>38</v>
      </c>
      <c r="G3476" s="4">
        <v>43781</v>
      </c>
      <c r="H3476" s="2" t="s">
        <v>3524</v>
      </c>
      <c r="I3476" s="2" t="s">
        <v>35</v>
      </c>
      <c r="J3476" s="5">
        <v>70</v>
      </c>
      <c r="K3476" s="6">
        <v>6359</v>
      </c>
      <c r="L3476" s="6">
        <v>9939</v>
      </c>
      <c r="M3476" s="6">
        <v>445130</v>
      </c>
      <c r="N3476" s="6">
        <v>695730</v>
      </c>
      <c r="O3476" s="11">
        <f t="shared" si="54"/>
        <v>250600</v>
      </c>
    </row>
    <row r="3477" spans="1:15" ht="15.6" thickTop="1" thickBot="1" x14ac:dyDescent="0.35">
      <c r="A3477" s="3">
        <v>42746</v>
      </c>
      <c r="B3477" s="2" t="s">
        <v>6</v>
      </c>
      <c r="C3477" s="2" t="s">
        <v>22</v>
      </c>
      <c r="D3477" s="2" t="s">
        <v>25</v>
      </c>
      <c r="E3477" s="2">
        <v>2017</v>
      </c>
      <c r="F3477" s="2" t="s">
        <v>33</v>
      </c>
      <c r="G3477" s="4">
        <v>42746</v>
      </c>
      <c r="H3477" s="2" t="s">
        <v>3525</v>
      </c>
      <c r="I3477" s="2" t="s">
        <v>35</v>
      </c>
      <c r="J3477" s="5">
        <v>71</v>
      </c>
      <c r="K3477" s="6">
        <v>7063</v>
      </c>
      <c r="L3477" s="6">
        <v>10181</v>
      </c>
      <c r="M3477" s="6">
        <v>501473</v>
      </c>
      <c r="N3477" s="6">
        <v>722851</v>
      </c>
      <c r="O3477" s="11">
        <f t="shared" si="54"/>
        <v>221378</v>
      </c>
    </row>
    <row r="3478" spans="1:15" ht="15.6" thickTop="1" thickBot="1" x14ac:dyDescent="0.35">
      <c r="A3478" s="3">
        <v>43003</v>
      </c>
      <c r="B3478" s="2" t="s">
        <v>3</v>
      </c>
      <c r="C3478" s="2" t="s">
        <v>10</v>
      </c>
      <c r="D3478" s="2" t="s">
        <v>27</v>
      </c>
      <c r="E3478" s="2">
        <v>2017</v>
      </c>
      <c r="F3478" s="2" t="s">
        <v>37</v>
      </c>
      <c r="G3478" s="4">
        <v>43003</v>
      </c>
      <c r="H3478" s="2" t="s">
        <v>3526</v>
      </c>
      <c r="I3478" s="2" t="s">
        <v>34</v>
      </c>
      <c r="J3478" s="5">
        <v>22</v>
      </c>
      <c r="K3478" s="6">
        <v>5874</v>
      </c>
      <c r="L3478" s="6">
        <v>11022</v>
      </c>
      <c r="M3478" s="6">
        <v>129228</v>
      </c>
      <c r="N3478" s="6">
        <v>242484</v>
      </c>
      <c r="O3478" s="11">
        <f t="shared" si="54"/>
        <v>113256</v>
      </c>
    </row>
    <row r="3479" spans="1:15" ht="15.6" thickTop="1" thickBot="1" x14ac:dyDescent="0.35">
      <c r="A3479" s="3">
        <v>43969</v>
      </c>
      <c r="B3479" s="2" t="s">
        <v>5</v>
      </c>
      <c r="C3479" s="2" t="s">
        <v>17</v>
      </c>
      <c r="D3479" s="2" t="s">
        <v>27</v>
      </c>
      <c r="E3479" s="2">
        <v>2020</v>
      </c>
      <c r="F3479" s="2" t="s">
        <v>36</v>
      </c>
      <c r="G3479" s="4">
        <v>43969</v>
      </c>
      <c r="H3479" s="2" t="s">
        <v>3527</v>
      </c>
      <c r="I3479" s="2" t="s">
        <v>34</v>
      </c>
      <c r="J3479" s="5">
        <v>40</v>
      </c>
      <c r="K3479" s="6">
        <v>4185</v>
      </c>
      <c r="L3479" s="6">
        <v>7161</v>
      </c>
      <c r="M3479" s="6">
        <v>167400</v>
      </c>
      <c r="N3479" s="6">
        <v>286440</v>
      </c>
      <c r="O3479" s="11">
        <f t="shared" si="54"/>
        <v>119040</v>
      </c>
    </row>
    <row r="3480" spans="1:15" ht="15.6" thickTop="1" thickBot="1" x14ac:dyDescent="0.35">
      <c r="A3480" s="3">
        <v>43038</v>
      </c>
      <c r="B3480" s="2" t="s">
        <v>3</v>
      </c>
      <c r="C3480" s="2" t="s">
        <v>9</v>
      </c>
      <c r="D3480" s="2" t="s">
        <v>24</v>
      </c>
      <c r="E3480" s="2">
        <v>2017</v>
      </c>
      <c r="F3480" s="2" t="s">
        <v>38</v>
      </c>
      <c r="G3480" s="4">
        <v>43038</v>
      </c>
      <c r="H3480" s="2" t="s">
        <v>3528</v>
      </c>
      <c r="I3480" s="2" t="s">
        <v>34</v>
      </c>
      <c r="J3480" s="5">
        <v>30</v>
      </c>
      <c r="K3480" s="6">
        <v>3166</v>
      </c>
      <c r="L3480" s="6">
        <v>6824</v>
      </c>
      <c r="M3480" s="6">
        <v>94980</v>
      </c>
      <c r="N3480" s="6">
        <v>204720</v>
      </c>
      <c r="O3480" s="11">
        <f t="shared" si="54"/>
        <v>109740</v>
      </c>
    </row>
    <row r="3481" spans="1:15" ht="15.6" thickTop="1" thickBot="1" x14ac:dyDescent="0.35">
      <c r="A3481" s="3">
        <v>44010</v>
      </c>
      <c r="B3481" s="2" t="s">
        <v>6</v>
      </c>
      <c r="C3481" s="2" t="s">
        <v>22</v>
      </c>
      <c r="D3481" s="2" t="s">
        <v>25</v>
      </c>
      <c r="E3481" s="2">
        <v>2020</v>
      </c>
      <c r="F3481" s="2" t="s">
        <v>36</v>
      </c>
      <c r="G3481" s="4">
        <v>44010</v>
      </c>
      <c r="H3481" s="2" t="s">
        <v>3529</v>
      </c>
      <c r="I3481" s="2" t="s">
        <v>34</v>
      </c>
      <c r="J3481" s="5">
        <v>80</v>
      </c>
      <c r="K3481" s="6">
        <v>5738</v>
      </c>
      <c r="L3481" s="6">
        <v>9813</v>
      </c>
      <c r="M3481" s="6">
        <v>459040</v>
      </c>
      <c r="N3481" s="6">
        <v>785040</v>
      </c>
      <c r="O3481" s="11">
        <f t="shared" si="54"/>
        <v>326000</v>
      </c>
    </row>
    <row r="3482" spans="1:15" ht="15.6" thickTop="1" thickBot="1" x14ac:dyDescent="0.35">
      <c r="A3482" s="3">
        <v>43057</v>
      </c>
      <c r="B3482" s="2" t="s">
        <v>4</v>
      </c>
      <c r="C3482" s="2" t="s">
        <v>13</v>
      </c>
      <c r="D3482" s="2" t="s">
        <v>27</v>
      </c>
      <c r="E3482" s="2">
        <v>2017</v>
      </c>
      <c r="F3482" s="2" t="s">
        <v>38</v>
      </c>
      <c r="G3482" s="4">
        <v>43057</v>
      </c>
      <c r="H3482" s="2" t="s">
        <v>3530</v>
      </c>
      <c r="I3482" s="2" t="s">
        <v>35</v>
      </c>
      <c r="J3482" s="5">
        <v>86</v>
      </c>
      <c r="K3482" s="6">
        <v>4676</v>
      </c>
      <c r="L3482" s="6">
        <v>7437</v>
      </c>
      <c r="M3482" s="6">
        <v>402136</v>
      </c>
      <c r="N3482" s="6">
        <v>639582</v>
      </c>
      <c r="O3482" s="11">
        <f t="shared" si="54"/>
        <v>237446</v>
      </c>
    </row>
    <row r="3483" spans="1:15" ht="15.6" thickTop="1" thickBot="1" x14ac:dyDescent="0.35">
      <c r="A3483" s="3">
        <v>43001</v>
      </c>
      <c r="B3483" s="2" t="s">
        <v>6</v>
      </c>
      <c r="C3483" s="2" t="s">
        <v>21</v>
      </c>
      <c r="D3483" s="2" t="s">
        <v>25</v>
      </c>
      <c r="E3483" s="2">
        <v>2017</v>
      </c>
      <c r="F3483" s="2" t="s">
        <v>37</v>
      </c>
      <c r="G3483" s="4">
        <v>43001</v>
      </c>
      <c r="H3483" s="2" t="s">
        <v>3531</v>
      </c>
      <c r="I3483" s="2" t="s">
        <v>34</v>
      </c>
      <c r="J3483" s="5">
        <v>54</v>
      </c>
      <c r="K3483" s="6">
        <v>2020</v>
      </c>
      <c r="L3483" s="6">
        <v>4652</v>
      </c>
      <c r="M3483" s="6">
        <v>109080</v>
      </c>
      <c r="N3483" s="6">
        <v>251208</v>
      </c>
      <c r="O3483" s="11">
        <f t="shared" si="54"/>
        <v>142128</v>
      </c>
    </row>
    <row r="3484" spans="1:15" ht="15.6" thickTop="1" thickBot="1" x14ac:dyDescent="0.35">
      <c r="A3484" s="3">
        <v>44098</v>
      </c>
      <c r="B3484" s="2" t="s">
        <v>3</v>
      </c>
      <c r="C3484" s="2" t="s">
        <v>9</v>
      </c>
      <c r="D3484" s="2" t="s">
        <v>25</v>
      </c>
      <c r="E3484" s="2">
        <v>2020</v>
      </c>
      <c r="F3484" s="2" t="s">
        <v>37</v>
      </c>
      <c r="G3484" s="4">
        <v>44098</v>
      </c>
      <c r="H3484" s="2" t="s">
        <v>3532</v>
      </c>
      <c r="I3484" s="2" t="s">
        <v>35</v>
      </c>
      <c r="J3484" s="5">
        <v>59</v>
      </c>
      <c r="K3484" s="6">
        <v>2144</v>
      </c>
      <c r="L3484" s="6">
        <v>3979</v>
      </c>
      <c r="M3484" s="6">
        <v>126496</v>
      </c>
      <c r="N3484" s="6">
        <v>234761</v>
      </c>
      <c r="O3484" s="11">
        <f t="shared" si="54"/>
        <v>108265</v>
      </c>
    </row>
    <row r="3485" spans="1:15" ht="15.6" thickTop="1" thickBot="1" x14ac:dyDescent="0.35">
      <c r="A3485" s="3">
        <v>42771</v>
      </c>
      <c r="B3485" s="2" t="s">
        <v>5</v>
      </c>
      <c r="C3485" s="2" t="s">
        <v>19</v>
      </c>
      <c r="D3485" s="2" t="s">
        <v>26</v>
      </c>
      <c r="E3485" s="2">
        <v>2017</v>
      </c>
      <c r="F3485" s="2" t="s">
        <v>33</v>
      </c>
      <c r="G3485" s="4">
        <v>42771</v>
      </c>
      <c r="H3485" s="2" t="s">
        <v>3533</v>
      </c>
      <c r="I3485" s="2" t="s">
        <v>35</v>
      </c>
      <c r="J3485" s="5">
        <v>85</v>
      </c>
      <c r="K3485" s="6">
        <v>5535</v>
      </c>
      <c r="L3485" s="6">
        <v>9399</v>
      </c>
      <c r="M3485" s="6">
        <v>470475</v>
      </c>
      <c r="N3485" s="6">
        <v>798915</v>
      </c>
      <c r="O3485" s="11">
        <f t="shared" si="54"/>
        <v>328440</v>
      </c>
    </row>
    <row r="3486" spans="1:15" ht="15.6" thickTop="1" thickBot="1" x14ac:dyDescent="0.35">
      <c r="A3486" s="3">
        <v>43174</v>
      </c>
      <c r="B3486" s="2" t="s">
        <v>6</v>
      </c>
      <c r="C3486" s="2" t="s">
        <v>22</v>
      </c>
      <c r="D3486" s="2" t="s">
        <v>24</v>
      </c>
      <c r="E3486" s="2">
        <v>2018</v>
      </c>
      <c r="F3486" s="2" t="s">
        <v>33</v>
      </c>
      <c r="G3486" s="4">
        <v>43174</v>
      </c>
      <c r="H3486" s="2" t="s">
        <v>3534</v>
      </c>
      <c r="I3486" s="2" t="s">
        <v>34</v>
      </c>
      <c r="J3486" s="5">
        <v>30</v>
      </c>
      <c r="K3486" s="6">
        <v>8731</v>
      </c>
      <c r="L3486" s="6">
        <v>15386</v>
      </c>
      <c r="M3486" s="6">
        <v>261930</v>
      </c>
      <c r="N3486" s="6">
        <v>461580</v>
      </c>
      <c r="O3486" s="11">
        <f t="shared" si="54"/>
        <v>199650</v>
      </c>
    </row>
    <row r="3487" spans="1:15" ht="15.6" thickTop="1" thickBot="1" x14ac:dyDescent="0.35">
      <c r="A3487" s="3">
        <v>43294</v>
      </c>
      <c r="B3487" s="2" t="s">
        <v>3</v>
      </c>
      <c r="C3487" s="2" t="s">
        <v>9</v>
      </c>
      <c r="D3487" s="2" t="s">
        <v>24</v>
      </c>
      <c r="E3487" s="2">
        <v>2018</v>
      </c>
      <c r="F3487" s="2" t="s">
        <v>37</v>
      </c>
      <c r="G3487" s="4">
        <v>43294</v>
      </c>
      <c r="H3487" s="2" t="s">
        <v>3535</v>
      </c>
      <c r="I3487" s="2" t="s">
        <v>34</v>
      </c>
      <c r="J3487" s="5">
        <v>35</v>
      </c>
      <c r="K3487" s="6">
        <v>2848</v>
      </c>
      <c r="L3487" s="6">
        <v>6341</v>
      </c>
      <c r="M3487" s="6">
        <v>99680</v>
      </c>
      <c r="N3487" s="6">
        <v>221935</v>
      </c>
      <c r="O3487" s="11">
        <f t="shared" si="54"/>
        <v>122255</v>
      </c>
    </row>
    <row r="3488" spans="1:15" ht="15.6" thickTop="1" thickBot="1" x14ac:dyDescent="0.35">
      <c r="A3488" s="3">
        <v>43796</v>
      </c>
      <c r="B3488" s="2" t="s">
        <v>5</v>
      </c>
      <c r="C3488" s="2" t="s">
        <v>16</v>
      </c>
      <c r="D3488" s="2" t="s">
        <v>24</v>
      </c>
      <c r="E3488" s="2">
        <v>2019</v>
      </c>
      <c r="F3488" s="2" t="s">
        <v>38</v>
      </c>
      <c r="G3488" s="4">
        <v>43796</v>
      </c>
      <c r="H3488" s="2" t="s">
        <v>3536</v>
      </c>
      <c r="I3488" s="2" t="s">
        <v>35</v>
      </c>
      <c r="J3488" s="5">
        <v>47</v>
      </c>
      <c r="K3488" s="6">
        <v>6334</v>
      </c>
      <c r="L3488" s="6">
        <v>9750</v>
      </c>
      <c r="M3488" s="6">
        <v>297698</v>
      </c>
      <c r="N3488" s="6">
        <v>458250</v>
      </c>
      <c r="O3488" s="11">
        <f t="shared" si="54"/>
        <v>160552</v>
      </c>
    </row>
    <row r="3489" spans="1:15" ht="15.6" thickTop="1" thickBot="1" x14ac:dyDescent="0.35">
      <c r="A3489" s="3">
        <v>44185</v>
      </c>
      <c r="B3489" s="2" t="s">
        <v>6</v>
      </c>
      <c r="C3489" s="2" t="s">
        <v>21</v>
      </c>
      <c r="D3489" s="2" t="s">
        <v>25</v>
      </c>
      <c r="E3489" s="2">
        <v>2020</v>
      </c>
      <c r="F3489" s="2" t="s">
        <v>38</v>
      </c>
      <c r="G3489" s="4">
        <v>44185</v>
      </c>
      <c r="H3489" s="2" t="s">
        <v>3537</v>
      </c>
      <c r="I3489" s="2" t="s">
        <v>35</v>
      </c>
      <c r="J3489" s="5">
        <v>52</v>
      </c>
      <c r="K3489" s="6">
        <v>8621</v>
      </c>
      <c r="L3489" s="6">
        <v>12384</v>
      </c>
      <c r="M3489" s="6">
        <v>448292</v>
      </c>
      <c r="N3489" s="6">
        <v>643968</v>
      </c>
      <c r="O3489" s="11">
        <f t="shared" si="54"/>
        <v>195676</v>
      </c>
    </row>
    <row r="3490" spans="1:15" ht="15.6" thickTop="1" thickBot="1" x14ac:dyDescent="0.35">
      <c r="A3490" s="3">
        <v>43820</v>
      </c>
      <c r="B3490" s="2" t="s">
        <v>5</v>
      </c>
      <c r="C3490" s="2" t="s">
        <v>16</v>
      </c>
      <c r="D3490" s="2" t="s">
        <v>27</v>
      </c>
      <c r="E3490" s="2">
        <v>2019</v>
      </c>
      <c r="F3490" s="2" t="s">
        <v>38</v>
      </c>
      <c r="G3490" s="4">
        <v>43820</v>
      </c>
      <c r="H3490" s="2" t="s">
        <v>3538</v>
      </c>
      <c r="I3490" s="2" t="s">
        <v>35</v>
      </c>
      <c r="J3490" s="5">
        <v>26</v>
      </c>
      <c r="K3490" s="6">
        <v>4677</v>
      </c>
      <c r="L3490" s="6">
        <v>11604</v>
      </c>
      <c r="M3490" s="6">
        <v>121602</v>
      </c>
      <c r="N3490" s="6">
        <v>301704</v>
      </c>
      <c r="O3490" s="11">
        <f t="shared" si="54"/>
        <v>180102</v>
      </c>
    </row>
    <row r="3491" spans="1:15" ht="15.6" thickTop="1" thickBot="1" x14ac:dyDescent="0.35">
      <c r="A3491" s="3">
        <v>43002</v>
      </c>
      <c r="B3491" s="2" t="s">
        <v>3</v>
      </c>
      <c r="C3491" s="2" t="s">
        <v>9</v>
      </c>
      <c r="D3491" s="2" t="s">
        <v>26</v>
      </c>
      <c r="E3491" s="2">
        <v>2017</v>
      </c>
      <c r="F3491" s="2" t="s">
        <v>37</v>
      </c>
      <c r="G3491" s="4">
        <v>43002</v>
      </c>
      <c r="H3491" s="2" t="s">
        <v>3539</v>
      </c>
      <c r="I3491" s="2" t="s">
        <v>35</v>
      </c>
      <c r="J3491" s="5">
        <v>53</v>
      </c>
      <c r="K3491" s="6">
        <v>7540</v>
      </c>
      <c r="L3491" s="6">
        <v>11920</v>
      </c>
      <c r="M3491" s="6">
        <v>399620</v>
      </c>
      <c r="N3491" s="6">
        <v>631760</v>
      </c>
      <c r="O3491" s="11">
        <f t="shared" si="54"/>
        <v>232140</v>
      </c>
    </row>
    <row r="3492" spans="1:15" ht="15.6" thickTop="1" thickBot="1" x14ac:dyDescent="0.35">
      <c r="A3492" s="3">
        <v>43560</v>
      </c>
      <c r="B3492" s="2" t="s">
        <v>6</v>
      </c>
      <c r="C3492" s="2" t="s">
        <v>20</v>
      </c>
      <c r="D3492" s="2" t="s">
        <v>24</v>
      </c>
      <c r="E3492" s="2">
        <v>2019</v>
      </c>
      <c r="F3492" s="2" t="s">
        <v>36</v>
      </c>
      <c r="G3492" s="4">
        <v>43560</v>
      </c>
      <c r="H3492" s="2" t="s">
        <v>3540</v>
      </c>
      <c r="I3492" s="2" t="s">
        <v>34</v>
      </c>
      <c r="J3492" s="5">
        <v>80</v>
      </c>
      <c r="K3492" s="6">
        <v>2637</v>
      </c>
      <c r="L3492" s="6">
        <v>6409</v>
      </c>
      <c r="M3492" s="6">
        <v>210960</v>
      </c>
      <c r="N3492" s="6">
        <v>512720</v>
      </c>
      <c r="O3492" s="11">
        <f t="shared" si="54"/>
        <v>301760</v>
      </c>
    </row>
    <row r="3493" spans="1:15" ht="15.6" thickTop="1" thickBot="1" x14ac:dyDescent="0.35">
      <c r="A3493" s="3">
        <v>43048</v>
      </c>
      <c r="B3493" s="2" t="s">
        <v>3</v>
      </c>
      <c r="C3493" s="2" t="s">
        <v>7</v>
      </c>
      <c r="D3493" s="2" t="s">
        <v>25</v>
      </c>
      <c r="E3493" s="2">
        <v>2017</v>
      </c>
      <c r="F3493" s="2" t="s">
        <v>38</v>
      </c>
      <c r="G3493" s="4">
        <v>43048</v>
      </c>
      <c r="H3493" s="2" t="s">
        <v>3541</v>
      </c>
      <c r="I3493" s="2" t="s">
        <v>35</v>
      </c>
      <c r="J3493" s="5">
        <v>84</v>
      </c>
      <c r="K3493" s="6">
        <v>6661</v>
      </c>
      <c r="L3493" s="6">
        <v>13548</v>
      </c>
      <c r="M3493" s="6">
        <v>559524</v>
      </c>
      <c r="N3493" s="6">
        <v>1138032</v>
      </c>
      <c r="O3493" s="11">
        <f t="shared" si="54"/>
        <v>578508</v>
      </c>
    </row>
    <row r="3494" spans="1:15" ht="15.6" thickTop="1" thickBot="1" x14ac:dyDescent="0.35">
      <c r="A3494" s="3">
        <v>43432</v>
      </c>
      <c r="B3494" s="2" t="s">
        <v>5</v>
      </c>
      <c r="C3494" s="2" t="s">
        <v>16</v>
      </c>
      <c r="D3494" s="2" t="s">
        <v>25</v>
      </c>
      <c r="E3494" s="2">
        <v>2018</v>
      </c>
      <c r="F3494" s="2" t="s">
        <v>38</v>
      </c>
      <c r="G3494" s="4">
        <v>43432</v>
      </c>
      <c r="H3494" s="2" t="s">
        <v>3542</v>
      </c>
      <c r="I3494" s="2" t="s">
        <v>35</v>
      </c>
      <c r="J3494" s="5">
        <v>49</v>
      </c>
      <c r="K3494" s="6">
        <v>7820</v>
      </c>
      <c r="L3494" s="6">
        <v>10797</v>
      </c>
      <c r="M3494" s="6">
        <v>383180</v>
      </c>
      <c r="N3494" s="6">
        <v>529053</v>
      </c>
      <c r="O3494" s="11">
        <f t="shared" si="54"/>
        <v>145873</v>
      </c>
    </row>
    <row r="3495" spans="1:15" ht="15.6" thickTop="1" thickBot="1" x14ac:dyDescent="0.35">
      <c r="A3495" s="3">
        <v>42837</v>
      </c>
      <c r="B3495" s="2" t="s">
        <v>6</v>
      </c>
      <c r="C3495" s="2" t="s">
        <v>21</v>
      </c>
      <c r="D3495" s="2" t="s">
        <v>27</v>
      </c>
      <c r="E3495" s="2">
        <v>2017</v>
      </c>
      <c r="F3495" s="2" t="s">
        <v>36</v>
      </c>
      <c r="G3495" s="4">
        <v>42837</v>
      </c>
      <c r="H3495" s="2" t="s">
        <v>3543</v>
      </c>
      <c r="I3495" s="2" t="s">
        <v>34</v>
      </c>
      <c r="J3495" s="5">
        <v>37</v>
      </c>
      <c r="K3495" s="6">
        <v>7526</v>
      </c>
      <c r="L3495" s="6">
        <v>11035</v>
      </c>
      <c r="M3495" s="6">
        <v>278462</v>
      </c>
      <c r="N3495" s="6">
        <v>408295</v>
      </c>
      <c r="O3495" s="11">
        <f t="shared" si="54"/>
        <v>129833</v>
      </c>
    </row>
    <row r="3496" spans="1:15" ht="15.6" thickTop="1" thickBot="1" x14ac:dyDescent="0.35">
      <c r="A3496" s="3">
        <v>43071</v>
      </c>
      <c r="B3496" s="2" t="s">
        <v>4</v>
      </c>
      <c r="C3496" s="2" t="s">
        <v>15</v>
      </c>
      <c r="D3496" s="2" t="s">
        <v>27</v>
      </c>
      <c r="E3496" s="2">
        <v>2017</v>
      </c>
      <c r="F3496" s="2" t="s">
        <v>38</v>
      </c>
      <c r="G3496" s="4">
        <v>43071</v>
      </c>
      <c r="H3496" s="2" t="s">
        <v>3544</v>
      </c>
      <c r="I3496" s="2" t="s">
        <v>35</v>
      </c>
      <c r="J3496" s="5">
        <v>54</v>
      </c>
      <c r="K3496" s="6">
        <v>5037</v>
      </c>
      <c r="L3496" s="6">
        <v>8681</v>
      </c>
      <c r="M3496" s="6">
        <v>271998</v>
      </c>
      <c r="N3496" s="6">
        <v>468774</v>
      </c>
      <c r="O3496" s="11">
        <f t="shared" si="54"/>
        <v>196776</v>
      </c>
    </row>
    <row r="3497" spans="1:15" ht="15.6" thickTop="1" thickBot="1" x14ac:dyDescent="0.35">
      <c r="A3497" s="3">
        <v>43252</v>
      </c>
      <c r="B3497" s="2" t="s">
        <v>3</v>
      </c>
      <c r="C3497" s="2" t="s">
        <v>7</v>
      </c>
      <c r="D3497" s="2" t="s">
        <v>27</v>
      </c>
      <c r="E3497" s="2">
        <v>2018</v>
      </c>
      <c r="F3497" s="2" t="s">
        <v>36</v>
      </c>
      <c r="G3497" s="4">
        <v>43252</v>
      </c>
      <c r="H3497" s="2" t="s">
        <v>3545</v>
      </c>
      <c r="I3497" s="2" t="s">
        <v>35</v>
      </c>
      <c r="J3497" s="5">
        <v>55</v>
      </c>
      <c r="K3497" s="6">
        <v>7182</v>
      </c>
      <c r="L3497" s="6">
        <v>9210</v>
      </c>
      <c r="M3497" s="6">
        <v>395010</v>
      </c>
      <c r="N3497" s="6">
        <v>506550</v>
      </c>
      <c r="O3497" s="11">
        <f t="shared" si="54"/>
        <v>111540</v>
      </c>
    </row>
    <row r="3498" spans="1:15" ht="15.6" thickTop="1" thickBot="1" x14ac:dyDescent="0.35">
      <c r="A3498" s="3">
        <v>43746</v>
      </c>
      <c r="B3498" s="2" t="s">
        <v>5</v>
      </c>
      <c r="C3498" s="2" t="s">
        <v>18</v>
      </c>
      <c r="D3498" s="2" t="s">
        <v>26</v>
      </c>
      <c r="E3498" s="2">
        <v>2019</v>
      </c>
      <c r="F3498" s="2" t="s">
        <v>38</v>
      </c>
      <c r="G3498" s="4">
        <v>43746</v>
      </c>
      <c r="H3498" s="2" t="s">
        <v>3546</v>
      </c>
      <c r="I3498" s="2" t="s">
        <v>35</v>
      </c>
      <c r="J3498" s="5">
        <v>86</v>
      </c>
      <c r="K3498" s="6">
        <v>7472</v>
      </c>
      <c r="L3498" s="6">
        <v>13782</v>
      </c>
      <c r="M3498" s="6">
        <v>642592</v>
      </c>
      <c r="N3498" s="6">
        <v>1185252</v>
      </c>
      <c r="O3498" s="11">
        <f t="shared" si="54"/>
        <v>542660</v>
      </c>
    </row>
    <row r="3499" spans="1:15" ht="15.6" thickTop="1" thickBot="1" x14ac:dyDescent="0.35">
      <c r="A3499" s="3">
        <v>43411</v>
      </c>
      <c r="B3499" s="2" t="s">
        <v>3</v>
      </c>
      <c r="C3499" s="2" t="s">
        <v>10</v>
      </c>
      <c r="D3499" s="2" t="s">
        <v>26</v>
      </c>
      <c r="E3499" s="2">
        <v>2018</v>
      </c>
      <c r="F3499" s="2" t="s">
        <v>38</v>
      </c>
      <c r="G3499" s="4">
        <v>43411</v>
      </c>
      <c r="H3499" s="2" t="s">
        <v>3547</v>
      </c>
      <c r="I3499" s="2" t="s">
        <v>35</v>
      </c>
      <c r="J3499" s="5">
        <v>33</v>
      </c>
      <c r="K3499" s="6">
        <v>4071</v>
      </c>
      <c r="L3499" s="6">
        <v>5371</v>
      </c>
      <c r="M3499" s="6">
        <v>134343</v>
      </c>
      <c r="N3499" s="6">
        <v>177243</v>
      </c>
      <c r="O3499" s="11">
        <f t="shared" si="54"/>
        <v>42900</v>
      </c>
    </row>
    <row r="3500" spans="1:15" ht="15.6" thickTop="1" thickBot="1" x14ac:dyDescent="0.35">
      <c r="A3500" s="3">
        <v>44114</v>
      </c>
      <c r="B3500" s="2" t="s">
        <v>3</v>
      </c>
      <c r="C3500" s="2" t="s">
        <v>9</v>
      </c>
      <c r="D3500" s="2" t="s">
        <v>25</v>
      </c>
      <c r="E3500" s="2">
        <v>2020</v>
      </c>
      <c r="F3500" s="2" t="s">
        <v>38</v>
      </c>
      <c r="G3500" s="4">
        <v>44114</v>
      </c>
      <c r="H3500" s="2" t="s">
        <v>3548</v>
      </c>
      <c r="I3500" s="2" t="s">
        <v>34</v>
      </c>
      <c r="J3500" s="5">
        <v>81</v>
      </c>
      <c r="K3500" s="6">
        <v>4023</v>
      </c>
      <c r="L3500" s="6">
        <v>5086</v>
      </c>
      <c r="M3500" s="6">
        <v>325863</v>
      </c>
      <c r="N3500" s="6">
        <v>411966</v>
      </c>
      <c r="O3500" s="11">
        <f t="shared" si="54"/>
        <v>86103</v>
      </c>
    </row>
    <row r="3501" spans="1:15" ht="15.6" thickTop="1" thickBot="1" x14ac:dyDescent="0.35">
      <c r="A3501" s="3">
        <v>43143</v>
      </c>
      <c r="B3501" s="2" t="s">
        <v>5</v>
      </c>
      <c r="C3501" s="2" t="s">
        <v>19</v>
      </c>
      <c r="D3501" s="2" t="s">
        <v>27</v>
      </c>
      <c r="E3501" s="2">
        <v>2018</v>
      </c>
      <c r="F3501" s="2" t="s">
        <v>33</v>
      </c>
      <c r="G3501" s="4">
        <v>43143</v>
      </c>
      <c r="H3501" s="2" t="s">
        <v>3549</v>
      </c>
      <c r="I3501" s="2" t="s">
        <v>34</v>
      </c>
      <c r="J3501" s="5">
        <v>60</v>
      </c>
      <c r="K3501" s="6">
        <v>5306</v>
      </c>
      <c r="L3501" s="6">
        <v>7967</v>
      </c>
      <c r="M3501" s="6">
        <v>318360</v>
      </c>
      <c r="N3501" s="6">
        <v>478020</v>
      </c>
      <c r="O3501" s="11">
        <f t="shared" si="54"/>
        <v>159660</v>
      </c>
    </row>
    <row r="3502" spans="1:15" ht="15.6" thickTop="1" thickBot="1" x14ac:dyDescent="0.35">
      <c r="A3502" s="3">
        <v>42950</v>
      </c>
      <c r="B3502" s="2" t="s">
        <v>4</v>
      </c>
      <c r="C3502" s="2" t="s">
        <v>14</v>
      </c>
      <c r="D3502" s="2" t="s">
        <v>27</v>
      </c>
      <c r="E3502" s="2">
        <v>2017</v>
      </c>
      <c r="F3502" s="2" t="s">
        <v>37</v>
      </c>
      <c r="G3502" s="4">
        <v>42950</v>
      </c>
      <c r="H3502" s="2" t="s">
        <v>3550</v>
      </c>
      <c r="I3502" s="2" t="s">
        <v>34</v>
      </c>
      <c r="J3502" s="5">
        <v>84</v>
      </c>
      <c r="K3502" s="6">
        <v>8508</v>
      </c>
      <c r="L3502" s="6">
        <v>15231</v>
      </c>
      <c r="M3502" s="6">
        <v>714672</v>
      </c>
      <c r="N3502" s="6">
        <v>1279404</v>
      </c>
      <c r="O3502" s="11">
        <f t="shared" si="54"/>
        <v>564732</v>
      </c>
    </row>
    <row r="3503" spans="1:15" ht="15.6" thickTop="1" thickBot="1" x14ac:dyDescent="0.35">
      <c r="A3503" s="3">
        <v>43094</v>
      </c>
      <c r="B3503" s="2" t="s">
        <v>5</v>
      </c>
      <c r="C3503" s="2" t="s">
        <v>18</v>
      </c>
      <c r="D3503" s="2" t="s">
        <v>24</v>
      </c>
      <c r="E3503" s="2">
        <v>2017</v>
      </c>
      <c r="F3503" s="2" t="s">
        <v>38</v>
      </c>
      <c r="G3503" s="4">
        <v>43094</v>
      </c>
      <c r="H3503" s="2" t="s">
        <v>3551</v>
      </c>
      <c r="I3503" s="2" t="s">
        <v>35</v>
      </c>
      <c r="J3503" s="5">
        <v>58</v>
      </c>
      <c r="K3503" s="6">
        <v>4845</v>
      </c>
      <c r="L3503" s="6">
        <v>11831</v>
      </c>
      <c r="M3503" s="6">
        <v>281010</v>
      </c>
      <c r="N3503" s="6">
        <v>686198</v>
      </c>
      <c r="O3503" s="11">
        <f t="shared" si="54"/>
        <v>405188</v>
      </c>
    </row>
    <row r="3504" spans="1:15" ht="15.6" thickTop="1" thickBot="1" x14ac:dyDescent="0.35">
      <c r="A3504" s="3">
        <v>42750</v>
      </c>
      <c r="B3504" s="2" t="s">
        <v>5</v>
      </c>
      <c r="C3504" s="2" t="s">
        <v>18</v>
      </c>
      <c r="D3504" s="2" t="s">
        <v>25</v>
      </c>
      <c r="E3504" s="2">
        <v>2017</v>
      </c>
      <c r="F3504" s="2" t="s">
        <v>33</v>
      </c>
      <c r="G3504" s="4">
        <v>42750</v>
      </c>
      <c r="H3504" s="2" t="s">
        <v>3552</v>
      </c>
      <c r="I3504" s="2" t="s">
        <v>35</v>
      </c>
      <c r="J3504" s="5">
        <v>89</v>
      </c>
      <c r="K3504" s="6">
        <v>5985</v>
      </c>
      <c r="L3504" s="6">
        <v>9791</v>
      </c>
      <c r="M3504" s="6">
        <v>532665</v>
      </c>
      <c r="N3504" s="6">
        <v>871399</v>
      </c>
      <c r="O3504" s="11">
        <f t="shared" si="54"/>
        <v>338734</v>
      </c>
    </row>
    <row r="3505" spans="1:15" ht="15.6" thickTop="1" thickBot="1" x14ac:dyDescent="0.35">
      <c r="A3505" s="3">
        <v>43238</v>
      </c>
      <c r="B3505" s="2" t="s">
        <v>5</v>
      </c>
      <c r="C3505" s="2" t="s">
        <v>18</v>
      </c>
      <c r="D3505" s="2" t="s">
        <v>24</v>
      </c>
      <c r="E3505" s="2">
        <v>2018</v>
      </c>
      <c r="F3505" s="2" t="s">
        <v>36</v>
      </c>
      <c r="G3505" s="4">
        <v>43238</v>
      </c>
      <c r="H3505" s="2" t="s">
        <v>3553</v>
      </c>
      <c r="I3505" s="2" t="s">
        <v>34</v>
      </c>
      <c r="J3505" s="5">
        <v>49</v>
      </c>
      <c r="K3505" s="6">
        <v>5516</v>
      </c>
      <c r="L3505" s="6">
        <v>10321</v>
      </c>
      <c r="M3505" s="6">
        <v>270284</v>
      </c>
      <c r="N3505" s="6">
        <v>505729</v>
      </c>
      <c r="O3505" s="11">
        <f t="shared" si="54"/>
        <v>235445</v>
      </c>
    </row>
    <row r="3506" spans="1:15" ht="15.6" thickTop="1" thickBot="1" x14ac:dyDescent="0.35">
      <c r="A3506" s="3">
        <v>42761</v>
      </c>
      <c r="B3506" s="2" t="s">
        <v>3</v>
      </c>
      <c r="C3506" s="2" t="s">
        <v>8</v>
      </c>
      <c r="D3506" s="2" t="s">
        <v>25</v>
      </c>
      <c r="E3506" s="2">
        <v>2017</v>
      </c>
      <c r="F3506" s="2" t="s">
        <v>33</v>
      </c>
      <c r="G3506" s="4">
        <v>42761</v>
      </c>
      <c r="H3506" s="2" t="s">
        <v>3554</v>
      </c>
      <c r="I3506" s="2" t="s">
        <v>34</v>
      </c>
      <c r="J3506" s="5">
        <v>30</v>
      </c>
      <c r="K3506" s="6">
        <v>3597</v>
      </c>
      <c r="L3506" s="6">
        <v>8571</v>
      </c>
      <c r="M3506" s="6">
        <v>107910</v>
      </c>
      <c r="N3506" s="6">
        <v>257130</v>
      </c>
      <c r="O3506" s="11">
        <f t="shared" si="54"/>
        <v>149220</v>
      </c>
    </row>
    <row r="3507" spans="1:15" ht="15.6" thickTop="1" thickBot="1" x14ac:dyDescent="0.35">
      <c r="A3507" s="3">
        <v>43543</v>
      </c>
      <c r="B3507" s="2" t="s">
        <v>6</v>
      </c>
      <c r="C3507" s="2" t="s">
        <v>23</v>
      </c>
      <c r="D3507" s="2" t="s">
        <v>27</v>
      </c>
      <c r="E3507" s="2">
        <v>2019</v>
      </c>
      <c r="F3507" s="2" t="s">
        <v>33</v>
      </c>
      <c r="G3507" s="4">
        <v>43543</v>
      </c>
      <c r="H3507" s="2" t="s">
        <v>3555</v>
      </c>
      <c r="I3507" s="2" t="s">
        <v>35</v>
      </c>
      <c r="J3507" s="5">
        <v>94</v>
      </c>
      <c r="K3507" s="6">
        <v>4078</v>
      </c>
      <c r="L3507" s="6">
        <v>8788</v>
      </c>
      <c r="M3507" s="6">
        <v>383332</v>
      </c>
      <c r="N3507" s="6">
        <v>826072</v>
      </c>
      <c r="O3507" s="11">
        <f t="shared" si="54"/>
        <v>442740</v>
      </c>
    </row>
    <row r="3508" spans="1:15" ht="15.6" thickTop="1" thickBot="1" x14ac:dyDescent="0.35">
      <c r="A3508" s="3">
        <v>42852</v>
      </c>
      <c r="B3508" s="2" t="s">
        <v>3</v>
      </c>
      <c r="C3508" s="2" t="s">
        <v>7</v>
      </c>
      <c r="D3508" s="2" t="s">
        <v>27</v>
      </c>
      <c r="E3508" s="2">
        <v>2017</v>
      </c>
      <c r="F3508" s="2" t="s">
        <v>36</v>
      </c>
      <c r="G3508" s="4">
        <v>42852</v>
      </c>
      <c r="H3508" s="2" t="s">
        <v>3556</v>
      </c>
      <c r="I3508" s="2" t="s">
        <v>35</v>
      </c>
      <c r="J3508" s="5">
        <v>75</v>
      </c>
      <c r="K3508" s="6">
        <v>6807</v>
      </c>
      <c r="L3508" s="6">
        <v>11825</v>
      </c>
      <c r="M3508" s="6">
        <v>510525</v>
      </c>
      <c r="N3508" s="6">
        <v>886875</v>
      </c>
      <c r="O3508" s="11">
        <f t="shared" si="54"/>
        <v>376350</v>
      </c>
    </row>
    <row r="3509" spans="1:15" ht="15.6" thickTop="1" thickBot="1" x14ac:dyDescent="0.35">
      <c r="A3509" s="3">
        <v>43329</v>
      </c>
      <c r="B3509" s="2" t="s">
        <v>6</v>
      </c>
      <c r="C3509" s="2" t="s">
        <v>21</v>
      </c>
      <c r="D3509" s="2" t="s">
        <v>24</v>
      </c>
      <c r="E3509" s="2">
        <v>2018</v>
      </c>
      <c r="F3509" s="2" t="s">
        <v>37</v>
      </c>
      <c r="G3509" s="4">
        <v>43329</v>
      </c>
      <c r="H3509" s="2" t="s">
        <v>3557</v>
      </c>
      <c r="I3509" s="2" t="s">
        <v>34</v>
      </c>
      <c r="J3509" s="5">
        <v>11</v>
      </c>
      <c r="K3509" s="6">
        <v>4702</v>
      </c>
      <c r="L3509" s="6">
        <v>9911</v>
      </c>
      <c r="M3509" s="6">
        <v>51722</v>
      </c>
      <c r="N3509" s="6">
        <v>109021</v>
      </c>
      <c r="O3509" s="11">
        <f t="shared" si="54"/>
        <v>57299</v>
      </c>
    </row>
    <row r="3510" spans="1:15" ht="15.6" thickTop="1" thickBot="1" x14ac:dyDescent="0.35">
      <c r="A3510" s="3">
        <v>43393</v>
      </c>
      <c r="B3510" s="2" t="s">
        <v>5</v>
      </c>
      <c r="C3510" s="2" t="s">
        <v>17</v>
      </c>
      <c r="D3510" s="2" t="s">
        <v>27</v>
      </c>
      <c r="E3510" s="2">
        <v>2018</v>
      </c>
      <c r="F3510" s="2" t="s">
        <v>38</v>
      </c>
      <c r="G3510" s="4">
        <v>43393</v>
      </c>
      <c r="H3510" s="2" t="s">
        <v>3558</v>
      </c>
      <c r="I3510" s="2" t="s">
        <v>34</v>
      </c>
      <c r="J3510" s="5">
        <v>45</v>
      </c>
      <c r="K3510" s="6">
        <v>2168</v>
      </c>
      <c r="L3510" s="6">
        <v>4225</v>
      </c>
      <c r="M3510" s="6">
        <v>97560</v>
      </c>
      <c r="N3510" s="6">
        <v>190125</v>
      </c>
      <c r="O3510" s="11">
        <f t="shared" si="54"/>
        <v>92565</v>
      </c>
    </row>
    <row r="3511" spans="1:15" ht="15.6" thickTop="1" thickBot="1" x14ac:dyDescent="0.35">
      <c r="A3511" s="3">
        <v>43340</v>
      </c>
      <c r="B3511" s="2" t="s">
        <v>4</v>
      </c>
      <c r="C3511" s="2" t="s">
        <v>12</v>
      </c>
      <c r="D3511" s="2" t="s">
        <v>27</v>
      </c>
      <c r="E3511" s="2">
        <v>2018</v>
      </c>
      <c r="F3511" s="2" t="s">
        <v>37</v>
      </c>
      <c r="G3511" s="4">
        <v>43340</v>
      </c>
      <c r="H3511" s="2" t="s">
        <v>3559</v>
      </c>
      <c r="I3511" s="2" t="s">
        <v>34</v>
      </c>
      <c r="J3511" s="5">
        <v>12</v>
      </c>
      <c r="K3511" s="6">
        <v>7871</v>
      </c>
      <c r="L3511" s="6">
        <v>13563</v>
      </c>
      <c r="M3511" s="6">
        <v>94452</v>
      </c>
      <c r="N3511" s="6">
        <v>162756</v>
      </c>
      <c r="O3511" s="11">
        <f t="shared" si="54"/>
        <v>68304</v>
      </c>
    </row>
    <row r="3512" spans="1:15" ht="15.6" thickTop="1" thickBot="1" x14ac:dyDescent="0.35">
      <c r="A3512" s="3">
        <v>43268</v>
      </c>
      <c r="B3512" s="2" t="s">
        <v>6</v>
      </c>
      <c r="C3512" s="2" t="s">
        <v>20</v>
      </c>
      <c r="D3512" s="2" t="s">
        <v>26</v>
      </c>
      <c r="E3512" s="2">
        <v>2018</v>
      </c>
      <c r="F3512" s="2" t="s">
        <v>36</v>
      </c>
      <c r="G3512" s="4">
        <v>43268</v>
      </c>
      <c r="H3512" s="2" t="s">
        <v>3560</v>
      </c>
      <c r="I3512" s="2" t="s">
        <v>35</v>
      </c>
      <c r="J3512" s="5">
        <v>22</v>
      </c>
      <c r="K3512" s="6">
        <v>2593</v>
      </c>
      <c r="L3512" s="6">
        <v>5642</v>
      </c>
      <c r="M3512" s="6">
        <v>57046</v>
      </c>
      <c r="N3512" s="6">
        <v>124124</v>
      </c>
      <c r="O3512" s="11">
        <f t="shared" si="54"/>
        <v>67078</v>
      </c>
    </row>
    <row r="3513" spans="1:15" ht="15.6" thickTop="1" thickBot="1" x14ac:dyDescent="0.35">
      <c r="A3513" s="3">
        <v>42867</v>
      </c>
      <c r="B3513" s="2" t="s">
        <v>3</v>
      </c>
      <c r="C3513" s="2" t="s">
        <v>10</v>
      </c>
      <c r="D3513" s="2" t="s">
        <v>26</v>
      </c>
      <c r="E3513" s="2">
        <v>2017</v>
      </c>
      <c r="F3513" s="2" t="s">
        <v>36</v>
      </c>
      <c r="G3513" s="4">
        <v>42867</v>
      </c>
      <c r="H3513" s="2" t="s">
        <v>3561</v>
      </c>
      <c r="I3513" s="2" t="s">
        <v>34</v>
      </c>
      <c r="J3513" s="5">
        <v>45</v>
      </c>
      <c r="K3513" s="6">
        <v>3305</v>
      </c>
      <c r="L3513" s="6">
        <v>8352</v>
      </c>
      <c r="M3513" s="6">
        <v>148725</v>
      </c>
      <c r="N3513" s="6">
        <v>375840</v>
      </c>
      <c r="O3513" s="11">
        <f t="shared" si="54"/>
        <v>227115</v>
      </c>
    </row>
    <row r="3514" spans="1:15" ht="15.6" thickTop="1" thickBot="1" x14ac:dyDescent="0.35">
      <c r="A3514" s="3">
        <v>44057</v>
      </c>
      <c r="B3514" s="2" t="s">
        <v>3</v>
      </c>
      <c r="C3514" s="2" t="s">
        <v>8</v>
      </c>
      <c r="D3514" s="2" t="s">
        <v>25</v>
      </c>
      <c r="E3514" s="2">
        <v>2020</v>
      </c>
      <c r="F3514" s="2" t="s">
        <v>37</v>
      </c>
      <c r="G3514" s="4">
        <v>44057</v>
      </c>
      <c r="H3514" s="2" t="s">
        <v>3562</v>
      </c>
      <c r="I3514" s="2" t="s">
        <v>34</v>
      </c>
      <c r="J3514" s="5">
        <v>17</v>
      </c>
      <c r="K3514" s="6">
        <v>6965</v>
      </c>
      <c r="L3514" s="6">
        <v>8143</v>
      </c>
      <c r="M3514" s="6">
        <v>118405</v>
      </c>
      <c r="N3514" s="6">
        <v>138431</v>
      </c>
      <c r="O3514" s="11">
        <f t="shared" si="54"/>
        <v>20026</v>
      </c>
    </row>
    <row r="3515" spans="1:15" ht="15.6" thickTop="1" thickBot="1" x14ac:dyDescent="0.35">
      <c r="A3515" s="3">
        <v>44135</v>
      </c>
      <c r="B3515" s="2" t="s">
        <v>5</v>
      </c>
      <c r="C3515" s="2" t="s">
        <v>19</v>
      </c>
      <c r="D3515" s="2" t="s">
        <v>27</v>
      </c>
      <c r="E3515" s="2">
        <v>2020</v>
      </c>
      <c r="F3515" s="2" t="s">
        <v>38</v>
      </c>
      <c r="G3515" s="4">
        <v>44135</v>
      </c>
      <c r="H3515" s="2" t="s">
        <v>3563</v>
      </c>
      <c r="I3515" s="2" t="s">
        <v>34</v>
      </c>
      <c r="J3515" s="5">
        <v>49</v>
      </c>
      <c r="K3515" s="6">
        <v>2597</v>
      </c>
      <c r="L3515" s="6">
        <v>8470</v>
      </c>
      <c r="M3515" s="6">
        <v>127253</v>
      </c>
      <c r="N3515" s="6">
        <v>415030</v>
      </c>
      <c r="O3515" s="11">
        <f t="shared" si="54"/>
        <v>287777</v>
      </c>
    </row>
    <row r="3516" spans="1:15" ht="15.6" thickTop="1" thickBot="1" x14ac:dyDescent="0.35">
      <c r="A3516" s="3">
        <v>43188</v>
      </c>
      <c r="B3516" s="2" t="s">
        <v>3</v>
      </c>
      <c r="C3516" s="2" t="s">
        <v>7</v>
      </c>
      <c r="D3516" s="2" t="s">
        <v>27</v>
      </c>
      <c r="E3516" s="2">
        <v>2018</v>
      </c>
      <c r="F3516" s="2" t="s">
        <v>33</v>
      </c>
      <c r="G3516" s="4">
        <v>43188</v>
      </c>
      <c r="H3516" s="2" t="s">
        <v>3564</v>
      </c>
      <c r="I3516" s="2" t="s">
        <v>35</v>
      </c>
      <c r="J3516" s="5">
        <v>70</v>
      </c>
      <c r="K3516" s="6">
        <v>2037</v>
      </c>
      <c r="L3516" s="6">
        <v>6474</v>
      </c>
      <c r="M3516" s="6">
        <v>142590</v>
      </c>
      <c r="N3516" s="6">
        <v>453180</v>
      </c>
      <c r="O3516" s="11">
        <f t="shared" si="54"/>
        <v>310590</v>
      </c>
    </row>
    <row r="3517" spans="1:15" ht="15.6" thickTop="1" thickBot="1" x14ac:dyDescent="0.35">
      <c r="A3517" s="3">
        <v>43210</v>
      </c>
      <c r="B3517" s="2" t="s">
        <v>3</v>
      </c>
      <c r="C3517" s="2" t="s">
        <v>9</v>
      </c>
      <c r="D3517" s="2" t="s">
        <v>26</v>
      </c>
      <c r="E3517" s="2">
        <v>2018</v>
      </c>
      <c r="F3517" s="2" t="s">
        <v>36</v>
      </c>
      <c r="G3517" s="4">
        <v>43210</v>
      </c>
      <c r="H3517" s="2" t="s">
        <v>3565</v>
      </c>
      <c r="I3517" s="2" t="s">
        <v>34</v>
      </c>
      <c r="J3517" s="5">
        <v>73</v>
      </c>
      <c r="K3517" s="6">
        <v>3418</v>
      </c>
      <c r="L3517" s="6">
        <v>8363</v>
      </c>
      <c r="M3517" s="6">
        <v>249514</v>
      </c>
      <c r="N3517" s="6">
        <v>610499</v>
      </c>
      <c r="O3517" s="11">
        <f t="shared" si="54"/>
        <v>360985</v>
      </c>
    </row>
    <row r="3518" spans="1:15" ht="15.6" thickTop="1" thickBot="1" x14ac:dyDescent="0.35">
      <c r="A3518" s="3">
        <v>42900</v>
      </c>
      <c r="B3518" s="2" t="s">
        <v>4</v>
      </c>
      <c r="C3518" s="2" t="s">
        <v>12</v>
      </c>
      <c r="D3518" s="2" t="s">
        <v>25</v>
      </c>
      <c r="E3518" s="2">
        <v>2017</v>
      </c>
      <c r="F3518" s="2" t="s">
        <v>36</v>
      </c>
      <c r="G3518" s="4">
        <v>42900</v>
      </c>
      <c r="H3518" s="2" t="s">
        <v>3566</v>
      </c>
      <c r="I3518" s="2" t="s">
        <v>35</v>
      </c>
      <c r="J3518" s="5">
        <v>72</v>
      </c>
      <c r="K3518" s="6">
        <v>8937</v>
      </c>
      <c r="L3518" s="6">
        <v>15312</v>
      </c>
      <c r="M3518" s="6">
        <v>643464</v>
      </c>
      <c r="N3518" s="6">
        <v>1102464</v>
      </c>
      <c r="O3518" s="11">
        <f t="shared" si="54"/>
        <v>459000</v>
      </c>
    </row>
    <row r="3519" spans="1:15" ht="15.6" thickTop="1" thickBot="1" x14ac:dyDescent="0.35">
      <c r="A3519" s="3">
        <v>43594</v>
      </c>
      <c r="B3519" s="2" t="s">
        <v>6</v>
      </c>
      <c r="C3519" s="2" t="s">
        <v>22</v>
      </c>
      <c r="D3519" s="2" t="s">
        <v>25</v>
      </c>
      <c r="E3519" s="2">
        <v>2019</v>
      </c>
      <c r="F3519" s="2" t="s">
        <v>36</v>
      </c>
      <c r="G3519" s="4">
        <v>43594</v>
      </c>
      <c r="H3519" s="2" t="s">
        <v>3567</v>
      </c>
      <c r="I3519" s="2" t="s">
        <v>34</v>
      </c>
      <c r="J3519" s="5">
        <v>74</v>
      </c>
      <c r="K3519" s="6">
        <v>8282</v>
      </c>
      <c r="L3519" s="6">
        <v>10898</v>
      </c>
      <c r="M3519" s="6">
        <v>612868</v>
      </c>
      <c r="N3519" s="6">
        <v>806452</v>
      </c>
      <c r="O3519" s="11">
        <f t="shared" si="54"/>
        <v>193584</v>
      </c>
    </row>
    <row r="3520" spans="1:15" ht="15.6" thickTop="1" thickBot="1" x14ac:dyDescent="0.35">
      <c r="A3520" s="3">
        <v>43419</v>
      </c>
      <c r="B3520" s="2" t="s">
        <v>4</v>
      </c>
      <c r="C3520" s="2" t="s">
        <v>15</v>
      </c>
      <c r="D3520" s="2" t="s">
        <v>24</v>
      </c>
      <c r="E3520" s="2">
        <v>2018</v>
      </c>
      <c r="F3520" s="2" t="s">
        <v>38</v>
      </c>
      <c r="G3520" s="4">
        <v>43419</v>
      </c>
      <c r="H3520" s="2" t="s">
        <v>3568</v>
      </c>
      <c r="I3520" s="2" t="s">
        <v>34</v>
      </c>
      <c r="J3520" s="5">
        <v>23</v>
      </c>
      <c r="K3520" s="6">
        <v>4996</v>
      </c>
      <c r="L3520" s="6">
        <v>8916</v>
      </c>
      <c r="M3520" s="6">
        <v>114908</v>
      </c>
      <c r="N3520" s="6">
        <v>205068</v>
      </c>
      <c r="O3520" s="11">
        <f t="shared" si="54"/>
        <v>90160</v>
      </c>
    </row>
    <row r="3521" spans="1:15" ht="15.6" thickTop="1" thickBot="1" x14ac:dyDescent="0.35">
      <c r="A3521" s="3">
        <v>43703</v>
      </c>
      <c r="B3521" s="2" t="s">
        <v>5</v>
      </c>
      <c r="C3521" s="2" t="s">
        <v>19</v>
      </c>
      <c r="D3521" s="2" t="s">
        <v>27</v>
      </c>
      <c r="E3521" s="2">
        <v>2019</v>
      </c>
      <c r="F3521" s="2" t="s">
        <v>37</v>
      </c>
      <c r="G3521" s="4">
        <v>43703</v>
      </c>
      <c r="H3521" s="2" t="s">
        <v>3569</v>
      </c>
      <c r="I3521" s="2" t="s">
        <v>35</v>
      </c>
      <c r="J3521" s="5">
        <v>85</v>
      </c>
      <c r="K3521" s="6">
        <v>8342</v>
      </c>
      <c r="L3521" s="6">
        <v>11783</v>
      </c>
      <c r="M3521" s="6">
        <v>709070</v>
      </c>
      <c r="N3521" s="6">
        <v>1001555</v>
      </c>
      <c r="O3521" s="11">
        <f t="shared" si="54"/>
        <v>292485</v>
      </c>
    </row>
    <row r="3522" spans="1:15" ht="15.6" thickTop="1" thickBot="1" x14ac:dyDescent="0.35">
      <c r="A3522" s="3">
        <v>44084</v>
      </c>
      <c r="B3522" s="2" t="s">
        <v>5</v>
      </c>
      <c r="C3522" s="2" t="s">
        <v>16</v>
      </c>
      <c r="D3522" s="2" t="s">
        <v>24</v>
      </c>
      <c r="E3522" s="2">
        <v>2020</v>
      </c>
      <c r="F3522" s="2" t="s">
        <v>37</v>
      </c>
      <c r="G3522" s="4">
        <v>44084</v>
      </c>
      <c r="H3522" s="2" t="s">
        <v>3570</v>
      </c>
      <c r="I3522" s="2" t="s">
        <v>34</v>
      </c>
      <c r="J3522" s="5">
        <v>76</v>
      </c>
      <c r="K3522" s="6">
        <v>6415</v>
      </c>
      <c r="L3522" s="6">
        <v>10198</v>
      </c>
      <c r="M3522" s="6">
        <v>487540</v>
      </c>
      <c r="N3522" s="6">
        <v>775048</v>
      </c>
      <c r="O3522" s="11">
        <f t="shared" si="54"/>
        <v>287508</v>
      </c>
    </row>
    <row r="3523" spans="1:15" ht="15.6" thickTop="1" thickBot="1" x14ac:dyDescent="0.35">
      <c r="A3523" s="3">
        <v>43966</v>
      </c>
      <c r="B3523" s="2" t="s">
        <v>6</v>
      </c>
      <c r="C3523" s="2" t="s">
        <v>22</v>
      </c>
      <c r="D3523" s="2" t="s">
        <v>26</v>
      </c>
      <c r="E3523" s="2">
        <v>2020</v>
      </c>
      <c r="F3523" s="2" t="s">
        <v>36</v>
      </c>
      <c r="G3523" s="4">
        <v>43966</v>
      </c>
      <c r="H3523" s="2" t="s">
        <v>3571</v>
      </c>
      <c r="I3523" s="2" t="s">
        <v>34</v>
      </c>
      <c r="J3523" s="5">
        <v>46</v>
      </c>
      <c r="K3523" s="6">
        <v>2706</v>
      </c>
      <c r="L3523" s="6">
        <v>6360</v>
      </c>
      <c r="M3523" s="6">
        <v>124476</v>
      </c>
      <c r="N3523" s="6">
        <v>292560</v>
      </c>
      <c r="O3523" s="11">
        <f t="shared" ref="O3523:O3586" si="55">N3523-M3523</f>
        <v>168084</v>
      </c>
    </row>
    <row r="3524" spans="1:15" ht="15.6" thickTop="1" thickBot="1" x14ac:dyDescent="0.35">
      <c r="A3524" s="3">
        <v>43874</v>
      </c>
      <c r="B3524" s="2" t="s">
        <v>4</v>
      </c>
      <c r="C3524" s="2" t="s">
        <v>14</v>
      </c>
      <c r="D3524" s="2" t="s">
        <v>24</v>
      </c>
      <c r="E3524" s="2">
        <v>2020</v>
      </c>
      <c r="F3524" s="2" t="s">
        <v>33</v>
      </c>
      <c r="G3524" s="4">
        <v>43874</v>
      </c>
      <c r="H3524" s="2" t="s">
        <v>3572</v>
      </c>
      <c r="I3524" s="2" t="s">
        <v>35</v>
      </c>
      <c r="J3524" s="5">
        <v>35</v>
      </c>
      <c r="K3524" s="6">
        <v>8441</v>
      </c>
      <c r="L3524" s="6">
        <v>9810</v>
      </c>
      <c r="M3524" s="6">
        <v>295435</v>
      </c>
      <c r="N3524" s="6">
        <v>343350</v>
      </c>
      <c r="O3524" s="11">
        <f t="shared" si="55"/>
        <v>47915</v>
      </c>
    </row>
    <row r="3525" spans="1:15" ht="15.6" thickTop="1" thickBot="1" x14ac:dyDescent="0.35">
      <c r="A3525" s="3">
        <v>44162</v>
      </c>
      <c r="B3525" s="2" t="s">
        <v>5</v>
      </c>
      <c r="C3525" s="2" t="s">
        <v>18</v>
      </c>
      <c r="D3525" s="2" t="s">
        <v>26</v>
      </c>
      <c r="E3525" s="2">
        <v>2020</v>
      </c>
      <c r="F3525" s="2" t="s">
        <v>38</v>
      </c>
      <c r="G3525" s="4">
        <v>44162</v>
      </c>
      <c r="H3525" s="2" t="s">
        <v>3573</v>
      </c>
      <c r="I3525" s="2" t="s">
        <v>35</v>
      </c>
      <c r="J3525" s="5">
        <v>99</v>
      </c>
      <c r="K3525" s="6">
        <v>7723</v>
      </c>
      <c r="L3525" s="6">
        <v>12193</v>
      </c>
      <c r="M3525" s="6">
        <v>764577</v>
      </c>
      <c r="N3525" s="6">
        <v>1207107</v>
      </c>
      <c r="O3525" s="11">
        <f t="shared" si="55"/>
        <v>442530</v>
      </c>
    </row>
    <row r="3526" spans="1:15" ht="15.6" thickTop="1" thickBot="1" x14ac:dyDescent="0.35">
      <c r="A3526" s="3">
        <v>43800</v>
      </c>
      <c r="B3526" s="2" t="s">
        <v>5</v>
      </c>
      <c r="C3526" s="2" t="s">
        <v>16</v>
      </c>
      <c r="D3526" s="2" t="s">
        <v>25</v>
      </c>
      <c r="E3526" s="2">
        <v>2019</v>
      </c>
      <c r="F3526" s="2" t="s">
        <v>38</v>
      </c>
      <c r="G3526" s="4">
        <v>43800</v>
      </c>
      <c r="H3526" s="2" t="s">
        <v>3574</v>
      </c>
      <c r="I3526" s="2" t="s">
        <v>34</v>
      </c>
      <c r="J3526" s="5">
        <v>81</v>
      </c>
      <c r="K3526" s="6">
        <v>7438</v>
      </c>
      <c r="L3526" s="6">
        <v>9895</v>
      </c>
      <c r="M3526" s="6">
        <v>602478</v>
      </c>
      <c r="N3526" s="6">
        <v>801495</v>
      </c>
      <c r="O3526" s="11">
        <f t="shared" si="55"/>
        <v>199017</v>
      </c>
    </row>
    <row r="3527" spans="1:15" ht="15.6" thickTop="1" thickBot="1" x14ac:dyDescent="0.35">
      <c r="A3527" s="3">
        <v>42904</v>
      </c>
      <c r="B3527" s="2" t="s">
        <v>4</v>
      </c>
      <c r="C3527" s="2" t="s">
        <v>12</v>
      </c>
      <c r="D3527" s="2" t="s">
        <v>26</v>
      </c>
      <c r="E3527" s="2">
        <v>2017</v>
      </c>
      <c r="F3527" s="2" t="s">
        <v>36</v>
      </c>
      <c r="G3527" s="4">
        <v>42904</v>
      </c>
      <c r="H3527" s="2" t="s">
        <v>3575</v>
      </c>
      <c r="I3527" s="2" t="s">
        <v>35</v>
      </c>
      <c r="J3527" s="5">
        <v>73</v>
      </c>
      <c r="K3527" s="6">
        <v>3185</v>
      </c>
      <c r="L3527" s="6">
        <v>9772</v>
      </c>
      <c r="M3527" s="6">
        <v>232505</v>
      </c>
      <c r="N3527" s="6">
        <v>713356</v>
      </c>
      <c r="O3527" s="11">
        <f t="shared" si="55"/>
        <v>480851</v>
      </c>
    </row>
    <row r="3528" spans="1:15" ht="15.6" thickTop="1" thickBot="1" x14ac:dyDescent="0.35">
      <c r="A3528" s="3">
        <v>43530</v>
      </c>
      <c r="B3528" s="2" t="s">
        <v>5</v>
      </c>
      <c r="C3528" s="2" t="s">
        <v>18</v>
      </c>
      <c r="D3528" s="2" t="s">
        <v>27</v>
      </c>
      <c r="E3528" s="2">
        <v>2019</v>
      </c>
      <c r="F3528" s="2" t="s">
        <v>33</v>
      </c>
      <c r="G3528" s="4">
        <v>43530</v>
      </c>
      <c r="H3528" s="2" t="s">
        <v>3576</v>
      </c>
      <c r="I3528" s="2" t="s">
        <v>34</v>
      </c>
      <c r="J3528" s="5">
        <v>13</v>
      </c>
      <c r="K3528" s="6">
        <v>3834</v>
      </c>
      <c r="L3528" s="6">
        <v>9785</v>
      </c>
      <c r="M3528" s="6">
        <v>49842</v>
      </c>
      <c r="N3528" s="6">
        <v>127205</v>
      </c>
      <c r="O3528" s="11">
        <f t="shared" si="55"/>
        <v>77363</v>
      </c>
    </row>
    <row r="3529" spans="1:15" ht="15.6" thickTop="1" thickBot="1" x14ac:dyDescent="0.35">
      <c r="A3529" s="3">
        <v>43914</v>
      </c>
      <c r="B3529" s="2" t="s">
        <v>6</v>
      </c>
      <c r="C3529" s="2" t="s">
        <v>22</v>
      </c>
      <c r="D3529" s="2" t="s">
        <v>25</v>
      </c>
      <c r="E3529" s="2">
        <v>2020</v>
      </c>
      <c r="F3529" s="2" t="s">
        <v>33</v>
      </c>
      <c r="G3529" s="4">
        <v>43914</v>
      </c>
      <c r="H3529" s="2" t="s">
        <v>3577</v>
      </c>
      <c r="I3529" s="2" t="s">
        <v>35</v>
      </c>
      <c r="J3529" s="5">
        <v>47</v>
      </c>
      <c r="K3529" s="6">
        <v>2440</v>
      </c>
      <c r="L3529" s="6">
        <v>5322</v>
      </c>
      <c r="M3529" s="6">
        <v>114680</v>
      </c>
      <c r="N3529" s="6">
        <v>250134</v>
      </c>
      <c r="O3529" s="11">
        <f t="shared" si="55"/>
        <v>135454</v>
      </c>
    </row>
    <row r="3530" spans="1:15" ht="15.6" thickTop="1" thickBot="1" x14ac:dyDescent="0.35">
      <c r="A3530" s="3">
        <v>43310</v>
      </c>
      <c r="B3530" s="2" t="s">
        <v>6</v>
      </c>
      <c r="C3530" s="2" t="s">
        <v>22</v>
      </c>
      <c r="D3530" s="2" t="s">
        <v>26</v>
      </c>
      <c r="E3530" s="2">
        <v>2018</v>
      </c>
      <c r="F3530" s="2" t="s">
        <v>37</v>
      </c>
      <c r="G3530" s="4">
        <v>43310</v>
      </c>
      <c r="H3530" s="2" t="s">
        <v>3578</v>
      </c>
      <c r="I3530" s="2" t="s">
        <v>34</v>
      </c>
      <c r="J3530" s="5">
        <v>60</v>
      </c>
      <c r="K3530" s="6">
        <v>2935</v>
      </c>
      <c r="L3530" s="6">
        <v>9323</v>
      </c>
      <c r="M3530" s="6">
        <v>176100</v>
      </c>
      <c r="N3530" s="6">
        <v>559380</v>
      </c>
      <c r="O3530" s="11">
        <f t="shared" si="55"/>
        <v>383280</v>
      </c>
    </row>
    <row r="3531" spans="1:15" ht="15.6" thickTop="1" thickBot="1" x14ac:dyDescent="0.35">
      <c r="A3531" s="3">
        <v>43793</v>
      </c>
      <c r="B3531" s="2" t="s">
        <v>6</v>
      </c>
      <c r="C3531" s="2" t="s">
        <v>21</v>
      </c>
      <c r="D3531" s="2" t="s">
        <v>24</v>
      </c>
      <c r="E3531" s="2">
        <v>2019</v>
      </c>
      <c r="F3531" s="2" t="s">
        <v>38</v>
      </c>
      <c r="G3531" s="4">
        <v>43793</v>
      </c>
      <c r="H3531" s="2" t="s">
        <v>3579</v>
      </c>
      <c r="I3531" s="2" t="s">
        <v>35</v>
      </c>
      <c r="J3531" s="5">
        <v>50</v>
      </c>
      <c r="K3531" s="6">
        <v>8405</v>
      </c>
      <c r="L3531" s="6">
        <v>10288</v>
      </c>
      <c r="M3531" s="6">
        <v>420250</v>
      </c>
      <c r="N3531" s="6">
        <v>514400</v>
      </c>
      <c r="O3531" s="11">
        <f t="shared" si="55"/>
        <v>94150</v>
      </c>
    </row>
    <row r="3532" spans="1:15" ht="15.6" thickTop="1" thickBot="1" x14ac:dyDescent="0.35">
      <c r="A3532" s="3">
        <v>44025</v>
      </c>
      <c r="B3532" s="2" t="s">
        <v>4</v>
      </c>
      <c r="C3532" s="2" t="s">
        <v>13</v>
      </c>
      <c r="D3532" s="2" t="s">
        <v>24</v>
      </c>
      <c r="E3532" s="2">
        <v>2020</v>
      </c>
      <c r="F3532" s="2" t="s">
        <v>37</v>
      </c>
      <c r="G3532" s="4">
        <v>44025</v>
      </c>
      <c r="H3532" s="2" t="s">
        <v>3580</v>
      </c>
      <c r="I3532" s="2" t="s">
        <v>35</v>
      </c>
      <c r="J3532" s="5">
        <v>34</v>
      </c>
      <c r="K3532" s="6">
        <v>2773</v>
      </c>
      <c r="L3532" s="6">
        <v>7782</v>
      </c>
      <c r="M3532" s="6">
        <v>94282</v>
      </c>
      <c r="N3532" s="6">
        <v>264588</v>
      </c>
      <c r="O3532" s="11">
        <f t="shared" si="55"/>
        <v>170306</v>
      </c>
    </row>
    <row r="3533" spans="1:15" ht="15.6" thickTop="1" thickBot="1" x14ac:dyDescent="0.35">
      <c r="A3533" s="3">
        <v>43532</v>
      </c>
      <c r="B3533" s="2" t="s">
        <v>3</v>
      </c>
      <c r="C3533" s="2" t="s">
        <v>7</v>
      </c>
      <c r="D3533" s="2" t="s">
        <v>26</v>
      </c>
      <c r="E3533" s="2">
        <v>2019</v>
      </c>
      <c r="F3533" s="2" t="s">
        <v>33</v>
      </c>
      <c r="G3533" s="4">
        <v>43532</v>
      </c>
      <c r="H3533" s="2" t="s">
        <v>3581</v>
      </c>
      <c r="I3533" s="2" t="s">
        <v>34</v>
      </c>
      <c r="J3533" s="5">
        <v>10</v>
      </c>
      <c r="K3533" s="6">
        <v>4364</v>
      </c>
      <c r="L3533" s="6">
        <v>11086</v>
      </c>
      <c r="M3533" s="6">
        <v>43640</v>
      </c>
      <c r="N3533" s="6">
        <v>110860</v>
      </c>
      <c r="O3533" s="11">
        <f t="shared" si="55"/>
        <v>67220</v>
      </c>
    </row>
    <row r="3534" spans="1:15" ht="15.6" thickTop="1" thickBot="1" x14ac:dyDescent="0.35">
      <c r="A3534" s="3">
        <v>43766</v>
      </c>
      <c r="B3534" s="2" t="s">
        <v>3</v>
      </c>
      <c r="C3534" s="2" t="s">
        <v>9</v>
      </c>
      <c r="D3534" s="2" t="s">
        <v>27</v>
      </c>
      <c r="E3534" s="2">
        <v>2019</v>
      </c>
      <c r="F3534" s="2" t="s">
        <v>38</v>
      </c>
      <c r="G3534" s="4">
        <v>43766</v>
      </c>
      <c r="H3534" s="2" t="s">
        <v>3582</v>
      </c>
      <c r="I3534" s="2" t="s">
        <v>35</v>
      </c>
      <c r="J3534" s="5">
        <v>28</v>
      </c>
      <c r="K3534" s="6">
        <v>2952</v>
      </c>
      <c r="L3534" s="6">
        <v>4553</v>
      </c>
      <c r="M3534" s="6">
        <v>82656</v>
      </c>
      <c r="N3534" s="6">
        <v>127484</v>
      </c>
      <c r="O3534" s="11">
        <f t="shared" si="55"/>
        <v>44828</v>
      </c>
    </row>
    <row r="3535" spans="1:15" ht="15.6" thickTop="1" thickBot="1" x14ac:dyDescent="0.35">
      <c r="A3535" s="3">
        <v>44075</v>
      </c>
      <c r="B3535" s="2" t="s">
        <v>6</v>
      </c>
      <c r="C3535" s="2" t="s">
        <v>23</v>
      </c>
      <c r="D3535" s="2" t="s">
        <v>26</v>
      </c>
      <c r="E3535" s="2">
        <v>2020</v>
      </c>
      <c r="F3535" s="2" t="s">
        <v>37</v>
      </c>
      <c r="G3535" s="4">
        <v>44075</v>
      </c>
      <c r="H3535" s="2" t="s">
        <v>3583</v>
      </c>
      <c r="I3535" s="2" t="s">
        <v>34</v>
      </c>
      <c r="J3535" s="5">
        <v>22</v>
      </c>
      <c r="K3535" s="6">
        <v>5567</v>
      </c>
      <c r="L3535" s="6">
        <v>8543</v>
      </c>
      <c r="M3535" s="6">
        <v>122474</v>
      </c>
      <c r="N3535" s="6">
        <v>187946</v>
      </c>
      <c r="O3535" s="11">
        <f t="shared" si="55"/>
        <v>65472</v>
      </c>
    </row>
    <row r="3536" spans="1:15" ht="15.6" thickTop="1" thickBot="1" x14ac:dyDescent="0.35">
      <c r="A3536" s="3">
        <v>43911</v>
      </c>
      <c r="B3536" s="2" t="s">
        <v>5</v>
      </c>
      <c r="C3536" s="2" t="s">
        <v>19</v>
      </c>
      <c r="D3536" s="2" t="s">
        <v>27</v>
      </c>
      <c r="E3536" s="2">
        <v>2020</v>
      </c>
      <c r="F3536" s="2" t="s">
        <v>33</v>
      </c>
      <c r="G3536" s="4">
        <v>43911</v>
      </c>
      <c r="H3536" s="2" t="s">
        <v>3584</v>
      </c>
      <c r="I3536" s="2" t="s">
        <v>34</v>
      </c>
      <c r="J3536" s="5">
        <v>22</v>
      </c>
      <c r="K3536" s="6">
        <v>7164</v>
      </c>
      <c r="L3536" s="6">
        <v>13227</v>
      </c>
      <c r="M3536" s="6">
        <v>157608</v>
      </c>
      <c r="N3536" s="6">
        <v>290994</v>
      </c>
      <c r="O3536" s="11">
        <f t="shared" si="55"/>
        <v>133386</v>
      </c>
    </row>
    <row r="3537" spans="1:15" ht="15.6" thickTop="1" thickBot="1" x14ac:dyDescent="0.35">
      <c r="A3537" s="3">
        <v>42798</v>
      </c>
      <c r="B3537" s="2" t="s">
        <v>4</v>
      </c>
      <c r="C3537" s="2" t="s">
        <v>14</v>
      </c>
      <c r="D3537" s="2" t="s">
        <v>26</v>
      </c>
      <c r="E3537" s="2">
        <v>2017</v>
      </c>
      <c r="F3537" s="2" t="s">
        <v>33</v>
      </c>
      <c r="G3537" s="4">
        <v>42798</v>
      </c>
      <c r="H3537" s="2" t="s">
        <v>3585</v>
      </c>
      <c r="I3537" s="2" t="s">
        <v>34</v>
      </c>
      <c r="J3537" s="5">
        <v>79</v>
      </c>
      <c r="K3537" s="6">
        <v>8428</v>
      </c>
      <c r="L3537" s="6">
        <v>10532</v>
      </c>
      <c r="M3537" s="6">
        <v>665812</v>
      </c>
      <c r="N3537" s="6">
        <v>832028</v>
      </c>
      <c r="O3537" s="11">
        <f t="shared" si="55"/>
        <v>166216</v>
      </c>
    </row>
    <row r="3538" spans="1:15" ht="15.6" thickTop="1" thickBot="1" x14ac:dyDescent="0.35">
      <c r="A3538" s="3">
        <v>44048</v>
      </c>
      <c r="B3538" s="2" t="s">
        <v>5</v>
      </c>
      <c r="C3538" s="2" t="s">
        <v>16</v>
      </c>
      <c r="D3538" s="2" t="s">
        <v>26</v>
      </c>
      <c r="E3538" s="2">
        <v>2020</v>
      </c>
      <c r="F3538" s="2" t="s">
        <v>37</v>
      </c>
      <c r="G3538" s="4">
        <v>44048</v>
      </c>
      <c r="H3538" s="2" t="s">
        <v>3586</v>
      </c>
      <c r="I3538" s="2" t="s">
        <v>35</v>
      </c>
      <c r="J3538" s="5">
        <v>68</v>
      </c>
      <c r="K3538" s="6">
        <v>8617</v>
      </c>
      <c r="L3538" s="6">
        <v>15091</v>
      </c>
      <c r="M3538" s="6">
        <v>585956</v>
      </c>
      <c r="N3538" s="6">
        <v>1026188</v>
      </c>
      <c r="O3538" s="11">
        <f t="shared" si="55"/>
        <v>440232</v>
      </c>
    </row>
    <row r="3539" spans="1:15" ht="15.6" thickTop="1" thickBot="1" x14ac:dyDescent="0.35">
      <c r="A3539" s="3">
        <v>43346</v>
      </c>
      <c r="B3539" s="2" t="s">
        <v>6</v>
      </c>
      <c r="C3539" s="2" t="s">
        <v>22</v>
      </c>
      <c r="D3539" s="2" t="s">
        <v>27</v>
      </c>
      <c r="E3539" s="2">
        <v>2018</v>
      </c>
      <c r="F3539" s="2" t="s">
        <v>37</v>
      </c>
      <c r="G3539" s="4">
        <v>43346</v>
      </c>
      <c r="H3539" s="2" t="s">
        <v>3587</v>
      </c>
      <c r="I3539" s="2" t="s">
        <v>35</v>
      </c>
      <c r="J3539" s="5">
        <v>80</v>
      </c>
      <c r="K3539" s="6">
        <v>2035</v>
      </c>
      <c r="L3539" s="6">
        <v>4042</v>
      </c>
      <c r="M3539" s="6">
        <v>162800</v>
      </c>
      <c r="N3539" s="6">
        <v>323360</v>
      </c>
      <c r="O3539" s="11">
        <f t="shared" si="55"/>
        <v>160560</v>
      </c>
    </row>
    <row r="3540" spans="1:15" ht="15.6" thickTop="1" thickBot="1" x14ac:dyDescent="0.35">
      <c r="A3540" s="3">
        <v>43798</v>
      </c>
      <c r="B3540" s="2" t="s">
        <v>5</v>
      </c>
      <c r="C3540" s="2" t="s">
        <v>18</v>
      </c>
      <c r="D3540" s="2" t="s">
        <v>24</v>
      </c>
      <c r="E3540" s="2">
        <v>2019</v>
      </c>
      <c r="F3540" s="2" t="s">
        <v>38</v>
      </c>
      <c r="G3540" s="4">
        <v>43798</v>
      </c>
      <c r="H3540" s="2" t="s">
        <v>3588</v>
      </c>
      <c r="I3540" s="2" t="s">
        <v>35</v>
      </c>
      <c r="J3540" s="5">
        <v>96</v>
      </c>
      <c r="K3540" s="6">
        <v>6089</v>
      </c>
      <c r="L3540" s="6">
        <v>12825</v>
      </c>
      <c r="M3540" s="6">
        <v>584544</v>
      </c>
      <c r="N3540" s="6">
        <v>1231200</v>
      </c>
      <c r="O3540" s="11">
        <f t="shared" si="55"/>
        <v>646656</v>
      </c>
    </row>
    <row r="3541" spans="1:15" ht="15.6" thickTop="1" thickBot="1" x14ac:dyDescent="0.35">
      <c r="A3541" s="3">
        <v>43006</v>
      </c>
      <c r="B3541" s="2" t="s">
        <v>4</v>
      </c>
      <c r="C3541" s="2" t="s">
        <v>14</v>
      </c>
      <c r="D3541" s="2" t="s">
        <v>26</v>
      </c>
      <c r="E3541" s="2">
        <v>2017</v>
      </c>
      <c r="F3541" s="2" t="s">
        <v>37</v>
      </c>
      <c r="G3541" s="4">
        <v>43006</v>
      </c>
      <c r="H3541" s="2" t="s">
        <v>3589</v>
      </c>
      <c r="I3541" s="2" t="s">
        <v>34</v>
      </c>
      <c r="J3541" s="5">
        <v>48</v>
      </c>
      <c r="K3541" s="6">
        <v>2059</v>
      </c>
      <c r="L3541" s="6">
        <v>6435</v>
      </c>
      <c r="M3541" s="6">
        <v>98832</v>
      </c>
      <c r="N3541" s="6">
        <v>308880</v>
      </c>
      <c r="O3541" s="11">
        <f t="shared" si="55"/>
        <v>210048</v>
      </c>
    </row>
    <row r="3542" spans="1:15" ht="15.6" thickTop="1" thickBot="1" x14ac:dyDescent="0.35">
      <c r="A3542" s="3">
        <v>43047</v>
      </c>
      <c r="B3542" s="2" t="s">
        <v>6</v>
      </c>
      <c r="C3542" s="2" t="s">
        <v>23</v>
      </c>
      <c r="D3542" s="2" t="s">
        <v>27</v>
      </c>
      <c r="E3542" s="2">
        <v>2017</v>
      </c>
      <c r="F3542" s="2" t="s">
        <v>38</v>
      </c>
      <c r="G3542" s="4">
        <v>43047</v>
      </c>
      <c r="H3542" s="2" t="s">
        <v>3590</v>
      </c>
      <c r="I3542" s="2" t="s">
        <v>34</v>
      </c>
      <c r="J3542" s="5">
        <v>55</v>
      </c>
      <c r="K3542" s="6">
        <v>5951</v>
      </c>
      <c r="L3542" s="6">
        <v>8753</v>
      </c>
      <c r="M3542" s="6">
        <v>327305</v>
      </c>
      <c r="N3542" s="6">
        <v>481415</v>
      </c>
      <c r="O3542" s="11">
        <f t="shared" si="55"/>
        <v>154110</v>
      </c>
    </row>
    <row r="3543" spans="1:15" ht="15.6" thickTop="1" thickBot="1" x14ac:dyDescent="0.35">
      <c r="A3543" s="3">
        <v>43355</v>
      </c>
      <c r="B3543" s="2" t="s">
        <v>5</v>
      </c>
      <c r="C3543" s="2" t="s">
        <v>19</v>
      </c>
      <c r="D3543" s="2" t="s">
        <v>24</v>
      </c>
      <c r="E3543" s="2">
        <v>2018</v>
      </c>
      <c r="F3543" s="2" t="s">
        <v>37</v>
      </c>
      <c r="G3543" s="4">
        <v>43355</v>
      </c>
      <c r="H3543" s="2" t="s">
        <v>3591</v>
      </c>
      <c r="I3543" s="2" t="s">
        <v>35</v>
      </c>
      <c r="J3543" s="5">
        <v>10</v>
      </c>
      <c r="K3543" s="6">
        <v>6605</v>
      </c>
      <c r="L3543" s="6">
        <v>10882</v>
      </c>
      <c r="M3543" s="6">
        <v>66050</v>
      </c>
      <c r="N3543" s="6">
        <v>108820</v>
      </c>
      <c r="O3543" s="11">
        <f t="shared" si="55"/>
        <v>42770</v>
      </c>
    </row>
    <row r="3544" spans="1:15" ht="15.6" thickTop="1" thickBot="1" x14ac:dyDescent="0.35">
      <c r="A3544" s="3">
        <v>43127</v>
      </c>
      <c r="B3544" s="2" t="s">
        <v>5</v>
      </c>
      <c r="C3544" s="2" t="s">
        <v>19</v>
      </c>
      <c r="D3544" s="2" t="s">
        <v>27</v>
      </c>
      <c r="E3544" s="2">
        <v>2018</v>
      </c>
      <c r="F3544" s="2" t="s">
        <v>33</v>
      </c>
      <c r="G3544" s="4">
        <v>43127</v>
      </c>
      <c r="H3544" s="2" t="s">
        <v>3592</v>
      </c>
      <c r="I3544" s="2" t="s">
        <v>34</v>
      </c>
      <c r="J3544" s="5">
        <v>19</v>
      </c>
      <c r="K3544" s="6">
        <v>7005</v>
      </c>
      <c r="L3544" s="6">
        <v>12939</v>
      </c>
      <c r="M3544" s="6">
        <v>133095</v>
      </c>
      <c r="N3544" s="6">
        <v>245841</v>
      </c>
      <c r="O3544" s="11">
        <f t="shared" si="55"/>
        <v>112746</v>
      </c>
    </row>
    <row r="3545" spans="1:15" ht="15.6" thickTop="1" thickBot="1" x14ac:dyDescent="0.35">
      <c r="A3545" s="3">
        <v>43281</v>
      </c>
      <c r="B3545" s="2" t="s">
        <v>5</v>
      </c>
      <c r="C3545" s="2" t="s">
        <v>17</v>
      </c>
      <c r="D3545" s="2" t="s">
        <v>27</v>
      </c>
      <c r="E3545" s="2">
        <v>2018</v>
      </c>
      <c r="F3545" s="2" t="s">
        <v>36</v>
      </c>
      <c r="G3545" s="4">
        <v>43281</v>
      </c>
      <c r="H3545" s="2" t="s">
        <v>3593</v>
      </c>
      <c r="I3545" s="2" t="s">
        <v>35</v>
      </c>
      <c r="J3545" s="5">
        <v>61</v>
      </c>
      <c r="K3545" s="6">
        <v>6517</v>
      </c>
      <c r="L3545" s="6">
        <v>7916</v>
      </c>
      <c r="M3545" s="6">
        <v>397537</v>
      </c>
      <c r="N3545" s="6">
        <v>482876</v>
      </c>
      <c r="O3545" s="11">
        <f t="shared" si="55"/>
        <v>85339</v>
      </c>
    </row>
    <row r="3546" spans="1:15" ht="15.6" thickTop="1" thickBot="1" x14ac:dyDescent="0.35">
      <c r="A3546" s="3">
        <v>42790</v>
      </c>
      <c r="B3546" s="2" t="s">
        <v>6</v>
      </c>
      <c r="C3546" s="2" t="s">
        <v>22</v>
      </c>
      <c r="D3546" s="2" t="s">
        <v>24</v>
      </c>
      <c r="E3546" s="2">
        <v>2017</v>
      </c>
      <c r="F3546" s="2" t="s">
        <v>33</v>
      </c>
      <c r="G3546" s="4">
        <v>42790</v>
      </c>
      <c r="H3546" s="2" t="s">
        <v>3594</v>
      </c>
      <c r="I3546" s="2" t="s">
        <v>35</v>
      </c>
      <c r="J3546" s="5">
        <v>20</v>
      </c>
      <c r="K3546" s="6">
        <v>6663</v>
      </c>
      <c r="L3546" s="6">
        <v>9195</v>
      </c>
      <c r="M3546" s="6">
        <v>133260</v>
      </c>
      <c r="N3546" s="6">
        <v>183900</v>
      </c>
      <c r="O3546" s="11">
        <f t="shared" si="55"/>
        <v>50640</v>
      </c>
    </row>
    <row r="3547" spans="1:15" ht="15.6" thickTop="1" thickBot="1" x14ac:dyDescent="0.35">
      <c r="A3547" s="3">
        <v>43621</v>
      </c>
      <c r="B3547" s="2" t="s">
        <v>6</v>
      </c>
      <c r="C3547" s="2" t="s">
        <v>21</v>
      </c>
      <c r="D3547" s="2" t="s">
        <v>27</v>
      </c>
      <c r="E3547" s="2">
        <v>2019</v>
      </c>
      <c r="F3547" s="2" t="s">
        <v>36</v>
      </c>
      <c r="G3547" s="4">
        <v>43621</v>
      </c>
      <c r="H3547" s="2" t="s">
        <v>3595</v>
      </c>
      <c r="I3547" s="2" t="s">
        <v>34</v>
      </c>
      <c r="J3547" s="5">
        <v>22</v>
      </c>
      <c r="K3547" s="6">
        <v>7916</v>
      </c>
      <c r="L3547" s="6">
        <v>12930</v>
      </c>
      <c r="M3547" s="6">
        <v>174152</v>
      </c>
      <c r="N3547" s="6">
        <v>284460</v>
      </c>
      <c r="O3547" s="11">
        <f t="shared" si="55"/>
        <v>110308</v>
      </c>
    </row>
    <row r="3548" spans="1:15" ht="15.6" thickTop="1" thickBot="1" x14ac:dyDescent="0.35">
      <c r="A3548" s="3">
        <v>43472</v>
      </c>
      <c r="B3548" s="2" t="s">
        <v>5</v>
      </c>
      <c r="C3548" s="2" t="s">
        <v>16</v>
      </c>
      <c r="D3548" s="2" t="s">
        <v>26</v>
      </c>
      <c r="E3548" s="2">
        <v>2019</v>
      </c>
      <c r="F3548" s="2" t="s">
        <v>33</v>
      </c>
      <c r="G3548" s="4">
        <v>43472</v>
      </c>
      <c r="H3548" s="2" t="s">
        <v>3596</v>
      </c>
      <c r="I3548" s="2" t="s">
        <v>35</v>
      </c>
      <c r="J3548" s="5">
        <v>79</v>
      </c>
      <c r="K3548" s="6">
        <v>7968</v>
      </c>
      <c r="L3548" s="6">
        <v>12670</v>
      </c>
      <c r="M3548" s="6">
        <v>629472</v>
      </c>
      <c r="N3548" s="6">
        <v>1000930</v>
      </c>
      <c r="O3548" s="11">
        <f t="shared" si="55"/>
        <v>371458</v>
      </c>
    </row>
    <row r="3549" spans="1:15" ht="15.6" thickTop="1" thickBot="1" x14ac:dyDescent="0.35">
      <c r="A3549" s="3">
        <v>42817</v>
      </c>
      <c r="B3549" s="2" t="s">
        <v>3</v>
      </c>
      <c r="C3549" s="2" t="s">
        <v>8</v>
      </c>
      <c r="D3549" s="2" t="s">
        <v>27</v>
      </c>
      <c r="E3549" s="2">
        <v>2017</v>
      </c>
      <c r="F3549" s="2" t="s">
        <v>33</v>
      </c>
      <c r="G3549" s="4">
        <v>42817</v>
      </c>
      <c r="H3549" s="2" t="s">
        <v>3597</v>
      </c>
      <c r="I3549" s="2" t="s">
        <v>35</v>
      </c>
      <c r="J3549" s="5">
        <v>21</v>
      </c>
      <c r="K3549" s="6">
        <v>2779</v>
      </c>
      <c r="L3549" s="6">
        <v>9270</v>
      </c>
      <c r="M3549" s="6">
        <v>58359</v>
      </c>
      <c r="N3549" s="6">
        <v>194670</v>
      </c>
      <c r="O3549" s="11">
        <f t="shared" si="55"/>
        <v>136311</v>
      </c>
    </row>
    <row r="3550" spans="1:15" ht="15.6" thickTop="1" thickBot="1" x14ac:dyDescent="0.35">
      <c r="A3550" s="3">
        <v>44163</v>
      </c>
      <c r="B3550" s="2" t="s">
        <v>5</v>
      </c>
      <c r="C3550" s="2" t="s">
        <v>19</v>
      </c>
      <c r="D3550" s="2" t="s">
        <v>26</v>
      </c>
      <c r="E3550" s="2">
        <v>2020</v>
      </c>
      <c r="F3550" s="2" t="s">
        <v>38</v>
      </c>
      <c r="G3550" s="4">
        <v>44163</v>
      </c>
      <c r="H3550" s="2" t="s">
        <v>3598</v>
      </c>
      <c r="I3550" s="2" t="s">
        <v>35</v>
      </c>
      <c r="J3550" s="5">
        <v>43</v>
      </c>
      <c r="K3550" s="6">
        <v>6128</v>
      </c>
      <c r="L3550" s="6">
        <v>10342</v>
      </c>
      <c r="M3550" s="6">
        <v>263504</v>
      </c>
      <c r="N3550" s="6">
        <v>444706</v>
      </c>
      <c r="O3550" s="11">
        <f t="shared" si="55"/>
        <v>181202</v>
      </c>
    </row>
    <row r="3551" spans="1:15" ht="15.6" thickTop="1" thickBot="1" x14ac:dyDescent="0.35">
      <c r="A3551" s="3">
        <v>43211</v>
      </c>
      <c r="B3551" s="2" t="s">
        <v>5</v>
      </c>
      <c r="C3551" s="2" t="s">
        <v>19</v>
      </c>
      <c r="D3551" s="2" t="s">
        <v>24</v>
      </c>
      <c r="E3551" s="2">
        <v>2018</v>
      </c>
      <c r="F3551" s="2" t="s">
        <v>36</v>
      </c>
      <c r="G3551" s="4">
        <v>43211</v>
      </c>
      <c r="H3551" s="2" t="s">
        <v>3599</v>
      </c>
      <c r="I3551" s="2" t="s">
        <v>34</v>
      </c>
      <c r="J3551" s="5">
        <v>79</v>
      </c>
      <c r="K3551" s="6">
        <v>5940</v>
      </c>
      <c r="L3551" s="6">
        <v>9975</v>
      </c>
      <c r="M3551" s="6">
        <v>469260</v>
      </c>
      <c r="N3551" s="6">
        <v>788025</v>
      </c>
      <c r="O3551" s="11">
        <f t="shared" si="55"/>
        <v>318765</v>
      </c>
    </row>
    <row r="3552" spans="1:15" ht="15.6" thickTop="1" thickBot="1" x14ac:dyDescent="0.35">
      <c r="A3552" s="3">
        <v>43883</v>
      </c>
      <c r="B3552" s="2" t="s">
        <v>5</v>
      </c>
      <c r="C3552" s="2" t="s">
        <v>19</v>
      </c>
      <c r="D3552" s="2" t="s">
        <v>24</v>
      </c>
      <c r="E3552" s="2">
        <v>2020</v>
      </c>
      <c r="F3552" s="2" t="s">
        <v>33</v>
      </c>
      <c r="G3552" s="4">
        <v>43883</v>
      </c>
      <c r="H3552" s="2" t="s">
        <v>3600</v>
      </c>
      <c r="I3552" s="2" t="s">
        <v>34</v>
      </c>
      <c r="J3552" s="5">
        <v>64</v>
      </c>
      <c r="K3552" s="6">
        <v>6777</v>
      </c>
      <c r="L3552" s="6">
        <v>13637</v>
      </c>
      <c r="M3552" s="6">
        <v>433728</v>
      </c>
      <c r="N3552" s="6">
        <v>872768</v>
      </c>
      <c r="O3552" s="11">
        <f t="shared" si="55"/>
        <v>439040</v>
      </c>
    </row>
    <row r="3553" spans="1:15" ht="15.6" thickTop="1" thickBot="1" x14ac:dyDescent="0.35">
      <c r="A3553" s="3">
        <v>43979</v>
      </c>
      <c r="B3553" s="2" t="s">
        <v>4</v>
      </c>
      <c r="C3553" s="2" t="s">
        <v>15</v>
      </c>
      <c r="D3553" s="2" t="s">
        <v>24</v>
      </c>
      <c r="E3553" s="2">
        <v>2020</v>
      </c>
      <c r="F3553" s="2" t="s">
        <v>36</v>
      </c>
      <c r="G3553" s="4">
        <v>43979</v>
      </c>
      <c r="H3553" s="2" t="s">
        <v>3601</v>
      </c>
      <c r="I3553" s="2" t="s">
        <v>34</v>
      </c>
      <c r="J3553" s="5">
        <v>74</v>
      </c>
      <c r="K3553" s="6">
        <v>3847</v>
      </c>
      <c r="L3553" s="6">
        <v>6520</v>
      </c>
      <c r="M3553" s="6">
        <v>284678</v>
      </c>
      <c r="N3553" s="6">
        <v>482480</v>
      </c>
      <c r="O3553" s="11">
        <f t="shared" si="55"/>
        <v>197802</v>
      </c>
    </row>
    <row r="3554" spans="1:15" ht="15.6" thickTop="1" thickBot="1" x14ac:dyDescent="0.35">
      <c r="A3554" s="3">
        <v>43149</v>
      </c>
      <c r="B3554" s="2" t="s">
        <v>4</v>
      </c>
      <c r="C3554" s="2" t="s">
        <v>13</v>
      </c>
      <c r="D3554" s="2" t="s">
        <v>25</v>
      </c>
      <c r="E3554" s="2">
        <v>2018</v>
      </c>
      <c r="F3554" s="2" t="s">
        <v>33</v>
      </c>
      <c r="G3554" s="4">
        <v>43149</v>
      </c>
      <c r="H3554" s="2" t="s">
        <v>3602</v>
      </c>
      <c r="I3554" s="2" t="s">
        <v>34</v>
      </c>
      <c r="J3554" s="5">
        <v>65</v>
      </c>
      <c r="K3554" s="6">
        <v>2450</v>
      </c>
      <c r="L3554" s="6">
        <v>8161</v>
      </c>
      <c r="M3554" s="6">
        <v>159250</v>
      </c>
      <c r="N3554" s="6">
        <v>530465</v>
      </c>
      <c r="O3554" s="11">
        <f t="shared" si="55"/>
        <v>371215</v>
      </c>
    </row>
    <row r="3555" spans="1:15" ht="15.6" thickTop="1" thickBot="1" x14ac:dyDescent="0.35">
      <c r="A3555" s="3">
        <v>43671</v>
      </c>
      <c r="B3555" s="2" t="s">
        <v>6</v>
      </c>
      <c r="C3555" s="2" t="s">
        <v>23</v>
      </c>
      <c r="D3555" s="2" t="s">
        <v>27</v>
      </c>
      <c r="E3555" s="2">
        <v>2019</v>
      </c>
      <c r="F3555" s="2" t="s">
        <v>37</v>
      </c>
      <c r="G3555" s="4">
        <v>43671</v>
      </c>
      <c r="H3555" s="2" t="s">
        <v>3603</v>
      </c>
      <c r="I3555" s="2" t="s">
        <v>35</v>
      </c>
      <c r="J3555" s="5">
        <v>71</v>
      </c>
      <c r="K3555" s="6">
        <v>8752</v>
      </c>
      <c r="L3555" s="6">
        <v>13529</v>
      </c>
      <c r="M3555" s="6">
        <v>621392</v>
      </c>
      <c r="N3555" s="6">
        <v>960559</v>
      </c>
      <c r="O3555" s="11">
        <f t="shared" si="55"/>
        <v>339167</v>
      </c>
    </row>
    <row r="3556" spans="1:15" ht="15.6" thickTop="1" thickBot="1" x14ac:dyDescent="0.35">
      <c r="A3556" s="3">
        <v>43134</v>
      </c>
      <c r="B3556" s="2" t="s">
        <v>3</v>
      </c>
      <c r="C3556" s="2" t="s">
        <v>9</v>
      </c>
      <c r="D3556" s="2" t="s">
        <v>24</v>
      </c>
      <c r="E3556" s="2">
        <v>2018</v>
      </c>
      <c r="F3556" s="2" t="s">
        <v>33</v>
      </c>
      <c r="G3556" s="4">
        <v>43134</v>
      </c>
      <c r="H3556" s="2" t="s">
        <v>3604</v>
      </c>
      <c r="I3556" s="2" t="s">
        <v>34</v>
      </c>
      <c r="J3556" s="5">
        <v>14</v>
      </c>
      <c r="K3556" s="6">
        <v>3953</v>
      </c>
      <c r="L3556" s="6">
        <v>10478</v>
      </c>
      <c r="M3556" s="6">
        <v>55342</v>
      </c>
      <c r="N3556" s="6">
        <v>146692</v>
      </c>
      <c r="O3556" s="11">
        <f t="shared" si="55"/>
        <v>91350</v>
      </c>
    </row>
    <row r="3557" spans="1:15" ht="15.6" thickTop="1" thickBot="1" x14ac:dyDescent="0.35">
      <c r="A3557" s="3">
        <v>43696</v>
      </c>
      <c r="B3557" s="2" t="s">
        <v>6</v>
      </c>
      <c r="C3557" s="2" t="s">
        <v>20</v>
      </c>
      <c r="D3557" s="2" t="s">
        <v>25</v>
      </c>
      <c r="E3557" s="2">
        <v>2019</v>
      </c>
      <c r="F3557" s="2" t="s">
        <v>37</v>
      </c>
      <c r="G3557" s="4">
        <v>43696</v>
      </c>
      <c r="H3557" s="2" t="s">
        <v>3605</v>
      </c>
      <c r="I3557" s="2" t="s">
        <v>34</v>
      </c>
      <c r="J3557" s="5">
        <v>53</v>
      </c>
      <c r="K3557" s="6">
        <v>5941</v>
      </c>
      <c r="L3557" s="6">
        <v>9674</v>
      </c>
      <c r="M3557" s="6">
        <v>314873</v>
      </c>
      <c r="N3557" s="6">
        <v>512722</v>
      </c>
      <c r="O3557" s="11">
        <f t="shared" si="55"/>
        <v>197849</v>
      </c>
    </row>
    <row r="3558" spans="1:15" ht="15.6" thickTop="1" thickBot="1" x14ac:dyDescent="0.35">
      <c r="A3558" s="3">
        <v>43897</v>
      </c>
      <c r="B3558" s="2" t="s">
        <v>3</v>
      </c>
      <c r="C3558" s="2" t="s">
        <v>8</v>
      </c>
      <c r="D3558" s="2" t="s">
        <v>25</v>
      </c>
      <c r="E3558" s="2">
        <v>2020</v>
      </c>
      <c r="F3558" s="2" t="s">
        <v>33</v>
      </c>
      <c r="G3558" s="4">
        <v>43897</v>
      </c>
      <c r="H3558" s="2" t="s">
        <v>3606</v>
      </c>
      <c r="I3558" s="2" t="s">
        <v>35</v>
      </c>
      <c r="J3558" s="5">
        <v>84</v>
      </c>
      <c r="K3558" s="6">
        <v>5394</v>
      </c>
      <c r="L3558" s="6">
        <v>8932</v>
      </c>
      <c r="M3558" s="6">
        <v>453096</v>
      </c>
      <c r="N3558" s="6">
        <v>750288</v>
      </c>
      <c r="O3558" s="11">
        <f t="shared" si="55"/>
        <v>297192</v>
      </c>
    </row>
    <row r="3559" spans="1:15" ht="15.6" thickTop="1" thickBot="1" x14ac:dyDescent="0.35">
      <c r="A3559" s="3">
        <v>43025</v>
      </c>
      <c r="B3559" s="2" t="s">
        <v>6</v>
      </c>
      <c r="C3559" s="2" t="s">
        <v>21</v>
      </c>
      <c r="D3559" s="2" t="s">
        <v>24</v>
      </c>
      <c r="E3559" s="2">
        <v>2017</v>
      </c>
      <c r="F3559" s="2" t="s">
        <v>38</v>
      </c>
      <c r="G3559" s="4">
        <v>43025</v>
      </c>
      <c r="H3559" s="2" t="s">
        <v>3607</v>
      </c>
      <c r="I3559" s="2" t="s">
        <v>34</v>
      </c>
      <c r="J3559" s="5">
        <v>16</v>
      </c>
      <c r="K3559" s="6">
        <v>3722</v>
      </c>
      <c r="L3559" s="6">
        <v>4765</v>
      </c>
      <c r="M3559" s="6">
        <v>59552</v>
      </c>
      <c r="N3559" s="6">
        <v>76240</v>
      </c>
      <c r="O3559" s="11">
        <f t="shared" si="55"/>
        <v>16688</v>
      </c>
    </row>
    <row r="3560" spans="1:15" ht="15.6" thickTop="1" thickBot="1" x14ac:dyDescent="0.35">
      <c r="A3560" s="3">
        <v>43406</v>
      </c>
      <c r="B3560" s="2" t="s">
        <v>5</v>
      </c>
      <c r="C3560" s="2" t="s">
        <v>18</v>
      </c>
      <c r="D3560" s="2" t="s">
        <v>25</v>
      </c>
      <c r="E3560" s="2">
        <v>2018</v>
      </c>
      <c r="F3560" s="2" t="s">
        <v>38</v>
      </c>
      <c r="G3560" s="4">
        <v>43406</v>
      </c>
      <c r="H3560" s="2" t="s">
        <v>3608</v>
      </c>
      <c r="I3560" s="2" t="s">
        <v>35</v>
      </c>
      <c r="J3560" s="5">
        <v>36</v>
      </c>
      <c r="K3560" s="6">
        <v>2589</v>
      </c>
      <c r="L3560" s="6">
        <v>8471</v>
      </c>
      <c r="M3560" s="6">
        <v>93204</v>
      </c>
      <c r="N3560" s="6">
        <v>304956</v>
      </c>
      <c r="O3560" s="11">
        <f t="shared" si="55"/>
        <v>211752</v>
      </c>
    </row>
    <row r="3561" spans="1:15" ht="15.6" thickTop="1" thickBot="1" x14ac:dyDescent="0.35">
      <c r="A3561" s="3">
        <v>44082</v>
      </c>
      <c r="B3561" s="2" t="s">
        <v>3</v>
      </c>
      <c r="C3561" s="2" t="s">
        <v>9</v>
      </c>
      <c r="D3561" s="2" t="s">
        <v>25</v>
      </c>
      <c r="E3561" s="2">
        <v>2020</v>
      </c>
      <c r="F3561" s="2" t="s">
        <v>37</v>
      </c>
      <c r="G3561" s="4">
        <v>44082</v>
      </c>
      <c r="H3561" s="2" t="s">
        <v>3609</v>
      </c>
      <c r="I3561" s="2" t="s">
        <v>35</v>
      </c>
      <c r="J3561" s="5">
        <v>93</v>
      </c>
      <c r="K3561" s="6">
        <v>8562</v>
      </c>
      <c r="L3561" s="6">
        <v>11174</v>
      </c>
      <c r="M3561" s="6">
        <v>796266</v>
      </c>
      <c r="N3561" s="6">
        <v>1039182</v>
      </c>
      <c r="O3561" s="11">
        <f t="shared" si="55"/>
        <v>242916</v>
      </c>
    </row>
    <row r="3562" spans="1:15" ht="15.6" thickTop="1" thickBot="1" x14ac:dyDescent="0.35">
      <c r="A3562" s="3">
        <v>42982</v>
      </c>
      <c r="B3562" s="2" t="s">
        <v>4</v>
      </c>
      <c r="C3562" s="2" t="s">
        <v>14</v>
      </c>
      <c r="D3562" s="2" t="s">
        <v>27</v>
      </c>
      <c r="E3562" s="2">
        <v>2017</v>
      </c>
      <c r="F3562" s="2" t="s">
        <v>37</v>
      </c>
      <c r="G3562" s="4">
        <v>42982</v>
      </c>
      <c r="H3562" s="2" t="s">
        <v>3610</v>
      </c>
      <c r="I3562" s="2" t="s">
        <v>35</v>
      </c>
      <c r="J3562" s="5">
        <v>91</v>
      </c>
      <c r="K3562" s="6">
        <v>2025</v>
      </c>
      <c r="L3562" s="6">
        <v>5186</v>
      </c>
      <c r="M3562" s="6">
        <v>184275</v>
      </c>
      <c r="N3562" s="6">
        <v>471926</v>
      </c>
      <c r="O3562" s="11">
        <f t="shared" si="55"/>
        <v>287651</v>
      </c>
    </row>
    <row r="3563" spans="1:15" ht="15.6" thickTop="1" thickBot="1" x14ac:dyDescent="0.35">
      <c r="A3563" s="3">
        <v>43765</v>
      </c>
      <c r="B3563" s="2" t="s">
        <v>5</v>
      </c>
      <c r="C3563" s="2" t="s">
        <v>17</v>
      </c>
      <c r="D3563" s="2" t="s">
        <v>25</v>
      </c>
      <c r="E3563" s="2">
        <v>2019</v>
      </c>
      <c r="F3563" s="2" t="s">
        <v>38</v>
      </c>
      <c r="G3563" s="4">
        <v>43765</v>
      </c>
      <c r="H3563" s="2" t="s">
        <v>3611</v>
      </c>
      <c r="I3563" s="2" t="s">
        <v>34</v>
      </c>
      <c r="J3563" s="5">
        <v>23</v>
      </c>
      <c r="K3563" s="6">
        <v>6201</v>
      </c>
      <c r="L3563" s="6">
        <v>8807</v>
      </c>
      <c r="M3563" s="6">
        <v>142623</v>
      </c>
      <c r="N3563" s="6">
        <v>202561</v>
      </c>
      <c r="O3563" s="11">
        <f t="shared" si="55"/>
        <v>59938</v>
      </c>
    </row>
    <row r="3564" spans="1:15" ht="15.6" thickTop="1" thickBot="1" x14ac:dyDescent="0.35">
      <c r="A3564" s="3">
        <v>43279</v>
      </c>
      <c r="B3564" s="2" t="s">
        <v>4</v>
      </c>
      <c r="C3564" s="2" t="s">
        <v>15</v>
      </c>
      <c r="D3564" s="2" t="s">
        <v>27</v>
      </c>
      <c r="E3564" s="2">
        <v>2018</v>
      </c>
      <c r="F3564" s="2" t="s">
        <v>36</v>
      </c>
      <c r="G3564" s="4">
        <v>43279</v>
      </c>
      <c r="H3564" s="2" t="s">
        <v>3612</v>
      </c>
      <c r="I3564" s="2" t="s">
        <v>34</v>
      </c>
      <c r="J3564" s="5">
        <v>95</v>
      </c>
      <c r="K3564" s="6">
        <v>6440</v>
      </c>
      <c r="L3564" s="6">
        <v>7779</v>
      </c>
      <c r="M3564" s="6">
        <v>611800</v>
      </c>
      <c r="N3564" s="6">
        <v>739005</v>
      </c>
      <c r="O3564" s="11">
        <f t="shared" si="55"/>
        <v>127205</v>
      </c>
    </row>
    <row r="3565" spans="1:15" ht="15.6" thickTop="1" thickBot="1" x14ac:dyDescent="0.35">
      <c r="A3565" s="3">
        <v>43741</v>
      </c>
      <c r="B3565" s="2" t="s">
        <v>4</v>
      </c>
      <c r="C3565" s="2" t="s">
        <v>13</v>
      </c>
      <c r="D3565" s="2" t="s">
        <v>25</v>
      </c>
      <c r="E3565" s="2">
        <v>2019</v>
      </c>
      <c r="F3565" s="2" t="s">
        <v>38</v>
      </c>
      <c r="G3565" s="4">
        <v>43741</v>
      </c>
      <c r="H3565" s="2" t="s">
        <v>3613</v>
      </c>
      <c r="I3565" s="2" t="s">
        <v>35</v>
      </c>
      <c r="J3565" s="5">
        <v>15</v>
      </c>
      <c r="K3565" s="6">
        <v>2331</v>
      </c>
      <c r="L3565" s="6">
        <v>3559</v>
      </c>
      <c r="M3565" s="6">
        <v>34965</v>
      </c>
      <c r="N3565" s="6">
        <v>53385</v>
      </c>
      <c r="O3565" s="11">
        <f t="shared" si="55"/>
        <v>18420</v>
      </c>
    </row>
    <row r="3566" spans="1:15" ht="15.6" thickTop="1" thickBot="1" x14ac:dyDescent="0.35">
      <c r="A3566" s="3">
        <v>43539</v>
      </c>
      <c r="B3566" s="2" t="s">
        <v>3</v>
      </c>
      <c r="C3566" s="2" t="s">
        <v>10</v>
      </c>
      <c r="D3566" s="2" t="s">
        <v>26</v>
      </c>
      <c r="E3566" s="2">
        <v>2019</v>
      </c>
      <c r="F3566" s="2" t="s">
        <v>33</v>
      </c>
      <c r="G3566" s="4">
        <v>43539</v>
      </c>
      <c r="H3566" s="2" t="s">
        <v>3614</v>
      </c>
      <c r="I3566" s="2" t="s">
        <v>35</v>
      </c>
      <c r="J3566" s="5">
        <v>72</v>
      </c>
      <c r="K3566" s="6">
        <v>4478</v>
      </c>
      <c r="L3566" s="6">
        <v>6167</v>
      </c>
      <c r="M3566" s="6">
        <v>322416</v>
      </c>
      <c r="N3566" s="6">
        <v>444024</v>
      </c>
      <c r="O3566" s="11">
        <f t="shared" si="55"/>
        <v>121608</v>
      </c>
    </row>
    <row r="3567" spans="1:15" ht="15.6" thickTop="1" thickBot="1" x14ac:dyDescent="0.35">
      <c r="A3567" s="3">
        <v>43850</v>
      </c>
      <c r="B3567" s="2" t="s">
        <v>5</v>
      </c>
      <c r="C3567" s="2" t="s">
        <v>18</v>
      </c>
      <c r="D3567" s="2" t="s">
        <v>27</v>
      </c>
      <c r="E3567" s="2">
        <v>2020</v>
      </c>
      <c r="F3567" s="2" t="s">
        <v>33</v>
      </c>
      <c r="G3567" s="4">
        <v>43850</v>
      </c>
      <c r="H3567" s="2" t="s">
        <v>3615</v>
      </c>
      <c r="I3567" s="2" t="s">
        <v>34</v>
      </c>
      <c r="J3567" s="5">
        <v>83</v>
      </c>
      <c r="K3567" s="6">
        <v>8668</v>
      </c>
      <c r="L3567" s="6">
        <v>14078</v>
      </c>
      <c r="M3567" s="6">
        <v>719444</v>
      </c>
      <c r="N3567" s="6">
        <v>1168474</v>
      </c>
      <c r="O3567" s="11">
        <f t="shared" si="55"/>
        <v>449030</v>
      </c>
    </row>
    <row r="3568" spans="1:15" ht="15.6" thickTop="1" thickBot="1" x14ac:dyDescent="0.35">
      <c r="A3568" s="3">
        <v>43369</v>
      </c>
      <c r="B3568" s="2" t="s">
        <v>3</v>
      </c>
      <c r="C3568" s="2" t="s">
        <v>8</v>
      </c>
      <c r="D3568" s="2" t="s">
        <v>25</v>
      </c>
      <c r="E3568" s="2">
        <v>2018</v>
      </c>
      <c r="F3568" s="2" t="s">
        <v>37</v>
      </c>
      <c r="G3568" s="4">
        <v>43369</v>
      </c>
      <c r="H3568" s="2" t="s">
        <v>3616</v>
      </c>
      <c r="I3568" s="2" t="s">
        <v>34</v>
      </c>
      <c r="J3568" s="5">
        <v>23</v>
      </c>
      <c r="K3568" s="6">
        <v>2800</v>
      </c>
      <c r="L3568" s="6">
        <v>8622</v>
      </c>
      <c r="M3568" s="6">
        <v>64400</v>
      </c>
      <c r="N3568" s="6">
        <v>198306</v>
      </c>
      <c r="O3568" s="11">
        <f t="shared" si="55"/>
        <v>133906</v>
      </c>
    </row>
    <row r="3569" spans="1:15" ht="15.6" thickTop="1" thickBot="1" x14ac:dyDescent="0.35">
      <c r="A3569" s="3">
        <v>42805</v>
      </c>
      <c r="B3569" s="2" t="s">
        <v>3</v>
      </c>
      <c r="C3569" s="2" t="s">
        <v>8</v>
      </c>
      <c r="D3569" s="2" t="s">
        <v>24</v>
      </c>
      <c r="E3569" s="2">
        <v>2017</v>
      </c>
      <c r="F3569" s="2" t="s">
        <v>33</v>
      </c>
      <c r="G3569" s="4">
        <v>42805</v>
      </c>
      <c r="H3569" s="2" t="s">
        <v>3617</v>
      </c>
      <c r="I3569" s="2" t="s">
        <v>34</v>
      </c>
      <c r="J3569" s="5">
        <v>90</v>
      </c>
      <c r="K3569" s="6">
        <v>6394</v>
      </c>
      <c r="L3569" s="6">
        <v>7901</v>
      </c>
      <c r="M3569" s="6">
        <v>575460</v>
      </c>
      <c r="N3569" s="6">
        <v>711090</v>
      </c>
      <c r="O3569" s="11">
        <f t="shared" si="55"/>
        <v>135630</v>
      </c>
    </row>
    <row r="3570" spans="1:15" ht="15.6" thickTop="1" thickBot="1" x14ac:dyDescent="0.35">
      <c r="A3570" s="3">
        <v>43492</v>
      </c>
      <c r="B3570" s="2" t="s">
        <v>5</v>
      </c>
      <c r="C3570" s="2" t="s">
        <v>16</v>
      </c>
      <c r="D3570" s="2" t="s">
        <v>24</v>
      </c>
      <c r="E3570" s="2">
        <v>2019</v>
      </c>
      <c r="F3570" s="2" t="s">
        <v>33</v>
      </c>
      <c r="G3570" s="4">
        <v>43492</v>
      </c>
      <c r="H3570" s="2" t="s">
        <v>3618</v>
      </c>
      <c r="I3570" s="2" t="s">
        <v>34</v>
      </c>
      <c r="J3570" s="5">
        <v>64</v>
      </c>
      <c r="K3570" s="6">
        <v>3035</v>
      </c>
      <c r="L3570" s="6">
        <v>8628</v>
      </c>
      <c r="M3570" s="6">
        <v>194240</v>
      </c>
      <c r="N3570" s="6">
        <v>552192</v>
      </c>
      <c r="O3570" s="11">
        <f t="shared" si="55"/>
        <v>357952</v>
      </c>
    </row>
    <row r="3571" spans="1:15" ht="15.6" thickTop="1" thickBot="1" x14ac:dyDescent="0.35">
      <c r="A3571" s="3">
        <v>43035</v>
      </c>
      <c r="B3571" s="2" t="s">
        <v>3</v>
      </c>
      <c r="C3571" s="2" t="s">
        <v>10</v>
      </c>
      <c r="D3571" s="2" t="s">
        <v>27</v>
      </c>
      <c r="E3571" s="2">
        <v>2017</v>
      </c>
      <c r="F3571" s="2" t="s">
        <v>38</v>
      </c>
      <c r="G3571" s="4">
        <v>43035</v>
      </c>
      <c r="H3571" s="2" t="s">
        <v>3619</v>
      </c>
      <c r="I3571" s="2" t="s">
        <v>34</v>
      </c>
      <c r="J3571" s="5">
        <v>45</v>
      </c>
      <c r="K3571" s="6">
        <v>8189</v>
      </c>
      <c r="L3571" s="6">
        <v>12526</v>
      </c>
      <c r="M3571" s="6">
        <v>368505</v>
      </c>
      <c r="N3571" s="6">
        <v>563670</v>
      </c>
      <c r="O3571" s="11">
        <f t="shared" si="55"/>
        <v>195165</v>
      </c>
    </row>
    <row r="3572" spans="1:15" ht="15.6" thickTop="1" thickBot="1" x14ac:dyDescent="0.35">
      <c r="A3572" s="3">
        <v>43865</v>
      </c>
      <c r="B3572" s="2" t="s">
        <v>4</v>
      </c>
      <c r="C3572" s="2" t="s">
        <v>13</v>
      </c>
      <c r="D3572" s="2" t="s">
        <v>24</v>
      </c>
      <c r="E3572" s="2">
        <v>2020</v>
      </c>
      <c r="F3572" s="2" t="s">
        <v>33</v>
      </c>
      <c r="G3572" s="4">
        <v>43865</v>
      </c>
      <c r="H3572" s="2" t="s">
        <v>3620</v>
      </c>
      <c r="I3572" s="2" t="s">
        <v>34</v>
      </c>
      <c r="J3572" s="5">
        <v>37</v>
      </c>
      <c r="K3572" s="6">
        <v>7361</v>
      </c>
      <c r="L3572" s="6">
        <v>12736</v>
      </c>
      <c r="M3572" s="6">
        <v>272357</v>
      </c>
      <c r="N3572" s="6">
        <v>471232</v>
      </c>
      <c r="O3572" s="11">
        <f t="shared" si="55"/>
        <v>198875</v>
      </c>
    </row>
    <row r="3573" spans="1:15" ht="15.6" thickTop="1" thickBot="1" x14ac:dyDescent="0.35">
      <c r="A3573" s="3">
        <v>42819</v>
      </c>
      <c r="B3573" s="2" t="s">
        <v>4</v>
      </c>
      <c r="C3573" s="2" t="s">
        <v>15</v>
      </c>
      <c r="D3573" s="2" t="s">
        <v>25</v>
      </c>
      <c r="E3573" s="2">
        <v>2017</v>
      </c>
      <c r="F3573" s="2" t="s">
        <v>33</v>
      </c>
      <c r="G3573" s="4">
        <v>42819</v>
      </c>
      <c r="H3573" s="2" t="s">
        <v>3621</v>
      </c>
      <c r="I3573" s="2" t="s">
        <v>35</v>
      </c>
      <c r="J3573" s="5">
        <v>39</v>
      </c>
      <c r="K3573" s="6">
        <v>4729</v>
      </c>
      <c r="L3573" s="6">
        <v>10869</v>
      </c>
      <c r="M3573" s="6">
        <v>184431</v>
      </c>
      <c r="N3573" s="6">
        <v>423891</v>
      </c>
      <c r="O3573" s="11">
        <f t="shared" si="55"/>
        <v>239460</v>
      </c>
    </row>
    <row r="3574" spans="1:15" ht="15.6" thickTop="1" thickBot="1" x14ac:dyDescent="0.35">
      <c r="A3574" s="3">
        <v>43508</v>
      </c>
      <c r="B3574" s="2" t="s">
        <v>4</v>
      </c>
      <c r="C3574" s="2" t="s">
        <v>12</v>
      </c>
      <c r="D3574" s="2" t="s">
        <v>25</v>
      </c>
      <c r="E3574" s="2">
        <v>2019</v>
      </c>
      <c r="F3574" s="2" t="s">
        <v>33</v>
      </c>
      <c r="G3574" s="4">
        <v>43508</v>
      </c>
      <c r="H3574" s="2" t="s">
        <v>3622</v>
      </c>
      <c r="I3574" s="2" t="s">
        <v>34</v>
      </c>
      <c r="J3574" s="5">
        <v>37</v>
      </c>
      <c r="K3574" s="6">
        <v>6667</v>
      </c>
      <c r="L3574" s="6">
        <v>8944</v>
      </c>
      <c r="M3574" s="6">
        <v>246679</v>
      </c>
      <c r="N3574" s="6">
        <v>330928</v>
      </c>
      <c r="O3574" s="11">
        <f t="shared" si="55"/>
        <v>84249</v>
      </c>
    </row>
    <row r="3575" spans="1:15" ht="15.6" thickTop="1" thickBot="1" x14ac:dyDescent="0.35">
      <c r="A3575" s="3">
        <v>43922</v>
      </c>
      <c r="B3575" s="2" t="s">
        <v>3</v>
      </c>
      <c r="C3575" s="2" t="s">
        <v>9</v>
      </c>
      <c r="D3575" s="2" t="s">
        <v>25</v>
      </c>
      <c r="E3575" s="2">
        <v>2020</v>
      </c>
      <c r="F3575" s="2" t="s">
        <v>36</v>
      </c>
      <c r="G3575" s="4">
        <v>43922</v>
      </c>
      <c r="H3575" s="2" t="s">
        <v>3623</v>
      </c>
      <c r="I3575" s="2" t="s">
        <v>34</v>
      </c>
      <c r="J3575" s="5">
        <v>79</v>
      </c>
      <c r="K3575" s="6">
        <v>7345</v>
      </c>
      <c r="L3575" s="6">
        <v>8416</v>
      </c>
      <c r="M3575" s="6">
        <v>580255</v>
      </c>
      <c r="N3575" s="6">
        <v>664864</v>
      </c>
      <c r="O3575" s="11">
        <f t="shared" si="55"/>
        <v>84609</v>
      </c>
    </row>
    <row r="3576" spans="1:15" ht="15.6" thickTop="1" thickBot="1" x14ac:dyDescent="0.35">
      <c r="A3576" s="3">
        <v>43843</v>
      </c>
      <c r="B3576" s="2" t="s">
        <v>4</v>
      </c>
      <c r="C3576" s="2" t="s">
        <v>15</v>
      </c>
      <c r="D3576" s="2" t="s">
        <v>25</v>
      </c>
      <c r="E3576" s="2">
        <v>2020</v>
      </c>
      <c r="F3576" s="2" t="s">
        <v>33</v>
      </c>
      <c r="G3576" s="4">
        <v>43843</v>
      </c>
      <c r="H3576" s="2" t="s">
        <v>3624</v>
      </c>
      <c r="I3576" s="2" t="s">
        <v>35</v>
      </c>
      <c r="J3576" s="5">
        <v>13</v>
      </c>
      <c r="K3576" s="6">
        <v>6722</v>
      </c>
      <c r="L3576" s="6">
        <v>12465</v>
      </c>
      <c r="M3576" s="6">
        <v>87386</v>
      </c>
      <c r="N3576" s="6">
        <v>162045</v>
      </c>
      <c r="O3576" s="11">
        <f t="shared" si="55"/>
        <v>74659</v>
      </c>
    </row>
    <row r="3577" spans="1:15" ht="15.6" thickTop="1" thickBot="1" x14ac:dyDescent="0.35">
      <c r="A3577" s="3">
        <v>42932</v>
      </c>
      <c r="B3577" s="2" t="s">
        <v>6</v>
      </c>
      <c r="C3577" s="2" t="s">
        <v>20</v>
      </c>
      <c r="D3577" s="2" t="s">
        <v>26</v>
      </c>
      <c r="E3577" s="2">
        <v>2017</v>
      </c>
      <c r="F3577" s="2" t="s">
        <v>37</v>
      </c>
      <c r="G3577" s="4">
        <v>42932</v>
      </c>
      <c r="H3577" s="2" t="s">
        <v>3625</v>
      </c>
      <c r="I3577" s="2" t="s">
        <v>34</v>
      </c>
      <c r="J3577" s="5">
        <v>49</v>
      </c>
      <c r="K3577" s="6">
        <v>3656</v>
      </c>
      <c r="L3577" s="6">
        <v>7424</v>
      </c>
      <c r="M3577" s="6">
        <v>179144</v>
      </c>
      <c r="N3577" s="6">
        <v>363776</v>
      </c>
      <c r="O3577" s="11">
        <f t="shared" si="55"/>
        <v>184632</v>
      </c>
    </row>
    <row r="3578" spans="1:15" ht="15.6" thickTop="1" thickBot="1" x14ac:dyDescent="0.35">
      <c r="A3578" s="3">
        <v>43806</v>
      </c>
      <c r="B3578" s="2" t="s">
        <v>5</v>
      </c>
      <c r="C3578" s="2" t="s">
        <v>18</v>
      </c>
      <c r="D3578" s="2" t="s">
        <v>25</v>
      </c>
      <c r="E3578" s="2">
        <v>2019</v>
      </c>
      <c r="F3578" s="2" t="s">
        <v>38</v>
      </c>
      <c r="G3578" s="4">
        <v>43806</v>
      </c>
      <c r="H3578" s="2" t="s">
        <v>3626</v>
      </c>
      <c r="I3578" s="2" t="s">
        <v>35</v>
      </c>
      <c r="J3578" s="5">
        <v>61</v>
      </c>
      <c r="K3578" s="6">
        <v>3306</v>
      </c>
      <c r="L3578" s="6">
        <v>10260</v>
      </c>
      <c r="M3578" s="6">
        <v>201666</v>
      </c>
      <c r="N3578" s="6">
        <v>625860</v>
      </c>
      <c r="O3578" s="11">
        <f t="shared" si="55"/>
        <v>424194</v>
      </c>
    </row>
    <row r="3579" spans="1:15" ht="15.6" thickTop="1" thickBot="1" x14ac:dyDescent="0.35">
      <c r="A3579" s="3">
        <v>43114</v>
      </c>
      <c r="B3579" s="2" t="s">
        <v>5</v>
      </c>
      <c r="C3579" s="2" t="s">
        <v>18</v>
      </c>
      <c r="D3579" s="2" t="s">
        <v>27</v>
      </c>
      <c r="E3579" s="2">
        <v>2018</v>
      </c>
      <c r="F3579" s="2" t="s">
        <v>33</v>
      </c>
      <c r="G3579" s="4">
        <v>43114</v>
      </c>
      <c r="H3579" s="2" t="s">
        <v>3627</v>
      </c>
      <c r="I3579" s="2" t="s">
        <v>35</v>
      </c>
      <c r="J3579" s="5">
        <v>29</v>
      </c>
      <c r="K3579" s="6">
        <v>4969</v>
      </c>
      <c r="L3579" s="6">
        <v>8395</v>
      </c>
      <c r="M3579" s="6">
        <v>144101</v>
      </c>
      <c r="N3579" s="6">
        <v>243455</v>
      </c>
      <c r="O3579" s="11">
        <f t="shared" si="55"/>
        <v>99354</v>
      </c>
    </row>
    <row r="3580" spans="1:15" ht="15.6" thickTop="1" thickBot="1" x14ac:dyDescent="0.35">
      <c r="A3580" s="3">
        <v>43912</v>
      </c>
      <c r="B3580" s="2" t="s">
        <v>4</v>
      </c>
      <c r="C3580" s="2" t="s">
        <v>12</v>
      </c>
      <c r="D3580" s="2" t="s">
        <v>26</v>
      </c>
      <c r="E3580" s="2">
        <v>2020</v>
      </c>
      <c r="F3580" s="2" t="s">
        <v>33</v>
      </c>
      <c r="G3580" s="4">
        <v>43912</v>
      </c>
      <c r="H3580" s="2" t="s">
        <v>3628</v>
      </c>
      <c r="I3580" s="2" t="s">
        <v>35</v>
      </c>
      <c r="J3580" s="5">
        <v>71</v>
      </c>
      <c r="K3580" s="6">
        <v>3596</v>
      </c>
      <c r="L3580" s="6">
        <v>7620</v>
      </c>
      <c r="M3580" s="6">
        <v>255316</v>
      </c>
      <c r="N3580" s="6">
        <v>541020</v>
      </c>
      <c r="O3580" s="11">
        <f t="shared" si="55"/>
        <v>285704</v>
      </c>
    </row>
    <row r="3581" spans="1:15" ht="15.6" thickTop="1" thickBot="1" x14ac:dyDescent="0.35">
      <c r="A3581" s="3">
        <v>43709</v>
      </c>
      <c r="B3581" s="2" t="s">
        <v>4</v>
      </c>
      <c r="C3581" s="2" t="s">
        <v>13</v>
      </c>
      <c r="D3581" s="2" t="s">
        <v>25</v>
      </c>
      <c r="E3581" s="2">
        <v>2019</v>
      </c>
      <c r="F3581" s="2" t="s">
        <v>37</v>
      </c>
      <c r="G3581" s="4">
        <v>43709</v>
      </c>
      <c r="H3581" s="2" t="s">
        <v>3629</v>
      </c>
      <c r="I3581" s="2" t="s">
        <v>35</v>
      </c>
      <c r="J3581" s="5">
        <v>68</v>
      </c>
      <c r="K3581" s="6">
        <v>6346</v>
      </c>
      <c r="L3581" s="6">
        <v>7591</v>
      </c>
      <c r="M3581" s="6">
        <v>431528</v>
      </c>
      <c r="N3581" s="6">
        <v>516188</v>
      </c>
      <c r="O3581" s="11">
        <f t="shared" si="55"/>
        <v>84660</v>
      </c>
    </row>
    <row r="3582" spans="1:15" ht="15.6" thickTop="1" thickBot="1" x14ac:dyDescent="0.35">
      <c r="A3582" s="3">
        <v>43374</v>
      </c>
      <c r="B3582" s="2" t="s">
        <v>3</v>
      </c>
      <c r="C3582" s="2" t="s">
        <v>9</v>
      </c>
      <c r="D3582" s="2" t="s">
        <v>24</v>
      </c>
      <c r="E3582" s="2">
        <v>2018</v>
      </c>
      <c r="F3582" s="2" t="s">
        <v>38</v>
      </c>
      <c r="G3582" s="4">
        <v>43374</v>
      </c>
      <c r="H3582" s="2" t="s">
        <v>3630</v>
      </c>
      <c r="I3582" s="2" t="s">
        <v>34</v>
      </c>
      <c r="J3582" s="5">
        <v>90</v>
      </c>
      <c r="K3582" s="6">
        <v>3297</v>
      </c>
      <c r="L3582" s="6">
        <v>5040</v>
      </c>
      <c r="M3582" s="6">
        <v>296730</v>
      </c>
      <c r="N3582" s="6">
        <v>453600</v>
      </c>
      <c r="O3582" s="11">
        <f t="shared" si="55"/>
        <v>156870</v>
      </c>
    </row>
    <row r="3583" spans="1:15" ht="15.6" thickTop="1" thickBot="1" x14ac:dyDescent="0.35">
      <c r="A3583" s="3">
        <v>42757</v>
      </c>
      <c r="B3583" s="2" t="s">
        <v>6</v>
      </c>
      <c r="C3583" s="2" t="s">
        <v>21</v>
      </c>
      <c r="D3583" s="2" t="s">
        <v>27</v>
      </c>
      <c r="E3583" s="2">
        <v>2017</v>
      </c>
      <c r="F3583" s="2" t="s">
        <v>33</v>
      </c>
      <c r="G3583" s="4">
        <v>42757</v>
      </c>
      <c r="H3583" s="2" t="s">
        <v>3631</v>
      </c>
      <c r="I3583" s="2" t="s">
        <v>35</v>
      </c>
      <c r="J3583" s="5">
        <v>17</v>
      </c>
      <c r="K3583" s="6">
        <v>5287</v>
      </c>
      <c r="L3583" s="6">
        <v>11788</v>
      </c>
      <c r="M3583" s="6">
        <v>89879</v>
      </c>
      <c r="N3583" s="6">
        <v>200396</v>
      </c>
      <c r="O3583" s="11">
        <f t="shared" si="55"/>
        <v>110517</v>
      </c>
    </row>
    <row r="3584" spans="1:15" ht="15.6" thickTop="1" thickBot="1" x14ac:dyDescent="0.35">
      <c r="A3584" s="3">
        <v>43961</v>
      </c>
      <c r="B3584" s="2" t="s">
        <v>5</v>
      </c>
      <c r="C3584" s="2" t="s">
        <v>17</v>
      </c>
      <c r="D3584" s="2" t="s">
        <v>26</v>
      </c>
      <c r="E3584" s="2">
        <v>2020</v>
      </c>
      <c r="F3584" s="2" t="s">
        <v>36</v>
      </c>
      <c r="G3584" s="4">
        <v>43961</v>
      </c>
      <c r="H3584" s="2" t="s">
        <v>3632</v>
      </c>
      <c r="I3584" s="2" t="s">
        <v>34</v>
      </c>
      <c r="J3584" s="5">
        <v>35</v>
      </c>
      <c r="K3584" s="6">
        <v>4426</v>
      </c>
      <c r="L3584" s="6">
        <v>9803</v>
      </c>
      <c r="M3584" s="6">
        <v>154910</v>
      </c>
      <c r="N3584" s="6">
        <v>343105</v>
      </c>
      <c r="O3584" s="11">
        <f t="shared" si="55"/>
        <v>188195</v>
      </c>
    </row>
    <row r="3585" spans="1:15" ht="15.6" thickTop="1" thickBot="1" x14ac:dyDescent="0.35">
      <c r="A3585" s="3">
        <v>43822</v>
      </c>
      <c r="B3585" s="2" t="s">
        <v>4</v>
      </c>
      <c r="C3585" s="2" t="s">
        <v>14</v>
      </c>
      <c r="D3585" s="2" t="s">
        <v>26</v>
      </c>
      <c r="E3585" s="2">
        <v>2019</v>
      </c>
      <c r="F3585" s="2" t="s">
        <v>38</v>
      </c>
      <c r="G3585" s="4">
        <v>43822</v>
      </c>
      <c r="H3585" s="2" t="s">
        <v>3633</v>
      </c>
      <c r="I3585" s="2" t="s">
        <v>34</v>
      </c>
      <c r="J3585" s="5">
        <v>77</v>
      </c>
      <c r="K3585" s="6">
        <v>8550</v>
      </c>
      <c r="L3585" s="6">
        <v>9636</v>
      </c>
      <c r="M3585" s="6">
        <v>658350</v>
      </c>
      <c r="N3585" s="6">
        <v>741972</v>
      </c>
      <c r="O3585" s="11">
        <f t="shared" si="55"/>
        <v>83622</v>
      </c>
    </row>
    <row r="3586" spans="1:15" ht="15.6" thickTop="1" thickBot="1" x14ac:dyDescent="0.35">
      <c r="A3586" s="3">
        <v>42754</v>
      </c>
      <c r="B3586" s="2" t="s">
        <v>6</v>
      </c>
      <c r="C3586" s="2" t="s">
        <v>22</v>
      </c>
      <c r="D3586" s="2" t="s">
        <v>27</v>
      </c>
      <c r="E3586" s="2">
        <v>2017</v>
      </c>
      <c r="F3586" s="2" t="s">
        <v>33</v>
      </c>
      <c r="G3586" s="4">
        <v>42754</v>
      </c>
      <c r="H3586" s="2" t="s">
        <v>3634</v>
      </c>
      <c r="I3586" s="2" t="s">
        <v>35</v>
      </c>
      <c r="J3586" s="5">
        <v>93</v>
      </c>
      <c r="K3586" s="6">
        <v>6432</v>
      </c>
      <c r="L3586" s="6">
        <v>13282</v>
      </c>
      <c r="M3586" s="6">
        <v>598176</v>
      </c>
      <c r="N3586" s="6">
        <v>1235226</v>
      </c>
      <c r="O3586" s="11">
        <f t="shared" si="55"/>
        <v>637050</v>
      </c>
    </row>
    <row r="3587" spans="1:15" ht="15.6" thickTop="1" thickBot="1" x14ac:dyDescent="0.35">
      <c r="A3587" s="3">
        <v>44121</v>
      </c>
      <c r="B3587" s="2" t="s">
        <v>4</v>
      </c>
      <c r="C3587" s="2" t="s">
        <v>13</v>
      </c>
      <c r="D3587" s="2" t="s">
        <v>24</v>
      </c>
      <c r="E3587" s="2">
        <v>2020</v>
      </c>
      <c r="F3587" s="2" t="s">
        <v>38</v>
      </c>
      <c r="G3587" s="4">
        <v>44121</v>
      </c>
      <c r="H3587" s="2" t="s">
        <v>3635</v>
      </c>
      <c r="I3587" s="2" t="s">
        <v>35</v>
      </c>
      <c r="J3587" s="5">
        <v>55</v>
      </c>
      <c r="K3587" s="6">
        <v>2675</v>
      </c>
      <c r="L3587" s="6">
        <v>7374</v>
      </c>
      <c r="M3587" s="6">
        <v>147125</v>
      </c>
      <c r="N3587" s="6">
        <v>405570</v>
      </c>
      <c r="O3587" s="11">
        <f t="shared" ref="O3587:O3650" si="56">N3587-M3587</f>
        <v>258445</v>
      </c>
    </row>
    <row r="3588" spans="1:15" ht="15.6" thickTop="1" thickBot="1" x14ac:dyDescent="0.35">
      <c r="A3588" s="3">
        <v>43092</v>
      </c>
      <c r="B3588" s="2" t="s">
        <v>5</v>
      </c>
      <c r="C3588" s="2" t="s">
        <v>16</v>
      </c>
      <c r="D3588" s="2" t="s">
        <v>24</v>
      </c>
      <c r="E3588" s="2">
        <v>2017</v>
      </c>
      <c r="F3588" s="2" t="s">
        <v>38</v>
      </c>
      <c r="G3588" s="4">
        <v>43092</v>
      </c>
      <c r="H3588" s="2" t="s">
        <v>3636</v>
      </c>
      <c r="I3588" s="2" t="s">
        <v>35</v>
      </c>
      <c r="J3588" s="5">
        <v>57</v>
      </c>
      <c r="K3588" s="6">
        <v>8849</v>
      </c>
      <c r="L3588" s="6">
        <v>10892</v>
      </c>
      <c r="M3588" s="6">
        <v>504393</v>
      </c>
      <c r="N3588" s="6">
        <v>620844</v>
      </c>
      <c r="O3588" s="11">
        <f t="shared" si="56"/>
        <v>116451</v>
      </c>
    </row>
    <row r="3589" spans="1:15" ht="15.6" thickTop="1" thickBot="1" x14ac:dyDescent="0.35">
      <c r="A3589" s="3">
        <v>43628</v>
      </c>
      <c r="B3589" s="2" t="s">
        <v>5</v>
      </c>
      <c r="C3589" s="2" t="s">
        <v>16</v>
      </c>
      <c r="D3589" s="2" t="s">
        <v>27</v>
      </c>
      <c r="E3589" s="2">
        <v>2019</v>
      </c>
      <c r="F3589" s="2" t="s">
        <v>36</v>
      </c>
      <c r="G3589" s="4">
        <v>43628</v>
      </c>
      <c r="H3589" s="2" t="s">
        <v>3637</v>
      </c>
      <c r="I3589" s="2" t="s">
        <v>35</v>
      </c>
      <c r="J3589" s="5">
        <v>59</v>
      </c>
      <c r="K3589" s="6">
        <v>7856</v>
      </c>
      <c r="L3589" s="6">
        <v>14476</v>
      </c>
      <c r="M3589" s="6">
        <v>463504</v>
      </c>
      <c r="N3589" s="6">
        <v>854084</v>
      </c>
      <c r="O3589" s="11">
        <f t="shared" si="56"/>
        <v>390580</v>
      </c>
    </row>
    <row r="3590" spans="1:15" ht="15.6" thickTop="1" thickBot="1" x14ac:dyDescent="0.35">
      <c r="A3590" s="3">
        <v>43984</v>
      </c>
      <c r="B3590" s="2" t="s">
        <v>6</v>
      </c>
      <c r="C3590" s="2" t="s">
        <v>20</v>
      </c>
      <c r="D3590" s="2" t="s">
        <v>25</v>
      </c>
      <c r="E3590" s="2">
        <v>2020</v>
      </c>
      <c r="F3590" s="2" t="s">
        <v>36</v>
      </c>
      <c r="G3590" s="4">
        <v>43984</v>
      </c>
      <c r="H3590" s="2" t="s">
        <v>3638</v>
      </c>
      <c r="I3590" s="2" t="s">
        <v>35</v>
      </c>
      <c r="J3590" s="5">
        <v>18</v>
      </c>
      <c r="K3590" s="6">
        <v>6127</v>
      </c>
      <c r="L3590" s="6">
        <v>10640</v>
      </c>
      <c r="M3590" s="6">
        <v>110286</v>
      </c>
      <c r="N3590" s="6">
        <v>191520</v>
      </c>
      <c r="O3590" s="11">
        <f t="shared" si="56"/>
        <v>81234</v>
      </c>
    </row>
    <row r="3591" spans="1:15" ht="15.6" thickTop="1" thickBot="1" x14ac:dyDescent="0.35">
      <c r="A3591" s="3">
        <v>43192</v>
      </c>
      <c r="B3591" s="2" t="s">
        <v>5</v>
      </c>
      <c r="C3591" s="2" t="s">
        <v>16</v>
      </c>
      <c r="D3591" s="2" t="s">
        <v>25</v>
      </c>
      <c r="E3591" s="2">
        <v>2018</v>
      </c>
      <c r="F3591" s="2" t="s">
        <v>36</v>
      </c>
      <c r="G3591" s="4">
        <v>43192</v>
      </c>
      <c r="H3591" s="2" t="s">
        <v>3639</v>
      </c>
      <c r="I3591" s="2" t="s">
        <v>35</v>
      </c>
      <c r="J3591" s="5">
        <v>85</v>
      </c>
      <c r="K3591" s="6">
        <v>8711</v>
      </c>
      <c r="L3591" s="6">
        <v>11967</v>
      </c>
      <c r="M3591" s="6">
        <v>740435</v>
      </c>
      <c r="N3591" s="6">
        <v>1017195</v>
      </c>
      <c r="O3591" s="11">
        <f t="shared" si="56"/>
        <v>276760</v>
      </c>
    </row>
    <row r="3592" spans="1:15" ht="15.6" thickTop="1" thickBot="1" x14ac:dyDescent="0.35">
      <c r="A3592" s="3">
        <v>43085</v>
      </c>
      <c r="B3592" s="2" t="s">
        <v>6</v>
      </c>
      <c r="C3592" s="2" t="s">
        <v>21</v>
      </c>
      <c r="D3592" s="2" t="s">
        <v>26</v>
      </c>
      <c r="E3592" s="2">
        <v>2017</v>
      </c>
      <c r="F3592" s="2" t="s">
        <v>38</v>
      </c>
      <c r="G3592" s="4">
        <v>43085</v>
      </c>
      <c r="H3592" s="2" t="s">
        <v>3640</v>
      </c>
      <c r="I3592" s="2" t="s">
        <v>34</v>
      </c>
      <c r="J3592" s="5">
        <v>38</v>
      </c>
      <c r="K3592" s="6">
        <v>5123</v>
      </c>
      <c r="L3592" s="6">
        <v>8683</v>
      </c>
      <c r="M3592" s="6">
        <v>194674</v>
      </c>
      <c r="N3592" s="6">
        <v>329954</v>
      </c>
      <c r="O3592" s="11">
        <f t="shared" si="56"/>
        <v>135280</v>
      </c>
    </row>
    <row r="3593" spans="1:15" ht="15.6" thickTop="1" thickBot="1" x14ac:dyDescent="0.35">
      <c r="A3593" s="3">
        <v>42969</v>
      </c>
      <c r="B3593" s="2" t="s">
        <v>5</v>
      </c>
      <c r="C3593" s="2" t="s">
        <v>17</v>
      </c>
      <c r="D3593" s="2" t="s">
        <v>26</v>
      </c>
      <c r="E3593" s="2">
        <v>2017</v>
      </c>
      <c r="F3593" s="2" t="s">
        <v>37</v>
      </c>
      <c r="G3593" s="4">
        <v>42969</v>
      </c>
      <c r="H3593" s="2" t="s">
        <v>3641</v>
      </c>
      <c r="I3593" s="2" t="s">
        <v>35</v>
      </c>
      <c r="J3593" s="5">
        <v>73</v>
      </c>
      <c r="K3593" s="6">
        <v>2047</v>
      </c>
      <c r="L3593" s="6">
        <v>7988</v>
      </c>
      <c r="M3593" s="6">
        <v>149431</v>
      </c>
      <c r="N3593" s="6">
        <v>583124</v>
      </c>
      <c r="O3593" s="11">
        <f t="shared" si="56"/>
        <v>433693</v>
      </c>
    </row>
    <row r="3594" spans="1:15" ht="15.6" thickTop="1" thickBot="1" x14ac:dyDescent="0.35">
      <c r="A3594" s="3">
        <v>43327</v>
      </c>
      <c r="B3594" s="2" t="s">
        <v>3</v>
      </c>
      <c r="C3594" s="2" t="s">
        <v>10</v>
      </c>
      <c r="D3594" s="2" t="s">
        <v>25</v>
      </c>
      <c r="E3594" s="2">
        <v>2018</v>
      </c>
      <c r="F3594" s="2" t="s">
        <v>37</v>
      </c>
      <c r="G3594" s="4">
        <v>43327</v>
      </c>
      <c r="H3594" s="2" t="s">
        <v>3642</v>
      </c>
      <c r="I3594" s="2" t="s">
        <v>34</v>
      </c>
      <c r="J3594" s="5">
        <v>35</v>
      </c>
      <c r="K3594" s="6">
        <v>5384</v>
      </c>
      <c r="L3594" s="6">
        <v>11295</v>
      </c>
      <c r="M3594" s="6">
        <v>188440</v>
      </c>
      <c r="N3594" s="6">
        <v>395325</v>
      </c>
      <c r="O3594" s="11">
        <f t="shared" si="56"/>
        <v>206885</v>
      </c>
    </row>
    <row r="3595" spans="1:15" ht="15.6" thickTop="1" thickBot="1" x14ac:dyDescent="0.35">
      <c r="A3595" s="3">
        <v>43562</v>
      </c>
      <c r="B3595" s="2" t="s">
        <v>3</v>
      </c>
      <c r="C3595" s="2" t="s">
        <v>9</v>
      </c>
      <c r="D3595" s="2" t="s">
        <v>26</v>
      </c>
      <c r="E3595" s="2">
        <v>2019</v>
      </c>
      <c r="F3595" s="2" t="s">
        <v>36</v>
      </c>
      <c r="G3595" s="4">
        <v>43562</v>
      </c>
      <c r="H3595" s="2" t="s">
        <v>3643</v>
      </c>
      <c r="I3595" s="2" t="s">
        <v>34</v>
      </c>
      <c r="J3595" s="5">
        <v>37</v>
      </c>
      <c r="K3595" s="6">
        <v>3545</v>
      </c>
      <c r="L3595" s="6">
        <v>4679</v>
      </c>
      <c r="M3595" s="6">
        <v>131165</v>
      </c>
      <c r="N3595" s="6">
        <v>173123</v>
      </c>
      <c r="O3595" s="11">
        <f t="shared" si="56"/>
        <v>41958</v>
      </c>
    </row>
    <row r="3596" spans="1:15" ht="15.6" thickTop="1" thickBot="1" x14ac:dyDescent="0.35">
      <c r="A3596" s="3">
        <v>43548</v>
      </c>
      <c r="B3596" s="2" t="s">
        <v>3</v>
      </c>
      <c r="C3596" s="2" t="s">
        <v>7</v>
      </c>
      <c r="D3596" s="2" t="s">
        <v>26</v>
      </c>
      <c r="E3596" s="2">
        <v>2019</v>
      </c>
      <c r="F3596" s="2" t="s">
        <v>33</v>
      </c>
      <c r="G3596" s="4">
        <v>43548</v>
      </c>
      <c r="H3596" s="2" t="s">
        <v>3644</v>
      </c>
      <c r="I3596" s="2" t="s">
        <v>34</v>
      </c>
      <c r="J3596" s="5">
        <v>72</v>
      </c>
      <c r="K3596" s="6">
        <v>3431</v>
      </c>
      <c r="L3596" s="6">
        <v>7838</v>
      </c>
      <c r="M3596" s="6">
        <v>247032</v>
      </c>
      <c r="N3596" s="6">
        <v>564336</v>
      </c>
      <c r="O3596" s="11">
        <f t="shared" si="56"/>
        <v>317304</v>
      </c>
    </row>
    <row r="3597" spans="1:15" ht="15.6" thickTop="1" thickBot="1" x14ac:dyDescent="0.35">
      <c r="A3597" s="3">
        <v>43391</v>
      </c>
      <c r="B3597" s="2" t="s">
        <v>3</v>
      </c>
      <c r="C3597" s="2" t="s">
        <v>10</v>
      </c>
      <c r="D3597" s="2" t="s">
        <v>25</v>
      </c>
      <c r="E3597" s="2">
        <v>2018</v>
      </c>
      <c r="F3597" s="2" t="s">
        <v>38</v>
      </c>
      <c r="G3597" s="4">
        <v>43391</v>
      </c>
      <c r="H3597" s="2" t="s">
        <v>3645</v>
      </c>
      <c r="I3597" s="2" t="s">
        <v>34</v>
      </c>
      <c r="J3597" s="5">
        <v>36</v>
      </c>
      <c r="K3597" s="6">
        <v>8693</v>
      </c>
      <c r="L3597" s="6">
        <v>11436</v>
      </c>
      <c r="M3597" s="6">
        <v>312948</v>
      </c>
      <c r="N3597" s="6">
        <v>411696</v>
      </c>
      <c r="O3597" s="11">
        <f t="shared" si="56"/>
        <v>98748</v>
      </c>
    </row>
    <row r="3598" spans="1:15" ht="15.6" thickTop="1" thickBot="1" x14ac:dyDescent="0.35">
      <c r="A3598" s="3">
        <v>44051</v>
      </c>
      <c r="B3598" s="2" t="s">
        <v>5</v>
      </c>
      <c r="C3598" s="2" t="s">
        <v>19</v>
      </c>
      <c r="D3598" s="2" t="s">
        <v>26</v>
      </c>
      <c r="E3598" s="2">
        <v>2020</v>
      </c>
      <c r="F3598" s="2" t="s">
        <v>37</v>
      </c>
      <c r="G3598" s="4">
        <v>44051</v>
      </c>
      <c r="H3598" s="2" t="s">
        <v>3646</v>
      </c>
      <c r="I3598" s="2" t="s">
        <v>35</v>
      </c>
      <c r="J3598" s="5">
        <v>82</v>
      </c>
      <c r="K3598" s="6">
        <v>2932</v>
      </c>
      <c r="L3598" s="6">
        <v>6034</v>
      </c>
      <c r="M3598" s="6">
        <v>240424</v>
      </c>
      <c r="N3598" s="6">
        <v>494788</v>
      </c>
      <c r="O3598" s="11">
        <f t="shared" si="56"/>
        <v>254364</v>
      </c>
    </row>
    <row r="3599" spans="1:15" ht="15.6" thickTop="1" thickBot="1" x14ac:dyDescent="0.35">
      <c r="A3599" s="3">
        <v>43630</v>
      </c>
      <c r="B3599" s="2" t="s">
        <v>6</v>
      </c>
      <c r="C3599" s="2" t="s">
        <v>22</v>
      </c>
      <c r="D3599" s="2" t="s">
        <v>26</v>
      </c>
      <c r="E3599" s="2">
        <v>2019</v>
      </c>
      <c r="F3599" s="2" t="s">
        <v>36</v>
      </c>
      <c r="G3599" s="4">
        <v>43630</v>
      </c>
      <c r="H3599" s="2" t="s">
        <v>3647</v>
      </c>
      <c r="I3599" s="2" t="s">
        <v>34</v>
      </c>
      <c r="J3599" s="5">
        <v>73</v>
      </c>
      <c r="K3599" s="6">
        <v>3019</v>
      </c>
      <c r="L3599" s="6">
        <v>5070</v>
      </c>
      <c r="M3599" s="6">
        <v>220387</v>
      </c>
      <c r="N3599" s="6">
        <v>370110</v>
      </c>
      <c r="O3599" s="11">
        <f t="shared" si="56"/>
        <v>149723</v>
      </c>
    </row>
    <row r="3600" spans="1:15" ht="15.6" thickTop="1" thickBot="1" x14ac:dyDescent="0.35">
      <c r="A3600" s="3">
        <v>43441</v>
      </c>
      <c r="B3600" s="2" t="s">
        <v>5</v>
      </c>
      <c r="C3600" s="2" t="s">
        <v>17</v>
      </c>
      <c r="D3600" s="2" t="s">
        <v>27</v>
      </c>
      <c r="E3600" s="2">
        <v>2018</v>
      </c>
      <c r="F3600" s="2" t="s">
        <v>38</v>
      </c>
      <c r="G3600" s="4">
        <v>43441</v>
      </c>
      <c r="H3600" s="2" t="s">
        <v>3648</v>
      </c>
      <c r="I3600" s="2" t="s">
        <v>34</v>
      </c>
      <c r="J3600" s="5">
        <v>56</v>
      </c>
      <c r="K3600" s="6">
        <v>7825</v>
      </c>
      <c r="L3600" s="6">
        <v>11229</v>
      </c>
      <c r="M3600" s="6">
        <v>438200</v>
      </c>
      <c r="N3600" s="6">
        <v>628824</v>
      </c>
      <c r="O3600" s="11">
        <f t="shared" si="56"/>
        <v>190624</v>
      </c>
    </row>
    <row r="3601" spans="1:15" ht="15.6" thickTop="1" thickBot="1" x14ac:dyDescent="0.35">
      <c r="A3601" s="3">
        <v>42790</v>
      </c>
      <c r="B3601" s="2" t="s">
        <v>4</v>
      </c>
      <c r="C3601" s="2" t="s">
        <v>14</v>
      </c>
      <c r="D3601" s="2" t="s">
        <v>27</v>
      </c>
      <c r="E3601" s="2">
        <v>2017</v>
      </c>
      <c r="F3601" s="2" t="s">
        <v>33</v>
      </c>
      <c r="G3601" s="4">
        <v>42790</v>
      </c>
      <c r="H3601" s="2" t="s">
        <v>3649</v>
      </c>
      <c r="I3601" s="2" t="s">
        <v>34</v>
      </c>
      <c r="J3601" s="5">
        <v>92</v>
      </c>
      <c r="K3601" s="6">
        <v>5409</v>
      </c>
      <c r="L3601" s="6">
        <v>6789</v>
      </c>
      <c r="M3601" s="6">
        <v>497628</v>
      </c>
      <c r="N3601" s="6">
        <v>624588</v>
      </c>
      <c r="O3601" s="11">
        <f t="shared" si="56"/>
        <v>126960</v>
      </c>
    </row>
    <row r="3602" spans="1:15" ht="15.6" thickTop="1" thickBot="1" x14ac:dyDescent="0.35">
      <c r="A3602" s="3">
        <v>43646</v>
      </c>
      <c r="B3602" s="2" t="s">
        <v>5</v>
      </c>
      <c r="C3602" s="2" t="s">
        <v>18</v>
      </c>
      <c r="D3602" s="2" t="s">
        <v>25</v>
      </c>
      <c r="E3602" s="2">
        <v>2019</v>
      </c>
      <c r="F3602" s="2" t="s">
        <v>36</v>
      </c>
      <c r="G3602" s="4">
        <v>43646</v>
      </c>
      <c r="H3602" s="2" t="s">
        <v>3650</v>
      </c>
      <c r="I3602" s="2" t="s">
        <v>35</v>
      </c>
      <c r="J3602" s="5">
        <v>79</v>
      </c>
      <c r="K3602" s="6">
        <v>8176</v>
      </c>
      <c r="L3602" s="6">
        <v>12730</v>
      </c>
      <c r="M3602" s="6">
        <v>645904</v>
      </c>
      <c r="N3602" s="6">
        <v>1005670</v>
      </c>
      <c r="O3602" s="11">
        <f t="shared" si="56"/>
        <v>359766</v>
      </c>
    </row>
    <row r="3603" spans="1:15" ht="15.6" thickTop="1" thickBot="1" x14ac:dyDescent="0.35">
      <c r="A3603" s="3">
        <v>43715</v>
      </c>
      <c r="B3603" s="2" t="s">
        <v>5</v>
      </c>
      <c r="C3603" s="2" t="s">
        <v>19</v>
      </c>
      <c r="D3603" s="2" t="s">
        <v>26</v>
      </c>
      <c r="E3603" s="2">
        <v>2019</v>
      </c>
      <c r="F3603" s="2" t="s">
        <v>37</v>
      </c>
      <c r="G3603" s="4">
        <v>43715</v>
      </c>
      <c r="H3603" s="2" t="s">
        <v>3651</v>
      </c>
      <c r="I3603" s="2" t="s">
        <v>35</v>
      </c>
      <c r="J3603" s="5">
        <v>96</v>
      </c>
      <c r="K3603" s="6">
        <v>7184</v>
      </c>
      <c r="L3603" s="6">
        <v>12264</v>
      </c>
      <c r="M3603" s="6">
        <v>689664</v>
      </c>
      <c r="N3603" s="6">
        <v>1177344</v>
      </c>
      <c r="O3603" s="11">
        <f t="shared" si="56"/>
        <v>487680</v>
      </c>
    </row>
    <row r="3604" spans="1:15" ht="15.6" thickTop="1" thickBot="1" x14ac:dyDescent="0.35">
      <c r="A3604" s="3">
        <v>43829</v>
      </c>
      <c r="B3604" s="2" t="s">
        <v>5</v>
      </c>
      <c r="C3604" s="2" t="s">
        <v>17</v>
      </c>
      <c r="D3604" s="2" t="s">
        <v>25</v>
      </c>
      <c r="E3604" s="2">
        <v>2019</v>
      </c>
      <c r="F3604" s="2" t="s">
        <v>38</v>
      </c>
      <c r="G3604" s="4">
        <v>43829</v>
      </c>
      <c r="H3604" s="2" t="s">
        <v>3652</v>
      </c>
      <c r="I3604" s="2" t="s">
        <v>35</v>
      </c>
      <c r="J3604" s="5">
        <v>84</v>
      </c>
      <c r="K3604" s="6">
        <v>3907</v>
      </c>
      <c r="L3604" s="6">
        <v>9461</v>
      </c>
      <c r="M3604" s="6">
        <v>328188</v>
      </c>
      <c r="N3604" s="6">
        <v>794724</v>
      </c>
      <c r="O3604" s="11">
        <f t="shared" si="56"/>
        <v>466536</v>
      </c>
    </row>
    <row r="3605" spans="1:15" ht="15.6" thickTop="1" thickBot="1" x14ac:dyDescent="0.35">
      <c r="A3605" s="3">
        <v>43219</v>
      </c>
      <c r="B3605" s="2" t="s">
        <v>6</v>
      </c>
      <c r="C3605" s="2" t="s">
        <v>23</v>
      </c>
      <c r="D3605" s="2" t="s">
        <v>25</v>
      </c>
      <c r="E3605" s="2">
        <v>2018</v>
      </c>
      <c r="F3605" s="2" t="s">
        <v>36</v>
      </c>
      <c r="G3605" s="4">
        <v>43219</v>
      </c>
      <c r="H3605" s="2" t="s">
        <v>3653</v>
      </c>
      <c r="I3605" s="2" t="s">
        <v>34</v>
      </c>
      <c r="J3605" s="5">
        <v>31</v>
      </c>
      <c r="K3605" s="6">
        <v>7032</v>
      </c>
      <c r="L3605" s="6">
        <v>13448</v>
      </c>
      <c r="M3605" s="6">
        <v>217992</v>
      </c>
      <c r="N3605" s="6">
        <v>416888</v>
      </c>
      <c r="O3605" s="11">
        <f t="shared" si="56"/>
        <v>198896</v>
      </c>
    </row>
    <row r="3606" spans="1:15" ht="15.6" thickTop="1" thickBot="1" x14ac:dyDescent="0.35">
      <c r="A3606" s="3">
        <v>42954</v>
      </c>
      <c r="B3606" s="2" t="s">
        <v>6</v>
      </c>
      <c r="C3606" s="2" t="s">
        <v>22</v>
      </c>
      <c r="D3606" s="2" t="s">
        <v>25</v>
      </c>
      <c r="E3606" s="2">
        <v>2017</v>
      </c>
      <c r="F3606" s="2" t="s">
        <v>37</v>
      </c>
      <c r="G3606" s="4">
        <v>42954</v>
      </c>
      <c r="H3606" s="2" t="s">
        <v>3654</v>
      </c>
      <c r="I3606" s="2" t="s">
        <v>35</v>
      </c>
      <c r="J3606" s="5">
        <v>37</v>
      </c>
      <c r="K3606" s="6">
        <v>6142</v>
      </c>
      <c r="L3606" s="6">
        <v>10284</v>
      </c>
      <c r="M3606" s="6">
        <v>227254</v>
      </c>
      <c r="N3606" s="6">
        <v>380508</v>
      </c>
      <c r="O3606" s="11">
        <f t="shared" si="56"/>
        <v>153254</v>
      </c>
    </row>
    <row r="3607" spans="1:15" ht="15.6" thickTop="1" thickBot="1" x14ac:dyDescent="0.35">
      <c r="A3607" s="3">
        <v>43815</v>
      </c>
      <c r="B3607" s="2" t="s">
        <v>6</v>
      </c>
      <c r="C3607" s="2" t="s">
        <v>23</v>
      </c>
      <c r="D3607" s="2" t="s">
        <v>27</v>
      </c>
      <c r="E3607" s="2">
        <v>2019</v>
      </c>
      <c r="F3607" s="2" t="s">
        <v>38</v>
      </c>
      <c r="G3607" s="4">
        <v>43815</v>
      </c>
      <c r="H3607" s="2" t="s">
        <v>3655</v>
      </c>
      <c r="I3607" s="2" t="s">
        <v>35</v>
      </c>
      <c r="J3607" s="5">
        <v>10</v>
      </c>
      <c r="K3607" s="6">
        <v>6934</v>
      </c>
      <c r="L3607" s="6">
        <v>11710</v>
      </c>
      <c r="M3607" s="6">
        <v>69340</v>
      </c>
      <c r="N3607" s="6">
        <v>117100</v>
      </c>
      <c r="O3607" s="11">
        <f t="shared" si="56"/>
        <v>47760</v>
      </c>
    </row>
    <row r="3608" spans="1:15" ht="15.6" thickTop="1" thickBot="1" x14ac:dyDescent="0.35">
      <c r="A3608" s="3">
        <v>43244</v>
      </c>
      <c r="B3608" s="2" t="s">
        <v>3</v>
      </c>
      <c r="C3608" s="2" t="s">
        <v>7</v>
      </c>
      <c r="D3608" s="2" t="s">
        <v>26</v>
      </c>
      <c r="E3608" s="2">
        <v>2018</v>
      </c>
      <c r="F3608" s="2" t="s">
        <v>36</v>
      </c>
      <c r="G3608" s="4">
        <v>43244</v>
      </c>
      <c r="H3608" s="2" t="s">
        <v>3656</v>
      </c>
      <c r="I3608" s="2" t="s">
        <v>35</v>
      </c>
      <c r="J3608" s="5">
        <v>56</v>
      </c>
      <c r="K3608" s="6">
        <v>6755</v>
      </c>
      <c r="L3608" s="6">
        <v>8124</v>
      </c>
      <c r="M3608" s="6">
        <v>378280</v>
      </c>
      <c r="N3608" s="6">
        <v>454944</v>
      </c>
      <c r="O3608" s="11">
        <f t="shared" si="56"/>
        <v>76664</v>
      </c>
    </row>
    <row r="3609" spans="1:15" ht="15.6" thickTop="1" thickBot="1" x14ac:dyDescent="0.35">
      <c r="A3609" s="3">
        <v>42882</v>
      </c>
      <c r="B3609" s="2" t="s">
        <v>6</v>
      </c>
      <c r="C3609" s="2" t="s">
        <v>22</v>
      </c>
      <c r="D3609" s="2" t="s">
        <v>27</v>
      </c>
      <c r="E3609" s="2">
        <v>2017</v>
      </c>
      <c r="F3609" s="2" t="s">
        <v>36</v>
      </c>
      <c r="G3609" s="4">
        <v>42882</v>
      </c>
      <c r="H3609" s="2" t="s">
        <v>3657</v>
      </c>
      <c r="I3609" s="2" t="s">
        <v>34</v>
      </c>
      <c r="J3609" s="5">
        <v>22</v>
      </c>
      <c r="K3609" s="6">
        <v>2371</v>
      </c>
      <c r="L3609" s="6">
        <v>8382</v>
      </c>
      <c r="M3609" s="6">
        <v>52162</v>
      </c>
      <c r="N3609" s="6">
        <v>184404</v>
      </c>
      <c r="O3609" s="11">
        <f t="shared" si="56"/>
        <v>132242</v>
      </c>
    </row>
    <row r="3610" spans="1:15" ht="15.6" thickTop="1" thickBot="1" x14ac:dyDescent="0.35">
      <c r="A3610" s="3">
        <v>43312</v>
      </c>
      <c r="B3610" s="2" t="s">
        <v>6</v>
      </c>
      <c r="C3610" s="2" t="s">
        <v>20</v>
      </c>
      <c r="D3610" s="2" t="s">
        <v>25</v>
      </c>
      <c r="E3610" s="2">
        <v>2018</v>
      </c>
      <c r="F3610" s="2" t="s">
        <v>37</v>
      </c>
      <c r="G3610" s="4">
        <v>43312</v>
      </c>
      <c r="H3610" s="2" t="s">
        <v>3658</v>
      </c>
      <c r="I3610" s="2" t="s">
        <v>35</v>
      </c>
      <c r="J3610" s="5">
        <v>26</v>
      </c>
      <c r="K3610" s="6">
        <v>2306</v>
      </c>
      <c r="L3610" s="6">
        <v>8566</v>
      </c>
      <c r="M3610" s="6">
        <v>59956</v>
      </c>
      <c r="N3610" s="6">
        <v>222716</v>
      </c>
      <c r="O3610" s="11">
        <f t="shared" si="56"/>
        <v>162760</v>
      </c>
    </row>
    <row r="3611" spans="1:15" ht="15.6" thickTop="1" thickBot="1" x14ac:dyDescent="0.35">
      <c r="A3611" s="3">
        <v>43359</v>
      </c>
      <c r="B3611" s="2" t="s">
        <v>6</v>
      </c>
      <c r="C3611" s="2" t="s">
        <v>23</v>
      </c>
      <c r="D3611" s="2" t="s">
        <v>24</v>
      </c>
      <c r="E3611" s="2">
        <v>2018</v>
      </c>
      <c r="F3611" s="2" t="s">
        <v>37</v>
      </c>
      <c r="G3611" s="4">
        <v>43359</v>
      </c>
      <c r="H3611" s="2" t="s">
        <v>3659</v>
      </c>
      <c r="I3611" s="2" t="s">
        <v>34</v>
      </c>
      <c r="J3611" s="5">
        <v>96</v>
      </c>
      <c r="K3611" s="6">
        <v>3784</v>
      </c>
      <c r="L3611" s="6">
        <v>7436</v>
      </c>
      <c r="M3611" s="6">
        <v>363264</v>
      </c>
      <c r="N3611" s="6">
        <v>713856</v>
      </c>
      <c r="O3611" s="11">
        <f t="shared" si="56"/>
        <v>350592</v>
      </c>
    </row>
    <row r="3612" spans="1:15" ht="15.6" thickTop="1" thickBot="1" x14ac:dyDescent="0.35">
      <c r="A3612" s="3">
        <v>43241</v>
      </c>
      <c r="B3612" s="2" t="s">
        <v>4</v>
      </c>
      <c r="C3612" s="2" t="s">
        <v>13</v>
      </c>
      <c r="D3612" s="2" t="s">
        <v>24</v>
      </c>
      <c r="E3612" s="2">
        <v>2018</v>
      </c>
      <c r="F3612" s="2" t="s">
        <v>36</v>
      </c>
      <c r="G3612" s="4">
        <v>43241</v>
      </c>
      <c r="H3612" s="2" t="s">
        <v>3660</v>
      </c>
      <c r="I3612" s="2" t="s">
        <v>34</v>
      </c>
      <c r="J3612" s="5">
        <v>61</v>
      </c>
      <c r="K3612" s="6">
        <v>5755</v>
      </c>
      <c r="L3612" s="6">
        <v>10843</v>
      </c>
      <c r="M3612" s="6">
        <v>351055</v>
      </c>
      <c r="N3612" s="6">
        <v>661423</v>
      </c>
      <c r="O3612" s="11">
        <f t="shared" si="56"/>
        <v>310368</v>
      </c>
    </row>
    <row r="3613" spans="1:15" ht="15.6" thickTop="1" thickBot="1" x14ac:dyDescent="0.35">
      <c r="A3613" s="3">
        <v>43683</v>
      </c>
      <c r="B3613" s="2" t="s">
        <v>3</v>
      </c>
      <c r="C3613" s="2" t="s">
        <v>10</v>
      </c>
      <c r="D3613" s="2" t="s">
        <v>26</v>
      </c>
      <c r="E3613" s="2">
        <v>2019</v>
      </c>
      <c r="F3613" s="2" t="s">
        <v>37</v>
      </c>
      <c r="G3613" s="4">
        <v>43683</v>
      </c>
      <c r="H3613" s="2" t="s">
        <v>3661</v>
      </c>
      <c r="I3613" s="2" t="s">
        <v>34</v>
      </c>
      <c r="J3613" s="5">
        <v>43</v>
      </c>
      <c r="K3613" s="6">
        <v>2067</v>
      </c>
      <c r="L3613" s="6">
        <v>8858</v>
      </c>
      <c r="M3613" s="6">
        <v>88881</v>
      </c>
      <c r="N3613" s="6">
        <v>380894</v>
      </c>
      <c r="O3613" s="11">
        <f t="shared" si="56"/>
        <v>292013</v>
      </c>
    </row>
    <row r="3614" spans="1:15" ht="15.6" thickTop="1" thickBot="1" x14ac:dyDescent="0.35">
      <c r="A3614" s="3">
        <v>42917</v>
      </c>
      <c r="B3614" s="2" t="s">
        <v>5</v>
      </c>
      <c r="C3614" s="2" t="s">
        <v>17</v>
      </c>
      <c r="D3614" s="2" t="s">
        <v>25</v>
      </c>
      <c r="E3614" s="2">
        <v>2017</v>
      </c>
      <c r="F3614" s="2" t="s">
        <v>37</v>
      </c>
      <c r="G3614" s="4">
        <v>42917</v>
      </c>
      <c r="H3614" s="2" t="s">
        <v>3662</v>
      </c>
      <c r="I3614" s="2" t="s">
        <v>34</v>
      </c>
      <c r="J3614" s="5">
        <v>25</v>
      </c>
      <c r="K3614" s="6">
        <v>5295</v>
      </c>
      <c r="L3614" s="6">
        <v>7778</v>
      </c>
      <c r="M3614" s="6">
        <v>132375</v>
      </c>
      <c r="N3614" s="6">
        <v>194450</v>
      </c>
      <c r="O3614" s="11">
        <f t="shared" si="56"/>
        <v>62075</v>
      </c>
    </row>
    <row r="3615" spans="1:15" ht="15.6" thickTop="1" thickBot="1" x14ac:dyDescent="0.35">
      <c r="A3615" s="3">
        <v>43329</v>
      </c>
      <c r="B3615" s="2" t="s">
        <v>5</v>
      </c>
      <c r="C3615" s="2" t="s">
        <v>17</v>
      </c>
      <c r="D3615" s="2" t="s">
        <v>27</v>
      </c>
      <c r="E3615" s="2">
        <v>2018</v>
      </c>
      <c r="F3615" s="2" t="s">
        <v>37</v>
      </c>
      <c r="G3615" s="4">
        <v>43329</v>
      </c>
      <c r="H3615" s="2" t="s">
        <v>3663</v>
      </c>
      <c r="I3615" s="2" t="s">
        <v>35</v>
      </c>
      <c r="J3615" s="5">
        <v>53</v>
      </c>
      <c r="K3615" s="6">
        <v>5608</v>
      </c>
      <c r="L3615" s="6">
        <v>11210</v>
      </c>
      <c r="M3615" s="6">
        <v>297224</v>
      </c>
      <c r="N3615" s="6">
        <v>594130</v>
      </c>
      <c r="O3615" s="11">
        <f t="shared" si="56"/>
        <v>296906</v>
      </c>
    </row>
    <row r="3616" spans="1:15" ht="15.6" thickTop="1" thickBot="1" x14ac:dyDescent="0.35">
      <c r="A3616" s="3">
        <v>42863</v>
      </c>
      <c r="B3616" s="2" t="s">
        <v>5</v>
      </c>
      <c r="C3616" s="2" t="s">
        <v>19</v>
      </c>
      <c r="D3616" s="2" t="s">
        <v>25</v>
      </c>
      <c r="E3616" s="2">
        <v>2017</v>
      </c>
      <c r="F3616" s="2" t="s">
        <v>36</v>
      </c>
      <c r="G3616" s="4">
        <v>42863</v>
      </c>
      <c r="H3616" s="2" t="s">
        <v>3664</v>
      </c>
      <c r="I3616" s="2" t="s">
        <v>35</v>
      </c>
      <c r="J3616" s="5">
        <v>61</v>
      </c>
      <c r="K3616" s="6">
        <v>3628</v>
      </c>
      <c r="L3616" s="6">
        <v>10256</v>
      </c>
      <c r="M3616" s="6">
        <v>221308</v>
      </c>
      <c r="N3616" s="6">
        <v>625616</v>
      </c>
      <c r="O3616" s="11">
        <f t="shared" si="56"/>
        <v>404308</v>
      </c>
    </row>
    <row r="3617" spans="1:15" ht="15.6" thickTop="1" thickBot="1" x14ac:dyDescent="0.35">
      <c r="A3617" s="3">
        <v>43294</v>
      </c>
      <c r="B3617" s="2" t="s">
        <v>5</v>
      </c>
      <c r="C3617" s="2" t="s">
        <v>18</v>
      </c>
      <c r="D3617" s="2" t="s">
        <v>25</v>
      </c>
      <c r="E3617" s="2">
        <v>2018</v>
      </c>
      <c r="F3617" s="2" t="s">
        <v>37</v>
      </c>
      <c r="G3617" s="4">
        <v>43294</v>
      </c>
      <c r="H3617" s="2" t="s">
        <v>3665</v>
      </c>
      <c r="I3617" s="2" t="s">
        <v>34</v>
      </c>
      <c r="J3617" s="5">
        <v>40</v>
      </c>
      <c r="K3617" s="6">
        <v>3979</v>
      </c>
      <c r="L3617" s="6">
        <v>9129</v>
      </c>
      <c r="M3617" s="6">
        <v>159160</v>
      </c>
      <c r="N3617" s="6">
        <v>365160</v>
      </c>
      <c r="O3617" s="11">
        <f t="shared" si="56"/>
        <v>206000</v>
      </c>
    </row>
    <row r="3618" spans="1:15" ht="15.6" thickTop="1" thickBot="1" x14ac:dyDescent="0.35">
      <c r="A3618" s="3">
        <v>43225</v>
      </c>
      <c r="B3618" s="2" t="s">
        <v>3</v>
      </c>
      <c r="C3618" s="2" t="s">
        <v>8</v>
      </c>
      <c r="D3618" s="2" t="s">
        <v>25</v>
      </c>
      <c r="E3618" s="2">
        <v>2018</v>
      </c>
      <c r="F3618" s="2" t="s">
        <v>36</v>
      </c>
      <c r="G3618" s="4">
        <v>43225</v>
      </c>
      <c r="H3618" s="2" t="s">
        <v>3666</v>
      </c>
      <c r="I3618" s="2" t="s">
        <v>35</v>
      </c>
      <c r="J3618" s="5">
        <v>92</v>
      </c>
      <c r="K3618" s="6">
        <v>7229</v>
      </c>
      <c r="L3618" s="6">
        <v>14047</v>
      </c>
      <c r="M3618" s="6">
        <v>665068</v>
      </c>
      <c r="N3618" s="6">
        <v>1292324</v>
      </c>
      <c r="O3618" s="11">
        <f t="shared" si="56"/>
        <v>627256</v>
      </c>
    </row>
    <row r="3619" spans="1:15" ht="15.6" thickTop="1" thickBot="1" x14ac:dyDescent="0.35">
      <c r="A3619" s="3">
        <v>43207</v>
      </c>
      <c r="B3619" s="2" t="s">
        <v>4</v>
      </c>
      <c r="C3619" s="2" t="s">
        <v>15</v>
      </c>
      <c r="D3619" s="2" t="s">
        <v>26</v>
      </c>
      <c r="E3619" s="2">
        <v>2018</v>
      </c>
      <c r="F3619" s="2" t="s">
        <v>36</v>
      </c>
      <c r="G3619" s="4">
        <v>43207</v>
      </c>
      <c r="H3619" s="2" t="s">
        <v>3667</v>
      </c>
      <c r="I3619" s="2" t="s">
        <v>35</v>
      </c>
      <c r="J3619" s="5">
        <v>92</v>
      </c>
      <c r="K3619" s="6">
        <v>8281</v>
      </c>
      <c r="L3619" s="6">
        <v>12111</v>
      </c>
      <c r="M3619" s="6">
        <v>761852</v>
      </c>
      <c r="N3619" s="6">
        <v>1114212</v>
      </c>
      <c r="O3619" s="11">
        <f t="shared" si="56"/>
        <v>352360</v>
      </c>
    </row>
    <row r="3620" spans="1:15" ht="15.6" thickTop="1" thickBot="1" x14ac:dyDescent="0.35">
      <c r="A3620" s="3">
        <v>42896</v>
      </c>
      <c r="B3620" s="2" t="s">
        <v>3</v>
      </c>
      <c r="C3620" s="2" t="s">
        <v>7</v>
      </c>
      <c r="D3620" s="2" t="s">
        <v>24</v>
      </c>
      <c r="E3620" s="2">
        <v>2017</v>
      </c>
      <c r="F3620" s="2" t="s">
        <v>36</v>
      </c>
      <c r="G3620" s="4">
        <v>42896</v>
      </c>
      <c r="H3620" s="2" t="s">
        <v>3668</v>
      </c>
      <c r="I3620" s="2" t="s">
        <v>34</v>
      </c>
      <c r="J3620" s="5">
        <v>10</v>
      </c>
      <c r="K3620" s="6">
        <v>4389</v>
      </c>
      <c r="L3620" s="6">
        <v>11320</v>
      </c>
      <c r="M3620" s="6">
        <v>43890</v>
      </c>
      <c r="N3620" s="6">
        <v>113200</v>
      </c>
      <c r="O3620" s="11">
        <f t="shared" si="56"/>
        <v>69310</v>
      </c>
    </row>
    <row r="3621" spans="1:15" ht="15.6" thickTop="1" thickBot="1" x14ac:dyDescent="0.35">
      <c r="A3621" s="3">
        <v>43664</v>
      </c>
      <c r="B3621" s="2" t="s">
        <v>5</v>
      </c>
      <c r="C3621" s="2" t="s">
        <v>16</v>
      </c>
      <c r="D3621" s="2" t="s">
        <v>26</v>
      </c>
      <c r="E3621" s="2">
        <v>2019</v>
      </c>
      <c r="F3621" s="2" t="s">
        <v>37</v>
      </c>
      <c r="G3621" s="4">
        <v>43664</v>
      </c>
      <c r="H3621" s="2" t="s">
        <v>3669</v>
      </c>
      <c r="I3621" s="2" t="s">
        <v>35</v>
      </c>
      <c r="J3621" s="5">
        <v>20</v>
      </c>
      <c r="K3621" s="6">
        <v>4864</v>
      </c>
      <c r="L3621" s="6">
        <v>10645</v>
      </c>
      <c r="M3621" s="6">
        <v>97280</v>
      </c>
      <c r="N3621" s="6">
        <v>212900</v>
      </c>
      <c r="O3621" s="11">
        <f t="shared" si="56"/>
        <v>115620</v>
      </c>
    </row>
    <row r="3622" spans="1:15" ht="15.6" thickTop="1" thickBot="1" x14ac:dyDescent="0.35">
      <c r="A3622" s="3">
        <v>43392</v>
      </c>
      <c r="B3622" s="2" t="s">
        <v>6</v>
      </c>
      <c r="C3622" s="2" t="s">
        <v>20</v>
      </c>
      <c r="D3622" s="2" t="s">
        <v>25</v>
      </c>
      <c r="E3622" s="2">
        <v>2018</v>
      </c>
      <c r="F3622" s="2" t="s">
        <v>38</v>
      </c>
      <c r="G3622" s="4">
        <v>43392</v>
      </c>
      <c r="H3622" s="2" t="s">
        <v>3670</v>
      </c>
      <c r="I3622" s="2" t="s">
        <v>34</v>
      </c>
      <c r="J3622" s="5">
        <v>88</v>
      </c>
      <c r="K3622" s="6">
        <v>7717</v>
      </c>
      <c r="L3622" s="6">
        <v>11646</v>
      </c>
      <c r="M3622" s="6">
        <v>679096</v>
      </c>
      <c r="N3622" s="6">
        <v>1024848</v>
      </c>
      <c r="O3622" s="11">
        <f t="shared" si="56"/>
        <v>345752</v>
      </c>
    </row>
    <row r="3623" spans="1:15" ht="15.6" thickTop="1" thickBot="1" x14ac:dyDescent="0.35">
      <c r="A3623" s="3">
        <v>43859</v>
      </c>
      <c r="B3623" s="2" t="s">
        <v>5</v>
      </c>
      <c r="C3623" s="2" t="s">
        <v>19</v>
      </c>
      <c r="D3623" s="2" t="s">
        <v>26</v>
      </c>
      <c r="E3623" s="2">
        <v>2020</v>
      </c>
      <c r="F3623" s="2" t="s">
        <v>33</v>
      </c>
      <c r="G3623" s="4">
        <v>43859</v>
      </c>
      <c r="H3623" s="2" t="s">
        <v>3671</v>
      </c>
      <c r="I3623" s="2" t="s">
        <v>35</v>
      </c>
      <c r="J3623" s="5">
        <v>49</v>
      </c>
      <c r="K3623" s="6">
        <v>2188</v>
      </c>
      <c r="L3623" s="6">
        <v>9067</v>
      </c>
      <c r="M3623" s="6">
        <v>107212</v>
      </c>
      <c r="N3623" s="6">
        <v>444283</v>
      </c>
      <c r="O3623" s="11">
        <f t="shared" si="56"/>
        <v>337071</v>
      </c>
    </row>
    <row r="3624" spans="1:15" ht="15.6" thickTop="1" thickBot="1" x14ac:dyDescent="0.35">
      <c r="A3624" s="3">
        <v>43879</v>
      </c>
      <c r="B3624" s="2" t="s">
        <v>6</v>
      </c>
      <c r="C3624" s="2" t="s">
        <v>23</v>
      </c>
      <c r="D3624" s="2" t="s">
        <v>27</v>
      </c>
      <c r="E3624" s="2">
        <v>2020</v>
      </c>
      <c r="F3624" s="2" t="s">
        <v>33</v>
      </c>
      <c r="G3624" s="4">
        <v>43879</v>
      </c>
      <c r="H3624" s="2" t="s">
        <v>3672</v>
      </c>
      <c r="I3624" s="2" t="s">
        <v>35</v>
      </c>
      <c r="J3624" s="5">
        <v>47</v>
      </c>
      <c r="K3624" s="6">
        <v>2780</v>
      </c>
      <c r="L3624" s="6">
        <v>4663</v>
      </c>
      <c r="M3624" s="6">
        <v>130660</v>
      </c>
      <c r="N3624" s="6">
        <v>219161</v>
      </c>
      <c r="O3624" s="11">
        <f t="shared" si="56"/>
        <v>88501</v>
      </c>
    </row>
    <row r="3625" spans="1:15" ht="15.6" thickTop="1" thickBot="1" x14ac:dyDescent="0.35">
      <c r="A3625" s="3">
        <v>43899</v>
      </c>
      <c r="B3625" s="2" t="s">
        <v>3</v>
      </c>
      <c r="C3625" s="2" t="s">
        <v>10</v>
      </c>
      <c r="D3625" s="2" t="s">
        <v>27</v>
      </c>
      <c r="E3625" s="2">
        <v>2020</v>
      </c>
      <c r="F3625" s="2" t="s">
        <v>33</v>
      </c>
      <c r="G3625" s="4">
        <v>43899</v>
      </c>
      <c r="H3625" s="2" t="s">
        <v>3673</v>
      </c>
      <c r="I3625" s="2" t="s">
        <v>34</v>
      </c>
      <c r="J3625" s="5">
        <v>56</v>
      </c>
      <c r="K3625" s="6">
        <v>2179</v>
      </c>
      <c r="L3625" s="6">
        <v>6361</v>
      </c>
      <c r="M3625" s="6">
        <v>122024</v>
      </c>
      <c r="N3625" s="6">
        <v>356216</v>
      </c>
      <c r="O3625" s="11">
        <f t="shared" si="56"/>
        <v>234192</v>
      </c>
    </row>
    <row r="3626" spans="1:15" ht="15.6" thickTop="1" thickBot="1" x14ac:dyDescent="0.35">
      <c r="A3626" s="3">
        <v>43147</v>
      </c>
      <c r="B3626" s="2" t="s">
        <v>5</v>
      </c>
      <c r="C3626" s="2" t="s">
        <v>19</v>
      </c>
      <c r="D3626" s="2" t="s">
        <v>24</v>
      </c>
      <c r="E3626" s="2">
        <v>2018</v>
      </c>
      <c r="F3626" s="2" t="s">
        <v>33</v>
      </c>
      <c r="G3626" s="4">
        <v>43147</v>
      </c>
      <c r="H3626" s="2" t="s">
        <v>3674</v>
      </c>
      <c r="I3626" s="2" t="s">
        <v>35</v>
      </c>
      <c r="J3626" s="5">
        <v>47</v>
      </c>
      <c r="K3626" s="6">
        <v>2182</v>
      </c>
      <c r="L3626" s="6">
        <v>3203</v>
      </c>
      <c r="M3626" s="6">
        <v>102554</v>
      </c>
      <c r="N3626" s="6">
        <v>150541</v>
      </c>
      <c r="O3626" s="11">
        <f t="shared" si="56"/>
        <v>47987</v>
      </c>
    </row>
    <row r="3627" spans="1:15" ht="15.6" thickTop="1" thickBot="1" x14ac:dyDescent="0.35">
      <c r="A3627" s="3">
        <v>43855</v>
      </c>
      <c r="B3627" s="2" t="s">
        <v>5</v>
      </c>
      <c r="C3627" s="2" t="s">
        <v>19</v>
      </c>
      <c r="D3627" s="2" t="s">
        <v>25</v>
      </c>
      <c r="E3627" s="2">
        <v>2020</v>
      </c>
      <c r="F3627" s="2" t="s">
        <v>33</v>
      </c>
      <c r="G3627" s="4">
        <v>43855</v>
      </c>
      <c r="H3627" s="2" t="s">
        <v>3675</v>
      </c>
      <c r="I3627" s="2" t="s">
        <v>34</v>
      </c>
      <c r="J3627" s="5">
        <v>17</v>
      </c>
      <c r="K3627" s="6">
        <v>5883</v>
      </c>
      <c r="L3627" s="6">
        <v>10221</v>
      </c>
      <c r="M3627" s="6">
        <v>100011</v>
      </c>
      <c r="N3627" s="6">
        <v>173757</v>
      </c>
      <c r="O3627" s="11">
        <f t="shared" si="56"/>
        <v>73746</v>
      </c>
    </row>
    <row r="3628" spans="1:15" ht="15.6" thickTop="1" thickBot="1" x14ac:dyDescent="0.35">
      <c r="A3628" s="3">
        <v>42862</v>
      </c>
      <c r="B3628" s="2" t="s">
        <v>4</v>
      </c>
      <c r="C3628" s="2" t="s">
        <v>14</v>
      </c>
      <c r="D3628" s="2" t="s">
        <v>26</v>
      </c>
      <c r="E3628" s="2">
        <v>2017</v>
      </c>
      <c r="F3628" s="2" t="s">
        <v>36</v>
      </c>
      <c r="G3628" s="4">
        <v>42862</v>
      </c>
      <c r="H3628" s="2" t="s">
        <v>3676</v>
      </c>
      <c r="I3628" s="2" t="s">
        <v>34</v>
      </c>
      <c r="J3628" s="5">
        <v>88</v>
      </c>
      <c r="K3628" s="6">
        <v>6834</v>
      </c>
      <c r="L3628" s="6">
        <v>10163</v>
      </c>
      <c r="M3628" s="6">
        <v>601392</v>
      </c>
      <c r="N3628" s="6">
        <v>894344</v>
      </c>
      <c r="O3628" s="11">
        <f t="shared" si="56"/>
        <v>292952</v>
      </c>
    </row>
    <row r="3629" spans="1:15" ht="15.6" thickTop="1" thickBot="1" x14ac:dyDescent="0.35">
      <c r="A3629" s="3">
        <v>43224</v>
      </c>
      <c r="B3629" s="2" t="s">
        <v>5</v>
      </c>
      <c r="C3629" s="2" t="s">
        <v>16</v>
      </c>
      <c r="D3629" s="2" t="s">
        <v>25</v>
      </c>
      <c r="E3629" s="2">
        <v>2018</v>
      </c>
      <c r="F3629" s="2" t="s">
        <v>36</v>
      </c>
      <c r="G3629" s="4">
        <v>43224</v>
      </c>
      <c r="H3629" s="2" t="s">
        <v>3677</v>
      </c>
      <c r="I3629" s="2" t="s">
        <v>35</v>
      </c>
      <c r="J3629" s="5">
        <v>78</v>
      </c>
      <c r="K3629" s="6">
        <v>7593</v>
      </c>
      <c r="L3629" s="6">
        <v>10497</v>
      </c>
      <c r="M3629" s="6">
        <v>592254</v>
      </c>
      <c r="N3629" s="6">
        <v>818766</v>
      </c>
      <c r="O3629" s="11">
        <f t="shared" si="56"/>
        <v>226512</v>
      </c>
    </row>
    <row r="3630" spans="1:15" ht="15.6" thickTop="1" thickBot="1" x14ac:dyDescent="0.35">
      <c r="A3630" s="3">
        <v>43894</v>
      </c>
      <c r="B3630" s="2" t="s">
        <v>6</v>
      </c>
      <c r="C3630" s="2" t="s">
        <v>22</v>
      </c>
      <c r="D3630" s="2" t="s">
        <v>24</v>
      </c>
      <c r="E3630" s="2">
        <v>2020</v>
      </c>
      <c r="F3630" s="2" t="s">
        <v>33</v>
      </c>
      <c r="G3630" s="4">
        <v>43894</v>
      </c>
      <c r="H3630" s="2" t="s">
        <v>3678</v>
      </c>
      <c r="I3630" s="2" t="s">
        <v>34</v>
      </c>
      <c r="J3630" s="5">
        <v>44</v>
      </c>
      <c r="K3630" s="6">
        <v>8140</v>
      </c>
      <c r="L3630" s="6">
        <v>11737</v>
      </c>
      <c r="M3630" s="6">
        <v>358160</v>
      </c>
      <c r="N3630" s="6">
        <v>516428</v>
      </c>
      <c r="O3630" s="11">
        <f t="shared" si="56"/>
        <v>158268</v>
      </c>
    </row>
    <row r="3631" spans="1:15" ht="15.6" thickTop="1" thickBot="1" x14ac:dyDescent="0.35">
      <c r="A3631" s="3">
        <v>44057</v>
      </c>
      <c r="B3631" s="2" t="s">
        <v>4</v>
      </c>
      <c r="C3631" s="2" t="s">
        <v>13</v>
      </c>
      <c r="D3631" s="2" t="s">
        <v>24</v>
      </c>
      <c r="E3631" s="2">
        <v>2020</v>
      </c>
      <c r="F3631" s="2" t="s">
        <v>37</v>
      </c>
      <c r="G3631" s="4">
        <v>44057</v>
      </c>
      <c r="H3631" s="2" t="s">
        <v>3679</v>
      </c>
      <c r="I3631" s="2" t="s">
        <v>34</v>
      </c>
      <c r="J3631" s="5">
        <v>38</v>
      </c>
      <c r="K3631" s="6">
        <v>4067</v>
      </c>
      <c r="L3631" s="6">
        <v>9303</v>
      </c>
      <c r="M3631" s="6">
        <v>154546</v>
      </c>
      <c r="N3631" s="6">
        <v>353514</v>
      </c>
      <c r="O3631" s="11">
        <f t="shared" si="56"/>
        <v>198968</v>
      </c>
    </row>
    <row r="3632" spans="1:15" ht="15.6" thickTop="1" thickBot="1" x14ac:dyDescent="0.35">
      <c r="A3632" s="3">
        <v>44132</v>
      </c>
      <c r="B3632" s="2" t="s">
        <v>3</v>
      </c>
      <c r="C3632" s="2" t="s">
        <v>7</v>
      </c>
      <c r="D3632" s="2" t="s">
        <v>27</v>
      </c>
      <c r="E3632" s="2">
        <v>2020</v>
      </c>
      <c r="F3632" s="2" t="s">
        <v>38</v>
      </c>
      <c r="G3632" s="4">
        <v>44132</v>
      </c>
      <c r="H3632" s="2" t="s">
        <v>3680</v>
      </c>
      <c r="I3632" s="2" t="s">
        <v>34</v>
      </c>
      <c r="J3632" s="5">
        <v>66</v>
      </c>
      <c r="K3632" s="6">
        <v>2582</v>
      </c>
      <c r="L3632" s="6">
        <v>3645</v>
      </c>
      <c r="M3632" s="6">
        <v>170412</v>
      </c>
      <c r="N3632" s="6">
        <v>240570</v>
      </c>
      <c r="O3632" s="11">
        <f t="shared" si="56"/>
        <v>70158</v>
      </c>
    </row>
    <row r="3633" spans="1:15" ht="15.6" thickTop="1" thickBot="1" x14ac:dyDescent="0.35">
      <c r="A3633" s="3">
        <v>43748</v>
      </c>
      <c r="B3633" s="2" t="s">
        <v>6</v>
      </c>
      <c r="C3633" s="2" t="s">
        <v>20</v>
      </c>
      <c r="D3633" s="2" t="s">
        <v>26</v>
      </c>
      <c r="E3633" s="2">
        <v>2019</v>
      </c>
      <c r="F3633" s="2" t="s">
        <v>38</v>
      </c>
      <c r="G3633" s="4">
        <v>43748</v>
      </c>
      <c r="H3633" s="2" t="s">
        <v>3681</v>
      </c>
      <c r="I3633" s="2" t="s">
        <v>35</v>
      </c>
      <c r="J3633" s="5">
        <v>47</v>
      </c>
      <c r="K3633" s="6">
        <v>5641</v>
      </c>
      <c r="L3633" s="6">
        <v>9754</v>
      </c>
      <c r="M3633" s="6">
        <v>265127</v>
      </c>
      <c r="N3633" s="6">
        <v>458438</v>
      </c>
      <c r="O3633" s="11">
        <f t="shared" si="56"/>
        <v>193311</v>
      </c>
    </row>
    <row r="3634" spans="1:15" ht="15.6" thickTop="1" thickBot="1" x14ac:dyDescent="0.35">
      <c r="A3634" s="3">
        <v>44022</v>
      </c>
      <c r="B3634" s="2" t="s">
        <v>3</v>
      </c>
      <c r="C3634" s="2" t="s">
        <v>9</v>
      </c>
      <c r="D3634" s="2" t="s">
        <v>27</v>
      </c>
      <c r="E3634" s="2">
        <v>2020</v>
      </c>
      <c r="F3634" s="2" t="s">
        <v>37</v>
      </c>
      <c r="G3634" s="4">
        <v>44022</v>
      </c>
      <c r="H3634" s="2" t="s">
        <v>3682</v>
      </c>
      <c r="I3634" s="2" t="s">
        <v>34</v>
      </c>
      <c r="J3634" s="5">
        <v>81</v>
      </c>
      <c r="K3634" s="6">
        <v>6205</v>
      </c>
      <c r="L3634" s="6">
        <v>9409</v>
      </c>
      <c r="M3634" s="6">
        <v>502605</v>
      </c>
      <c r="N3634" s="6">
        <v>762129</v>
      </c>
      <c r="O3634" s="11">
        <f t="shared" si="56"/>
        <v>259524</v>
      </c>
    </row>
    <row r="3635" spans="1:15" ht="15.6" thickTop="1" thickBot="1" x14ac:dyDescent="0.35">
      <c r="A3635" s="3">
        <v>42813</v>
      </c>
      <c r="B3635" s="2" t="s">
        <v>3</v>
      </c>
      <c r="C3635" s="2" t="s">
        <v>8</v>
      </c>
      <c r="D3635" s="2" t="s">
        <v>26</v>
      </c>
      <c r="E3635" s="2">
        <v>2017</v>
      </c>
      <c r="F3635" s="2" t="s">
        <v>33</v>
      </c>
      <c r="G3635" s="4">
        <v>42813</v>
      </c>
      <c r="H3635" s="2" t="s">
        <v>3683</v>
      </c>
      <c r="I3635" s="2" t="s">
        <v>35</v>
      </c>
      <c r="J3635" s="5">
        <v>55</v>
      </c>
      <c r="K3635" s="6">
        <v>5557</v>
      </c>
      <c r="L3635" s="6">
        <v>7779</v>
      </c>
      <c r="M3635" s="6">
        <v>305635</v>
      </c>
      <c r="N3635" s="6">
        <v>427845</v>
      </c>
      <c r="O3635" s="11">
        <f t="shared" si="56"/>
        <v>122210</v>
      </c>
    </row>
    <row r="3636" spans="1:15" ht="15.6" thickTop="1" thickBot="1" x14ac:dyDescent="0.35">
      <c r="A3636" s="3">
        <v>42811</v>
      </c>
      <c r="B3636" s="2" t="s">
        <v>3</v>
      </c>
      <c r="C3636" s="2" t="s">
        <v>10</v>
      </c>
      <c r="D3636" s="2" t="s">
        <v>27</v>
      </c>
      <c r="E3636" s="2">
        <v>2017</v>
      </c>
      <c r="F3636" s="2" t="s">
        <v>33</v>
      </c>
      <c r="G3636" s="4">
        <v>42811</v>
      </c>
      <c r="H3636" s="2" t="s">
        <v>3684</v>
      </c>
      <c r="I3636" s="2" t="s">
        <v>35</v>
      </c>
      <c r="J3636" s="5">
        <v>66</v>
      </c>
      <c r="K3636" s="6">
        <v>2088</v>
      </c>
      <c r="L3636" s="6">
        <v>8638</v>
      </c>
      <c r="M3636" s="6">
        <v>137808</v>
      </c>
      <c r="N3636" s="6">
        <v>570108</v>
      </c>
      <c r="O3636" s="11">
        <f t="shared" si="56"/>
        <v>432300</v>
      </c>
    </row>
    <row r="3637" spans="1:15" ht="15.6" thickTop="1" thickBot="1" x14ac:dyDescent="0.35">
      <c r="A3637" s="3">
        <v>43643</v>
      </c>
      <c r="B3637" s="2" t="s">
        <v>5</v>
      </c>
      <c r="C3637" s="2" t="s">
        <v>19</v>
      </c>
      <c r="D3637" s="2" t="s">
        <v>24</v>
      </c>
      <c r="E3637" s="2">
        <v>2019</v>
      </c>
      <c r="F3637" s="2" t="s">
        <v>36</v>
      </c>
      <c r="G3637" s="4">
        <v>43643</v>
      </c>
      <c r="H3637" s="2" t="s">
        <v>3685</v>
      </c>
      <c r="I3637" s="2" t="s">
        <v>34</v>
      </c>
      <c r="J3637" s="5">
        <v>13</v>
      </c>
      <c r="K3637" s="6">
        <v>7533</v>
      </c>
      <c r="L3637" s="6">
        <v>9228</v>
      </c>
      <c r="M3637" s="6">
        <v>97929</v>
      </c>
      <c r="N3637" s="6">
        <v>119964</v>
      </c>
      <c r="O3637" s="11">
        <f t="shared" si="56"/>
        <v>22035</v>
      </c>
    </row>
    <row r="3638" spans="1:15" ht="15.6" thickTop="1" thickBot="1" x14ac:dyDescent="0.35">
      <c r="A3638" s="3">
        <v>44034</v>
      </c>
      <c r="B3638" s="2" t="s">
        <v>6</v>
      </c>
      <c r="C3638" s="2" t="s">
        <v>22</v>
      </c>
      <c r="D3638" s="2" t="s">
        <v>27</v>
      </c>
      <c r="E3638" s="2">
        <v>2020</v>
      </c>
      <c r="F3638" s="2" t="s">
        <v>37</v>
      </c>
      <c r="G3638" s="4">
        <v>44034</v>
      </c>
      <c r="H3638" s="2" t="s">
        <v>3686</v>
      </c>
      <c r="I3638" s="2" t="s">
        <v>34</v>
      </c>
      <c r="J3638" s="5">
        <v>67</v>
      </c>
      <c r="K3638" s="6">
        <v>4542</v>
      </c>
      <c r="L3638" s="6">
        <v>7818</v>
      </c>
      <c r="M3638" s="6">
        <v>304314</v>
      </c>
      <c r="N3638" s="6">
        <v>523806</v>
      </c>
      <c r="O3638" s="11">
        <f t="shared" si="56"/>
        <v>219492</v>
      </c>
    </row>
    <row r="3639" spans="1:15" ht="15.6" thickTop="1" thickBot="1" x14ac:dyDescent="0.35">
      <c r="A3639" s="3">
        <v>43720</v>
      </c>
      <c r="B3639" s="2" t="s">
        <v>4</v>
      </c>
      <c r="C3639" s="2" t="s">
        <v>12</v>
      </c>
      <c r="D3639" s="2" t="s">
        <v>26</v>
      </c>
      <c r="E3639" s="2">
        <v>2019</v>
      </c>
      <c r="F3639" s="2" t="s">
        <v>37</v>
      </c>
      <c r="G3639" s="4">
        <v>43720</v>
      </c>
      <c r="H3639" s="2" t="s">
        <v>3687</v>
      </c>
      <c r="I3639" s="2" t="s">
        <v>35</v>
      </c>
      <c r="J3639" s="5">
        <v>22</v>
      </c>
      <c r="K3639" s="6">
        <v>6171</v>
      </c>
      <c r="L3639" s="6">
        <v>12911</v>
      </c>
      <c r="M3639" s="6">
        <v>135762</v>
      </c>
      <c r="N3639" s="6">
        <v>284042</v>
      </c>
      <c r="O3639" s="11">
        <f t="shared" si="56"/>
        <v>148280</v>
      </c>
    </row>
    <row r="3640" spans="1:15" ht="15.6" thickTop="1" thickBot="1" x14ac:dyDescent="0.35">
      <c r="A3640" s="3">
        <v>43845</v>
      </c>
      <c r="B3640" s="2" t="s">
        <v>6</v>
      </c>
      <c r="C3640" s="2" t="s">
        <v>21</v>
      </c>
      <c r="D3640" s="2" t="s">
        <v>27</v>
      </c>
      <c r="E3640" s="2">
        <v>2020</v>
      </c>
      <c r="F3640" s="2" t="s">
        <v>33</v>
      </c>
      <c r="G3640" s="4">
        <v>43845</v>
      </c>
      <c r="H3640" s="2" t="s">
        <v>3688</v>
      </c>
      <c r="I3640" s="2" t="s">
        <v>34</v>
      </c>
      <c r="J3640" s="5">
        <v>36</v>
      </c>
      <c r="K3640" s="6">
        <v>3340</v>
      </c>
      <c r="L3640" s="6">
        <v>4607</v>
      </c>
      <c r="M3640" s="6">
        <v>120240</v>
      </c>
      <c r="N3640" s="6">
        <v>165852</v>
      </c>
      <c r="O3640" s="11">
        <f t="shared" si="56"/>
        <v>45612</v>
      </c>
    </row>
    <row r="3641" spans="1:15" ht="15.6" thickTop="1" thickBot="1" x14ac:dyDescent="0.35">
      <c r="A3641" s="3">
        <v>44124</v>
      </c>
      <c r="B3641" s="2" t="s">
        <v>5</v>
      </c>
      <c r="C3641" s="2" t="s">
        <v>16</v>
      </c>
      <c r="D3641" s="2" t="s">
        <v>27</v>
      </c>
      <c r="E3641" s="2">
        <v>2020</v>
      </c>
      <c r="F3641" s="2" t="s">
        <v>38</v>
      </c>
      <c r="G3641" s="4">
        <v>44124</v>
      </c>
      <c r="H3641" s="2" t="s">
        <v>3689</v>
      </c>
      <c r="I3641" s="2" t="s">
        <v>35</v>
      </c>
      <c r="J3641" s="5">
        <v>51</v>
      </c>
      <c r="K3641" s="6">
        <v>3501</v>
      </c>
      <c r="L3641" s="6">
        <v>10157</v>
      </c>
      <c r="M3641" s="6">
        <v>178551</v>
      </c>
      <c r="N3641" s="6">
        <v>518007</v>
      </c>
      <c r="O3641" s="11">
        <f t="shared" si="56"/>
        <v>339456</v>
      </c>
    </row>
    <row r="3642" spans="1:15" ht="15.6" thickTop="1" thickBot="1" x14ac:dyDescent="0.35">
      <c r="A3642" s="3">
        <v>44192</v>
      </c>
      <c r="B3642" s="2" t="s">
        <v>5</v>
      </c>
      <c r="C3642" s="2" t="s">
        <v>16</v>
      </c>
      <c r="D3642" s="2" t="s">
        <v>26</v>
      </c>
      <c r="E3642" s="2">
        <v>2020</v>
      </c>
      <c r="F3642" s="2" t="s">
        <v>38</v>
      </c>
      <c r="G3642" s="4">
        <v>44192</v>
      </c>
      <c r="H3642" s="2" t="s">
        <v>3690</v>
      </c>
      <c r="I3642" s="2" t="s">
        <v>35</v>
      </c>
      <c r="J3642" s="5">
        <v>78</v>
      </c>
      <c r="K3642" s="6">
        <v>5172</v>
      </c>
      <c r="L3642" s="6">
        <v>7923</v>
      </c>
      <c r="M3642" s="6">
        <v>403416</v>
      </c>
      <c r="N3642" s="6">
        <v>617994</v>
      </c>
      <c r="O3642" s="11">
        <f t="shared" si="56"/>
        <v>214578</v>
      </c>
    </row>
    <row r="3643" spans="1:15" ht="15.6" thickTop="1" thickBot="1" x14ac:dyDescent="0.35">
      <c r="A3643" s="3">
        <v>43670</v>
      </c>
      <c r="B3643" s="2" t="s">
        <v>3</v>
      </c>
      <c r="C3643" s="2" t="s">
        <v>9</v>
      </c>
      <c r="D3643" s="2" t="s">
        <v>27</v>
      </c>
      <c r="E3643" s="2">
        <v>2019</v>
      </c>
      <c r="F3643" s="2" t="s">
        <v>37</v>
      </c>
      <c r="G3643" s="4">
        <v>43670</v>
      </c>
      <c r="H3643" s="2" t="s">
        <v>3691</v>
      </c>
      <c r="I3643" s="2" t="s">
        <v>34</v>
      </c>
      <c r="J3643" s="5">
        <v>15</v>
      </c>
      <c r="K3643" s="6">
        <v>4797</v>
      </c>
      <c r="L3643" s="6">
        <v>6696</v>
      </c>
      <c r="M3643" s="6">
        <v>71955</v>
      </c>
      <c r="N3643" s="6">
        <v>100440</v>
      </c>
      <c r="O3643" s="11">
        <f t="shared" si="56"/>
        <v>28485</v>
      </c>
    </row>
    <row r="3644" spans="1:15" ht="15.6" thickTop="1" thickBot="1" x14ac:dyDescent="0.35">
      <c r="A3644" s="3">
        <v>44130</v>
      </c>
      <c r="B3644" s="2" t="s">
        <v>4</v>
      </c>
      <c r="C3644" s="2" t="s">
        <v>14</v>
      </c>
      <c r="D3644" s="2" t="s">
        <v>24</v>
      </c>
      <c r="E3644" s="2">
        <v>2020</v>
      </c>
      <c r="F3644" s="2" t="s">
        <v>38</v>
      </c>
      <c r="G3644" s="4">
        <v>44130</v>
      </c>
      <c r="H3644" s="2" t="s">
        <v>3692</v>
      </c>
      <c r="I3644" s="2" t="s">
        <v>35</v>
      </c>
      <c r="J3644" s="5">
        <v>45</v>
      </c>
      <c r="K3644" s="6">
        <v>5923</v>
      </c>
      <c r="L3644" s="6">
        <v>6983</v>
      </c>
      <c r="M3644" s="6">
        <v>266535</v>
      </c>
      <c r="N3644" s="6">
        <v>314235</v>
      </c>
      <c r="O3644" s="11">
        <f t="shared" si="56"/>
        <v>47700</v>
      </c>
    </row>
    <row r="3645" spans="1:15" ht="15.6" thickTop="1" thickBot="1" x14ac:dyDescent="0.35">
      <c r="A3645" s="3">
        <v>43517</v>
      </c>
      <c r="B3645" s="2" t="s">
        <v>3</v>
      </c>
      <c r="C3645" s="2" t="s">
        <v>8</v>
      </c>
      <c r="D3645" s="2" t="s">
        <v>26</v>
      </c>
      <c r="E3645" s="2">
        <v>2019</v>
      </c>
      <c r="F3645" s="2" t="s">
        <v>33</v>
      </c>
      <c r="G3645" s="4">
        <v>43517</v>
      </c>
      <c r="H3645" s="2" t="s">
        <v>3693</v>
      </c>
      <c r="I3645" s="2" t="s">
        <v>34</v>
      </c>
      <c r="J3645" s="5">
        <v>62</v>
      </c>
      <c r="K3645" s="6">
        <v>7284</v>
      </c>
      <c r="L3645" s="6">
        <v>8917</v>
      </c>
      <c r="M3645" s="6">
        <v>451608</v>
      </c>
      <c r="N3645" s="6">
        <v>552854</v>
      </c>
      <c r="O3645" s="11">
        <f t="shared" si="56"/>
        <v>101246</v>
      </c>
    </row>
    <row r="3646" spans="1:15" ht="15.6" thickTop="1" thickBot="1" x14ac:dyDescent="0.35">
      <c r="A3646" s="3">
        <v>43252</v>
      </c>
      <c r="B3646" s="2" t="s">
        <v>4</v>
      </c>
      <c r="C3646" s="2" t="s">
        <v>12</v>
      </c>
      <c r="D3646" s="2" t="s">
        <v>25</v>
      </c>
      <c r="E3646" s="2">
        <v>2018</v>
      </c>
      <c r="F3646" s="2" t="s">
        <v>36</v>
      </c>
      <c r="G3646" s="4">
        <v>43252</v>
      </c>
      <c r="H3646" s="2" t="s">
        <v>3694</v>
      </c>
      <c r="I3646" s="2" t="s">
        <v>34</v>
      </c>
      <c r="J3646" s="5">
        <v>21</v>
      </c>
      <c r="K3646" s="6">
        <v>2443</v>
      </c>
      <c r="L3646" s="6">
        <v>8463</v>
      </c>
      <c r="M3646" s="6">
        <v>51303</v>
      </c>
      <c r="N3646" s="6">
        <v>177723</v>
      </c>
      <c r="O3646" s="11">
        <f t="shared" si="56"/>
        <v>126420</v>
      </c>
    </row>
    <row r="3647" spans="1:15" ht="15.6" thickTop="1" thickBot="1" x14ac:dyDescent="0.35">
      <c r="A3647" s="3">
        <v>43700</v>
      </c>
      <c r="B3647" s="2" t="s">
        <v>6</v>
      </c>
      <c r="C3647" s="2" t="s">
        <v>20</v>
      </c>
      <c r="D3647" s="2" t="s">
        <v>26</v>
      </c>
      <c r="E3647" s="2">
        <v>2019</v>
      </c>
      <c r="F3647" s="2" t="s">
        <v>37</v>
      </c>
      <c r="G3647" s="4">
        <v>43700</v>
      </c>
      <c r="H3647" s="2" t="s">
        <v>3695</v>
      </c>
      <c r="I3647" s="2" t="s">
        <v>35</v>
      </c>
      <c r="J3647" s="5">
        <v>21</v>
      </c>
      <c r="K3647" s="6">
        <v>5267</v>
      </c>
      <c r="L3647" s="6">
        <v>8656</v>
      </c>
      <c r="M3647" s="6">
        <v>110607</v>
      </c>
      <c r="N3647" s="6">
        <v>181776</v>
      </c>
      <c r="O3647" s="11">
        <f t="shared" si="56"/>
        <v>71169</v>
      </c>
    </row>
    <row r="3648" spans="1:15" ht="15.6" thickTop="1" thickBot="1" x14ac:dyDescent="0.35">
      <c r="A3648" s="3">
        <v>43523</v>
      </c>
      <c r="B3648" s="2" t="s">
        <v>3</v>
      </c>
      <c r="C3648" s="2" t="s">
        <v>10</v>
      </c>
      <c r="D3648" s="2" t="s">
        <v>26</v>
      </c>
      <c r="E3648" s="2">
        <v>2019</v>
      </c>
      <c r="F3648" s="2" t="s">
        <v>33</v>
      </c>
      <c r="G3648" s="4">
        <v>43523</v>
      </c>
      <c r="H3648" s="2" t="s">
        <v>3696</v>
      </c>
      <c r="I3648" s="2" t="s">
        <v>34</v>
      </c>
      <c r="J3648" s="5">
        <v>74</v>
      </c>
      <c r="K3648" s="6">
        <v>7698</v>
      </c>
      <c r="L3648" s="6">
        <v>14563</v>
      </c>
      <c r="M3648" s="6">
        <v>569652</v>
      </c>
      <c r="N3648" s="6">
        <v>1077662</v>
      </c>
      <c r="O3648" s="11">
        <f t="shared" si="56"/>
        <v>508010</v>
      </c>
    </row>
    <row r="3649" spans="1:15" ht="15.6" thickTop="1" thickBot="1" x14ac:dyDescent="0.35">
      <c r="A3649" s="3">
        <v>42771</v>
      </c>
      <c r="B3649" s="2" t="s">
        <v>4</v>
      </c>
      <c r="C3649" s="2" t="s">
        <v>15</v>
      </c>
      <c r="D3649" s="2" t="s">
        <v>25</v>
      </c>
      <c r="E3649" s="2">
        <v>2017</v>
      </c>
      <c r="F3649" s="2" t="s">
        <v>33</v>
      </c>
      <c r="G3649" s="4">
        <v>42771</v>
      </c>
      <c r="H3649" s="2" t="s">
        <v>3697</v>
      </c>
      <c r="I3649" s="2" t="s">
        <v>35</v>
      </c>
      <c r="J3649" s="5">
        <v>15</v>
      </c>
      <c r="K3649" s="6">
        <v>2729</v>
      </c>
      <c r="L3649" s="6">
        <v>9531</v>
      </c>
      <c r="M3649" s="6">
        <v>40935</v>
      </c>
      <c r="N3649" s="6">
        <v>142965</v>
      </c>
      <c r="O3649" s="11">
        <f t="shared" si="56"/>
        <v>102030</v>
      </c>
    </row>
    <row r="3650" spans="1:15" ht="15.6" thickTop="1" thickBot="1" x14ac:dyDescent="0.35">
      <c r="A3650" s="3">
        <v>43081</v>
      </c>
      <c r="B3650" s="2" t="s">
        <v>6</v>
      </c>
      <c r="C3650" s="2" t="s">
        <v>21</v>
      </c>
      <c r="D3650" s="2" t="s">
        <v>25</v>
      </c>
      <c r="E3650" s="2">
        <v>2017</v>
      </c>
      <c r="F3650" s="2" t="s">
        <v>38</v>
      </c>
      <c r="G3650" s="4">
        <v>43081</v>
      </c>
      <c r="H3650" s="2" t="s">
        <v>3698</v>
      </c>
      <c r="I3650" s="2" t="s">
        <v>35</v>
      </c>
      <c r="J3650" s="5">
        <v>75</v>
      </c>
      <c r="K3650" s="6">
        <v>5470</v>
      </c>
      <c r="L3650" s="6">
        <v>8174</v>
      </c>
      <c r="M3650" s="6">
        <v>410250</v>
      </c>
      <c r="N3650" s="6">
        <v>613050</v>
      </c>
      <c r="O3650" s="11">
        <f t="shared" si="56"/>
        <v>202800</v>
      </c>
    </row>
    <row r="3651" spans="1:15" ht="15.6" thickTop="1" thickBot="1" x14ac:dyDescent="0.35">
      <c r="A3651" s="3">
        <v>43995</v>
      </c>
      <c r="B3651" s="2" t="s">
        <v>4</v>
      </c>
      <c r="C3651" s="2" t="s">
        <v>15</v>
      </c>
      <c r="D3651" s="2" t="s">
        <v>24</v>
      </c>
      <c r="E3651" s="2">
        <v>2020</v>
      </c>
      <c r="F3651" s="2" t="s">
        <v>36</v>
      </c>
      <c r="G3651" s="4">
        <v>43995</v>
      </c>
      <c r="H3651" s="2" t="s">
        <v>3699</v>
      </c>
      <c r="I3651" s="2" t="s">
        <v>35</v>
      </c>
      <c r="J3651" s="5">
        <v>44</v>
      </c>
      <c r="K3651" s="6">
        <v>2573</v>
      </c>
      <c r="L3651" s="6">
        <v>7875</v>
      </c>
      <c r="M3651" s="6">
        <v>113212</v>
      </c>
      <c r="N3651" s="6">
        <v>346500</v>
      </c>
      <c r="O3651" s="11">
        <f t="shared" ref="O3651:O3714" si="57">N3651-M3651</f>
        <v>233288</v>
      </c>
    </row>
    <row r="3652" spans="1:15" ht="15.6" thickTop="1" thickBot="1" x14ac:dyDescent="0.35">
      <c r="A3652" s="3">
        <v>43322</v>
      </c>
      <c r="B3652" s="2" t="s">
        <v>4</v>
      </c>
      <c r="C3652" s="2" t="s">
        <v>14</v>
      </c>
      <c r="D3652" s="2" t="s">
        <v>25</v>
      </c>
      <c r="E3652" s="2">
        <v>2018</v>
      </c>
      <c r="F3652" s="2" t="s">
        <v>37</v>
      </c>
      <c r="G3652" s="4">
        <v>43322</v>
      </c>
      <c r="H3652" s="2" t="s">
        <v>3700</v>
      </c>
      <c r="I3652" s="2" t="s">
        <v>35</v>
      </c>
      <c r="J3652" s="5">
        <v>86</v>
      </c>
      <c r="K3652" s="6">
        <v>7760</v>
      </c>
      <c r="L3652" s="6">
        <v>12190</v>
      </c>
      <c r="M3652" s="6">
        <v>667360</v>
      </c>
      <c r="N3652" s="6">
        <v>1048340</v>
      </c>
      <c r="O3652" s="11">
        <f t="shared" si="57"/>
        <v>380980</v>
      </c>
    </row>
    <row r="3653" spans="1:15" ht="15.6" thickTop="1" thickBot="1" x14ac:dyDescent="0.35">
      <c r="A3653" s="3">
        <v>43701</v>
      </c>
      <c r="B3653" s="2" t="s">
        <v>4</v>
      </c>
      <c r="C3653" s="2" t="s">
        <v>13</v>
      </c>
      <c r="D3653" s="2" t="s">
        <v>26</v>
      </c>
      <c r="E3653" s="2">
        <v>2019</v>
      </c>
      <c r="F3653" s="2" t="s">
        <v>37</v>
      </c>
      <c r="G3653" s="4">
        <v>43701</v>
      </c>
      <c r="H3653" s="2" t="s">
        <v>3701</v>
      </c>
      <c r="I3653" s="2" t="s">
        <v>35</v>
      </c>
      <c r="J3653" s="5">
        <v>97</v>
      </c>
      <c r="K3653" s="6">
        <v>5505</v>
      </c>
      <c r="L3653" s="6">
        <v>9242</v>
      </c>
      <c r="M3653" s="6">
        <v>533985</v>
      </c>
      <c r="N3653" s="6">
        <v>896474</v>
      </c>
      <c r="O3653" s="11">
        <f t="shared" si="57"/>
        <v>362489</v>
      </c>
    </row>
    <row r="3654" spans="1:15" ht="15.6" thickTop="1" thickBot="1" x14ac:dyDescent="0.35">
      <c r="A3654" s="3">
        <v>43919</v>
      </c>
      <c r="B3654" s="2" t="s">
        <v>3</v>
      </c>
      <c r="C3654" s="2" t="s">
        <v>10</v>
      </c>
      <c r="D3654" s="2" t="s">
        <v>25</v>
      </c>
      <c r="E3654" s="2">
        <v>2020</v>
      </c>
      <c r="F3654" s="2" t="s">
        <v>33</v>
      </c>
      <c r="G3654" s="4">
        <v>43919</v>
      </c>
      <c r="H3654" s="2" t="s">
        <v>3702</v>
      </c>
      <c r="I3654" s="2" t="s">
        <v>34</v>
      </c>
      <c r="J3654" s="5">
        <v>39</v>
      </c>
      <c r="K3654" s="6">
        <v>7305</v>
      </c>
      <c r="L3654" s="6">
        <v>10713</v>
      </c>
      <c r="M3654" s="6">
        <v>284895</v>
      </c>
      <c r="N3654" s="6">
        <v>417807</v>
      </c>
      <c r="O3654" s="11">
        <f t="shared" si="57"/>
        <v>132912</v>
      </c>
    </row>
    <row r="3655" spans="1:15" ht="15.6" thickTop="1" thickBot="1" x14ac:dyDescent="0.35">
      <c r="A3655" s="3">
        <v>43681</v>
      </c>
      <c r="B3655" s="2" t="s">
        <v>3</v>
      </c>
      <c r="C3655" s="2" t="s">
        <v>8</v>
      </c>
      <c r="D3655" s="2" t="s">
        <v>27</v>
      </c>
      <c r="E3655" s="2">
        <v>2019</v>
      </c>
      <c r="F3655" s="2" t="s">
        <v>37</v>
      </c>
      <c r="G3655" s="4">
        <v>43681</v>
      </c>
      <c r="H3655" s="2" t="s">
        <v>3703</v>
      </c>
      <c r="I3655" s="2" t="s">
        <v>34</v>
      </c>
      <c r="J3655" s="5">
        <v>79</v>
      </c>
      <c r="K3655" s="6">
        <v>4277</v>
      </c>
      <c r="L3655" s="6">
        <v>5596</v>
      </c>
      <c r="M3655" s="6">
        <v>337883</v>
      </c>
      <c r="N3655" s="6">
        <v>442084</v>
      </c>
      <c r="O3655" s="11">
        <f t="shared" si="57"/>
        <v>104201</v>
      </c>
    </row>
    <row r="3656" spans="1:15" ht="15.6" thickTop="1" thickBot="1" x14ac:dyDescent="0.35">
      <c r="A3656" s="3">
        <v>43521</v>
      </c>
      <c r="B3656" s="2" t="s">
        <v>6</v>
      </c>
      <c r="C3656" s="2" t="s">
        <v>21</v>
      </c>
      <c r="D3656" s="2" t="s">
        <v>24</v>
      </c>
      <c r="E3656" s="2">
        <v>2019</v>
      </c>
      <c r="F3656" s="2" t="s">
        <v>33</v>
      </c>
      <c r="G3656" s="4">
        <v>43521</v>
      </c>
      <c r="H3656" s="2" t="s">
        <v>3704</v>
      </c>
      <c r="I3656" s="2" t="s">
        <v>35</v>
      </c>
      <c r="J3656" s="5">
        <v>19</v>
      </c>
      <c r="K3656" s="6">
        <v>5488</v>
      </c>
      <c r="L3656" s="6">
        <v>9919</v>
      </c>
      <c r="M3656" s="6">
        <v>104272</v>
      </c>
      <c r="N3656" s="6">
        <v>188461</v>
      </c>
      <c r="O3656" s="11">
        <f t="shared" si="57"/>
        <v>84189</v>
      </c>
    </row>
    <row r="3657" spans="1:15" ht="15.6" thickTop="1" thickBot="1" x14ac:dyDescent="0.35">
      <c r="A3657" s="3">
        <v>43265</v>
      </c>
      <c r="B3657" s="2" t="s">
        <v>3</v>
      </c>
      <c r="C3657" s="2" t="s">
        <v>8</v>
      </c>
      <c r="D3657" s="2" t="s">
        <v>27</v>
      </c>
      <c r="E3657" s="2">
        <v>2018</v>
      </c>
      <c r="F3657" s="2" t="s">
        <v>36</v>
      </c>
      <c r="G3657" s="4">
        <v>43265</v>
      </c>
      <c r="H3657" s="2" t="s">
        <v>3705</v>
      </c>
      <c r="I3657" s="2" t="s">
        <v>34</v>
      </c>
      <c r="J3657" s="5">
        <v>98</v>
      </c>
      <c r="K3657" s="6">
        <v>8370</v>
      </c>
      <c r="L3657" s="6">
        <v>13183</v>
      </c>
      <c r="M3657" s="6">
        <v>820260</v>
      </c>
      <c r="N3657" s="6">
        <v>1291934</v>
      </c>
      <c r="O3657" s="11">
        <f t="shared" si="57"/>
        <v>471674</v>
      </c>
    </row>
    <row r="3658" spans="1:15" ht="15.6" thickTop="1" thickBot="1" x14ac:dyDescent="0.35">
      <c r="A3658" s="3">
        <v>43220</v>
      </c>
      <c r="B3658" s="2" t="s">
        <v>3</v>
      </c>
      <c r="C3658" s="2" t="s">
        <v>7</v>
      </c>
      <c r="D3658" s="2" t="s">
        <v>27</v>
      </c>
      <c r="E3658" s="2">
        <v>2018</v>
      </c>
      <c r="F3658" s="2" t="s">
        <v>36</v>
      </c>
      <c r="G3658" s="4">
        <v>43220</v>
      </c>
      <c r="H3658" s="2" t="s">
        <v>3706</v>
      </c>
      <c r="I3658" s="2" t="s">
        <v>35</v>
      </c>
      <c r="J3658" s="5">
        <v>63</v>
      </c>
      <c r="K3658" s="6">
        <v>5905</v>
      </c>
      <c r="L3658" s="6">
        <v>7222</v>
      </c>
      <c r="M3658" s="6">
        <v>372015</v>
      </c>
      <c r="N3658" s="6">
        <v>454986</v>
      </c>
      <c r="O3658" s="11">
        <f t="shared" si="57"/>
        <v>82971</v>
      </c>
    </row>
    <row r="3659" spans="1:15" ht="15.6" thickTop="1" thickBot="1" x14ac:dyDescent="0.35">
      <c r="A3659" s="3">
        <v>44088</v>
      </c>
      <c r="B3659" s="2" t="s">
        <v>5</v>
      </c>
      <c r="C3659" s="2" t="s">
        <v>16</v>
      </c>
      <c r="D3659" s="2" t="s">
        <v>25</v>
      </c>
      <c r="E3659" s="2">
        <v>2020</v>
      </c>
      <c r="F3659" s="2" t="s">
        <v>37</v>
      </c>
      <c r="G3659" s="4">
        <v>44088</v>
      </c>
      <c r="H3659" s="2" t="s">
        <v>3707</v>
      </c>
      <c r="I3659" s="2" t="s">
        <v>34</v>
      </c>
      <c r="J3659" s="5">
        <v>74</v>
      </c>
      <c r="K3659" s="6">
        <v>6289</v>
      </c>
      <c r="L3659" s="6">
        <v>8455</v>
      </c>
      <c r="M3659" s="6">
        <v>465386</v>
      </c>
      <c r="N3659" s="6">
        <v>625670</v>
      </c>
      <c r="O3659" s="11">
        <f t="shared" si="57"/>
        <v>160284</v>
      </c>
    </row>
    <row r="3660" spans="1:15" ht="15.6" thickTop="1" thickBot="1" x14ac:dyDescent="0.35">
      <c r="A3660" s="3">
        <v>43361</v>
      </c>
      <c r="B3660" s="2" t="s">
        <v>5</v>
      </c>
      <c r="C3660" s="2" t="s">
        <v>17</v>
      </c>
      <c r="D3660" s="2" t="s">
        <v>27</v>
      </c>
      <c r="E3660" s="2">
        <v>2018</v>
      </c>
      <c r="F3660" s="2" t="s">
        <v>37</v>
      </c>
      <c r="G3660" s="4">
        <v>43361</v>
      </c>
      <c r="H3660" s="2" t="s">
        <v>3708</v>
      </c>
      <c r="I3660" s="2" t="s">
        <v>34</v>
      </c>
      <c r="J3660" s="5">
        <v>12</v>
      </c>
      <c r="K3660" s="6">
        <v>8099</v>
      </c>
      <c r="L3660" s="6">
        <v>10693</v>
      </c>
      <c r="M3660" s="6">
        <v>97188</v>
      </c>
      <c r="N3660" s="6">
        <v>128316</v>
      </c>
      <c r="O3660" s="11">
        <f t="shared" si="57"/>
        <v>31128</v>
      </c>
    </row>
    <row r="3661" spans="1:15" ht="15.6" thickTop="1" thickBot="1" x14ac:dyDescent="0.35">
      <c r="A3661" s="3">
        <v>44094</v>
      </c>
      <c r="B3661" s="2" t="s">
        <v>4</v>
      </c>
      <c r="C3661" s="2" t="s">
        <v>14</v>
      </c>
      <c r="D3661" s="2" t="s">
        <v>26</v>
      </c>
      <c r="E3661" s="2">
        <v>2020</v>
      </c>
      <c r="F3661" s="2" t="s">
        <v>37</v>
      </c>
      <c r="G3661" s="4">
        <v>44094</v>
      </c>
      <c r="H3661" s="2" t="s">
        <v>3709</v>
      </c>
      <c r="I3661" s="2" t="s">
        <v>35</v>
      </c>
      <c r="J3661" s="5">
        <v>28</v>
      </c>
      <c r="K3661" s="6">
        <v>4031</v>
      </c>
      <c r="L3661" s="6">
        <v>10647</v>
      </c>
      <c r="M3661" s="6">
        <v>112868</v>
      </c>
      <c r="N3661" s="6">
        <v>298116</v>
      </c>
      <c r="O3661" s="11">
        <f t="shared" si="57"/>
        <v>185248</v>
      </c>
    </row>
    <row r="3662" spans="1:15" ht="15.6" thickTop="1" thickBot="1" x14ac:dyDescent="0.35">
      <c r="A3662" s="3">
        <v>44131</v>
      </c>
      <c r="B3662" s="2" t="s">
        <v>6</v>
      </c>
      <c r="C3662" s="2" t="s">
        <v>23</v>
      </c>
      <c r="D3662" s="2" t="s">
        <v>25</v>
      </c>
      <c r="E3662" s="2">
        <v>2020</v>
      </c>
      <c r="F3662" s="2" t="s">
        <v>38</v>
      </c>
      <c r="G3662" s="4">
        <v>44131</v>
      </c>
      <c r="H3662" s="2" t="s">
        <v>3710</v>
      </c>
      <c r="I3662" s="2" t="s">
        <v>34</v>
      </c>
      <c r="J3662" s="5">
        <v>39</v>
      </c>
      <c r="K3662" s="6">
        <v>3367</v>
      </c>
      <c r="L3662" s="6">
        <v>6132</v>
      </c>
      <c r="M3662" s="6">
        <v>131313</v>
      </c>
      <c r="N3662" s="6">
        <v>239148</v>
      </c>
      <c r="O3662" s="11">
        <f t="shared" si="57"/>
        <v>107835</v>
      </c>
    </row>
    <row r="3663" spans="1:15" ht="15.6" thickTop="1" thickBot="1" x14ac:dyDescent="0.35">
      <c r="A3663" s="3">
        <v>42761</v>
      </c>
      <c r="B3663" s="2" t="s">
        <v>6</v>
      </c>
      <c r="C3663" s="2" t="s">
        <v>21</v>
      </c>
      <c r="D3663" s="2" t="s">
        <v>25</v>
      </c>
      <c r="E3663" s="2">
        <v>2017</v>
      </c>
      <c r="F3663" s="2" t="s">
        <v>33</v>
      </c>
      <c r="G3663" s="4">
        <v>42761</v>
      </c>
      <c r="H3663" s="2" t="s">
        <v>3711</v>
      </c>
      <c r="I3663" s="2" t="s">
        <v>35</v>
      </c>
      <c r="J3663" s="5">
        <v>70</v>
      </c>
      <c r="K3663" s="6">
        <v>6293</v>
      </c>
      <c r="L3663" s="6">
        <v>8279</v>
      </c>
      <c r="M3663" s="6">
        <v>440510</v>
      </c>
      <c r="N3663" s="6">
        <v>579530</v>
      </c>
      <c r="O3663" s="11">
        <f t="shared" si="57"/>
        <v>139020</v>
      </c>
    </row>
    <row r="3664" spans="1:15" ht="15.6" thickTop="1" thickBot="1" x14ac:dyDescent="0.35">
      <c r="A3664" s="3">
        <v>43790</v>
      </c>
      <c r="B3664" s="2" t="s">
        <v>4</v>
      </c>
      <c r="C3664" s="2" t="s">
        <v>14</v>
      </c>
      <c r="D3664" s="2" t="s">
        <v>26</v>
      </c>
      <c r="E3664" s="2">
        <v>2019</v>
      </c>
      <c r="F3664" s="2" t="s">
        <v>38</v>
      </c>
      <c r="G3664" s="4">
        <v>43790</v>
      </c>
      <c r="H3664" s="2" t="s">
        <v>3712</v>
      </c>
      <c r="I3664" s="2" t="s">
        <v>34</v>
      </c>
      <c r="J3664" s="5">
        <v>85</v>
      </c>
      <c r="K3664" s="6">
        <v>2985</v>
      </c>
      <c r="L3664" s="6">
        <v>9732</v>
      </c>
      <c r="M3664" s="6">
        <v>253725</v>
      </c>
      <c r="N3664" s="6">
        <v>827220</v>
      </c>
      <c r="O3664" s="11">
        <f t="shared" si="57"/>
        <v>573495</v>
      </c>
    </row>
    <row r="3665" spans="1:15" ht="15.6" thickTop="1" thickBot="1" x14ac:dyDescent="0.35">
      <c r="A3665" s="3">
        <v>44002</v>
      </c>
      <c r="B3665" s="2" t="s">
        <v>4</v>
      </c>
      <c r="C3665" s="2" t="s">
        <v>14</v>
      </c>
      <c r="D3665" s="2" t="s">
        <v>24</v>
      </c>
      <c r="E3665" s="2">
        <v>2020</v>
      </c>
      <c r="F3665" s="2" t="s">
        <v>36</v>
      </c>
      <c r="G3665" s="4">
        <v>44002</v>
      </c>
      <c r="H3665" s="2" t="s">
        <v>3713</v>
      </c>
      <c r="I3665" s="2" t="s">
        <v>35</v>
      </c>
      <c r="J3665" s="5">
        <v>81</v>
      </c>
      <c r="K3665" s="6">
        <v>6799</v>
      </c>
      <c r="L3665" s="6">
        <v>8433</v>
      </c>
      <c r="M3665" s="6">
        <v>550719</v>
      </c>
      <c r="N3665" s="6">
        <v>683073</v>
      </c>
      <c r="O3665" s="11">
        <f t="shared" si="57"/>
        <v>132354</v>
      </c>
    </row>
    <row r="3666" spans="1:15" ht="15.6" thickTop="1" thickBot="1" x14ac:dyDescent="0.35">
      <c r="A3666" s="3">
        <v>43778</v>
      </c>
      <c r="B3666" s="2" t="s">
        <v>4</v>
      </c>
      <c r="C3666" s="2" t="s">
        <v>14</v>
      </c>
      <c r="D3666" s="2" t="s">
        <v>24</v>
      </c>
      <c r="E3666" s="2">
        <v>2019</v>
      </c>
      <c r="F3666" s="2" t="s">
        <v>38</v>
      </c>
      <c r="G3666" s="4">
        <v>43778</v>
      </c>
      <c r="H3666" s="2" t="s">
        <v>3714</v>
      </c>
      <c r="I3666" s="2" t="s">
        <v>34</v>
      </c>
      <c r="J3666" s="5">
        <v>83</v>
      </c>
      <c r="K3666" s="6">
        <v>6001</v>
      </c>
      <c r="L3666" s="6">
        <v>10348</v>
      </c>
      <c r="M3666" s="6">
        <v>498083</v>
      </c>
      <c r="N3666" s="6">
        <v>858884</v>
      </c>
      <c r="O3666" s="11">
        <f t="shared" si="57"/>
        <v>360801</v>
      </c>
    </row>
    <row r="3667" spans="1:15" ht="15.6" thickTop="1" thickBot="1" x14ac:dyDescent="0.35">
      <c r="A3667" s="3">
        <v>43915</v>
      </c>
      <c r="B3667" s="2" t="s">
        <v>4</v>
      </c>
      <c r="C3667" s="2" t="s">
        <v>15</v>
      </c>
      <c r="D3667" s="2" t="s">
        <v>24</v>
      </c>
      <c r="E3667" s="2">
        <v>2020</v>
      </c>
      <c r="F3667" s="2" t="s">
        <v>33</v>
      </c>
      <c r="G3667" s="4">
        <v>43915</v>
      </c>
      <c r="H3667" s="2" t="s">
        <v>3715</v>
      </c>
      <c r="I3667" s="2" t="s">
        <v>34</v>
      </c>
      <c r="J3667" s="5">
        <v>25</v>
      </c>
      <c r="K3667" s="6">
        <v>3402</v>
      </c>
      <c r="L3667" s="6">
        <v>9015</v>
      </c>
      <c r="M3667" s="6">
        <v>85050</v>
      </c>
      <c r="N3667" s="6">
        <v>225375</v>
      </c>
      <c r="O3667" s="11">
        <f t="shared" si="57"/>
        <v>140325</v>
      </c>
    </row>
    <row r="3668" spans="1:15" ht="15.6" thickTop="1" thickBot="1" x14ac:dyDescent="0.35">
      <c r="A3668" s="3">
        <v>43229</v>
      </c>
      <c r="B3668" s="2" t="s">
        <v>6</v>
      </c>
      <c r="C3668" s="2" t="s">
        <v>21</v>
      </c>
      <c r="D3668" s="2" t="s">
        <v>26</v>
      </c>
      <c r="E3668" s="2">
        <v>2018</v>
      </c>
      <c r="F3668" s="2" t="s">
        <v>36</v>
      </c>
      <c r="G3668" s="4">
        <v>43229</v>
      </c>
      <c r="H3668" s="2" t="s">
        <v>3716</v>
      </c>
      <c r="I3668" s="2" t="s">
        <v>34</v>
      </c>
      <c r="J3668" s="5">
        <v>84</v>
      </c>
      <c r="K3668" s="6">
        <v>3337</v>
      </c>
      <c r="L3668" s="6">
        <v>10289</v>
      </c>
      <c r="M3668" s="6">
        <v>280308</v>
      </c>
      <c r="N3668" s="6">
        <v>864276</v>
      </c>
      <c r="O3668" s="11">
        <f t="shared" si="57"/>
        <v>583968</v>
      </c>
    </row>
    <row r="3669" spans="1:15" ht="15.6" thickTop="1" thickBot="1" x14ac:dyDescent="0.35">
      <c r="A3669" s="3">
        <v>43829</v>
      </c>
      <c r="B3669" s="2" t="s">
        <v>6</v>
      </c>
      <c r="C3669" s="2" t="s">
        <v>21</v>
      </c>
      <c r="D3669" s="2" t="s">
        <v>27</v>
      </c>
      <c r="E3669" s="2">
        <v>2019</v>
      </c>
      <c r="F3669" s="2" t="s">
        <v>38</v>
      </c>
      <c r="G3669" s="4">
        <v>43829</v>
      </c>
      <c r="H3669" s="2" t="s">
        <v>3717</v>
      </c>
      <c r="I3669" s="2" t="s">
        <v>35</v>
      </c>
      <c r="J3669" s="5">
        <v>19</v>
      </c>
      <c r="K3669" s="6">
        <v>6602</v>
      </c>
      <c r="L3669" s="6">
        <v>12997</v>
      </c>
      <c r="M3669" s="6">
        <v>125438</v>
      </c>
      <c r="N3669" s="6">
        <v>246943</v>
      </c>
      <c r="O3669" s="11">
        <f t="shared" si="57"/>
        <v>121505</v>
      </c>
    </row>
    <row r="3670" spans="1:15" ht="15.6" thickTop="1" thickBot="1" x14ac:dyDescent="0.35">
      <c r="A3670" s="3">
        <v>42857</v>
      </c>
      <c r="B3670" s="2" t="s">
        <v>3</v>
      </c>
      <c r="C3670" s="2" t="s">
        <v>8</v>
      </c>
      <c r="D3670" s="2" t="s">
        <v>25</v>
      </c>
      <c r="E3670" s="2">
        <v>2017</v>
      </c>
      <c r="F3670" s="2" t="s">
        <v>36</v>
      </c>
      <c r="G3670" s="4">
        <v>42857</v>
      </c>
      <c r="H3670" s="2" t="s">
        <v>3718</v>
      </c>
      <c r="I3670" s="2" t="s">
        <v>34</v>
      </c>
      <c r="J3670" s="5">
        <v>39</v>
      </c>
      <c r="K3670" s="6">
        <v>3795</v>
      </c>
      <c r="L3670" s="6">
        <v>7696</v>
      </c>
      <c r="M3670" s="6">
        <v>148005</v>
      </c>
      <c r="N3670" s="6">
        <v>300144</v>
      </c>
      <c r="O3670" s="11">
        <f t="shared" si="57"/>
        <v>152139</v>
      </c>
    </row>
    <row r="3671" spans="1:15" ht="15.6" thickTop="1" thickBot="1" x14ac:dyDescent="0.35">
      <c r="A3671" s="3">
        <v>43616</v>
      </c>
      <c r="B3671" s="2" t="s">
        <v>5</v>
      </c>
      <c r="C3671" s="2" t="s">
        <v>16</v>
      </c>
      <c r="D3671" s="2" t="s">
        <v>26</v>
      </c>
      <c r="E3671" s="2">
        <v>2019</v>
      </c>
      <c r="F3671" s="2" t="s">
        <v>36</v>
      </c>
      <c r="G3671" s="4">
        <v>43616</v>
      </c>
      <c r="H3671" s="2" t="s">
        <v>3719</v>
      </c>
      <c r="I3671" s="2" t="s">
        <v>35</v>
      </c>
      <c r="J3671" s="5">
        <v>11</v>
      </c>
      <c r="K3671" s="6">
        <v>4407</v>
      </c>
      <c r="L3671" s="6">
        <v>10651</v>
      </c>
      <c r="M3671" s="6">
        <v>48477</v>
      </c>
      <c r="N3671" s="6">
        <v>117161</v>
      </c>
      <c r="O3671" s="11">
        <f t="shared" si="57"/>
        <v>68684</v>
      </c>
    </row>
    <row r="3672" spans="1:15" ht="15.6" thickTop="1" thickBot="1" x14ac:dyDescent="0.35">
      <c r="A3672" s="3">
        <v>43958</v>
      </c>
      <c r="B3672" s="2" t="s">
        <v>4</v>
      </c>
      <c r="C3672" s="2" t="s">
        <v>14</v>
      </c>
      <c r="D3672" s="2" t="s">
        <v>27</v>
      </c>
      <c r="E3672" s="2">
        <v>2020</v>
      </c>
      <c r="F3672" s="2" t="s">
        <v>36</v>
      </c>
      <c r="G3672" s="4">
        <v>43958</v>
      </c>
      <c r="H3672" s="2" t="s">
        <v>3720</v>
      </c>
      <c r="I3672" s="2" t="s">
        <v>35</v>
      </c>
      <c r="J3672" s="5">
        <v>71</v>
      </c>
      <c r="K3672" s="6">
        <v>3300</v>
      </c>
      <c r="L3672" s="6">
        <v>9117</v>
      </c>
      <c r="M3672" s="6">
        <v>234300</v>
      </c>
      <c r="N3672" s="6">
        <v>647307</v>
      </c>
      <c r="O3672" s="11">
        <f t="shared" si="57"/>
        <v>413007</v>
      </c>
    </row>
    <row r="3673" spans="1:15" ht="15.6" thickTop="1" thickBot="1" x14ac:dyDescent="0.35">
      <c r="A3673" s="3">
        <v>43387</v>
      </c>
      <c r="B3673" s="2" t="s">
        <v>3</v>
      </c>
      <c r="C3673" s="2" t="s">
        <v>10</v>
      </c>
      <c r="D3673" s="2" t="s">
        <v>27</v>
      </c>
      <c r="E3673" s="2">
        <v>2018</v>
      </c>
      <c r="F3673" s="2" t="s">
        <v>38</v>
      </c>
      <c r="G3673" s="4">
        <v>43387</v>
      </c>
      <c r="H3673" s="2" t="s">
        <v>3721</v>
      </c>
      <c r="I3673" s="2" t="s">
        <v>35</v>
      </c>
      <c r="J3673" s="5">
        <v>68</v>
      </c>
      <c r="K3673" s="6">
        <v>4061</v>
      </c>
      <c r="L3673" s="6">
        <v>7063</v>
      </c>
      <c r="M3673" s="6">
        <v>276148</v>
      </c>
      <c r="N3673" s="6">
        <v>480284</v>
      </c>
      <c r="O3673" s="11">
        <f t="shared" si="57"/>
        <v>204136</v>
      </c>
    </row>
    <row r="3674" spans="1:15" ht="15.6" thickTop="1" thickBot="1" x14ac:dyDescent="0.35">
      <c r="A3674" s="3">
        <v>43452</v>
      </c>
      <c r="B3674" s="2" t="s">
        <v>4</v>
      </c>
      <c r="C3674" s="2" t="s">
        <v>12</v>
      </c>
      <c r="D3674" s="2" t="s">
        <v>27</v>
      </c>
      <c r="E3674" s="2">
        <v>2018</v>
      </c>
      <c r="F3674" s="2" t="s">
        <v>38</v>
      </c>
      <c r="G3674" s="4">
        <v>43452</v>
      </c>
      <c r="H3674" s="2" t="s">
        <v>3722</v>
      </c>
      <c r="I3674" s="2" t="s">
        <v>35</v>
      </c>
      <c r="J3674" s="5">
        <v>93</v>
      </c>
      <c r="K3674" s="6">
        <v>4976</v>
      </c>
      <c r="L3674" s="6">
        <v>9527</v>
      </c>
      <c r="M3674" s="6">
        <v>462768</v>
      </c>
      <c r="N3674" s="6">
        <v>886011</v>
      </c>
      <c r="O3674" s="11">
        <f t="shared" si="57"/>
        <v>423243</v>
      </c>
    </row>
    <row r="3675" spans="1:15" ht="15.6" thickTop="1" thickBot="1" x14ac:dyDescent="0.35">
      <c r="A3675" s="3">
        <v>42818</v>
      </c>
      <c r="B3675" s="2" t="s">
        <v>6</v>
      </c>
      <c r="C3675" s="2" t="s">
        <v>22</v>
      </c>
      <c r="D3675" s="2" t="s">
        <v>27</v>
      </c>
      <c r="E3675" s="2">
        <v>2017</v>
      </c>
      <c r="F3675" s="2" t="s">
        <v>33</v>
      </c>
      <c r="G3675" s="4">
        <v>42818</v>
      </c>
      <c r="H3675" s="2" t="s">
        <v>3723</v>
      </c>
      <c r="I3675" s="2" t="s">
        <v>34</v>
      </c>
      <c r="J3675" s="5">
        <v>85</v>
      </c>
      <c r="K3675" s="6">
        <v>4233</v>
      </c>
      <c r="L3675" s="6">
        <v>10272</v>
      </c>
      <c r="M3675" s="6">
        <v>359805</v>
      </c>
      <c r="N3675" s="6">
        <v>873120</v>
      </c>
      <c r="O3675" s="11">
        <f t="shared" si="57"/>
        <v>513315</v>
      </c>
    </row>
    <row r="3676" spans="1:15" ht="15.6" thickTop="1" thickBot="1" x14ac:dyDescent="0.35">
      <c r="A3676" s="3">
        <v>42928</v>
      </c>
      <c r="B3676" s="2" t="s">
        <v>5</v>
      </c>
      <c r="C3676" s="2" t="s">
        <v>16</v>
      </c>
      <c r="D3676" s="2" t="s">
        <v>26</v>
      </c>
      <c r="E3676" s="2">
        <v>2017</v>
      </c>
      <c r="F3676" s="2" t="s">
        <v>37</v>
      </c>
      <c r="G3676" s="4">
        <v>42928</v>
      </c>
      <c r="H3676" s="2" t="s">
        <v>3724</v>
      </c>
      <c r="I3676" s="2" t="s">
        <v>34</v>
      </c>
      <c r="J3676" s="5">
        <v>98</v>
      </c>
      <c r="K3676" s="6">
        <v>2761</v>
      </c>
      <c r="L3676" s="6">
        <v>6701</v>
      </c>
      <c r="M3676" s="6">
        <v>270578</v>
      </c>
      <c r="N3676" s="6">
        <v>656698</v>
      </c>
      <c r="O3676" s="11">
        <f t="shared" si="57"/>
        <v>386120</v>
      </c>
    </row>
    <row r="3677" spans="1:15" ht="15.6" thickTop="1" thickBot="1" x14ac:dyDescent="0.35">
      <c r="A3677" s="3">
        <v>43308</v>
      </c>
      <c r="B3677" s="2" t="s">
        <v>5</v>
      </c>
      <c r="C3677" s="2" t="s">
        <v>16</v>
      </c>
      <c r="D3677" s="2" t="s">
        <v>27</v>
      </c>
      <c r="E3677" s="2">
        <v>2018</v>
      </c>
      <c r="F3677" s="2" t="s">
        <v>37</v>
      </c>
      <c r="G3677" s="4">
        <v>43308</v>
      </c>
      <c r="H3677" s="2" t="s">
        <v>3725</v>
      </c>
      <c r="I3677" s="2" t="s">
        <v>34</v>
      </c>
      <c r="J3677" s="5">
        <v>47</v>
      </c>
      <c r="K3677" s="6">
        <v>8790</v>
      </c>
      <c r="L3677" s="6">
        <v>10801</v>
      </c>
      <c r="M3677" s="6">
        <v>413130</v>
      </c>
      <c r="N3677" s="6">
        <v>507647</v>
      </c>
      <c r="O3677" s="11">
        <f t="shared" si="57"/>
        <v>94517</v>
      </c>
    </row>
    <row r="3678" spans="1:15" ht="15.6" thickTop="1" thickBot="1" x14ac:dyDescent="0.35">
      <c r="A3678" s="3">
        <v>44151</v>
      </c>
      <c r="B3678" s="2" t="s">
        <v>5</v>
      </c>
      <c r="C3678" s="2" t="s">
        <v>19</v>
      </c>
      <c r="D3678" s="2" t="s">
        <v>27</v>
      </c>
      <c r="E3678" s="2">
        <v>2020</v>
      </c>
      <c r="F3678" s="2" t="s">
        <v>38</v>
      </c>
      <c r="G3678" s="4">
        <v>44151</v>
      </c>
      <c r="H3678" s="2" t="s">
        <v>3726</v>
      </c>
      <c r="I3678" s="2" t="s">
        <v>34</v>
      </c>
      <c r="J3678" s="5">
        <v>72</v>
      </c>
      <c r="K3678" s="6">
        <v>8448</v>
      </c>
      <c r="L3678" s="6">
        <v>10767</v>
      </c>
      <c r="M3678" s="6">
        <v>608256</v>
      </c>
      <c r="N3678" s="6">
        <v>775224</v>
      </c>
      <c r="O3678" s="11">
        <f t="shared" si="57"/>
        <v>166968</v>
      </c>
    </row>
    <row r="3679" spans="1:15" ht="15.6" thickTop="1" thickBot="1" x14ac:dyDescent="0.35">
      <c r="A3679" s="3">
        <v>44137</v>
      </c>
      <c r="B3679" s="2" t="s">
        <v>4</v>
      </c>
      <c r="C3679" s="2" t="s">
        <v>13</v>
      </c>
      <c r="D3679" s="2" t="s">
        <v>24</v>
      </c>
      <c r="E3679" s="2">
        <v>2020</v>
      </c>
      <c r="F3679" s="2" t="s">
        <v>38</v>
      </c>
      <c r="G3679" s="4">
        <v>44137</v>
      </c>
      <c r="H3679" s="2" t="s">
        <v>3727</v>
      </c>
      <c r="I3679" s="2" t="s">
        <v>34</v>
      </c>
      <c r="J3679" s="5">
        <v>96</v>
      </c>
      <c r="K3679" s="6">
        <v>6120</v>
      </c>
      <c r="L3679" s="6">
        <v>11554</v>
      </c>
      <c r="M3679" s="6">
        <v>587520</v>
      </c>
      <c r="N3679" s="6">
        <v>1109184</v>
      </c>
      <c r="O3679" s="11">
        <f t="shared" si="57"/>
        <v>521664</v>
      </c>
    </row>
    <row r="3680" spans="1:15" ht="15.6" thickTop="1" thickBot="1" x14ac:dyDescent="0.35">
      <c r="A3680" s="3">
        <v>42888</v>
      </c>
      <c r="B3680" s="2" t="s">
        <v>6</v>
      </c>
      <c r="C3680" s="2" t="s">
        <v>20</v>
      </c>
      <c r="D3680" s="2" t="s">
        <v>24</v>
      </c>
      <c r="E3680" s="2">
        <v>2017</v>
      </c>
      <c r="F3680" s="2" t="s">
        <v>36</v>
      </c>
      <c r="G3680" s="4">
        <v>42888</v>
      </c>
      <c r="H3680" s="2" t="s">
        <v>3728</v>
      </c>
      <c r="I3680" s="2" t="s">
        <v>35</v>
      </c>
      <c r="J3680" s="5">
        <v>58</v>
      </c>
      <c r="K3680" s="6">
        <v>3836</v>
      </c>
      <c r="L3680" s="6">
        <v>5934</v>
      </c>
      <c r="M3680" s="6">
        <v>222488</v>
      </c>
      <c r="N3680" s="6">
        <v>344172</v>
      </c>
      <c r="O3680" s="11">
        <f t="shared" si="57"/>
        <v>121684</v>
      </c>
    </row>
    <row r="3681" spans="1:15" ht="15.6" thickTop="1" thickBot="1" x14ac:dyDescent="0.35">
      <c r="A3681" s="3">
        <v>43985</v>
      </c>
      <c r="B3681" s="2" t="s">
        <v>5</v>
      </c>
      <c r="C3681" s="2" t="s">
        <v>17</v>
      </c>
      <c r="D3681" s="2" t="s">
        <v>27</v>
      </c>
      <c r="E3681" s="2">
        <v>2020</v>
      </c>
      <c r="F3681" s="2" t="s">
        <v>36</v>
      </c>
      <c r="G3681" s="4">
        <v>43985</v>
      </c>
      <c r="H3681" s="2" t="s">
        <v>3729</v>
      </c>
      <c r="I3681" s="2" t="s">
        <v>35</v>
      </c>
      <c r="J3681" s="5">
        <v>96</v>
      </c>
      <c r="K3681" s="6">
        <v>2397</v>
      </c>
      <c r="L3681" s="6">
        <v>5762</v>
      </c>
      <c r="M3681" s="6">
        <v>230112</v>
      </c>
      <c r="N3681" s="6">
        <v>553152</v>
      </c>
      <c r="O3681" s="11">
        <f t="shared" si="57"/>
        <v>323040</v>
      </c>
    </row>
    <row r="3682" spans="1:15" ht="15.6" thickTop="1" thickBot="1" x14ac:dyDescent="0.35">
      <c r="A3682" s="3">
        <v>43386</v>
      </c>
      <c r="B3682" s="2" t="s">
        <v>5</v>
      </c>
      <c r="C3682" s="2" t="s">
        <v>18</v>
      </c>
      <c r="D3682" s="2" t="s">
        <v>27</v>
      </c>
      <c r="E3682" s="2">
        <v>2018</v>
      </c>
      <c r="F3682" s="2" t="s">
        <v>38</v>
      </c>
      <c r="G3682" s="4">
        <v>43386</v>
      </c>
      <c r="H3682" s="2" t="s">
        <v>3730</v>
      </c>
      <c r="I3682" s="2" t="s">
        <v>35</v>
      </c>
      <c r="J3682" s="5">
        <v>55</v>
      </c>
      <c r="K3682" s="6">
        <v>7657</v>
      </c>
      <c r="L3682" s="6">
        <v>8919</v>
      </c>
      <c r="M3682" s="6">
        <v>421135</v>
      </c>
      <c r="N3682" s="6">
        <v>490545</v>
      </c>
      <c r="O3682" s="11">
        <f t="shared" si="57"/>
        <v>69410</v>
      </c>
    </row>
    <row r="3683" spans="1:15" ht="15.6" thickTop="1" thickBot="1" x14ac:dyDescent="0.35">
      <c r="A3683" s="3">
        <v>43206</v>
      </c>
      <c r="B3683" s="2" t="s">
        <v>6</v>
      </c>
      <c r="C3683" s="2" t="s">
        <v>22</v>
      </c>
      <c r="D3683" s="2" t="s">
        <v>24</v>
      </c>
      <c r="E3683" s="2">
        <v>2018</v>
      </c>
      <c r="F3683" s="2" t="s">
        <v>36</v>
      </c>
      <c r="G3683" s="4">
        <v>43206</v>
      </c>
      <c r="H3683" s="2" t="s">
        <v>3731</v>
      </c>
      <c r="I3683" s="2" t="s">
        <v>35</v>
      </c>
      <c r="J3683" s="5">
        <v>73</v>
      </c>
      <c r="K3683" s="6">
        <v>5395</v>
      </c>
      <c r="L3683" s="6">
        <v>6752</v>
      </c>
      <c r="M3683" s="6">
        <v>393835</v>
      </c>
      <c r="N3683" s="6">
        <v>492896</v>
      </c>
      <c r="O3683" s="11">
        <f t="shared" si="57"/>
        <v>99061</v>
      </c>
    </row>
    <row r="3684" spans="1:15" ht="15.6" thickTop="1" thickBot="1" x14ac:dyDescent="0.35">
      <c r="A3684" s="3">
        <v>44006</v>
      </c>
      <c r="B3684" s="2" t="s">
        <v>6</v>
      </c>
      <c r="C3684" s="2" t="s">
        <v>22</v>
      </c>
      <c r="D3684" s="2" t="s">
        <v>24</v>
      </c>
      <c r="E3684" s="2">
        <v>2020</v>
      </c>
      <c r="F3684" s="2" t="s">
        <v>36</v>
      </c>
      <c r="G3684" s="4">
        <v>44006</v>
      </c>
      <c r="H3684" s="2" t="s">
        <v>3732</v>
      </c>
      <c r="I3684" s="2" t="s">
        <v>35</v>
      </c>
      <c r="J3684" s="5">
        <v>83</v>
      </c>
      <c r="K3684" s="6">
        <v>3166</v>
      </c>
      <c r="L3684" s="6">
        <v>8783</v>
      </c>
      <c r="M3684" s="6">
        <v>262778</v>
      </c>
      <c r="N3684" s="6">
        <v>728989</v>
      </c>
      <c r="O3684" s="11">
        <f t="shared" si="57"/>
        <v>466211</v>
      </c>
    </row>
    <row r="3685" spans="1:15" ht="15.6" thickTop="1" thickBot="1" x14ac:dyDescent="0.35">
      <c r="A3685" s="3">
        <v>44027</v>
      </c>
      <c r="B3685" s="2" t="s">
        <v>3</v>
      </c>
      <c r="C3685" s="2" t="s">
        <v>10</v>
      </c>
      <c r="D3685" s="2" t="s">
        <v>27</v>
      </c>
      <c r="E3685" s="2">
        <v>2020</v>
      </c>
      <c r="F3685" s="2" t="s">
        <v>37</v>
      </c>
      <c r="G3685" s="4">
        <v>44027</v>
      </c>
      <c r="H3685" s="2" t="s">
        <v>3733</v>
      </c>
      <c r="I3685" s="2" t="s">
        <v>35</v>
      </c>
      <c r="J3685" s="5">
        <v>39</v>
      </c>
      <c r="K3685" s="6">
        <v>4340</v>
      </c>
      <c r="L3685" s="6">
        <v>7475</v>
      </c>
      <c r="M3685" s="6">
        <v>169260</v>
      </c>
      <c r="N3685" s="6">
        <v>291525</v>
      </c>
      <c r="O3685" s="11">
        <f t="shared" si="57"/>
        <v>122265</v>
      </c>
    </row>
    <row r="3686" spans="1:15" ht="15.6" thickTop="1" thickBot="1" x14ac:dyDescent="0.35">
      <c r="A3686" s="3">
        <v>43096</v>
      </c>
      <c r="B3686" s="2" t="s">
        <v>4</v>
      </c>
      <c r="C3686" s="2" t="s">
        <v>12</v>
      </c>
      <c r="D3686" s="2" t="s">
        <v>26</v>
      </c>
      <c r="E3686" s="2">
        <v>2017</v>
      </c>
      <c r="F3686" s="2" t="s">
        <v>38</v>
      </c>
      <c r="G3686" s="4">
        <v>43096</v>
      </c>
      <c r="H3686" s="2" t="s">
        <v>3734</v>
      </c>
      <c r="I3686" s="2" t="s">
        <v>35</v>
      </c>
      <c r="J3686" s="5">
        <v>11</v>
      </c>
      <c r="K3686" s="6">
        <v>6597</v>
      </c>
      <c r="L3686" s="6">
        <v>7720</v>
      </c>
      <c r="M3686" s="6">
        <v>72567</v>
      </c>
      <c r="N3686" s="6">
        <v>84920</v>
      </c>
      <c r="O3686" s="11">
        <f t="shared" si="57"/>
        <v>12353</v>
      </c>
    </row>
    <row r="3687" spans="1:15" ht="15.6" thickTop="1" thickBot="1" x14ac:dyDescent="0.35">
      <c r="A3687" s="3">
        <v>43233</v>
      </c>
      <c r="B3687" s="2" t="s">
        <v>4</v>
      </c>
      <c r="C3687" s="2" t="s">
        <v>13</v>
      </c>
      <c r="D3687" s="2" t="s">
        <v>27</v>
      </c>
      <c r="E3687" s="2">
        <v>2018</v>
      </c>
      <c r="F3687" s="2" t="s">
        <v>36</v>
      </c>
      <c r="G3687" s="4">
        <v>43233</v>
      </c>
      <c r="H3687" s="2" t="s">
        <v>3735</v>
      </c>
      <c r="I3687" s="2" t="s">
        <v>34</v>
      </c>
      <c r="J3687" s="5">
        <v>86</v>
      </c>
      <c r="K3687" s="6">
        <v>8794</v>
      </c>
      <c r="L3687" s="6">
        <v>11080</v>
      </c>
      <c r="M3687" s="6">
        <v>756284</v>
      </c>
      <c r="N3687" s="6">
        <v>952880</v>
      </c>
      <c r="O3687" s="11">
        <f t="shared" si="57"/>
        <v>196596</v>
      </c>
    </row>
    <row r="3688" spans="1:15" ht="15.6" thickTop="1" thickBot="1" x14ac:dyDescent="0.35">
      <c r="A3688" s="3">
        <v>44157</v>
      </c>
      <c r="B3688" s="2" t="s">
        <v>4</v>
      </c>
      <c r="C3688" s="2" t="s">
        <v>13</v>
      </c>
      <c r="D3688" s="2" t="s">
        <v>25</v>
      </c>
      <c r="E3688" s="2">
        <v>2020</v>
      </c>
      <c r="F3688" s="2" t="s">
        <v>38</v>
      </c>
      <c r="G3688" s="4">
        <v>44157</v>
      </c>
      <c r="H3688" s="2" t="s">
        <v>3736</v>
      </c>
      <c r="I3688" s="2" t="s">
        <v>35</v>
      </c>
      <c r="J3688" s="5">
        <v>96</v>
      </c>
      <c r="K3688" s="6">
        <v>4305</v>
      </c>
      <c r="L3688" s="6">
        <v>10479</v>
      </c>
      <c r="M3688" s="6">
        <v>413280</v>
      </c>
      <c r="N3688" s="6">
        <v>1005984</v>
      </c>
      <c r="O3688" s="11">
        <f t="shared" si="57"/>
        <v>592704</v>
      </c>
    </row>
    <row r="3689" spans="1:15" ht="15.6" thickTop="1" thickBot="1" x14ac:dyDescent="0.35">
      <c r="A3689" s="3">
        <v>43868</v>
      </c>
      <c r="B3689" s="2" t="s">
        <v>3</v>
      </c>
      <c r="C3689" s="2" t="s">
        <v>7</v>
      </c>
      <c r="D3689" s="2" t="s">
        <v>26</v>
      </c>
      <c r="E3689" s="2">
        <v>2020</v>
      </c>
      <c r="F3689" s="2" t="s">
        <v>33</v>
      </c>
      <c r="G3689" s="4">
        <v>43868</v>
      </c>
      <c r="H3689" s="2" t="s">
        <v>3737</v>
      </c>
      <c r="I3689" s="2" t="s">
        <v>34</v>
      </c>
      <c r="J3689" s="5">
        <v>93</v>
      </c>
      <c r="K3689" s="6">
        <v>7619</v>
      </c>
      <c r="L3689" s="6">
        <v>14295</v>
      </c>
      <c r="M3689" s="6">
        <v>708567</v>
      </c>
      <c r="N3689" s="6">
        <v>1329435</v>
      </c>
      <c r="O3689" s="11">
        <f t="shared" si="57"/>
        <v>620868</v>
      </c>
    </row>
    <row r="3690" spans="1:15" ht="15.6" thickTop="1" thickBot="1" x14ac:dyDescent="0.35">
      <c r="A3690" s="3">
        <v>43916</v>
      </c>
      <c r="B3690" s="2" t="s">
        <v>6</v>
      </c>
      <c r="C3690" s="2" t="s">
        <v>20</v>
      </c>
      <c r="D3690" s="2" t="s">
        <v>27</v>
      </c>
      <c r="E3690" s="2">
        <v>2020</v>
      </c>
      <c r="F3690" s="2" t="s">
        <v>33</v>
      </c>
      <c r="G3690" s="4">
        <v>43916</v>
      </c>
      <c r="H3690" s="2" t="s">
        <v>3738</v>
      </c>
      <c r="I3690" s="2" t="s">
        <v>35</v>
      </c>
      <c r="J3690" s="5">
        <v>40</v>
      </c>
      <c r="K3690" s="6">
        <v>5323</v>
      </c>
      <c r="L3690" s="6">
        <v>10334</v>
      </c>
      <c r="M3690" s="6">
        <v>212920</v>
      </c>
      <c r="N3690" s="6">
        <v>413360</v>
      </c>
      <c r="O3690" s="11">
        <f t="shared" si="57"/>
        <v>200440</v>
      </c>
    </row>
    <row r="3691" spans="1:15" ht="15.6" thickTop="1" thickBot="1" x14ac:dyDescent="0.35">
      <c r="A3691" s="3">
        <v>43667</v>
      </c>
      <c r="B3691" s="2" t="s">
        <v>3</v>
      </c>
      <c r="C3691" s="2" t="s">
        <v>10</v>
      </c>
      <c r="D3691" s="2" t="s">
        <v>26</v>
      </c>
      <c r="E3691" s="2">
        <v>2019</v>
      </c>
      <c r="F3691" s="2" t="s">
        <v>37</v>
      </c>
      <c r="G3691" s="4">
        <v>43667</v>
      </c>
      <c r="H3691" s="2" t="s">
        <v>3739</v>
      </c>
      <c r="I3691" s="2" t="s">
        <v>34</v>
      </c>
      <c r="J3691" s="5">
        <v>44</v>
      </c>
      <c r="K3691" s="6">
        <v>5895</v>
      </c>
      <c r="L3691" s="6">
        <v>11274</v>
      </c>
      <c r="M3691" s="6">
        <v>259380</v>
      </c>
      <c r="N3691" s="6">
        <v>496056</v>
      </c>
      <c r="O3691" s="11">
        <f t="shared" si="57"/>
        <v>236676</v>
      </c>
    </row>
    <row r="3692" spans="1:15" ht="15.6" thickTop="1" thickBot="1" x14ac:dyDescent="0.35">
      <c r="A3692" s="3">
        <v>43249</v>
      </c>
      <c r="B3692" s="2" t="s">
        <v>6</v>
      </c>
      <c r="C3692" s="2" t="s">
        <v>21</v>
      </c>
      <c r="D3692" s="2" t="s">
        <v>24</v>
      </c>
      <c r="E3692" s="2">
        <v>2018</v>
      </c>
      <c r="F3692" s="2" t="s">
        <v>36</v>
      </c>
      <c r="G3692" s="4">
        <v>43249</v>
      </c>
      <c r="H3692" s="2" t="s">
        <v>3740</v>
      </c>
      <c r="I3692" s="2" t="s">
        <v>35</v>
      </c>
      <c r="J3692" s="5">
        <v>59</v>
      </c>
      <c r="K3692" s="6">
        <v>8274</v>
      </c>
      <c r="L3692" s="6">
        <v>12899</v>
      </c>
      <c r="M3692" s="6">
        <v>488166</v>
      </c>
      <c r="N3692" s="6">
        <v>761041</v>
      </c>
      <c r="O3692" s="11">
        <f t="shared" si="57"/>
        <v>272875</v>
      </c>
    </row>
    <row r="3693" spans="1:15" ht="15.6" thickTop="1" thickBot="1" x14ac:dyDescent="0.35">
      <c r="A3693" s="3">
        <v>43990</v>
      </c>
      <c r="B3693" s="2" t="s">
        <v>5</v>
      </c>
      <c r="C3693" s="2" t="s">
        <v>18</v>
      </c>
      <c r="D3693" s="2" t="s">
        <v>24</v>
      </c>
      <c r="E3693" s="2">
        <v>2020</v>
      </c>
      <c r="F3693" s="2" t="s">
        <v>36</v>
      </c>
      <c r="G3693" s="4">
        <v>43990</v>
      </c>
      <c r="H3693" s="2" t="s">
        <v>3741</v>
      </c>
      <c r="I3693" s="2" t="s">
        <v>34</v>
      </c>
      <c r="J3693" s="5">
        <v>65</v>
      </c>
      <c r="K3693" s="6">
        <v>6765</v>
      </c>
      <c r="L3693" s="6">
        <v>13556</v>
      </c>
      <c r="M3693" s="6">
        <v>439725</v>
      </c>
      <c r="N3693" s="6">
        <v>881140</v>
      </c>
      <c r="O3693" s="11">
        <f t="shared" si="57"/>
        <v>441415</v>
      </c>
    </row>
    <row r="3694" spans="1:15" ht="15.6" thickTop="1" thickBot="1" x14ac:dyDescent="0.35">
      <c r="A3694" s="3">
        <v>43830</v>
      </c>
      <c r="B3694" s="2" t="s">
        <v>4</v>
      </c>
      <c r="C3694" s="2" t="s">
        <v>14</v>
      </c>
      <c r="D3694" s="2" t="s">
        <v>27</v>
      </c>
      <c r="E3694" s="2">
        <v>2019</v>
      </c>
      <c r="F3694" s="2" t="s">
        <v>38</v>
      </c>
      <c r="G3694" s="4">
        <v>43830</v>
      </c>
      <c r="H3694" s="2" t="s">
        <v>3742</v>
      </c>
      <c r="I3694" s="2" t="s">
        <v>34</v>
      </c>
      <c r="J3694" s="5">
        <v>99</v>
      </c>
      <c r="K3694" s="6">
        <v>6953</v>
      </c>
      <c r="L3694" s="6">
        <v>8616</v>
      </c>
      <c r="M3694" s="6">
        <v>688347</v>
      </c>
      <c r="N3694" s="6">
        <v>852984</v>
      </c>
      <c r="O3694" s="11">
        <f t="shared" si="57"/>
        <v>164637</v>
      </c>
    </row>
    <row r="3695" spans="1:15" ht="15.6" thickTop="1" thickBot="1" x14ac:dyDescent="0.35">
      <c r="A3695" s="3">
        <v>43114</v>
      </c>
      <c r="B3695" s="2" t="s">
        <v>6</v>
      </c>
      <c r="C3695" s="2" t="s">
        <v>22</v>
      </c>
      <c r="D3695" s="2" t="s">
        <v>25</v>
      </c>
      <c r="E3695" s="2">
        <v>2018</v>
      </c>
      <c r="F3695" s="2" t="s">
        <v>33</v>
      </c>
      <c r="G3695" s="4">
        <v>43114</v>
      </c>
      <c r="H3695" s="2" t="s">
        <v>3743</v>
      </c>
      <c r="I3695" s="2" t="s">
        <v>34</v>
      </c>
      <c r="J3695" s="5">
        <v>15</v>
      </c>
      <c r="K3695" s="6">
        <v>5255</v>
      </c>
      <c r="L3695" s="6">
        <v>8864</v>
      </c>
      <c r="M3695" s="6">
        <v>78825</v>
      </c>
      <c r="N3695" s="6">
        <v>132960</v>
      </c>
      <c r="O3695" s="11">
        <f t="shared" si="57"/>
        <v>54135</v>
      </c>
    </row>
    <row r="3696" spans="1:15" ht="15.6" thickTop="1" thickBot="1" x14ac:dyDescent="0.35">
      <c r="A3696" s="3">
        <v>42996</v>
      </c>
      <c r="B3696" s="2" t="s">
        <v>3</v>
      </c>
      <c r="C3696" s="2" t="s">
        <v>7</v>
      </c>
      <c r="D3696" s="2" t="s">
        <v>27</v>
      </c>
      <c r="E3696" s="2">
        <v>2017</v>
      </c>
      <c r="F3696" s="2" t="s">
        <v>37</v>
      </c>
      <c r="G3696" s="4">
        <v>42996</v>
      </c>
      <c r="H3696" s="2" t="s">
        <v>3744</v>
      </c>
      <c r="I3696" s="2" t="s">
        <v>34</v>
      </c>
      <c r="J3696" s="5">
        <v>53</v>
      </c>
      <c r="K3696" s="6">
        <v>8507</v>
      </c>
      <c r="L3696" s="6">
        <v>11663</v>
      </c>
      <c r="M3696" s="6">
        <v>450871</v>
      </c>
      <c r="N3696" s="6">
        <v>618139</v>
      </c>
      <c r="O3696" s="11">
        <f t="shared" si="57"/>
        <v>167268</v>
      </c>
    </row>
    <row r="3697" spans="1:15" ht="15.6" thickTop="1" thickBot="1" x14ac:dyDescent="0.35">
      <c r="A3697" s="3">
        <v>44033</v>
      </c>
      <c r="B3697" s="2" t="s">
        <v>6</v>
      </c>
      <c r="C3697" s="2" t="s">
        <v>21</v>
      </c>
      <c r="D3697" s="2" t="s">
        <v>24</v>
      </c>
      <c r="E3697" s="2">
        <v>2020</v>
      </c>
      <c r="F3697" s="2" t="s">
        <v>37</v>
      </c>
      <c r="G3697" s="4">
        <v>44033</v>
      </c>
      <c r="H3697" s="2" t="s">
        <v>3745</v>
      </c>
      <c r="I3697" s="2" t="s">
        <v>35</v>
      </c>
      <c r="J3697" s="5">
        <v>79</v>
      </c>
      <c r="K3697" s="6">
        <v>6316</v>
      </c>
      <c r="L3697" s="6">
        <v>10411</v>
      </c>
      <c r="M3697" s="6">
        <v>498964</v>
      </c>
      <c r="N3697" s="6">
        <v>822469</v>
      </c>
      <c r="O3697" s="11">
        <f t="shared" si="57"/>
        <v>323505</v>
      </c>
    </row>
    <row r="3698" spans="1:15" ht="15.6" thickTop="1" thickBot="1" x14ac:dyDescent="0.35">
      <c r="A3698" s="3">
        <v>43213</v>
      </c>
      <c r="B3698" s="2" t="s">
        <v>3</v>
      </c>
      <c r="C3698" s="2" t="s">
        <v>8</v>
      </c>
      <c r="D3698" s="2" t="s">
        <v>26</v>
      </c>
      <c r="E3698" s="2">
        <v>2018</v>
      </c>
      <c r="F3698" s="2" t="s">
        <v>36</v>
      </c>
      <c r="G3698" s="4">
        <v>43213</v>
      </c>
      <c r="H3698" s="2" t="s">
        <v>3746</v>
      </c>
      <c r="I3698" s="2" t="s">
        <v>34</v>
      </c>
      <c r="J3698" s="5">
        <v>48</v>
      </c>
      <c r="K3698" s="6">
        <v>6945</v>
      </c>
      <c r="L3698" s="6">
        <v>10069</v>
      </c>
      <c r="M3698" s="6">
        <v>333360</v>
      </c>
      <c r="N3698" s="6">
        <v>483312</v>
      </c>
      <c r="O3698" s="11">
        <f t="shared" si="57"/>
        <v>149952</v>
      </c>
    </row>
    <row r="3699" spans="1:15" ht="15.6" thickTop="1" thickBot="1" x14ac:dyDescent="0.35">
      <c r="A3699" s="3">
        <v>43380</v>
      </c>
      <c r="B3699" s="2" t="s">
        <v>5</v>
      </c>
      <c r="C3699" s="2" t="s">
        <v>16</v>
      </c>
      <c r="D3699" s="2" t="s">
        <v>24</v>
      </c>
      <c r="E3699" s="2">
        <v>2018</v>
      </c>
      <c r="F3699" s="2" t="s">
        <v>38</v>
      </c>
      <c r="G3699" s="4">
        <v>43380</v>
      </c>
      <c r="H3699" s="2" t="s">
        <v>3747</v>
      </c>
      <c r="I3699" s="2" t="s">
        <v>34</v>
      </c>
      <c r="J3699" s="5">
        <v>87</v>
      </c>
      <c r="K3699" s="6">
        <v>4756</v>
      </c>
      <c r="L3699" s="6">
        <v>8466</v>
      </c>
      <c r="M3699" s="6">
        <v>413772</v>
      </c>
      <c r="N3699" s="6">
        <v>736542</v>
      </c>
      <c r="O3699" s="11">
        <f t="shared" si="57"/>
        <v>322770</v>
      </c>
    </row>
    <row r="3700" spans="1:15" ht="15.6" thickTop="1" thickBot="1" x14ac:dyDescent="0.35">
      <c r="A3700" s="3">
        <v>43336</v>
      </c>
      <c r="B3700" s="2" t="s">
        <v>6</v>
      </c>
      <c r="C3700" s="2" t="s">
        <v>20</v>
      </c>
      <c r="D3700" s="2" t="s">
        <v>24</v>
      </c>
      <c r="E3700" s="2">
        <v>2018</v>
      </c>
      <c r="F3700" s="2" t="s">
        <v>37</v>
      </c>
      <c r="G3700" s="4">
        <v>43336</v>
      </c>
      <c r="H3700" s="2" t="s">
        <v>3748</v>
      </c>
      <c r="I3700" s="2" t="s">
        <v>35</v>
      </c>
      <c r="J3700" s="5">
        <v>63</v>
      </c>
      <c r="K3700" s="6">
        <v>7403</v>
      </c>
      <c r="L3700" s="6">
        <v>8486</v>
      </c>
      <c r="M3700" s="6">
        <v>466389</v>
      </c>
      <c r="N3700" s="6">
        <v>534618</v>
      </c>
      <c r="O3700" s="11">
        <f t="shared" si="57"/>
        <v>68229</v>
      </c>
    </row>
    <row r="3701" spans="1:15" ht="15.6" thickTop="1" thickBot="1" x14ac:dyDescent="0.35">
      <c r="A3701" s="3">
        <v>43196</v>
      </c>
      <c r="B3701" s="2" t="s">
        <v>5</v>
      </c>
      <c r="C3701" s="2" t="s">
        <v>16</v>
      </c>
      <c r="D3701" s="2" t="s">
        <v>27</v>
      </c>
      <c r="E3701" s="2">
        <v>2018</v>
      </c>
      <c r="F3701" s="2" t="s">
        <v>36</v>
      </c>
      <c r="G3701" s="4">
        <v>43196</v>
      </c>
      <c r="H3701" s="2" t="s">
        <v>3749</v>
      </c>
      <c r="I3701" s="2" t="s">
        <v>34</v>
      </c>
      <c r="J3701" s="5">
        <v>94</v>
      </c>
      <c r="K3701" s="6">
        <v>7703</v>
      </c>
      <c r="L3701" s="6">
        <v>8859</v>
      </c>
      <c r="M3701" s="6">
        <v>724082</v>
      </c>
      <c r="N3701" s="6">
        <v>832746</v>
      </c>
      <c r="O3701" s="11">
        <f t="shared" si="57"/>
        <v>108664</v>
      </c>
    </row>
    <row r="3702" spans="1:15" ht="15.6" thickTop="1" thickBot="1" x14ac:dyDescent="0.35">
      <c r="A3702" s="3">
        <v>43809</v>
      </c>
      <c r="B3702" s="2" t="s">
        <v>3</v>
      </c>
      <c r="C3702" s="2" t="s">
        <v>8</v>
      </c>
      <c r="D3702" s="2" t="s">
        <v>27</v>
      </c>
      <c r="E3702" s="2">
        <v>2019</v>
      </c>
      <c r="F3702" s="2" t="s">
        <v>38</v>
      </c>
      <c r="G3702" s="4">
        <v>43809</v>
      </c>
      <c r="H3702" s="2" t="s">
        <v>3750</v>
      </c>
      <c r="I3702" s="2" t="s">
        <v>35</v>
      </c>
      <c r="J3702" s="5">
        <v>15</v>
      </c>
      <c r="K3702" s="6">
        <v>2757</v>
      </c>
      <c r="L3702" s="6">
        <v>4101</v>
      </c>
      <c r="M3702" s="6">
        <v>41355</v>
      </c>
      <c r="N3702" s="6">
        <v>61515</v>
      </c>
      <c r="O3702" s="11">
        <f t="shared" si="57"/>
        <v>20160</v>
      </c>
    </row>
    <row r="3703" spans="1:15" ht="15.6" thickTop="1" thickBot="1" x14ac:dyDescent="0.35">
      <c r="A3703" s="3">
        <v>43993</v>
      </c>
      <c r="B3703" s="2" t="s">
        <v>5</v>
      </c>
      <c r="C3703" s="2" t="s">
        <v>17</v>
      </c>
      <c r="D3703" s="2" t="s">
        <v>26</v>
      </c>
      <c r="E3703" s="2">
        <v>2020</v>
      </c>
      <c r="F3703" s="2" t="s">
        <v>36</v>
      </c>
      <c r="G3703" s="4">
        <v>43993</v>
      </c>
      <c r="H3703" s="2" t="s">
        <v>3751</v>
      </c>
      <c r="I3703" s="2" t="s">
        <v>34</v>
      </c>
      <c r="J3703" s="5">
        <v>65</v>
      </c>
      <c r="K3703" s="6">
        <v>3338</v>
      </c>
      <c r="L3703" s="6">
        <v>6178</v>
      </c>
      <c r="M3703" s="6">
        <v>216970</v>
      </c>
      <c r="N3703" s="6">
        <v>401570</v>
      </c>
      <c r="O3703" s="11">
        <f t="shared" si="57"/>
        <v>184600</v>
      </c>
    </row>
    <row r="3704" spans="1:15" ht="15.6" thickTop="1" thickBot="1" x14ac:dyDescent="0.35">
      <c r="A3704" s="3">
        <v>43290</v>
      </c>
      <c r="B3704" s="2" t="s">
        <v>5</v>
      </c>
      <c r="C3704" s="2" t="s">
        <v>18</v>
      </c>
      <c r="D3704" s="2" t="s">
        <v>27</v>
      </c>
      <c r="E3704" s="2">
        <v>2018</v>
      </c>
      <c r="F3704" s="2" t="s">
        <v>37</v>
      </c>
      <c r="G3704" s="4">
        <v>43290</v>
      </c>
      <c r="H3704" s="2" t="s">
        <v>3752</v>
      </c>
      <c r="I3704" s="2" t="s">
        <v>34</v>
      </c>
      <c r="J3704" s="5">
        <v>37</v>
      </c>
      <c r="K3704" s="6">
        <v>4997</v>
      </c>
      <c r="L3704" s="6">
        <v>11732</v>
      </c>
      <c r="M3704" s="6">
        <v>184889</v>
      </c>
      <c r="N3704" s="6">
        <v>434084</v>
      </c>
      <c r="O3704" s="11">
        <f t="shared" si="57"/>
        <v>249195</v>
      </c>
    </row>
    <row r="3705" spans="1:15" ht="15.6" thickTop="1" thickBot="1" x14ac:dyDescent="0.35">
      <c r="A3705" s="3">
        <v>42961</v>
      </c>
      <c r="B3705" s="2" t="s">
        <v>6</v>
      </c>
      <c r="C3705" s="2" t="s">
        <v>21</v>
      </c>
      <c r="D3705" s="2" t="s">
        <v>24</v>
      </c>
      <c r="E3705" s="2">
        <v>2017</v>
      </c>
      <c r="F3705" s="2" t="s">
        <v>37</v>
      </c>
      <c r="G3705" s="4">
        <v>42961</v>
      </c>
      <c r="H3705" s="2" t="s">
        <v>3753</v>
      </c>
      <c r="I3705" s="2" t="s">
        <v>35</v>
      </c>
      <c r="J3705" s="5">
        <v>59</v>
      </c>
      <c r="K3705" s="6">
        <v>3837</v>
      </c>
      <c r="L3705" s="6">
        <v>9685</v>
      </c>
      <c r="M3705" s="6">
        <v>226383</v>
      </c>
      <c r="N3705" s="6">
        <v>571415</v>
      </c>
      <c r="O3705" s="11">
        <f t="shared" si="57"/>
        <v>345032</v>
      </c>
    </row>
    <row r="3706" spans="1:15" ht="15.6" thickTop="1" thickBot="1" x14ac:dyDescent="0.35">
      <c r="A3706" s="3">
        <v>44114</v>
      </c>
      <c r="B3706" s="2" t="s">
        <v>4</v>
      </c>
      <c r="C3706" s="2" t="s">
        <v>14</v>
      </c>
      <c r="D3706" s="2" t="s">
        <v>24</v>
      </c>
      <c r="E3706" s="2">
        <v>2020</v>
      </c>
      <c r="F3706" s="2" t="s">
        <v>38</v>
      </c>
      <c r="G3706" s="4">
        <v>44114</v>
      </c>
      <c r="H3706" s="2" t="s">
        <v>3754</v>
      </c>
      <c r="I3706" s="2" t="s">
        <v>34</v>
      </c>
      <c r="J3706" s="5">
        <v>94</v>
      </c>
      <c r="K3706" s="6">
        <v>2906</v>
      </c>
      <c r="L3706" s="6">
        <v>8830</v>
      </c>
      <c r="M3706" s="6">
        <v>273164</v>
      </c>
      <c r="N3706" s="6">
        <v>830020</v>
      </c>
      <c r="O3706" s="11">
        <f t="shared" si="57"/>
        <v>556856</v>
      </c>
    </row>
    <row r="3707" spans="1:15" ht="15.6" thickTop="1" thickBot="1" x14ac:dyDescent="0.35">
      <c r="A3707" s="3">
        <v>44078</v>
      </c>
      <c r="B3707" s="2" t="s">
        <v>3</v>
      </c>
      <c r="C3707" s="2" t="s">
        <v>9</v>
      </c>
      <c r="D3707" s="2" t="s">
        <v>24</v>
      </c>
      <c r="E3707" s="2">
        <v>2020</v>
      </c>
      <c r="F3707" s="2" t="s">
        <v>37</v>
      </c>
      <c r="G3707" s="4">
        <v>44078</v>
      </c>
      <c r="H3707" s="2" t="s">
        <v>3755</v>
      </c>
      <c r="I3707" s="2" t="s">
        <v>35</v>
      </c>
      <c r="J3707" s="5">
        <v>75</v>
      </c>
      <c r="K3707" s="6">
        <v>5541</v>
      </c>
      <c r="L3707" s="6">
        <v>10096</v>
      </c>
      <c r="M3707" s="6">
        <v>415575</v>
      </c>
      <c r="N3707" s="6">
        <v>757200</v>
      </c>
      <c r="O3707" s="11">
        <f t="shared" si="57"/>
        <v>341625</v>
      </c>
    </row>
    <row r="3708" spans="1:15" ht="15.6" thickTop="1" thickBot="1" x14ac:dyDescent="0.35">
      <c r="A3708" s="3">
        <v>44134</v>
      </c>
      <c r="B3708" s="2" t="s">
        <v>4</v>
      </c>
      <c r="C3708" s="2" t="s">
        <v>14</v>
      </c>
      <c r="D3708" s="2" t="s">
        <v>27</v>
      </c>
      <c r="E3708" s="2">
        <v>2020</v>
      </c>
      <c r="F3708" s="2" t="s">
        <v>38</v>
      </c>
      <c r="G3708" s="4">
        <v>44134</v>
      </c>
      <c r="H3708" s="2" t="s">
        <v>3756</v>
      </c>
      <c r="I3708" s="2" t="s">
        <v>34</v>
      </c>
      <c r="J3708" s="5">
        <v>77</v>
      </c>
      <c r="K3708" s="6">
        <v>5255</v>
      </c>
      <c r="L3708" s="6">
        <v>9576</v>
      </c>
      <c r="M3708" s="6">
        <v>404635</v>
      </c>
      <c r="N3708" s="6">
        <v>737352</v>
      </c>
      <c r="O3708" s="11">
        <f t="shared" si="57"/>
        <v>332717</v>
      </c>
    </row>
    <row r="3709" spans="1:15" ht="15.6" thickTop="1" thickBot="1" x14ac:dyDescent="0.35">
      <c r="A3709" s="3">
        <v>42771</v>
      </c>
      <c r="B3709" s="2" t="s">
        <v>3</v>
      </c>
      <c r="C3709" s="2" t="s">
        <v>10</v>
      </c>
      <c r="D3709" s="2" t="s">
        <v>26</v>
      </c>
      <c r="E3709" s="2">
        <v>2017</v>
      </c>
      <c r="F3709" s="2" t="s">
        <v>33</v>
      </c>
      <c r="G3709" s="4">
        <v>42771</v>
      </c>
      <c r="H3709" s="2" t="s">
        <v>3757</v>
      </c>
      <c r="I3709" s="2" t="s">
        <v>35</v>
      </c>
      <c r="J3709" s="5">
        <v>47</v>
      </c>
      <c r="K3709" s="6">
        <v>6920</v>
      </c>
      <c r="L3709" s="6">
        <v>11095</v>
      </c>
      <c r="M3709" s="6">
        <v>325240</v>
      </c>
      <c r="N3709" s="6">
        <v>521465</v>
      </c>
      <c r="O3709" s="11">
        <f t="shared" si="57"/>
        <v>196225</v>
      </c>
    </row>
    <row r="3710" spans="1:15" ht="15.6" thickTop="1" thickBot="1" x14ac:dyDescent="0.35">
      <c r="A3710" s="3">
        <v>43684</v>
      </c>
      <c r="B3710" s="2" t="s">
        <v>3</v>
      </c>
      <c r="C3710" s="2" t="s">
        <v>7</v>
      </c>
      <c r="D3710" s="2" t="s">
        <v>27</v>
      </c>
      <c r="E3710" s="2">
        <v>2019</v>
      </c>
      <c r="F3710" s="2" t="s">
        <v>37</v>
      </c>
      <c r="G3710" s="4">
        <v>43684</v>
      </c>
      <c r="H3710" s="2" t="s">
        <v>3758</v>
      </c>
      <c r="I3710" s="2" t="s">
        <v>34</v>
      </c>
      <c r="J3710" s="5">
        <v>29</v>
      </c>
      <c r="K3710" s="6">
        <v>3492</v>
      </c>
      <c r="L3710" s="6">
        <v>9041</v>
      </c>
      <c r="M3710" s="6">
        <v>101268</v>
      </c>
      <c r="N3710" s="6">
        <v>262189</v>
      </c>
      <c r="O3710" s="11">
        <f t="shared" si="57"/>
        <v>160921</v>
      </c>
    </row>
    <row r="3711" spans="1:15" ht="15.6" thickTop="1" thickBot="1" x14ac:dyDescent="0.35">
      <c r="A3711" s="3">
        <v>43078</v>
      </c>
      <c r="B3711" s="2" t="s">
        <v>4</v>
      </c>
      <c r="C3711" s="2" t="s">
        <v>14</v>
      </c>
      <c r="D3711" s="2" t="s">
        <v>27</v>
      </c>
      <c r="E3711" s="2">
        <v>2017</v>
      </c>
      <c r="F3711" s="2" t="s">
        <v>38</v>
      </c>
      <c r="G3711" s="4">
        <v>43078</v>
      </c>
      <c r="H3711" s="2" t="s">
        <v>3759</v>
      </c>
      <c r="I3711" s="2" t="s">
        <v>34</v>
      </c>
      <c r="J3711" s="5">
        <v>81</v>
      </c>
      <c r="K3711" s="6">
        <v>2221</v>
      </c>
      <c r="L3711" s="6">
        <v>5541</v>
      </c>
      <c r="M3711" s="6">
        <v>179901</v>
      </c>
      <c r="N3711" s="6">
        <v>448821</v>
      </c>
      <c r="O3711" s="11">
        <f t="shared" si="57"/>
        <v>268920</v>
      </c>
    </row>
    <row r="3712" spans="1:15" ht="15.6" thickTop="1" thickBot="1" x14ac:dyDescent="0.35">
      <c r="A3712" s="3">
        <v>43484</v>
      </c>
      <c r="B3712" s="2" t="s">
        <v>5</v>
      </c>
      <c r="C3712" s="2" t="s">
        <v>16</v>
      </c>
      <c r="D3712" s="2" t="s">
        <v>27</v>
      </c>
      <c r="E3712" s="2">
        <v>2019</v>
      </c>
      <c r="F3712" s="2" t="s">
        <v>33</v>
      </c>
      <c r="G3712" s="4">
        <v>43484</v>
      </c>
      <c r="H3712" s="2" t="s">
        <v>3760</v>
      </c>
      <c r="I3712" s="2" t="s">
        <v>34</v>
      </c>
      <c r="J3712" s="5">
        <v>72</v>
      </c>
      <c r="K3712" s="6">
        <v>2241</v>
      </c>
      <c r="L3712" s="6">
        <v>7771</v>
      </c>
      <c r="M3712" s="6">
        <v>161352</v>
      </c>
      <c r="N3712" s="6">
        <v>559512</v>
      </c>
      <c r="O3712" s="11">
        <f t="shared" si="57"/>
        <v>398160</v>
      </c>
    </row>
    <row r="3713" spans="1:15" ht="15.6" thickTop="1" thickBot="1" x14ac:dyDescent="0.35">
      <c r="A3713" s="3">
        <v>43521</v>
      </c>
      <c r="B3713" s="2" t="s">
        <v>5</v>
      </c>
      <c r="C3713" s="2" t="s">
        <v>17</v>
      </c>
      <c r="D3713" s="2" t="s">
        <v>27</v>
      </c>
      <c r="E3713" s="2">
        <v>2019</v>
      </c>
      <c r="F3713" s="2" t="s">
        <v>33</v>
      </c>
      <c r="G3713" s="4">
        <v>43521</v>
      </c>
      <c r="H3713" s="2" t="s">
        <v>3761</v>
      </c>
      <c r="I3713" s="2" t="s">
        <v>35</v>
      </c>
      <c r="J3713" s="5">
        <v>81</v>
      </c>
      <c r="K3713" s="6">
        <v>3348</v>
      </c>
      <c r="L3713" s="6">
        <v>8442</v>
      </c>
      <c r="M3713" s="6">
        <v>271188</v>
      </c>
      <c r="N3713" s="6">
        <v>683802</v>
      </c>
      <c r="O3713" s="11">
        <f t="shared" si="57"/>
        <v>412614</v>
      </c>
    </row>
    <row r="3714" spans="1:15" ht="15.6" thickTop="1" thickBot="1" x14ac:dyDescent="0.35">
      <c r="A3714" s="3">
        <v>42968</v>
      </c>
      <c r="B3714" s="2" t="s">
        <v>5</v>
      </c>
      <c r="C3714" s="2" t="s">
        <v>16</v>
      </c>
      <c r="D3714" s="2" t="s">
        <v>25</v>
      </c>
      <c r="E3714" s="2">
        <v>2017</v>
      </c>
      <c r="F3714" s="2" t="s">
        <v>37</v>
      </c>
      <c r="G3714" s="4">
        <v>42968</v>
      </c>
      <c r="H3714" s="2" t="s">
        <v>3762</v>
      </c>
      <c r="I3714" s="2" t="s">
        <v>35</v>
      </c>
      <c r="J3714" s="5">
        <v>13</v>
      </c>
      <c r="K3714" s="6">
        <v>7355</v>
      </c>
      <c r="L3714" s="6">
        <v>11277</v>
      </c>
      <c r="M3714" s="6">
        <v>95615</v>
      </c>
      <c r="N3714" s="6">
        <v>146601</v>
      </c>
      <c r="O3714" s="11">
        <f t="shared" si="57"/>
        <v>50986</v>
      </c>
    </row>
    <row r="3715" spans="1:15" ht="15.6" thickTop="1" thickBot="1" x14ac:dyDescent="0.35">
      <c r="A3715" s="3">
        <v>42913</v>
      </c>
      <c r="B3715" s="2" t="s">
        <v>6</v>
      </c>
      <c r="C3715" s="2" t="s">
        <v>21</v>
      </c>
      <c r="D3715" s="2" t="s">
        <v>24</v>
      </c>
      <c r="E3715" s="2">
        <v>2017</v>
      </c>
      <c r="F3715" s="2" t="s">
        <v>36</v>
      </c>
      <c r="G3715" s="4">
        <v>42913</v>
      </c>
      <c r="H3715" s="2" t="s">
        <v>3763</v>
      </c>
      <c r="I3715" s="2" t="s">
        <v>34</v>
      </c>
      <c r="J3715" s="5">
        <v>18</v>
      </c>
      <c r="K3715" s="6">
        <v>8862</v>
      </c>
      <c r="L3715" s="6">
        <v>13640</v>
      </c>
      <c r="M3715" s="6">
        <v>159516</v>
      </c>
      <c r="N3715" s="6">
        <v>245520</v>
      </c>
      <c r="O3715" s="11">
        <f t="shared" ref="O3715:O3778" si="58">N3715-M3715</f>
        <v>86004</v>
      </c>
    </row>
    <row r="3716" spans="1:15" ht="15.6" thickTop="1" thickBot="1" x14ac:dyDescent="0.35">
      <c r="A3716" s="3">
        <v>43836</v>
      </c>
      <c r="B3716" s="2" t="s">
        <v>3</v>
      </c>
      <c r="C3716" s="2" t="s">
        <v>7</v>
      </c>
      <c r="D3716" s="2" t="s">
        <v>26</v>
      </c>
      <c r="E3716" s="2">
        <v>2020</v>
      </c>
      <c r="F3716" s="2" t="s">
        <v>33</v>
      </c>
      <c r="G3716" s="4">
        <v>43836</v>
      </c>
      <c r="H3716" s="2" t="s">
        <v>3764</v>
      </c>
      <c r="I3716" s="2" t="s">
        <v>34</v>
      </c>
      <c r="J3716" s="5">
        <v>50</v>
      </c>
      <c r="K3716" s="6">
        <v>8892</v>
      </c>
      <c r="L3716" s="6">
        <v>14240</v>
      </c>
      <c r="M3716" s="6">
        <v>444600</v>
      </c>
      <c r="N3716" s="6">
        <v>712000</v>
      </c>
      <c r="O3716" s="11">
        <f t="shared" si="58"/>
        <v>267400</v>
      </c>
    </row>
    <row r="3717" spans="1:15" ht="15.6" thickTop="1" thickBot="1" x14ac:dyDescent="0.35">
      <c r="A3717" s="3">
        <v>43004</v>
      </c>
      <c r="B3717" s="2" t="s">
        <v>3</v>
      </c>
      <c r="C3717" s="2" t="s">
        <v>7</v>
      </c>
      <c r="D3717" s="2" t="s">
        <v>26</v>
      </c>
      <c r="E3717" s="2">
        <v>2017</v>
      </c>
      <c r="F3717" s="2" t="s">
        <v>37</v>
      </c>
      <c r="G3717" s="4">
        <v>43004</v>
      </c>
      <c r="H3717" s="2" t="s">
        <v>3765</v>
      </c>
      <c r="I3717" s="2" t="s">
        <v>35</v>
      </c>
      <c r="J3717" s="5">
        <v>92</v>
      </c>
      <c r="K3717" s="6">
        <v>5788</v>
      </c>
      <c r="L3717" s="6">
        <v>9719</v>
      </c>
      <c r="M3717" s="6">
        <v>532496</v>
      </c>
      <c r="N3717" s="6">
        <v>894148</v>
      </c>
      <c r="O3717" s="11">
        <f t="shared" si="58"/>
        <v>361652</v>
      </c>
    </row>
    <row r="3718" spans="1:15" ht="15.6" thickTop="1" thickBot="1" x14ac:dyDescent="0.35">
      <c r="A3718" s="3">
        <v>44000</v>
      </c>
      <c r="B3718" s="2" t="s">
        <v>3</v>
      </c>
      <c r="C3718" s="2" t="s">
        <v>7</v>
      </c>
      <c r="D3718" s="2" t="s">
        <v>24</v>
      </c>
      <c r="E3718" s="2">
        <v>2020</v>
      </c>
      <c r="F3718" s="2" t="s">
        <v>36</v>
      </c>
      <c r="G3718" s="4">
        <v>44000</v>
      </c>
      <c r="H3718" s="2" t="s">
        <v>3766</v>
      </c>
      <c r="I3718" s="2" t="s">
        <v>35</v>
      </c>
      <c r="J3718" s="5">
        <v>89</v>
      </c>
      <c r="K3718" s="6">
        <v>4051</v>
      </c>
      <c r="L3718" s="6">
        <v>5648</v>
      </c>
      <c r="M3718" s="6">
        <v>360539</v>
      </c>
      <c r="N3718" s="6">
        <v>502672</v>
      </c>
      <c r="O3718" s="11">
        <f t="shared" si="58"/>
        <v>142133</v>
      </c>
    </row>
    <row r="3719" spans="1:15" ht="15.6" thickTop="1" thickBot="1" x14ac:dyDescent="0.35">
      <c r="A3719" s="3">
        <v>44128</v>
      </c>
      <c r="B3719" s="2" t="s">
        <v>5</v>
      </c>
      <c r="C3719" s="2" t="s">
        <v>16</v>
      </c>
      <c r="D3719" s="2" t="s">
        <v>26</v>
      </c>
      <c r="E3719" s="2">
        <v>2020</v>
      </c>
      <c r="F3719" s="2" t="s">
        <v>38</v>
      </c>
      <c r="G3719" s="4">
        <v>44128</v>
      </c>
      <c r="H3719" s="2" t="s">
        <v>3767</v>
      </c>
      <c r="I3719" s="2" t="s">
        <v>34</v>
      </c>
      <c r="J3719" s="5">
        <v>23</v>
      </c>
      <c r="K3719" s="6">
        <v>4668</v>
      </c>
      <c r="L3719" s="6">
        <v>10805</v>
      </c>
      <c r="M3719" s="6">
        <v>107364</v>
      </c>
      <c r="N3719" s="6">
        <v>248515</v>
      </c>
      <c r="O3719" s="11">
        <f t="shared" si="58"/>
        <v>141151</v>
      </c>
    </row>
    <row r="3720" spans="1:15" ht="15.6" thickTop="1" thickBot="1" x14ac:dyDescent="0.35">
      <c r="A3720" s="3">
        <v>43092</v>
      </c>
      <c r="B3720" s="2" t="s">
        <v>6</v>
      </c>
      <c r="C3720" s="2" t="s">
        <v>20</v>
      </c>
      <c r="D3720" s="2" t="s">
        <v>26</v>
      </c>
      <c r="E3720" s="2">
        <v>2017</v>
      </c>
      <c r="F3720" s="2" t="s">
        <v>38</v>
      </c>
      <c r="G3720" s="4">
        <v>43092</v>
      </c>
      <c r="H3720" s="2" t="s">
        <v>3768</v>
      </c>
      <c r="I3720" s="2" t="s">
        <v>35</v>
      </c>
      <c r="J3720" s="5">
        <v>47</v>
      </c>
      <c r="K3720" s="6">
        <v>7909</v>
      </c>
      <c r="L3720" s="6">
        <v>12423</v>
      </c>
      <c r="M3720" s="6">
        <v>371723</v>
      </c>
      <c r="N3720" s="6">
        <v>583881</v>
      </c>
      <c r="O3720" s="11">
        <f t="shared" si="58"/>
        <v>212158</v>
      </c>
    </row>
    <row r="3721" spans="1:15" ht="15.6" thickTop="1" thickBot="1" x14ac:dyDescent="0.35">
      <c r="A3721" s="3">
        <v>43272</v>
      </c>
      <c r="B3721" s="2" t="s">
        <v>3</v>
      </c>
      <c r="C3721" s="2" t="s">
        <v>7</v>
      </c>
      <c r="D3721" s="2" t="s">
        <v>25</v>
      </c>
      <c r="E3721" s="2">
        <v>2018</v>
      </c>
      <c r="F3721" s="2" t="s">
        <v>36</v>
      </c>
      <c r="G3721" s="4">
        <v>43272</v>
      </c>
      <c r="H3721" s="2" t="s">
        <v>3769</v>
      </c>
      <c r="I3721" s="2" t="s">
        <v>35</v>
      </c>
      <c r="J3721" s="5">
        <v>44</v>
      </c>
      <c r="K3721" s="6">
        <v>5113</v>
      </c>
      <c r="L3721" s="6">
        <v>6551</v>
      </c>
      <c r="M3721" s="6">
        <v>224972</v>
      </c>
      <c r="N3721" s="6">
        <v>288244</v>
      </c>
      <c r="O3721" s="11">
        <f t="shared" si="58"/>
        <v>63272</v>
      </c>
    </row>
    <row r="3722" spans="1:15" ht="15.6" thickTop="1" thickBot="1" x14ac:dyDescent="0.35">
      <c r="A3722" s="3">
        <v>43047</v>
      </c>
      <c r="B3722" s="2" t="s">
        <v>3</v>
      </c>
      <c r="C3722" s="2" t="s">
        <v>10</v>
      </c>
      <c r="D3722" s="2" t="s">
        <v>24</v>
      </c>
      <c r="E3722" s="2">
        <v>2017</v>
      </c>
      <c r="F3722" s="2" t="s">
        <v>38</v>
      </c>
      <c r="G3722" s="4">
        <v>43047</v>
      </c>
      <c r="H3722" s="2" t="s">
        <v>3770</v>
      </c>
      <c r="I3722" s="2" t="s">
        <v>35</v>
      </c>
      <c r="J3722" s="5">
        <v>17</v>
      </c>
      <c r="K3722" s="6">
        <v>6754</v>
      </c>
      <c r="L3722" s="6">
        <v>8522</v>
      </c>
      <c r="M3722" s="6">
        <v>114818</v>
      </c>
      <c r="N3722" s="6">
        <v>144874</v>
      </c>
      <c r="O3722" s="11">
        <f t="shared" si="58"/>
        <v>30056</v>
      </c>
    </row>
    <row r="3723" spans="1:15" ht="15.6" thickTop="1" thickBot="1" x14ac:dyDescent="0.35">
      <c r="A3723" s="3">
        <v>43614</v>
      </c>
      <c r="B3723" s="2" t="s">
        <v>3</v>
      </c>
      <c r="C3723" s="2" t="s">
        <v>9</v>
      </c>
      <c r="D3723" s="2" t="s">
        <v>24</v>
      </c>
      <c r="E3723" s="2">
        <v>2019</v>
      </c>
      <c r="F3723" s="2" t="s">
        <v>36</v>
      </c>
      <c r="G3723" s="4">
        <v>43614</v>
      </c>
      <c r="H3723" s="2" t="s">
        <v>3771</v>
      </c>
      <c r="I3723" s="2" t="s">
        <v>34</v>
      </c>
      <c r="J3723" s="5">
        <v>46</v>
      </c>
      <c r="K3723" s="6">
        <v>6179</v>
      </c>
      <c r="L3723" s="6">
        <v>9936</v>
      </c>
      <c r="M3723" s="6">
        <v>284234</v>
      </c>
      <c r="N3723" s="6">
        <v>457056</v>
      </c>
      <c r="O3723" s="11">
        <f t="shared" si="58"/>
        <v>172822</v>
      </c>
    </row>
    <row r="3724" spans="1:15" ht="15.6" thickTop="1" thickBot="1" x14ac:dyDescent="0.35">
      <c r="A3724" s="3">
        <v>43426</v>
      </c>
      <c r="B3724" s="2" t="s">
        <v>6</v>
      </c>
      <c r="C3724" s="2" t="s">
        <v>22</v>
      </c>
      <c r="D3724" s="2" t="s">
        <v>27</v>
      </c>
      <c r="E3724" s="2">
        <v>2018</v>
      </c>
      <c r="F3724" s="2" t="s">
        <v>38</v>
      </c>
      <c r="G3724" s="4">
        <v>43426</v>
      </c>
      <c r="H3724" s="2" t="s">
        <v>3772</v>
      </c>
      <c r="I3724" s="2" t="s">
        <v>34</v>
      </c>
      <c r="J3724" s="5">
        <v>89</v>
      </c>
      <c r="K3724" s="6">
        <v>8314</v>
      </c>
      <c r="L3724" s="6">
        <v>10231</v>
      </c>
      <c r="M3724" s="6">
        <v>739946</v>
      </c>
      <c r="N3724" s="6">
        <v>910559</v>
      </c>
      <c r="O3724" s="11">
        <f t="shared" si="58"/>
        <v>170613</v>
      </c>
    </row>
    <row r="3725" spans="1:15" ht="15.6" thickTop="1" thickBot="1" x14ac:dyDescent="0.35">
      <c r="A3725" s="3">
        <v>43105</v>
      </c>
      <c r="B3725" s="2" t="s">
        <v>4</v>
      </c>
      <c r="C3725" s="2" t="s">
        <v>13</v>
      </c>
      <c r="D3725" s="2" t="s">
        <v>27</v>
      </c>
      <c r="E3725" s="2">
        <v>2018</v>
      </c>
      <c r="F3725" s="2" t="s">
        <v>33</v>
      </c>
      <c r="G3725" s="4">
        <v>43105</v>
      </c>
      <c r="H3725" s="2" t="s">
        <v>3773</v>
      </c>
      <c r="I3725" s="2" t="s">
        <v>34</v>
      </c>
      <c r="J3725" s="5">
        <v>55</v>
      </c>
      <c r="K3725" s="6">
        <v>8148</v>
      </c>
      <c r="L3725" s="6">
        <v>11304</v>
      </c>
      <c r="M3725" s="6">
        <v>448140</v>
      </c>
      <c r="N3725" s="6">
        <v>621720</v>
      </c>
      <c r="O3725" s="11">
        <f t="shared" si="58"/>
        <v>173580</v>
      </c>
    </row>
    <row r="3726" spans="1:15" ht="15.6" thickTop="1" thickBot="1" x14ac:dyDescent="0.35">
      <c r="A3726" s="3">
        <v>44077</v>
      </c>
      <c r="B3726" s="2" t="s">
        <v>6</v>
      </c>
      <c r="C3726" s="2" t="s">
        <v>21</v>
      </c>
      <c r="D3726" s="2" t="s">
        <v>26</v>
      </c>
      <c r="E3726" s="2">
        <v>2020</v>
      </c>
      <c r="F3726" s="2" t="s">
        <v>37</v>
      </c>
      <c r="G3726" s="4">
        <v>44077</v>
      </c>
      <c r="H3726" s="2" t="s">
        <v>3774</v>
      </c>
      <c r="I3726" s="2" t="s">
        <v>35</v>
      </c>
      <c r="J3726" s="5">
        <v>19</v>
      </c>
      <c r="K3726" s="6">
        <v>6524</v>
      </c>
      <c r="L3726" s="6">
        <v>12454</v>
      </c>
      <c r="M3726" s="6">
        <v>123956</v>
      </c>
      <c r="N3726" s="6">
        <v>236626</v>
      </c>
      <c r="O3726" s="11">
        <f t="shared" si="58"/>
        <v>112670</v>
      </c>
    </row>
    <row r="3727" spans="1:15" ht="15.6" thickTop="1" thickBot="1" x14ac:dyDescent="0.35">
      <c r="A3727" s="3">
        <v>43370</v>
      </c>
      <c r="B3727" s="2" t="s">
        <v>6</v>
      </c>
      <c r="C3727" s="2" t="s">
        <v>22</v>
      </c>
      <c r="D3727" s="2" t="s">
        <v>25</v>
      </c>
      <c r="E3727" s="2">
        <v>2018</v>
      </c>
      <c r="F3727" s="2" t="s">
        <v>37</v>
      </c>
      <c r="G3727" s="4">
        <v>43370</v>
      </c>
      <c r="H3727" s="2" t="s">
        <v>3775</v>
      </c>
      <c r="I3727" s="2" t="s">
        <v>35</v>
      </c>
      <c r="J3727" s="5">
        <v>64</v>
      </c>
      <c r="K3727" s="6">
        <v>2109</v>
      </c>
      <c r="L3727" s="6">
        <v>6693</v>
      </c>
      <c r="M3727" s="6">
        <v>134976</v>
      </c>
      <c r="N3727" s="6">
        <v>428352</v>
      </c>
      <c r="O3727" s="11">
        <f t="shared" si="58"/>
        <v>293376</v>
      </c>
    </row>
    <row r="3728" spans="1:15" ht="15.6" thickTop="1" thickBot="1" x14ac:dyDescent="0.35">
      <c r="A3728" s="3">
        <v>44153</v>
      </c>
      <c r="B3728" s="2" t="s">
        <v>4</v>
      </c>
      <c r="C3728" s="2" t="s">
        <v>13</v>
      </c>
      <c r="D3728" s="2" t="s">
        <v>24</v>
      </c>
      <c r="E3728" s="2">
        <v>2020</v>
      </c>
      <c r="F3728" s="2" t="s">
        <v>38</v>
      </c>
      <c r="G3728" s="4">
        <v>44153</v>
      </c>
      <c r="H3728" s="2" t="s">
        <v>3776</v>
      </c>
      <c r="I3728" s="2" t="s">
        <v>35</v>
      </c>
      <c r="J3728" s="5">
        <v>42</v>
      </c>
      <c r="K3728" s="6">
        <v>4971</v>
      </c>
      <c r="L3728" s="6">
        <v>10420</v>
      </c>
      <c r="M3728" s="6">
        <v>208782</v>
      </c>
      <c r="N3728" s="6">
        <v>437640</v>
      </c>
      <c r="O3728" s="11">
        <f t="shared" si="58"/>
        <v>228858</v>
      </c>
    </row>
    <row r="3729" spans="1:15" ht="15.6" thickTop="1" thickBot="1" x14ac:dyDescent="0.35">
      <c r="A3729" s="3">
        <v>42963</v>
      </c>
      <c r="B3729" s="2" t="s">
        <v>5</v>
      </c>
      <c r="C3729" s="2" t="s">
        <v>19</v>
      </c>
      <c r="D3729" s="2" t="s">
        <v>26</v>
      </c>
      <c r="E3729" s="2">
        <v>2017</v>
      </c>
      <c r="F3729" s="2" t="s">
        <v>37</v>
      </c>
      <c r="G3729" s="4">
        <v>42963</v>
      </c>
      <c r="H3729" s="2" t="s">
        <v>3777</v>
      </c>
      <c r="I3729" s="2" t="s">
        <v>34</v>
      </c>
      <c r="J3729" s="5">
        <v>50</v>
      </c>
      <c r="K3729" s="6">
        <v>5340</v>
      </c>
      <c r="L3729" s="6">
        <v>8402</v>
      </c>
      <c r="M3729" s="6">
        <v>267000</v>
      </c>
      <c r="N3729" s="6">
        <v>420100</v>
      </c>
      <c r="O3729" s="11">
        <f t="shared" si="58"/>
        <v>153100</v>
      </c>
    </row>
    <row r="3730" spans="1:15" ht="15.6" thickTop="1" thickBot="1" x14ac:dyDescent="0.35">
      <c r="A3730" s="3">
        <v>44167</v>
      </c>
      <c r="B3730" s="2" t="s">
        <v>6</v>
      </c>
      <c r="C3730" s="2" t="s">
        <v>23</v>
      </c>
      <c r="D3730" s="2" t="s">
        <v>27</v>
      </c>
      <c r="E3730" s="2">
        <v>2020</v>
      </c>
      <c r="F3730" s="2" t="s">
        <v>38</v>
      </c>
      <c r="G3730" s="4">
        <v>44167</v>
      </c>
      <c r="H3730" s="2" t="s">
        <v>3778</v>
      </c>
      <c r="I3730" s="2" t="s">
        <v>34</v>
      </c>
      <c r="J3730" s="5">
        <v>90</v>
      </c>
      <c r="K3730" s="6">
        <v>6346</v>
      </c>
      <c r="L3730" s="6">
        <v>9266</v>
      </c>
      <c r="M3730" s="6">
        <v>571140</v>
      </c>
      <c r="N3730" s="6">
        <v>833940</v>
      </c>
      <c r="O3730" s="11">
        <f t="shared" si="58"/>
        <v>262800</v>
      </c>
    </row>
    <row r="3731" spans="1:15" ht="15.6" thickTop="1" thickBot="1" x14ac:dyDescent="0.35">
      <c r="A3731" s="3">
        <v>43366</v>
      </c>
      <c r="B3731" s="2" t="s">
        <v>3</v>
      </c>
      <c r="C3731" s="2" t="s">
        <v>9</v>
      </c>
      <c r="D3731" s="2" t="s">
        <v>27</v>
      </c>
      <c r="E3731" s="2">
        <v>2018</v>
      </c>
      <c r="F3731" s="2" t="s">
        <v>37</v>
      </c>
      <c r="G3731" s="4">
        <v>43366</v>
      </c>
      <c r="H3731" s="2" t="s">
        <v>3779</v>
      </c>
      <c r="I3731" s="2" t="s">
        <v>34</v>
      </c>
      <c r="J3731" s="5">
        <v>27</v>
      </c>
      <c r="K3731" s="6">
        <v>2309</v>
      </c>
      <c r="L3731" s="6">
        <v>6198</v>
      </c>
      <c r="M3731" s="6">
        <v>62343</v>
      </c>
      <c r="N3731" s="6">
        <v>167346</v>
      </c>
      <c r="O3731" s="11">
        <f t="shared" si="58"/>
        <v>105003</v>
      </c>
    </row>
    <row r="3732" spans="1:15" ht="15.6" thickTop="1" thickBot="1" x14ac:dyDescent="0.35">
      <c r="A3732" s="3">
        <v>43202</v>
      </c>
      <c r="B3732" s="2" t="s">
        <v>3</v>
      </c>
      <c r="C3732" s="2" t="s">
        <v>9</v>
      </c>
      <c r="D3732" s="2" t="s">
        <v>25</v>
      </c>
      <c r="E3732" s="2">
        <v>2018</v>
      </c>
      <c r="F3732" s="2" t="s">
        <v>36</v>
      </c>
      <c r="G3732" s="4">
        <v>43202</v>
      </c>
      <c r="H3732" s="2" t="s">
        <v>3780</v>
      </c>
      <c r="I3732" s="2" t="s">
        <v>34</v>
      </c>
      <c r="J3732" s="5">
        <v>85</v>
      </c>
      <c r="K3732" s="6">
        <v>8854</v>
      </c>
      <c r="L3732" s="6">
        <v>12860</v>
      </c>
      <c r="M3732" s="6">
        <v>752590</v>
      </c>
      <c r="N3732" s="6">
        <v>1093100</v>
      </c>
      <c r="O3732" s="11">
        <f t="shared" si="58"/>
        <v>340510</v>
      </c>
    </row>
    <row r="3733" spans="1:15" ht="15.6" thickTop="1" thickBot="1" x14ac:dyDescent="0.35">
      <c r="A3733" s="3">
        <v>44066</v>
      </c>
      <c r="B3733" s="2" t="s">
        <v>3</v>
      </c>
      <c r="C3733" s="2" t="s">
        <v>9</v>
      </c>
      <c r="D3733" s="2" t="s">
        <v>25</v>
      </c>
      <c r="E3733" s="2">
        <v>2020</v>
      </c>
      <c r="F3733" s="2" t="s">
        <v>37</v>
      </c>
      <c r="G3733" s="4">
        <v>44066</v>
      </c>
      <c r="H3733" s="2" t="s">
        <v>3781</v>
      </c>
      <c r="I3733" s="2" t="s">
        <v>35</v>
      </c>
      <c r="J3733" s="5">
        <v>73</v>
      </c>
      <c r="K3733" s="6">
        <v>6662</v>
      </c>
      <c r="L3733" s="6">
        <v>11305</v>
      </c>
      <c r="M3733" s="6">
        <v>486326</v>
      </c>
      <c r="N3733" s="6">
        <v>825265</v>
      </c>
      <c r="O3733" s="11">
        <f t="shared" si="58"/>
        <v>338939</v>
      </c>
    </row>
    <row r="3734" spans="1:15" ht="15.6" thickTop="1" thickBot="1" x14ac:dyDescent="0.35">
      <c r="A3734" s="3">
        <v>43811</v>
      </c>
      <c r="B3734" s="2" t="s">
        <v>6</v>
      </c>
      <c r="C3734" s="2" t="s">
        <v>23</v>
      </c>
      <c r="D3734" s="2" t="s">
        <v>25</v>
      </c>
      <c r="E3734" s="2">
        <v>2019</v>
      </c>
      <c r="F3734" s="2" t="s">
        <v>38</v>
      </c>
      <c r="G3734" s="4">
        <v>43811</v>
      </c>
      <c r="H3734" s="2" t="s">
        <v>3782</v>
      </c>
      <c r="I3734" s="2" t="s">
        <v>35</v>
      </c>
      <c r="J3734" s="5">
        <v>30</v>
      </c>
      <c r="K3734" s="6">
        <v>6979</v>
      </c>
      <c r="L3734" s="6">
        <v>10864</v>
      </c>
      <c r="M3734" s="6">
        <v>209370</v>
      </c>
      <c r="N3734" s="6">
        <v>325920</v>
      </c>
      <c r="O3734" s="11">
        <f t="shared" si="58"/>
        <v>116550</v>
      </c>
    </row>
    <row r="3735" spans="1:15" ht="15.6" thickTop="1" thickBot="1" x14ac:dyDescent="0.35">
      <c r="A3735" s="3">
        <v>43956</v>
      </c>
      <c r="B3735" s="2" t="s">
        <v>5</v>
      </c>
      <c r="C3735" s="2" t="s">
        <v>16</v>
      </c>
      <c r="D3735" s="2" t="s">
        <v>24</v>
      </c>
      <c r="E3735" s="2">
        <v>2020</v>
      </c>
      <c r="F3735" s="2" t="s">
        <v>36</v>
      </c>
      <c r="G3735" s="4">
        <v>43956</v>
      </c>
      <c r="H3735" s="2" t="s">
        <v>3783</v>
      </c>
      <c r="I3735" s="2" t="s">
        <v>34</v>
      </c>
      <c r="J3735" s="5">
        <v>85</v>
      </c>
      <c r="K3735" s="6">
        <v>3021</v>
      </c>
      <c r="L3735" s="6">
        <v>9859</v>
      </c>
      <c r="M3735" s="6">
        <v>256785</v>
      </c>
      <c r="N3735" s="6">
        <v>838015</v>
      </c>
      <c r="O3735" s="11">
        <f t="shared" si="58"/>
        <v>581230</v>
      </c>
    </row>
    <row r="3736" spans="1:15" ht="15.6" thickTop="1" thickBot="1" x14ac:dyDescent="0.35">
      <c r="A3736" s="3">
        <v>43271</v>
      </c>
      <c r="B3736" s="2" t="s">
        <v>5</v>
      </c>
      <c r="C3736" s="2" t="s">
        <v>19</v>
      </c>
      <c r="D3736" s="2" t="s">
        <v>27</v>
      </c>
      <c r="E3736" s="2">
        <v>2018</v>
      </c>
      <c r="F3736" s="2" t="s">
        <v>36</v>
      </c>
      <c r="G3736" s="4">
        <v>43271</v>
      </c>
      <c r="H3736" s="2" t="s">
        <v>3784</v>
      </c>
      <c r="I3736" s="2" t="s">
        <v>35</v>
      </c>
      <c r="J3736" s="5">
        <v>63</v>
      </c>
      <c r="K3736" s="6">
        <v>4200</v>
      </c>
      <c r="L3736" s="6">
        <v>9322</v>
      </c>
      <c r="M3736" s="6">
        <v>264600</v>
      </c>
      <c r="N3736" s="6">
        <v>587286</v>
      </c>
      <c r="O3736" s="11">
        <f t="shared" si="58"/>
        <v>322686</v>
      </c>
    </row>
    <row r="3737" spans="1:15" ht="15.6" thickTop="1" thickBot="1" x14ac:dyDescent="0.35">
      <c r="A3737" s="3">
        <v>43019</v>
      </c>
      <c r="B3737" s="2" t="s">
        <v>6</v>
      </c>
      <c r="C3737" s="2" t="s">
        <v>23</v>
      </c>
      <c r="D3737" s="2" t="s">
        <v>26</v>
      </c>
      <c r="E3737" s="2">
        <v>2017</v>
      </c>
      <c r="F3737" s="2" t="s">
        <v>38</v>
      </c>
      <c r="G3737" s="4">
        <v>43019</v>
      </c>
      <c r="H3737" s="2" t="s">
        <v>3785</v>
      </c>
      <c r="I3737" s="2" t="s">
        <v>35</v>
      </c>
      <c r="J3737" s="5">
        <v>67</v>
      </c>
      <c r="K3737" s="6">
        <v>5049</v>
      </c>
      <c r="L3737" s="6">
        <v>7080</v>
      </c>
      <c r="M3737" s="6">
        <v>338283</v>
      </c>
      <c r="N3737" s="6">
        <v>474360</v>
      </c>
      <c r="O3737" s="11">
        <f t="shared" si="58"/>
        <v>136077</v>
      </c>
    </row>
    <row r="3738" spans="1:15" ht="15.6" thickTop="1" thickBot="1" x14ac:dyDescent="0.35">
      <c r="A3738" s="3">
        <v>43658</v>
      </c>
      <c r="B3738" s="2" t="s">
        <v>6</v>
      </c>
      <c r="C3738" s="2" t="s">
        <v>22</v>
      </c>
      <c r="D3738" s="2" t="s">
        <v>25</v>
      </c>
      <c r="E3738" s="2">
        <v>2019</v>
      </c>
      <c r="F3738" s="2" t="s">
        <v>37</v>
      </c>
      <c r="G3738" s="4">
        <v>43658</v>
      </c>
      <c r="H3738" s="2" t="s">
        <v>3786</v>
      </c>
      <c r="I3738" s="2" t="s">
        <v>35</v>
      </c>
      <c r="J3738" s="5">
        <v>15</v>
      </c>
      <c r="K3738" s="6">
        <v>4955</v>
      </c>
      <c r="L3738" s="6">
        <v>8350</v>
      </c>
      <c r="M3738" s="6">
        <v>74325</v>
      </c>
      <c r="N3738" s="6">
        <v>125250</v>
      </c>
      <c r="O3738" s="11">
        <f t="shared" si="58"/>
        <v>50925</v>
      </c>
    </row>
    <row r="3739" spans="1:15" ht="15.6" thickTop="1" thickBot="1" x14ac:dyDescent="0.35">
      <c r="A3739" s="3">
        <v>43191</v>
      </c>
      <c r="B3739" s="2" t="s">
        <v>5</v>
      </c>
      <c r="C3739" s="2" t="s">
        <v>19</v>
      </c>
      <c r="D3739" s="2" t="s">
        <v>27</v>
      </c>
      <c r="E3739" s="2">
        <v>2018</v>
      </c>
      <c r="F3739" s="2" t="s">
        <v>36</v>
      </c>
      <c r="G3739" s="4">
        <v>43191</v>
      </c>
      <c r="H3739" s="2" t="s">
        <v>3787</v>
      </c>
      <c r="I3739" s="2" t="s">
        <v>34</v>
      </c>
      <c r="J3739" s="5">
        <v>70</v>
      </c>
      <c r="K3739" s="6">
        <v>6441</v>
      </c>
      <c r="L3739" s="6">
        <v>8924</v>
      </c>
      <c r="M3739" s="6">
        <v>450870</v>
      </c>
      <c r="N3739" s="6">
        <v>624680</v>
      </c>
      <c r="O3739" s="11">
        <f t="shared" si="58"/>
        <v>173810</v>
      </c>
    </row>
    <row r="3740" spans="1:15" ht="15.6" thickTop="1" thickBot="1" x14ac:dyDescent="0.35">
      <c r="A3740" s="3">
        <v>44183</v>
      </c>
      <c r="B3740" s="2" t="s">
        <v>4</v>
      </c>
      <c r="C3740" s="2" t="s">
        <v>15</v>
      </c>
      <c r="D3740" s="2" t="s">
        <v>26</v>
      </c>
      <c r="E3740" s="2">
        <v>2020</v>
      </c>
      <c r="F3740" s="2" t="s">
        <v>38</v>
      </c>
      <c r="G3740" s="4">
        <v>44183</v>
      </c>
      <c r="H3740" s="2" t="s">
        <v>3788</v>
      </c>
      <c r="I3740" s="2" t="s">
        <v>34</v>
      </c>
      <c r="J3740" s="5">
        <v>37</v>
      </c>
      <c r="K3740" s="6">
        <v>5333</v>
      </c>
      <c r="L3740" s="6">
        <v>9039</v>
      </c>
      <c r="M3740" s="6">
        <v>197321</v>
      </c>
      <c r="N3740" s="6">
        <v>334443</v>
      </c>
      <c r="O3740" s="11">
        <f t="shared" si="58"/>
        <v>137122</v>
      </c>
    </row>
    <row r="3741" spans="1:15" ht="15.6" thickTop="1" thickBot="1" x14ac:dyDescent="0.35">
      <c r="A3741" s="3">
        <v>42737</v>
      </c>
      <c r="B3741" s="2" t="s">
        <v>5</v>
      </c>
      <c r="C3741" s="2" t="s">
        <v>17</v>
      </c>
      <c r="D3741" s="2" t="s">
        <v>27</v>
      </c>
      <c r="E3741" s="2">
        <v>2017</v>
      </c>
      <c r="F3741" s="2" t="s">
        <v>33</v>
      </c>
      <c r="G3741" s="4">
        <v>42737</v>
      </c>
      <c r="H3741" s="2" t="s">
        <v>3789</v>
      </c>
      <c r="I3741" s="2" t="s">
        <v>35</v>
      </c>
      <c r="J3741" s="5">
        <v>50</v>
      </c>
      <c r="K3741" s="6">
        <v>4600</v>
      </c>
      <c r="L3741" s="6">
        <v>7999</v>
      </c>
      <c r="M3741" s="6">
        <v>230000</v>
      </c>
      <c r="N3741" s="6">
        <v>399950</v>
      </c>
      <c r="O3741" s="11">
        <f t="shared" si="58"/>
        <v>169950</v>
      </c>
    </row>
    <row r="3742" spans="1:15" ht="15.6" thickTop="1" thickBot="1" x14ac:dyDescent="0.35">
      <c r="A3742" s="3">
        <v>43593</v>
      </c>
      <c r="B3742" s="2" t="s">
        <v>4</v>
      </c>
      <c r="C3742" s="2" t="s">
        <v>13</v>
      </c>
      <c r="D3742" s="2" t="s">
        <v>24</v>
      </c>
      <c r="E3742" s="2">
        <v>2019</v>
      </c>
      <c r="F3742" s="2" t="s">
        <v>36</v>
      </c>
      <c r="G3742" s="4">
        <v>43593</v>
      </c>
      <c r="H3742" s="2" t="s">
        <v>3790</v>
      </c>
      <c r="I3742" s="2" t="s">
        <v>35</v>
      </c>
      <c r="J3742" s="5">
        <v>69</v>
      </c>
      <c r="K3742" s="6">
        <v>3554</v>
      </c>
      <c r="L3742" s="6">
        <v>8033</v>
      </c>
      <c r="M3742" s="6">
        <v>245226</v>
      </c>
      <c r="N3742" s="6">
        <v>554277</v>
      </c>
      <c r="O3742" s="11">
        <f t="shared" si="58"/>
        <v>309051</v>
      </c>
    </row>
    <row r="3743" spans="1:15" ht="15.6" thickTop="1" thickBot="1" x14ac:dyDescent="0.35">
      <c r="A3743" s="3">
        <v>43271</v>
      </c>
      <c r="B3743" s="2" t="s">
        <v>6</v>
      </c>
      <c r="C3743" s="2" t="s">
        <v>23</v>
      </c>
      <c r="D3743" s="2" t="s">
        <v>27</v>
      </c>
      <c r="E3743" s="2">
        <v>2018</v>
      </c>
      <c r="F3743" s="2" t="s">
        <v>36</v>
      </c>
      <c r="G3743" s="4">
        <v>43271</v>
      </c>
      <c r="H3743" s="2" t="s">
        <v>3791</v>
      </c>
      <c r="I3743" s="2" t="s">
        <v>35</v>
      </c>
      <c r="J3743" s="5">
        <v>60</v>
      </c>
      <c r="K3743" s="6">
        <v>5731</v>
      </c>
      <c r="L3743" s="6">
        <v>10179</v>
      </c>
      <c r="M3743" s="6">
        <v>343860</v>
      </c>
      <c r="N3743" s="6">
        <v>610740</v>
      </c>
      <c r="O3743" s="11">
        <f t="shared" si="58"/>
        <v>266880</v>
      </c>
    </row>
    <row r="3744" spans="1:15" ht="15.6" thickTop="1" thickBot="1" x14ac:dyDescent="0.35">
      <c r="A3744" s="3">
        <v>43375</v>
      </c>
      <c r="B3744" s="2" t="s">
        <v>3</v>
      </c>
      <c r="C3744" s="2" t="s">
        <v>10</v>
      </c>
      <c r="D3744" s="2" t="s">
        <v>25</v>
      </c>
      <c r="E3744" s="2">
        <v>2018</v>
      </c>
      <c r="F3744" s="2" t="s">
        <v>38</v>
      </c>
      <c r="G3744" s="4">
        <v>43375</v>
      </c>
      <c r="H3744" s="2" t="s">
        <v>3792</v>
      </c>
      <c r="I3744" s="2" t="s">
        <v>34</v>
      </c>
      <c r="J3744" s="5">
        <v>85</v>
      </c>
      <c r="K3744" s="6">
        <v>7369</v>
      </c>
      <c r="L3744" s="6">
        <v>13505</v>
      </c>
      <c r="M3744" s="6">
        <v>626365</v>
      </c>
      <c r="N3744" s="6">
        <v>1147925</v>
      </c>
      <c r="O3744" s="11">
        <f t="shared" si="58"/>
        <v>521560</v>
      </c>
    </row>
    <row r="3745" spans="1:15" ht="15.6" thickTop="1" thickBot="1" x14ac:dyDescent="0.35">
      <c r="A3745" s="3">
        <v>43953</v>
      </c>
      <c r="B3745" s="2" t="s">
        <v>6</v>
      </c>
      <c r="C3745" s="2" t="s">
        <v>21</v>
      </c>
      <c r="D3745" s="2" t="s">
        <v>24</v>
      </c>
      <c r="E3745" s="2">
        <v>2020</v>
      </c>
      <c r="F3745" s="2" t="s">
        <v>36</v>
      </c>
      <c r="G3745" s="4">
        <v>43953</v>
      </c>
      <c r="H3745" s="2" t="s">
        <v>3793</v>
      </c>
      <c r="I3745" s="2" t="s">
        <v>35</v>
      </c>
      <c r="J3745" s="5">
        <v>51</v>
      </c>
      <c r="K3745" s="6">
        <v>6165</v>
      </c>
      <c r="L3745" s="6">
        <v>7541</v>
      </c>
      <c r="M3745" s="6">
        <v>314415</v>
      </c>
      <c r="N3745" s="6">
        <v>384591</v>
      </c>
      <c r="O3745" s="11">
        <f t="shared" si="58"/>
        <v>70176</v>
      </c>
    </row>
    <row r="3746" spans="1:15" ht="15.6" thickTop="1" thickBot="1" x14ac:dyDescent="0.35">
      <c r="A3746" s="3">
        <v>43593</v>
      </c>
      <c r="B3746" s="2" t="s">
        <v>5</v>
      </c>
      <c r="C3746" s="2" t="s">
        <v>17</v>
      </c>
      <c r="D3746" s="2" t="s">
        <v>26</v>
      </c>
      <c r="E3746" s="2">
        <v>2019</v>
      </c>
      <c r="F3746" s="2" t="s">
        <v>36</v>
      </c>
      <c r="G3746" s="4">
        <v>43593</v>
      </c>
      <c r="H3746" s="2" t="s">
        <v>3794</v>
      </c>
      <c r="I3746" s="2" t="s">
        <v>34</v>
      </c>
      <c r="J3746" s="5">
        <v>11</v>
      </c>
      <c r="K3746" s="6">
        <v>2700</v>
      </c>
      <c r="L3746" s="6">
        <v>7081</v>
      </c>
      <c r="M3746" s="6">
        <v>29700</v>
      </c>
      <c r="N3746" s="6">
        <v>77891</v>
      </c>
      <c r="O3746" s="11">
        <f t="shared" si="58"/>
        <v>48191</v>
      </c>
    </row>
    <row r="3747" spans="1:15" ht="15.6" thickTop="1" thickBot="1" x14ac:dyDescent="0.35">
      <c r="A3747" s="3">
        <v>43977</v>
      </c>
      <c r="B3747" s="2" t="s">
        <v>5</v>
      </c>
      <c r="C3747" s="2" t="s">
        <v>17</v>
      </c>
      <c r="D3747" s="2" t="s">
        <v>26</v>
      </c>
      <c r="E3747" s="2">
        <v>2020</v>
      </c>
      <c r="F3747" s="2" t="s">
        <v>36</v>
      </c>
      <c r="G3747" s="4">
        <v>43977</v>
      </c>
      <c r="H3747" s="2" t="s">
        <v>3795</v>
      </c>
      <c r="I3747" s="2" t="s">
        <v>35</v>
      </c>
      <c r="J3747" s="5">
        <v>54</v>
      </c>
      <c r="K3747" s="6">
        <v>3663</v>
      </c>
      <c r="L3747" s="6">
        <v>10139</v>
      </c>
      <c r="M3747" s="6">
        <v>197802</v>
      </c>
      <c r="N3747" s="6">
        <v>547506</v>
      </c>
      <c r="O3747" s="11">
        <f t="shared" si="58"/>
        <v>349704</v>
      </c>
    </row>
    <row r="3748" spans="1:15" ht="15.6" thickTop="1" thickBot="1" x14ac:dyDescent="0.35">
      <c r="A3748" s="3">
        <v>43576</v>
      </c>
      <c r="B3748" s="2" t="s">
        <v>5</v>
      </c>
      <c r="C3748" s="2" t="s">
        <v>16</v>
      </c>
      <c r="D3748" s="2" t="s">
        <v>25</v>
      </c>
      <c r="E3748" s="2">
        <v>2019</v>
      </c>
      <c r="F3748" s="2" t="s">
        <v>36</v>
      </c>
      <c r="G3748" s="4">
        <v>43576</v>
      </c>
      <c r="H3748" s="2" t="s">
        <v>3796</v>
      </c>
      <c r="I3748" s="2" t="s">
        <v>34</v>
      </c>
      <c r="J3748" s="5">
        <v>42</v>
      </c>
      <c r="K3748" s="6">
        <v>4551</v>
      </c>
      <c r="L3748" s="6">
        <v>8476</v>
      </c>
      <c r="M3748" s="6">
        <v>191142</v>
      </c>
      <c r="N3748" s="6">
        <v>355992</v>
      </c>
      <c r="O3748" s="11">
        <f t="shared" si="58"/>
        <v>164850</v>
      </c>
    </row>
    <row r="3749" spans="1:15" ht="15.6" thickTop="1" thickBot="1" x14ac:dyDescent="0.35">
      <c r="A3749" s="3">
        <v>42770</v>
      </c>
      <c r="B3749" s="2" t="s">
        <v>4</v>
      </c>
      <c r="C3749" s="2" t="s">
        <v>14</v>
      </c>
      <c r="D3749" s="2" t="s">
        <v>24</v>
      </c>
      <c r="E3749" s="2">
        <v>2017</v>
      </c>
      <c r="F3749" s="2" t="s">
        <v>33</v>
      </c>
      <c r="G3749" s="4">
        <v>42770</v>
      </c>
      <c r="H3749" s="2" t="s">
        <v>3797</v>
      </c>
      <c r="I3749" s="2" t="s">
        <v>34</v>
      </c>
      <c r="J3749" s="5">
        <v>14</v>
      </c>
      <c r="K3749" s="6">
        <v>4799</v>
      </c>
      <c r="L3749" s="6">
        <v>9812</v>
      </c>
      <c r="M3749" s="6">
        <v>67186</v>
      </c>
      <c r="N3749" s="6">
        <v>137368</v>
      </c>
      <c r="O3749" s="11">
        <f t="shared" si="58"/>
        <v>70182</v>
      </c>
    </row>
    <row r="3750" spans="1:15" ht="15.6" thickTop="1" thickBot="1" x14ac:dyDescent="0.35">
      <c r="A3750" s="3">
        <v>44060</v>
      </c>
      <c r="B3750" s="2" t="s">
        <v>6</v>
      </c>
      <c r="C3750" s="2" t="s">
        <v>20</v>
      </c>
      <c r="D3750" s="2" t="s">
        <v>27</v>
      </c>
      <c r="E3750" s="2">
        <v>2020</v>
      </c>
      <c r="F3750" s="2" t="s">
        <v>37</v>
      </c>
      <c r="G3750" s="4">
        <v>44060</v>
      </c>
      <c r="H3750" s="2" t="s">
        <v>3798</v>
      </c>
      <c r="I3750" s="2" t="s">
        <v>35</v>
      </c>
      <c r="J3750" s="5">
        <v>22</v>
      </c>
      <c r="K3750" s="6">
        <v>3244</v>
      </c>
      <c r="L3750" s="6">
        <v>6683</v>
      </c>
      <c r="M3750" s="6">
        <v>71368</v>
      </c>
      <c r="N3750" s="6">
        <v>147026</v>
      </c>
      <c r="O3750" s="11">
        <f t="shared" si="58"/>
        <v>75658</v>
      </c>
    </row>
    <row r="3751" spans="1:15" ht="15.6" thickTop="1" thickBot="1" x14ac:dyDescent="0.35">
      <c r="A3751" s="3">
        <v>43815</v>
      </c>
      <c r="B3751" s="2" t="s">
        <v>5</v>
      </c>
      <c r="C3751" s="2" t="s">
        <v>19</v>
      </c>
      <c r="D3751" s="2" t="s">
        <v>27</v>
      </c>
      <c r="E3751" s="2">
        <v>2019</v>
      </c>
      <c r="F3751" s="2" t="s">
        <v>38</v>
      </c>
      <c r="G3751" s="4">
        <v>43815</v>
      </c>
      <c r="H3751" s="2" t="s">
        <v>3799</v>
      </c>
      <c r="I3751" s="2" t="s">
        <v>34</v>
      </c>
      <c r="J3751" s="5">
        <v>97</v>
      </c>
      <c r="K3751" s="6">
        <v>6764</v>
      </c>
      <c r="L3751" s="6">
        <v>13483</v>
      </c>
      <c r="M3751" s="6">
        <v>656108</v>
      </c>
      <c r="N3751" s="6">
        <v>1307851</v>
      </c>
      <c r="O3751" s="11">
        <f t="shared" si="58"/>
        <v>651743</v>
      </c>
    </row>
    <row r="3752" spans="1:15" ht="15.6" thickTop="1" thickBot="1" x14ac:dyDescent="0.35">
      <c r="A3752" s="3">
        <v>43944</v>
      </c>
      <c r="B3752" s="2" t="s">
        <v>5</v>
      </c>
      <c r="C3752" s="2" t="s">
        <v>16</v>
      </c>
      <c r="D3752" s="2" t="s">
        <v>25</v>
      </c>
      <c r="E3752" s="2">
        <v>2020</v>
      </c>
      <c r="F3752" s="2" t="s">
        <v>36</v>
      </c>
      <c r="G3752" s="4">
        <v>43944</v>
      </c>
      <c r="H3752" s="2" t="s">
        <v>3800</v>
      </c>
      <c r="I3752" s="2" t="s">
        <v>34</v>
      </c>
      <c r="J3752" s="5">
        <v>85</v>
      </c>
      <c r="K3752" s="6">
        <v>2648</v>
      </c>
      <c r="L3752" s="6">
        <v>4455</v>
      </c>
      <c r="M3752" s="6">
        <v>225080</v>
      </c>
      <c r="N3752" s="6">
        <v>378675</v>
      </c>
      <c r="O3752" s="11">
        <f t="shared" si="58"/>
        <v>153595</v>
      </c>
    </row>
    <row r="3753" spans="1:15" ht="15.6" thickTop="1" thickBot="1" x14ac:dyDescent="0.35">
      <c r="A3753" s="3">
        <v>43508</v>
      </c>
      <c r="B3753" s="2" t="s">
        <v>5</v>
      </c>
      <c r="C3753" s="2" t="s">
        <v>16</v>
      </c>
      <c r="D3753" s="2" t="s">
        <v>24</v>
      </c>
      <c r="E3753" s="2">
        <v>2019</v>
      </c>
      <c r="F3753" s="2" t="s">
        <v>33</v>
      </c>
      <c r="G3753" s="4">
        <v>43508</v>
      </c>
      <c r="H3753" s="2" t="s">
        <v>3801</v>
      </c>
      <c r="I3753" s="2" t="s">
        <v>35</v>
      </c>
      <c r="J3753" s="5">
        <v>47</v>
      </c>
      <c r="K3753" s="6">
        <v>8152</v>
      </c>
      <c r="L3753" s="6">
        <v>12861</v>
      </c>
      <c r="M3753" s="6">
        <v>383144</v>
      </c>
      <c r="N3753" s="6">
        <v>604467</v>
      </c>
      <c r="O3753" s="11">
        <f t="shared" si="58"/>
        <v>221323</v>
      </c>
    </row>
    <row r="3754" spans="1:15" ht="15.6" thickTop="1" thickBot="1" x14ac:dyDescent="0.35">
      <c r="A3754" s="3">
        <v>44128</v>
      </c>
      <c r="B3754" s="2" t="s">
        <v>6</v>
      </c>
      <c r="C3754" s="2" t="s">
        <v>20</v>
      </c>
      <c r="D3754" s="2" t="s">
        <v>25</v>
      </c>
      <c r="E3754" s="2">
        <v>2020</v>
      </c>
      <c r="F3754" s="2" t="s">
        <v>38</v>
      </c>
      <c r="G3754" s="4">
        <v>44128</v>
      </c>
      <c r="H3754" s="2" t="s">
        <v>3802</v>
      </c>
      <c r="I3754" s="2" t="s">
        <v>34</v>
      </c>
      <c r="J3754" s="5">
        <v>75</v>
      </c>
      <c r="K3754" s="6">
        <v>8139</v>
      </c>
      <c r="L3754" s="6">
        <v>14934</v>
      </c>
      <c r="M3754" s="6">
        <v>610425</v>
      </c>
      <c r="N3754" s="6">
        <v>1120050</v>
      </c>
      <c r="O3754" s="11">
        <f t="shared" si="58"/>
        <v>509625</v>
      </c>
    </row>
    <row r="3755" spans="1:15" ht="15.6" thickTop="1" thickBot="1" x14ac:dyDescent="0.35">
      <c r="A3755" s="3">
        <v>42865</v>
      </c>
      <c r="B3755" s="2" t="s">
        <v>3</v>
      </c>
      <c r="C3755" s="2" t="s">
        <v>8</v>
      </c>
      <c r="D3755" s="2" t="s">
        <v>27</v>
      </c>
      <c r="E3755" s="2">
        <v>2017</v>
      </c>
      <c r="F3755" s="2" t="s">
        <v>36</v>
      </c>
      <c r="G3755" s="4">
        <v>42865</v>
      </c>
      <c r="H3755" s="2" t="s">
        <v>3803</v>
      </c>
      <c r="I3755" s="2" t="s">
        <v>35</v>
      </c>
      <c r="J3755" s="5">
        <v>68</v>
      </c>
      <c r="K3755" s="6">
        <v>4662</v>
      </c>
      <c r="L3755" s="6">
        <v>6182</v>
      </c>
      <c r="M3755" s="6">
        <v>317016</v>
      </c>
      <c r="N3755" s="6">
        <v>420376</v>
      </c>
      <c r="O3755" s="11">
        <f t="shared" si="58"/>
        <v>103360</v>
      </c>
    </row>
    <row r="3756" spans="1:15" ht="15.6" thickTop="1" thickBot="1" x14ac:dyDescent="0.35">
      <c r="A3756" s="3">
        <v>42879</v>
      </c>
      <c r="B3756" s="2" t="s">
        <v>3</v>
      </c>
      <c r="C3756" s="2" t="s">
        <v>10</v>
      </c>
      <c r="D3756" s="2" t="s">
        <v>25</v>
      </c>
      <c r="E3756" s="2">
        <v>2017</v>
      </c>
      <c r="F3756" s="2" t="s">
        <v>36</v>
      </c>
      <c r="G3756" s="4">
        <v>42879</v>
      </c>
      <c r="H3756" s="2" t="s">
        <v>3804</v>
      </c>
      <c r="I3756" s="2" t="s">
        <v>35</v>
      </c>
      <c r="J3756" s="5">
        <v>47</v>
      </c>
      <c r="K3756" s="6">
        <v>6606</v>
      </c>
      <c r="L3756" s="6">
        <v>11633</v>
      </c>
      <c r="M3756" s="6">
        <v>310482</v>
      </c>
      <c r="N3756" s="6">
        <v>546751</v>
      </c>
      <c r="O3756" s="11">
        <f t="shared" si="58"/>
        <v>236269</v>
      </c>
    </row>
    <row r="3757" spans="1:15" ht="15.6" thickTop="1" thickBot="1" x14ac:dyDescent="0.35">
      <c r="A3757" s="3">
        <v>44187</v>
      </c>
      <c r="B3757" s="2" t="s">
        <v>3</v>
      </c>
      <c r="C3757" s="2" t="s">
        <v>10</v>
      </c>
      <c r="D3757" s="2" t="s">
        <v>27</v>
      </c>
      <c r="E3757" s="2">
        <v>2020</v>
      </c>
      <c r="F3757" s="2" t="s">
        <v>38</v>
      </c>
      <c r="G3757" s="4">
        <v>44187</v>
      </c>
      <c r="H3757" s="2" t="s">
        <v>3805</v>
      </c>
      <c r="I3757" s="2" t="s">
        <v>35</v>
      </c>
      <c r="J3757" s="5">
        <v>77</v>
      </c>
      <c r="K3757" s="6">
        <v>6748</v>
      </c>
      <c r="L3757" s="6">
        <v>13003</v>
      </c>
      <c r="M3757" s="6">
        <v>519596</v>
      </c>
      <c r="N3757" s="6">
        <v>1001231</v>
      </c>
      <c r="O3757" s="11">
        <f t="shared" si="58"/>
        <v>481635</v>
      </c>
    </row>
    <row r="3758" spans="1:15" ht="15.6" thickTop="1" thickBot="1" x14ac:dyDescent="0.35">
      <c r="A3758" s="3">
        <v>43873</v>
      </c>
      <c r="B3758" s="2" t="s">
        <v>5</v>
      </c>
      <c r="C3758" s="2" t="s">
        <v>17</v>
      </c>
      <c r="D3758" s="2" t="s">
        <v>27</v>
      </c>
      <c r="E3758" s="2">
        <v>2020</v>
      </c>
      <c r="F3758" s="2" t="s">
        <v>33</v>
      </c>
      <c r="G3758" s="4">
        <v>43873</v>
      </c>
      <c r="H3758" s="2" t="s">
        <v>3806</v>
      </c>
      <c r="I3758" s="2" t="s">
        <v>34</v>
      </c>
      <c r="J3758" s="5">
        <v>46</v>
      </c>
      <c r="K3758" s="6">
        <v>5343</v>
      </c>
      <c r="L3758" s="6">
        <v>10253</v>
      </c>
      <c r="M3758" s="6">
        <v>245778</v>
      </c>
      <c r="N3758" s="6">
        <v>471638</v>
      </c>
      <c r="O3758" s="11">
        <f t="shared" si="58"/>
        <v>225860</v>
      </c>
    </row>
    <row r="3759" spans="1:15" ht="15.6" thickTop="1" thickBot="1" x14ac:dyDescent="0.35">
      <c r="A3759" s="3">
        <v>42886</v>
      </c>
      <c r="B3759" s="2" t="s">
        <v>5</v>
      </c>
      <c r="C3759" s="2" t="s">
        <v>18</v>
      </c>
      <c r="D3759" s="2" t="s">
        <v>24</v>
      </c>
      <c r="E3759" s="2">
        <v>2017</v>
      </c>
      <c r="F3759" s="2" t="s">
        <v>36</v>
      </c>
      <c r="G3759" s="4">
        <v>42886</v>
      </c>
      <c r="H3759" s="2" t="s">
        <v>3807</v>
      </c>
      <c r="I3759" s="2" t="s">
        <v>35</v>
      </c>
      <c r="J3759" s="5">
        <v>28</v>
      </c>
      <c r="K3759" s="6">
        <v>7441</v>
      </c>
      <c r="L3759" s="6">
        <v>13294</v>
      </c>
      <c r="M3759" s="6">
        <v>208348</v>
      </c>
      <c r="N3759" s="6">
        <v>372232</v>
      </c>
      <c r="O3759" s="11">
        <f t="shared" si="58"/>
        <v>163884</v>
      </c>
    </row>
    <row r="3760" spans="1:15" ht="15.6" thickTop="1" thickBot="1" x14ac:dyDescent="0.35">
      <c r="A3760" s="3">
        <v>42952</v>
      </c>
      <c r="B3760" s="2" t="s">
        <v>5</v>
      </c>
      <c r="C3760" s="2" t="s">
        <v>16</v>
      </c>
      <c r="D3760" s="2" t="s">
        <v>25</v>
      </c>
      <c r="E3760" s="2">
        <v>2017</v>
      </c>
      <c r="F3760" s="2" t="s">
        <v>37</v>
      </c>
      <c r="G3760" s="4">
        <v>42952</v>
      </c>
      <c r="H3760" s="2" t="s">
        <v>3808</v>
      </c>
      <c r="I3760" s="2" t="s">
        <v>35</v>
      </c>
      <c r="J3760" s="5">
        <v>46</v>
      </c>
      <c r="K3760" s="6">
        <v>2599</v>
      </c>
      <c r="L3760" s="6">
        <v>6726</v>
      </c>
      <c r="M3760" s="6">
        <v>119554</v>
      </c>
      <c r="N3760" s="6">
        <v>309396</v>
      </c>
      <c r="O3760" s="11">
        <f t="shared" si="58"/>
        <v>189842</v>
      </c>
    </row>
    <row r="3761" spans="1:15" ht="15.6" thickTop="1" thickBot="1" x14ac:dyDescent="0.35">
      <c r="A3761" s="3">
        <v>42794</v>
      </c>
      <c r="B3761" s="2" t="s">
        <v>6</v>
      </c>
      <c r="C3761" s="2" t="s">
        <v>22</v>
      </c>
      <c r="D3761" s="2" t="s">
        <v>25</v>
      </c>
      <c r="E3761" s="2">
        <v>2017</v>
      </c>
      <c r="F3761" s="2" t="s">
        <v>33</v>
      </c>
      <c r="G3761" s="4">
        <v>42794</v>
      </c>
      <c r="H3761" s="2" t="s">
        <v>3809</v>
      </c>
      <c r="I3761" s="2" t="s">
        <v>35</v>
      </c>
      <c r="J3761" s="5">
        <v>10</v>
      </c>
      <c r="K3761" s="6">
        <v>2487</v>
      </c>
      <c r="L3761" s="6">
        <v>8387</v>
      </c>
      <c r="M3761" s="6">
        <v>24870</v>
      </c>
      <c r="N3761" s="6">
        <v>83870</v>
      </c>
      <c r="O3761" s="11">
        <f t="shared" si="58"/>
        <v>59000</v>
      </c>
    </row>
    <row r="3762" spans="1:15" ht="15.6" thickTop="1" thickBot="1" x14ac:dyDescent="0.35">
      <c r="A3762" s="3">
        <v>43424</v>
      </c>
      <c r="B3762" s="2" t="s">
        <v>4</v>
      </c>
      <c r="C3762" s="2" t="s">
        <v>12</v>
      </c>
      <c r="D3762" s="2" t="s">
        <v>24</v>
      </c>
      <c r="E3762" s="2">
        <v>2018</v>
      </c>
      <c r="F3762" s="2" t="s">
        <v>38</v>
      </c>
      <c r="G3762" s="4">
        <v>43424</v>
      </c>
      <c r="H3762" s="2" t="s">
        <v>3810</v>
      </c>
      <c r="I3762" s="2" t="s">
        <v>35</v>
      </c>
      <c r="J3762" s="5">
        <v>85</v>
      </c>
      <c r="K3762" s="6">
        <v>3379</v>
      </c>
      <c r="L3762" s="6">
        <v>6153</v>
      </c>
      <c r="M3762" s="6">
        <v>287215</v>
      </c>
      <c r="N3762" s="6">
        <v>523005</v>
      </c>
      <c r="O3762" s="11">
        <f t="shared" si="58"/>
        <v>235790</v>
      </c>
    </row>
    <row r="3763" spans="1:15" ht="15.6" thickTop="1" thickBot="1" x14ac:dyDescent="0.35">
      <c r="A3763" s="3">
        <v>42932</v>
      </c>
      <c r="B3763" s="2" t="s">
        <v>4</v>
      </c>
      <c r="C3763" s="2" t="s">
        <v>12</v>
      </c>
      <c r="D3763" s="2" t="s">
        <v>25</v>
      </c>
      <c r="E3763" s="2">
        <v>2017</v>
      </c>
      <c r="F3763" s="2" t="s">
        <v>37</v>
      </c>
      <c r="G3763" s="4">
        <v>42932</v>
      </c>
      <c r="H3763" s="2" t="s">
        <v>3811</v>
      </c>
      <c r="I3763" s="2" t="s">
        <v>34</v>
      </c>
      <c r="J3763" s="5">
        <v>22</v>
      </c>
      <c r="K3763" s="6">
        <v>3712</v>
      </c>
      <c r="L3763" s="6">
        <v>4934</v>
      </c>
      <c r="M3763" s="6">
        <v>81664</v>
      </c>
      <c r="N3763" s="6">
        <v>108548</v>
      </c>
      <c r="O3763" s="11">
        <f t="shared" si="58"/>
        <v>26884</v>
      </c>
    </row>
    <row r="3764" spans="1:15" ht="15.6" thickTop="1" thickBot="1" x14ac:dyDescent="0.35">
      <c r="A3764" s="3">
        <v>43229</v>
      </c>
      <c r="B3764" s="2" t="s">
        <v>3</v>
      </c>
      <c r="C3764" s="2" t="s">
        <v>8</v>
      </c>
      <c r="D3764" s="2" t="s">
        <v>26</v>
      </c>
      <c r="E3764" s="2">
        <v>2018</v>
      </c>
      <c r="F3764" s="2" t="s">
        <v>36</v>
      </c>
      <c r="G3764" s="4">
        <v>43229</v>
      </c>
      <c r="H3764" s="2" t="s">
        <v>3812</v>
      </c>
      <c r="I3764" s="2" t="s">
        <v>34</v>
      </c>
      <c r="J3764" s="5">
        <v>15</v>
      </c>
      <c r="K3764" s="6">
        <v>2973</v>
      </c>
      <c r="L3764" s="6">
        <v>6086</v>
      </c>
      <c r="M3764" s="6">
        <v>44595</v>
      </c>
      <c r="N3764" s="6">
        <v>91290</v>
      </c>
      <c r="O3764" s="11">
        <f t="shared" si="58"/>
        <v>46695</v>
      </c>
    </row>
    <row r="3765" spans="1:15" ht="15.6" thickTop="1" thickBot="1" x14ac:dyDescent="0.35">
      <c r="A3765" s="3">
        <v>43082</v>
      </c>
      <c r="B3765" s="2" t="s">
        <v>6</v>
      </c>
      <c r="C3765" s="2" t="s">
        <v>22</v>
      </c>
      <c r="D3765" s="2" t="s">
        <v>25</v>
      </c>
      <c r="E3765" s="2">
        <v>2017</v>
      </c>
      <c r="F3765" s="2" t="s">
        <v>38</v>
      </c>
      <c r="G3765" s="4">
        <v>43082</v>
      </c>
      <c r="H3765" s="2" t="s">
        <v>3813</v>
      </c>
      <c r="I3765" s="2" t="s">
        <v>34</v>
      </c>
      <c r="J3765" s="5">
        <v>16</v>
      </c>
      <c r="K3765" s="6">
        <v>5710</v>
      </c>
      <c r="L3765" s="6">
        <v>8859</v>
      </c>
      <c r="M3765" s="6">
        <v>91360</v>
      </c>
      <c r="N3765" s="6">
        <v>141744</v>
      </c>
      <c r="O3765" s="11">
        <f t="shared" si="58"/>
        <v>50384</v>
      </c>
    </row>
    <row r="3766" spans="1:15" ht="15.6" thickTop="1" thickBot="1" x14ac:dyDescent="0.35">
      <c r="A3766" s="3">
        <v>43453</v>
      </c>
      <c r="B3766" s="2" t="s">
        <v>6</v>
      </c>
      <c r="C3766" s="2" t="s">
        <v>21</v>
      </c>
      <c r="D3766" s="2" t="s">
        <v>26</v>
      </c>
      <c r="E3766" s="2">
        <v>2018</v>
      </c>
      <c r="F3766" s="2" t="s">
        <v>38</v>
      </c>
      <c r="G3766" s="4">
        <v>43453</v>
      </c>
      <c r="H3766" s="2" t="s">
        <v>3814</v>
      </c>
      <c r="I3766" s="2" t="s">
        <v>34</v>
      </c>
      <c r="J3766" s="5">
        <v>37</v>
      </c>
      <c r="K3766" s="6">
        <v>5309</v>
      </c>
      <c r="L3766" s="6">
        <v>7695</v>
      </c>
      <c r="M3766" s="6">
        <v>196433</v>
      </c>
      <c r="N3766" s="6">
        <v>284715</v>
      </c>
      <c r="O3766" s="11">
        <f t="shared" si="58"/>
        <v>88282</v>
      </c>
    </row>
    <row r="3767" spans="1:15" ht="15.6" thickTop="1" thickBot="1" x14ac:dyDescent="0.35">
      <c r="A3767" s="3">
        <v>42977</v>
      </c>
      <c r="B3767" s="2" t="s">
        <v>6</v>
      </c>
      <c r="C3767" s="2" t="s">
        <v>21</v>
      </c>
      <c r="D3767" s="2" t="s">
        <v>24</v>
      </c>
      <c r="E3767" s="2">
        <v>2017</v>
      </c>
      <c r="F3767" s="2" t="s">
        <v>37</v>
      </c>
      <c r="G3767" s="4">
        <v>42977</v>
      </c>
      <c r="H3767" s="2" t="s">
        <v>3815</v>
      </c>
      <c r="I3767" s="2" t="s">
        <v>34</v>
      </c>
      <c r="J3767" s="5">
        <v>61</v>
      </c>
      <c r="K3767" s="6">
        <v>7907</v>
      </c>
      <c r="L3767" s="6">
        <v>14114</v>
      </c>
      <c r="M3767" s="6">
        <v>482327</v>
      </c>
      <c r="N3767" s="6">
        <v>860954</v>
      </c>
      <c r="O3767" s="11">
        <f t="shared" si="58"/>
        <v>378627</v>
      </c>
    </row>
    <row r="3768" spans="1:15" ht="15.6" thickTop="1" thickBot="1" x14ac:dyDescent="0.35">
      <c r="A3768" s="3">
        <v>42816</v>
      </c>
      <c r="B3768" s="2" t="s">
        <v>3</v>
      </c>
      <c r="C3768" s="2" t="s">
        <v>7</v>
      </c>
      <c r="D3768" s="2" t="s">
        <v>24</v>
      </c>
      <c r="E3768" s="2">
        <v>2017</v>
      </c>
      <c r="F3768" s="2" t="s">
        <v>33</v>
      </c>
      <c r="G3768" s="4">
        <v>42816</v>
      </c>
      <c r="H3768" s="2" t="s">
        <v>3816</v>
      </c>
      <c r="I3768" s="2" t="s">
        <v>34</v>
      </c>
      <c r="J3768" s="5">
        <v>11</v>
      </c>
      <c r="K3768" s="6">
        <v>8058</v>
      </c>
      <c r="L3768" s="6">
        <v>9796</v>
      </c>
      <c r="M3768" s="6">
        <v>88638</v>
      </c>
      <c r="N3768" s="6">
        <v>107756</v>
      </c>
      <c r="O3768" s="11">
        <f t="shared" si="58"/>
        <v>19118</v>
      </c>
    </row>
    <row r="3769" spans="1:15" ht="15.6" thickTop="1" thickBot="1" x14ac:dyDescent="0.35">
      <c r="A3769" s="3">
        <v>44020</v>
      </c>
      <c r="B3769" s="2" t="s">
        <v>5</v>
      </c>
      <c r="C3769" s="2" t="s">
        <v>16</v>
      </c>
      <c r="D3769" s="2" t="s">
        <v>24</v>
      </c>
      <c r="E3769" s="2">
        <v>2020</v>
      </c>
      <c r="F3769" s="2" t="s">
        <v>37</v>
      </c>
      <c r="G3769" s="4">
        <v>44020</v>
      </c>
      <c r="H3769" s="2" t="s">
        <v>3817</v>
      </c>
      <c r="I3769" s="2" t="s">
        <v>35</v>
      </c>
      <c r="J3769" s="5">
        <v>98</v>
      </c>
      <c r="K3769" s="6">
        <v>7061</v>
      </c>
      <c r="L3769" s="6">
        <v>11191</v>
      </c>
      <c r="M3769" s="6">
        <v>691978</v>
      </c>
      <c r="N3769" s="6">
        <v>1096718</v>
      </c>
      <c r="O3769" s="11">
        <f t="shared" si="58"/>
        <v>404740</v>
      </c>
    </row>
    <row r="3770" spans="1:15" ht="15.6" thickTop="1" thickBot="1" x14ac:dyDescent="0.35">
      <c r="A3770" s="3">
        <v>44069</v>
      </c>
      <c r="B3770" s="2" t="s">
        <v>4</v>
      </c>
      <c r="C3770" s="2" t="s">
        <v>13</v>
      </c>
      <c r="D3770" s="2" t="s">
        <v>26</v>
      </c>
      <c r="E3770" s="2">
        <v>2020</v>
      </c>
      <c r="F3770" s="2" t="s">
        <v>37</v>
      </c>
      <c r="G3770" s="4">
        <v>44069</v>
      </c>
      <c r="H3770" s="2" t="s">
        <v>3818</v>
      </c>
      <c r="I3770" s="2" t="s">
        <v>35</v>
      </c>
      <c r="J3770" s="5">
        <v>83</v>
      </c>
      <c r="K3770" s="6">
        <v>8498</v>
      </c>
      <c r="L3770" s="6">
        <v>10392</v>
      </c>
      <c r="M3770" s="6">
        <v>705334</v>
      </c>
      <c r="N3770" s="6">
        <v>862536</v>
      </c>
      <c r="O3770" s="11">
        <f t="shared" si="58"/>
        <v>157202</v>
      </c>
    </row>
    <row r="3771" spans="1:15" ht="15.6" thickTop="1" thickBot="1" x14ac:dyDescent="0.35">
      <c r="A3771" s="3">
        <v>43932</v>
      </c>
      <c r="B3771" s="2" t="s">
        <v>4</v>
      </c>
      <c r="C3771" s="2" t="s">
        <v>12</v>
      </c>
      <c r="D3771" s="2" t="s">
        <v>27</v>
      </c>
      <c r="E3771" s="2">
        <v>2020</v>
      </c>
      <c r="F3771" s="2" t="s">
        <v>36</v>
      </c>
      <c r="G3771" s="4">
        <v>43932</v>
      </c>
      <c r="H3771" s="2" t="s">
        <v>3819</v>
      </c>
      <c r="I3771" s="2" t="s">
        <v>34</v>
      </c>
      <c r="J3771" s="5">
        <v>31</v>
      </c>
      <c r="K3771" s="6">
        <v>3155</v>
      </c>
      <c r="L3771" s="6">
        <v>7394</v>
      </c>
      <c r="M3771" s="6">
        <v>97805</v>
      </c>
      <c r="N3771" s="6">
        <v>229214</v>
      </c>
      <c r="O3771" s="11">
        <f t="shared" si="58"/>
        <v>131409</v>
      </c>
    </row>
    <row r="3772" spans="1:15" ht="15.6" thickTop="1" thickBot="1" x14ac:dyDescent="0.35">
      <c r="A3772" s="3">
        <v>43233</v>
      </c>
      <c r="B3772" s="2" t="s">
        <v>3</v>
      </c>
      <c r="C3772" s="2" t="s">
        <v>8</v>
      </c>
      <c r="D3772" s="2" t="s">
        <v>27</v>
      </c>
      <c r="E3772" s="2">
        <v>2018</v>
      </c>
      <c r="F3772" s="2" t="s">
        <v>36</v>
      </c>
      <c r="G3772" s="4">
        <v>43233</v>
      </c>
      <c r="H3772" s="2" t="s">
        <v>3820</v>
      </c>
      <c r="I3772" s="2" t="s">
        <v>34</v>
      </c>
      <c r="J3772" s="5">
        <v>10</v>
      </c>
      <c r="K3772" s="6">
        <v>3431</v>
      </c>
      <c r="L3772" s="6">
        <v>8730</v>
      </c>
      <c r="M3772" s="6">
        <v>34310</v>
      </c>
      <c r="N3772" s="6">
        <v>87300</v>
      </c>
      <c r="O3772" s="11">
        <f t="shared" si="58"/>
        <v>52990</v>
      </c>
    </row>
    <row r="3773" spans="1:15" ht="15.6" thickTop="1" thickBot="1" x14ac:dyDescent="0.35">
      <c r="A3773" s="3">
        <v>43424</v>
      </c>
      <c r="B3773" s="2" t="s">
        <v>5</v>
      </c>
      <c r="C3773" s="2" t="s">
        <v>16</v>
      </c>
      <c r="D3773" s="2" t="s">
        <v>26</v>
      </c>
      <c r="E3773" s="2">
        <v>2018</v>
      </c>
      <c r="F3773" s="2" t="s">
        <v>38</v>
      </c>
      <c r="G3773" s="4">
        <v>43424</v>
      </c>
      <c r="H3773" s="2" t="s">
        <v>3821</v>
      </c>
      <c r="I3773" s="2" t="s">
        <v>34</v>
      </c>
      <c r="J3773" s="5">
        <v>28</v>
      </c>
      <c r="K3773" s="6">
        <v>6354</v>
      </c>
      <c r="L3773" s="6">
        <v>12176</v>
      </c>
      <c r="M3773" s="6">
        <v>177912</v>
      </c>
      <c r="N3773" s="6">
        <v>340928</v>
      </c>
      <c r="O3773" s="11">
        <f t="shared" si="58"/>
        <v>163016</v>
      </c>
    </row>
    <row r="3774" spans="1:15" ht="15.6" thickTop="1" thickBot="1" x14ac:dyDescent="0.35">
      <c r="A3774" s="3">
        <v>43475</v>
      </c>
      <c r="B3774" s="2" t="s">
        <v>5</v>
      </c>
      <c r="C3774" s="2" t="s">
        <v>19</v>
      </c>
      <c r="D3774" s="2" t="s">
        <v>26</v>
      </c>
      <c r="E3774" s="2">
        <v>2019</v>
      </c>
      <c r="F3774" s="2" t="s">
        <v>33</v>
      </c>
      <c r="G3774" s="4">
        <v>43475</v>
      </c>
      <c r="H3774" s="2" t="s">
        <v>3822</v>
      </c>
      <c r="I3774" s="2" t="s">
        <v>34</v>
      </c>
      <c r="J3774" s="5">
        <v>51</v>
      </c>
      <c r="K3774" s="6">
        <v>3135</v>
      </c>
      <c r="L3774" s="6">
        <v>6455</v>
      </c>
      <c r="M3774" s="6">
        <v>159885</v>
      </c>
      <c r="N3774" s="6">
        <v>329205</v>
      </c>
      <c r="O3774" s="11">
        <f t="shared" si="58"/>
        <v>169320</v>
      </c>
    </row>
    <row r="3775" spans="1:15" ht="15.6" thickTop="1" thickBot="1" x14ac:dyDescent="0.35">
      <c r="A3775" s="3">
        <v>43907</v>
      </c>
      <c r="B3775" s="2" t="s">
        <v>6</v>
      </c>
      <c r="C3775" s="2" t="s">
        <v>23</v>
      </c>
      <c r="D3775" s="2" t="s">
        <v>25</v>
      </c>
      <c r="E3775" s="2">
        <v>2020</v>
      </c>
      <c r="F3775" s="2" t="s">
        <v>33</v>
      </c>
      <c r="G3775" s="4">
        <v>43907</v>
      </c>
      <c r="H3775" s="2" t="s">
        <v>3823</v>
      </c>
      <c r="I3775" s="2" t="s">
        <v>34</v>
      </c>
      <c r="J3775" s="5">
        <v>24</v>
      </c>
      <c r="K3775" s="6">
        <v>6614</v>
      </c>
      <c r="L3775" s="6">
        <v>8569</v>
      </c>
      <c r="M3775" s="6">
        <v>158736</v>
      </c>
      <c r="N3775" s="6">
        <v>205656</v>
      </c>
      <c r="O3775" s="11">
        <f t="shared" si="58"/>
        <v>46920</v>
      </c>
    </row>
    <row r="3776" spans="1:15" ht="15.6" thickTop="1" thickBot="1" x14ac:dyDescent="0.35">
      <c r="A3776" s="3">
        <v>43633</v>
      </c>
      <c r="B3776" s="2" t="s">
        <v>4</v>
      </c>
      <c r="C3776" s="2" t="s">
        <v>13</v>
      </c>
      <c r="D3776" s="2" t="s">
        <v>27</v>
      </c>
      <c r="E3776" s="2">
        <v>2019</v>
      </c>
      <c r="F3776" s="2" t="s">
        <v>36</v>
      </c>
      <c r="G3776" s="4">
        <v>43633</v>
      </c>
      <c r="H3776" s="2" t="s">
        <v>3824</v>
      </c>
      <c r="I3776" s="2" t="s">
        <v>34</v>
      </c>
      <c r="J3776" s="5">
        <v>40</v>
      </c>
      <c r="K3776" s="6">
        <v>5454</v>
      </c>
      <c r="L3776" s="6">
        <v>7117</v>
      </c>
      <c r="M3776" s="6">
        <v>218160</v>
      </c>
      <c r="N3776" s="6">
        <v>284680</v>
      </c>
      <c r="O3776" s="11">
        <f t="shared" si="58"/>
        <v>66520</v>
      </c>
    </row>
    <row r="3777" spans="1:15" ht="15.6" thickTop="1" thickBot="1" x14ac:dyDescent="0.35">
      <c r="A3777" s="3">
        <v>44012</v>
      </c>
      <c r="B3777" s="2" t="s">
        <v>3</v>
      </c>
      <c r="C3777" s="2" t="s">
        <v>7</v>
      </c>
      <c r="D3777" s="2" t="s">
        <v>26</v>
      </c>
      <c r="E3777" s="2">
        <v>2020</v>
      </c>
      <c r="F3777" s="2" t="s">
        <v>36</v>
      </c>
      <c r="G3777" s="4">
        <v>44012</v>
      </c>
      <c r="H3777" s="2" t="s">
        <v>3825</v>
      </c>
      <c r="I3777" s="2" t="s">
        <v>35</v>
      </c>
      <c r="J3777" s="5">
        <v>28</v>
      </c>
      <c r="K3777" s="6">
        <v>2369</v>
      </c>
      <c r="L3777" s="6">
        <v>6369</v>
      </c>
      <c r="M3777" s="6">
        <v>66332</v>
      </c>
      <c r="N3777" s="6">
        <v>178332</v>
      </c>
      <c r="O3777" s="11">
        <f t="shared" si="58"/>
        <v>112000</v>
      </c>
    </row>
    <row r="3778" spans="1:15" ht="15.6" thickTop="1" thickBot="1" x14ac:dyDescent="0.35">
      <c r="A3778" s="3">
        <v>43601</v>
      </c>
      <c r="B3778" s="2" t="s">
        <v>3</v>
      </c>
      <c r="C3778" s="2" t="s">
        <v>8</v>
      </c>
      <c r="D3778" s="2" t="s">
        <v>27</v>
      </c>
      <c r="E3778" s="2">
        <v>2019</v>
      </c>
      <c r="F3778" s="2" t="s">
        <v>36</v>
      </c>
      <c r="G3778" s="4">
        <v>43601</v>
      </c>
      <c r="H3778" s="2" t="s">
        <v>3826</v>
      </c>
      <c r="I3778" s="2" t="s">
        <v>34</v>
      </c>
      <c r="J3778" s="5">
        <v>50</v>
      </c>
      <c r="K3778" s="6">
        <v>2410</v>
      </c>
      <c r="L3778" s="6">
        <v>4451</v>
      </c>
      <c r="M3778" s="6">
        <v>120500</v>
      </c>
      <c r="N3778" s="6">
        <v>222550</v>
      </c>
      <c r="O3778" s="11">
        <f t="shared" si="58"/>
        <v>102050</v>
      </c>
    </row>
    <row r="3779" spans="1:15" ht="15.6" thickTop="1" thickBot="1" x14ac:dyDescent="0.35">
      <c r="A3779" s="3">
        <v>44017</v>
      </c>
      <c r="B3779" s="2" t="s">
        <v>4</v>
      </c>
      <c r="C3779" s="2" t="s">
        <v>13</v>
      </c>
      <c r="D3779" s="2" t="s">
        <v>27</v>
      </c>
      <c r="E3779" s="2">
        <v>2020</v>
      </c>
      <c r="F3779" s="2" t="s">
        <v>37</v>
      </c>
      <c r="G3779" s="4">
        <v>44017</v>
      </c>
      <c r="H3779" s="2" t="s">
        <v>3827</v>
      </c>
      <c r="I3779" s="2" t="s">
        <v>35</v>
      </c>
      <c r="J3779" s="5">
        <v>60</v>
      </c>
      <c r="K3779" s="6">
        <v>7435</v>
      </c>
      <c r="L3779" s="6">
        <v>12305</v>
      </c>
      <c r="M3779" s="6">
        <v>446100</v>
      </c>
      <c r="N3779" s="6">
        <v>738300</v>
      </c>
      <c r="O3779" s="11">
        <f t="shared" ref="O3779:O3842" si="59">N3779-M3779</f>
        <v>292200</v>
      </c>
    </row>
    <row r="3780" spans="1:15" ht="15.6" thickTop="1" thickBot="1" x14ac:dyDescent="0.35">
      <c r="A3780" s="3">
        <v>42736</v>
      </c>
      <c r="B3780" s="2" t="s">
        <v>6</v>
      </c>
      <c r="C3780" s="2" t="s">
        <v>20</v>
      </c>
      <c r="D3780" s="2" t="s">
        <v>25</v>
      </c>
      <c r="E3780" s="2">
        <v>2017</v>
      </c>
      <c r="F3780" s="2" t="s">
        <v>33</v>
      </c>
      <c r="G3780" s="4">
        <v>42736</v>
      </c>
      <c r="H3780" s="2" t="s">
        <v>3828</v>
      </c>
      <c r="I3780" s="2" t="s">
        <v>35</v>
      </c>
      <c r="J3780" s="5">
        <v>49</v>
      </c>
      <c r="K3780" s="6">
        <v>2740</v>
      </c>
      <c r="L3780" s="6">
        <v>8345</v>
      </c>
      <c r="M3780" s="6">
        <v>134260</v>
      </c>
      <c r="N3780" s="6">
        <v>408905</v>
      </c>
      <c r="O3780" s="11">
        <f t="shared" si="59"/>
        <v>274645</v>
      </c>
    </row>
    <row r="3781" spans="1:15" ht="15.6" thickTop="1" thickBot="1" x14ac:dyDescent="0.35">
      <c r="A3781" s="3">
        <v>43667</v>
      </c>
      <c r="B3781" s="2" t="s">
        <v>5</v>
      </c>
      <c r="C3781" s="2" t="s">
        <v>19</v>
      </c>
      <c r="D3781" s="2" t="s">
        <v>26</v>
      </c>
      <c r="E3781" s="2">
        <v>2019</v>
      </c>
      <c r="F3781" s="2" t="s">
        <v>37</v>
      </c>
      <c r="G3781" s="4">
        <v>43667</v>
      </c>
      <c r="H3781" s="2" t="s">
        <v>3829</v>
      </c>
      <c r="I3781" s="2" t="s">
        <v>34</v>
      </c>
      <c r="J3781" s="5">
        <v>55</v>
      </c>
      <c r="K3781" s="6">
        <v>4186</v>
      </c>
      <c r="L3781" s="6">
        <v>9248</v>
      </c>
      <c r="M3781" s="6">
        <v>230230</v>
      </c>
      <c r="N3781" s="6">
        <v>508640</v>
      </c>
      <c r="O3781" s="11">
        <f t="shared" si="59"/>
        <v>278410</v>
      </c>
    </row>
    <row r="3782" spans="1:15" ht="15.6" thickTop="1" thickBot="1" x14ac:dyDescent="0.35">
      <c r="A3782" s="3">
        <v>43206</v>
      </c>
      <c r="B3782" s="2" t="s">
        <v>5</v>
      </c>
      <c r="C3782" s="2" t="s">
        <v>18</v>
      </c>
      <c r="D3782" s="2" t="s">
        <v>24</v>
      </c>
      <c r="E3782" s="2">
        <v>2018</v>
      </c>
      <c r="F3782" s="2" t="s">
        <v>36</v>
      </c>
      <c r="G3782" s="4">
        <v>43206</v>
      </c>
      <c r="H3782" s="2" t="s">
        <v>3830</v>
      </c>
      <c r="I3782" s="2" t="s">
        <v>34</v>
      </c>
      <c r="J3782" s="5">
        <v>86</v>
      </c>
      <c r="K3782" s="6">
        <v>4675</v>
      </c>
      <c r="L3782" s="6">
        <v>10415</v>
      </c>
      <c r="M3782" s="6">
        <v>402050</v>
      </c>
      <c r="N3782" s="6">
        <v>895690</v>
      </c>
      <c r="O3782" s="11">
        <f t="shared" si="59"/>
        <v>493640</v>
      </c>
    </row>
    <row r="3783" spans="1:15" ht="15.6" thickTop="1" thickBot="1" x14ac:dyDescent="0.35">
      <c r="A3783" s="3">
        <v>43484</v>
      </c>
      <c r="B3783" s="2" t="s">
        <v>4</v>
      </c>
      <c r="C3783" s="2" t="s">
        <v>12</v>
      </c>
      <c r="D3783" s="2" t="s">
        <v>27</v>
      </c>
      <c r="E3783" s="2">
        <v>2019</v>
      </c>
      <c r="F3783" s="2" t="s">
        <v>33</v>
      </c>
      <c r="G3783" s="4">
        <v>43484</v>
      </c>
      <c r="H3783" s="2" t="s">
        <v>3831</v>
      </c>
      <c r="I3783" s="2" t="s">
        <v>35</v>
      </c>
      <c r="J3783" s="5">
        <v>67</v>
      </c>
      <c r="K3783" s="6">
        <v>5107</v>
      </c>
      <c r="L3783" s="6">
        <v>8803</v>
      </c>
      <c r="M3783" s="6">
        <v>342169</v>
      </c>
      <c r="N3783" s="6">
        <v>589801</v>
      </c>
      <c r="O3783" s="11">
        <f t="shared" si="59"/>
        <v>247632</v>
      </c>
    </row>
    <row r="3784" spans="1:15" ht="15.6" thickTop="1" thickBot="1" x14ac:dyDescent="0.35">
      <c r="A3784" s="3">
        <v>43340</v>
      </c>
      <c r="B3784" s="2" t="s">
        <v>6</v>
      </c>
      <c r="C3784" s="2" t="s">
        <v>20</v>
      </c>
      <c r="D3784" s="2" t="s">
        <v>27</v>
      </c>
      <c r="E3784" s="2">
        <v>2018</v>
      </c>
      <c r="F3784" s="2" t="s">
        <v>37</v>
      </c>
      <c r="G3784" s="4">
        <v>43340</v>
      </c>
      <c r="H3784" s="2" t="s">
        <v>3832</v>
      </c>
      <c r="I3784" s="2" t="s">
        <v>34</v>
      </c>
      <c r="J3784" s="5">
        <v>86</v>
      </c>
      <c r="K3784" s="6">
        <v>2501</v>
      </c>
      <c r="L3784" s="6">
        <v>4891</v>
      </c>
      <c r="M3784" s="6">
        <v>215086</v>
      </c>
      <c r="N3784" s="6">
        <v>420626</v>
      </c>
      <c r="O3784" s="11">
        <f t="shared" si="59"/>
        <v>205540</v>
      </c>
    </row>
    <row r="3785" spans="1:15" ht="15.6" thickTop="1" thickBot="1" x14ac:dyDescent="0.35">
      <c r="A3785" s="3">
        <v>42776</v>
      </c>
      <c r="B3785" s="2" t="s">
        <v>5</v>
      </c>
      <c r="C3785" s="2" t="s">
        <v>16</v>
      </c>
      <c r="D3785" s="2" t="s">
        <v>25</v>
      </c>
      <c r="E3785" s="2">
        <v>2017</v>
      </c>
      <c r="F3785" s="2" t="s">
        <v>33</v>
      </c>
      <c r="G3785" s="4">
        <v>42776</v>
      </c>
      <c r="H3785" s="2" t="s">
        <v>3833</v>
      </c>
      <c r="I3785" s="2" t="s">
        <v>34</v>
      </c>
      <c r="J3785" s="5">
        <v>72</v>
      </c>
      <c r="K3785" s="6">
        <v>5161</v>
      </c>
      <c r="L3785" s="6">
        <v>7056</v>
      </c>
      <c r="M3785" s="6">
        <v>371592</v>
      </c>
      <c r="N3785" s="6">
        <v>508032</v>
      </c>
      <c r="O3785" s="11">
        <f t="shared" si="59"/>
        <v>136440</v>
      </c>
    </row>
    <row r="3786" spans="1:15" ht="15.6" thickTop="1" thickBot="1" x14ac:dyDescent="0.35">
      <c r="A3786" s="3">
        <v>43768</v>
      </c>
      <c r="B3786" s="2" t="s">
        <v>6</v>
      </c>
      <c r="C3786" s="2" t="s">
        <v>20</v>
      </c>
      <c r="D3786" s="2" t="s">
        <v>24</v>
      </c>
      <c r="E3786" s="2">
        <v>2019</v>
      </c>
      <c r="F3786" s="2" t="s">
        <v>38</v>
      </c>
      <c r="G3786" s="4">
        <v>43768</v>
      </c>
      <c r="H3786" s="2" t="s">
        <v>3834</v>
      </c>
      <c r="I3786" s="2" t="s">
        <v>34</v>
      </c>
      <c r="J3786" s="5">
        <v>78</v>
      </c>
      <c r="K3786" s="6">
        <v>7081</v>
      </c>
      <c r="L3786" s="6">
        <v>11968</v>
      </c>
      <c r="M3786" s="6">
        <v>552318</v>
      </c>
      <c r="N3786" s="6">
        <v>933504</v>
      </c>
      <c r="O3786" s="11">
        <f t="shared" si="59"/>
        <v>381186</v>
      </c>
    </row>
    <row r="3787" spans="1:15" ht="15.6" thickTop="1" thickBot="1" x14ac:dyDescent="0.35">
      <c r="A3787" s="3">
        <v>42950</v>
      </c>
      <c r="B3787" s="2" t="s">
        <v>6</v>
      </c>
      <c r="C3787" s="2" t="s">
        <v>22</v>
      </c>
      <c r="D3787" s="2" t="s">
        <v>24</v>
      </c>
      <c r="E3787" s="2">
        <v>2017</v>
      </c>
      <c r="F3787" s="2" t="s">
        <v>37</v>
      </c>
      <c r="G3787" s="4">
        <v>42950</v>
      </c>
      <c r="H3787" s="2" t="s">
        <v>3835</v>
      </c>
      <c r="I3787" s="2" t="s">
        <v>34</v>
      </c>
      <c r="J3787" s="5">
        <v>19</v>
      </c>
      <c r="K3787" s="6">
        <v>4290</v>
      </c>
      <c r="L3787" s="6">
        <v>6043</v>
      </c>
      <c r="M3787" s="6">
        <v>81510</v>
      </c>
      <c r="N3787" s="6">
        <v>114817</v>
      </c>
      <c r="O3787" s="11">
        <f t="shared" si="59"/>
        <v>33307</v>
      </c>
    </row>
    <row r="3788" spans="1:15" ht="15.6" thickTop="1" thickBot="1" x14ac:dyDescent="0.35">
      <c r="A3788" s="3">
        <v>43999</v>
      </c>
      <c r="B3788" s="2" t="s">
        <v>4</v>
      </c>
      <c r="C3788" s="2" t="s">
        <v>15</v>
      </c>
      <c r="D3788" s="2" t="s">
        <v>27</v>
      </c>
      <c r="E3788" s="2">
        <v>2020</v>
      </c>
      <c r="F3788" s="2" t="s">
        <v>36</v>
      </c>
      <c r="G3788" s="4">
        <v>43999</v>
      </c>
      <c r="H3788" s="2" t="s">
        <v>3836</v>
      </c>
      <c r="I3788" s="2" t="s">
        <v>35</v>
      </c>
      <c r="J3788" s="5">
        <v>19</v>
      </c>
      <c r="K3788" s="6">
        <v>7489</v>
      </c>
      <c r="L3788" s="6">
        <v>11599</v>
      </c>
      <c r="M3788" s="6">
        <v>142291</v>
      </c>
      <c r="N3788" s="6">
        <v>220381</v>
      </c>
      <c r="O3788" s="11">
        <f t="shared" si="59"/>
        <v>78090</v>
      </c>
    </row>
    <row r="3789" spans="1:15" ht="15.6" thickTop="1" thickBot="1" x14ac:dyDescent="0.35">
      <c r="A3789" s="3">
        <v>43380</v>
      </c>
      <c r="B3789" s="2" t="s">
        <v>4</v>
      </c>
      <c r="C3789" s="2" t="s">
        <v>12</v>
      </c>
      <c r="D3789" s="2" t="s">
        <v>25</v>
      </c>
      <c r="E3789" s="2">
        <v>2018</v>
      </c>
      <c r="F3789" s="2" t="s">
        <v>38</v>
      </c>
      <c r="G3789" s="4">
        <v>43380</v>
      </c>
      <c r="H3789" s="2" t="s">
        <v>3837</v>
      </c>
      <c r="I3789" s="2" t="s">
        <v>35</v>
      </c>
      <c r="J3789" s="5">
        <v>12</v>
      </c>
      <c r="K3789" s="6">
        <v>3477</v>
      </c>
      <c r="L3789" s="6">
        <v>4826</v>
      </c>
      <c r="M3789" s="6">
        <v>41724</v>
      </c>
      <c r="N3789" s="6">
        <v>57912</v>
      </c>
      <c r="O3789" s="11">
        <f t="shared" si="59"/>
        <v>16188</v>
      </c>
    </row>
    <row r="3790" spans="1:15" ht="15.6" thickTop="1" thickBot="1" x14ac:dyDescent="0.35">
      <c r="A3790" s="3">
        <v>44101</v>
      </c>
      <c r="B3790" s="2" t="s">
        <v>5</v>
      </c>
      <c r="C3790" s="2" t="s">
        <v>17</v>
      </c>
      <c r="D3790" s="2" t="s">
        <v>25</v>
      </c>
      <c r="E3790" s="2">
        <v>2020</v>
      </c>
      <c r="F3790" s="2" t="s">
        <v>37</v>
      </c>
      <c r="G3790" s="4">
        <v>44101</v>
      </c>
      <c r="H3790" s="2" t="s">
        <v>3838</v>
      </c>
      <c r="I3790" s="2" t="s">
        <v>34</v>
      </c>
      <c r="J3790" s="5">
        <v>15</v>
      </c>
      <c r="K3790" s="6">
        <v>3314</v>
      </c>
      <c r="L3790" s="6">
        <v>4868</v>
      </c>
      <c r="M3790" s="6">
        <v>49710</v>
      </c>
      <c r="N3790" s="6">
        <v>73020</v>
      </c>
      <c r="O3790" s="11">
        <f t="shared" si="59"/>
        <v>23310</v>
      </c>
    </row>
    <row r="3791" spans="1:15" ht="15.6" thickTop="1" thickBot="1" x14ac:dyDescent="0.35">
      <c r="A3791" s="3">
        <v>43848</v>
      </c>
      <c r="B3791" s="2" t="s">
        <v>5</v>
      </c>
      <c r="C3791" s="2" t="s">
        <v>16</v>
      </c>
      <c r="D3791" s="2" t="s">
        <v>25</v>
      </c>
      <c r="E3791" s="2">
        <v>2020</v>
      </c>
      <c r="F3791" s="2" t="s">
        <v>33</v>
      </c>
      <c r="G3791" s="4">
        <v>43848</v>
      </c>
      <c r="H3791" s="2" t="s">
        <v>3839</v>
      </c>
      <c r="I3791" s="2" t="s">
        <v>34</v>
      </c>
      <c r="J3791" s="5">
        <v>61</v>
      </c>
      <c r="K3791" s="6">
        <v>4217</v>
      </c>
      <c r="L3791" s="6">
        <v>7160</v>
      </c>
      <c r="M3791" s="6">
        <v>257237</v>
      </c>
      <c r="N3791" s="6">
        <v>436760</v>
      </c>
      <c r="O3791" s="11">
        <f t="shared" si="59"/>
        <v>179523</v>
      </c>
    </row>
    <row r="3792" spans="1:15" ht="15.6" thickTop="1" thickBot="1" x14ac:dyDescent="0.35">
      <c r="A3792" s="3">
        <v>44050</v>
      </c>
      <c r="B3792" s="2" t="s">
        <v>6</v>
      </c>
      <c r="C3792" s="2" t="s">
        <v>22</v>
      </c>
      <c r="D3792" s="2" t="s">
        <v>27</v>
      </c>
      <c r="E3792" s="2">
        <v>2020</v>
      </c>
      <c r="F3792" s="2" t="s">
        <v>37</v>
      </c>
      <c r="G3792" s="4">
        <v>44050</v>
      </c>
      <c r="H3792" s="2" t="s">
        <v>3840</v>
      </c>
      <c r="I3792" s="2" t="s">
        <v>35</v>
      </c>
      <c r="J3792" s="5">
        <v>25</v>
      </c>
      <c r="K3792" s="6">
        <v>2110</v>
      </c>
      <c r="L3792" s="6">
        <v>3865</v>
      </c>
      <c r="M3792" s="6">
        <v>52750</v>
      </c>
      <c r="N3792" s="6">
        <v>96625</v>
      </c>
      <c r="O3792" s="11">
        <f t="shared" si="59"/>
        <v>43875</v>
      </c>
    </row>
    <row r="3793" spans="1:15" ht="15.6" thickTop="1" thickBot="1" x14ac:dyDescent="0.35">
      <c r="A3793" s="3">
        <v>42961</v>
      </c>
      <c r="B3793" s="2" t="s">
        <v>4</v>
      </c>
      <c r="C3793" s="2" t="s">
        <v>13</v>
      </c>
      <c r="D3793" s="2" t="s">
        <v>27</v>
      </c>
      <c r="E3793" s="2">
        <v>2017</v>
      </c>
      <c r="F3793" s="2" t="s">
        <v>37</v>
      </c>
      <c r="G3793" s="4">
        <v>42961</v>
      </c>
      <c r="H3793" s="2" t="s">
        <v>3841</v>
      </c>
      <c r="I3793" s="2" t="s">
        <v>34</v>
      </c>
      <c r="J3793" s="5">
        <v>62</v>
      </c>
      <c r="K3793" s="6">
        <v>3124</v>
      </c>
      <c r="L3793" s="6">
        <v>9300</v>
      </c>
      <c r="M3793" s="6">
        <v>193688</v>
      </c>
      <c r="N3793" s="6">
        <v>576600</v>
      </c>
      <c r="O3793" s="11">
        <f t="shared" si="59"/>
        <v>382912</v>
      </c>
    </row>
    <row r="3794" spans="1:15" ht="15.6" thickTop="1" thickBot="1" x14ac:dyDescent="0.35">
      <c r="A3794" s="3">
        <v>43716</v>
      </c>
      <c r="B3794" s="2" t="s">
        <v>6</v>
      </c>
      <c r="C3794" s="2" t="s">
        <v>20</v>
      </c>
      <c r="D3794" s="2" t="s">
        <v>26</v>
      </c>
      <c r="E3794" s="2">
        <v>2019</v>
      </c>
      <c r="F3794" s="2" t="s">
        <v>37</v>
      </c>
      <c r="G3794" s="4">
        <v>43716</v>
      </c>
      <c r="H3794" s="2" t="s">
        <v>3842</v>
      </c>
      <c r="I3794" s="2" t="s">
        <v>34</v>
      </c>
      <c r="J3794" s="5">
        <v>88</v>
      </c>
      <c r="K3794" s="6">
        <v>2465</v>
      </c>
      <c r="L3794" s="6">
        <v>5220</v>
      </c>
      <c r="M3794" s="6">
        <v>216920</v>
      </c>
      <c r="N3794" s="6">
        <v>459360</v>
      </c>
      <c r="O3794" s="11">
        <f t="shared" si="59"/>
        <v>242440</v>
      </c>
    </row>
    <row r="3795" spans="1:15" ht="15.6" thickTop="1" thickBot="1" x14ac:dyDescent="0.35">
      <c r="A3795" s="3">
        <v>43581</v>
      </c>
      <c r="B3795" s="2" t="s">
        <v>3</v>
      </c>
      <c r="C3795" s="2" t="s">
        <v>8</v>
      </c>
      <c r="D3795" s="2" t="s">
        <v>26</v>
      </c>
      <c r="E3795" s="2">
        <v>2019</v>
      </c>
      <c r="F3795" s="2" t="s">
        <v>36</v>
      </c>
      <c r="G3795" s="4">
        <v>43581</v>
      </c>
      <c r="H3795" s="2" t="s">
        <v>3843</v>
      </c>
      <c r="I3795" s="2" t="s">
        <v>34</v>
      </c>
      <c r="J3795" s="5">
        <v>90</v>
      </c>
      <c r="K3795" s="6">
        <v>4720</v>
      </c>
      <c r="L3795" s="6">
        <v>9471</v>
      </c>
      <c r="M3795" s="6">
        <v>424800</v>
      </c>
      <c r="N3795" s="6">
        <v>852390</v>
      </c>
      <c r="O3795" s="11">
        <f t="shared" si="59"/>
        <v>427590</v>
      </c>
    </row>
    <row r="3796" spans="1:15" ht="15.6" thickTop="1" thickBot="1" x14ac:dyDescent="0.35">
      <c r="A3796" s="3">
        <v>43686</v>
      </c>
      <c r="B3796" s="2" t="s">
        <v>4</v>
      </c>
      <c r="C3796" s="2" t="s">
        <v>14</v>
      </c>
      <c r="D3796" s="2" t="s">
        <v>27</v>
      </c>
      <c r="E3796" s="2">
        <v>2019</v>
      </c>
      <c r="F3796" s="2" t="s">
        <v>37</v>
      </c>
      <c r="G3796" s="4">
        <v>43686</v>
      </c>
      <c r="H3796" s="2" t="s">
        <v>3844</v>
      </c>
      <c r="I3796" s="2" t="s">
        <v>34</v>
      </c>
      <c r="J3796" s="5">
        <v>77</v>
      </c>
      <c r="K3796" s="6">
        <v>6444</v>
      </c>
      <c r="L3796" s="6">
        <v>13329</v>
      </c>
      <c r="M3796" s="6">
        <v>496188</v>
      </c>
      <c r="N3796" s="6">
        <v>1026333</v>
      </c>
      <c r="O3796" s="11">
        <f t="shared" si="59"/>
        <v>530145</v>
      </c>
    </row>
    <row r="3797" spans="1:15" ht="15.6" thickTop="1" thickBot="1" x14ac:dyDescent="0.35">
      <c r="A3797" s="3">
        <v>43148</v>
      </c>
      <c r="B3797" s="2" t="s">
        <v>5</v>
      </c>
      <c r="C3797" s="2" t="s">
        <v>16</v>
      </c>
      <c r="D3797" s="2" t="s">
        <v>27</v>
      </c>
      <c r="E3797" s="2">
        <v>2018</v>
      </c>
      <c r="F3797" s="2" t="s">
        <v>33</v>
      </c>
      <c r="G3797" s="4">
        <v>43148</v>
      </c>
      <c r="H3797" s="2" t="s">
        <v>3845</v>
      </c>
      <c r="I3797" s="2" t="s">
        <v>35</v>
      </c>
      <c r="J3797" s="5">
        <v>81</v>
      </c>
      <c r="K3797" s="6">
        <v>7783</v>
      </c>
      <c r="L3797" s="6">
        <v>12695</v>
      </c>
      <c r="M3797" s="6">
        <v>630423</v>
      </c>
      <c r="N3797" s="6">
        <v>1028295</v>
      </c>
      <c r="O3797" s="11">
        <f t="shared" si="59"/>
        <v>397872</v>
      </c>
    </row>
    <row r="3798" spans="1:15" ht="15.6" thickTop="1" thickBot="1" x14ac:dyDescent="0.35">
      <c r="A3798" s="3">
        <v>43103</v>
      </c>
      <c r="B3798" s="2" t="s">
        <v>4</v>
      </c>
      <c r="C3798" s="2" t="s">
        <v>15</v>
      </c>
      <c r="D3798" s="2" t="s">
        <v>27</v>
      </c>
      <c r="E3798" s="2">
        <v>2018</v>
      </c>
      <c r="F3798" s="2" t="s">
        <v>33</v>
      </c>
      <c r="G3798" s="4">
        <v>43103</v>
      </c>
      <c r="H3798" s="2" t="s">
        <v>3846</v>
      </c>
      <c r="I3798" s="2" t="s">
        <v>34</v>
      </c>
      <c r="J3798" s="5">
        <v>99</v>
      </c>
      <c r="K3798" s="6">
        <v>6714</v>
      </c>
      <c r="L3798" s="6">
        <v>7887</v>
      </c>
      <c r="M3798" s="6">
        <v>664686</v>
      </c>
      <c r="N3798" s="6">
        <v>780813</v>
      </c>
      <c r="O3798" s="11">
        <f t="shared" si="59"/>
        <v>116127</v>
      </c>
    </row>
    <row r="3799" spans="1:15" ht="15.6" thickTop="1" thickBot="1" x14ac:dyDescent="0.35">
      <c r="A3799" s="3">
        <v>43808</v>
      </c>
      <c r="B3799" s="2" t="s">
        <v>4</v>
      </c>
      <c r="C3799" s="2" t="s">
        <v>12</v>
      </c>
      <c r="D3799" s="2" t="s">
        <v>24</v>
      </c>
      <c r="E3799" s="2">
        <v>2019</v>
      </c>
      <c r="F3799" s="2" t="s">
        <v>38</v>
      </c>
      <c r="G3799" s="4">
        <v>43808</v>
      </c>
      <c r="H3799" s="2" t="s">
        <v>3847</v>
      </c>
      <c r="I3799" s="2" t="s">
        <v>35</v>
      </c>
      <c r="J3799" s="5">
        <v>41</v>
      </c>
      <c r="K3799" s="6">
        <v>2790</v>
      </c>
      <c r="L3799" s="6">
        <v>5548</v>
      </c>
      <c r="M3799" s="6">
        <v>114390</v>
      </c>
      <c r="N3799" s="6">
        <v>227468</v>
      </c>
      <c r="O3799" s="11">
        <f t="shared" si="59"/>
        <v>113078</v>
      </c>
    </row>
    <row r="3800" spans="1:15" ht="15.6" thickTop="1" thickBot="1" x14ac:dyDescent="0.35">
      <c r="A3800" s="3">
        <v>43909</v>
      </c>
      <c r="B3800" s="2" t="s">
        <v>4</v>
      </c>
      <c r="C3800" s="2" t="s">
        <v>13</v>
      </c>
      <c r="D3800" s="2" t="s">
        <v>26</v>
      </c>
      <c r="E3800" s="2">
        <v>2020</v>
      </c>
      <c r="F3800" s="2" t="s">
        <v>33</v>
      </c>
      <c r="G3800" s="4">
        <v>43909</v>
      </c>
      <c r="H3800" s="2" t="s">
        <v>3848</v>
      </c>
      <c r="I3800" s="2" t="s">
        <v>35</v>
      </c>
      <c r="J3800" s="5">
        <v>86</v>
      </c>
      <c r="K3800" s="6">
        <v>4919</v>
      </c>
      <c r="L3800" s="6">
        <v>11036</v>
      </c>
      <c r="M3800" s="6">
        <v>423034</v>
      </c>
      <c r="N3800" s="6">
        <v>949096</v>
      </c>
      <c r="O3800" s="11">
        <f t="shared" si="59"/>
        <v>526062</v>
      </c>
    </row>
    <row r="3801" spans="1:15" ht="15.6" thickTop="1" thickBot="1" x14ac:dyDescent="0.35">
      <c r="A3801" s="3">
        <v>43309</v>
      </c>
      <c r="B3801" s="2" t="s">
        <v>6</v>
      </c>
      <c r="C3801" s="2" t="s">
        <v>21</v>
      </c>
      <c r="D3801" s="2" t="s">
        <v>26</v>
      </c>
      <c r="E3801" s="2">
        <v>2018</v>
      </c>
      <c r="F3801" s="2" t="s">
        <v>37</v>
      </c>
      <c r="G3801" s="4">
        <v>43309</v>
      </c>
      <c r="H3801" s="2" t="s">
        <v>3849</v>
      </c>
      <c r="I3801" s="2" t="s">
        <v>35</v>
      </c>
      <c r="J3801" s="5">
        <v>26</v>
      </c>
      <c r="K3801" s="6">
        <v>4003</v>
      </c>
      <c r="L3801" s="6">
        <v>8915</v>
      </c>
      <c r="M3801" s="6">
        <v>104078</v>
      </c>
      <c r="N3801" s="6">
        <v>231790</v>
      </c>
      <c r="O3801" s="11">
        <f t="shared" si="59"/>
        <v>127712</v>
      </c>
    </row>
    <row r="3802" spans="1:15" ht="15.6" thickTop="1" thickBot="1" x14ac:dyDescent="0.35">
      <c r="A3802" s="3">
        <v>43670</v>
      </c>
      <c r="B3802" s="2" t="s">
        <v>6</v>
      </c>
      <c r="C3802" s="2" t="s">
        <v>22</v>
      </c>
      <c r="D3802" s="2" t="s">
        <v>24</v>
      </c>
      <c r="E3802" s="2">
        <v>2019</v>
      </c>
      <c r="F3802" s="2" t="s">
        <v>37</v>
      </c>
      <c r="G3802" s="4">
        <v>43670</v>
      </c>
      <c r="H3802" s="2" t="s">
        <v>3850</v>
      </c>
      <c r="I3802" s="2" t="s">
        <v>34</v>
      </c>
      <c r="J3802" s="5">
        <v>35</v>
      </c>
      <c r="K3802" s="6">
        <v>8026</v>
      </c>
      <c r="L3802" s="6">
        <v>14466</v>
      </c>
      <c r="M3802" s="6">
        <v>280910</v>
      </c>
      <c r="N3802" s="6">
        <v>506310</v>
      </c>
      <c r="O3802" s="11">
        <f t="shared" si="59"/>
        <v>225400</v>
      </c>
    </row>
    <row r="3803" spans="1:15" ht="15.6" thickTop="1" thickBot="1" x14ac:dyDescent="0.35">
      <c r="A3803" s="3">
        <v>44183</v>
      </c>
      <c r="B3803" s="2" t="s">
        <v>3</v>
      </c>
      <c r="C3803" s="2" t="s">
        <v>10</v>
      </c>
      <c r="D3803" s="2" t="s">
        <v>24</v>
      </c>
      <c r="E3803" s="2">
        <v>2020</v>
      </c>
      <c r="F3803" s="2" t="s">
        <v>38</v>
      </c>
      <c r="G3803" s="4">
        <v>44183</v>
      </c>
      <c r="H3803" s="2" t="s">
        <v>3851</v>
      </c>
      <c r="I3803" s="2" t="s">
        <v>34</v>
      </c>
      <c r="J3803" s="5">
        <v>75</v>
      </c>
      <c r="K3803" s="6">
        <v>6206</v>
      </c>
      <c r="L3803" s="6">
        <v>8064</v>
      </c>
      <c r="M3803" s="6">
        <v>465450</v>
      </c>
      <c r="N3803" s="6">
        <v>604800</v>
      </c>
      <c r="O3803" s="11">
        <f t="shared" si="59"/>
        <v>139350</v>
      </c>
    </row>
    <row r="3804" spans="1:15" ht="15.6" thickTop="1" thickBot="1" x14ac:dyDescent="0.35">
      <c r="A3804" s="3">
        <v>43259</v>
      </c>
      <c r="B3804" s="2" t="s">
        <v>3</v>
      </c>
      <c r="C3804" s="2" t="s">
        <v>10</v>
      </c>
      <c r="D3804" s="2" t="s">
        <v>27</v>
      </c>
      <c r="E3804" s="2">
        <v>2018</v>
      </c>
      <c r="F3804" s="2" t="s">
        <v>36</v>
      </c>
      <c r="G3804" s="4">
        <v>43259</v>
      </c>
      <c r="H3804" s="2" t="s">
        <v>3852</v>
      </c>
      <c r="I3804" s="2" t="s">
        <v>34</v>
      </c>
      <c r="J3804" s="5">
        <v>59</v>
      </c>
      <c r="K3804" s="6">
        <v>6430</v>
      </c>
      <c r="L3804" s="6">
        <v>8413</v>
      </c>
      <c r="M3804" s="6">
        <v>379370</v>
      </c>
      <c r="N3804" s="6">
        <v>496367</v>
      </c>
      <c r="O3804" s="11">
        <f t="shared" si="59"/>
        <v>116997</v>
      </c>
    </row>
    <row r="3805" spans="1:15" ht="15.6" thickTop="1" thickBot="1" x14ac:dyDescent="0.35">
      <c r="A3805" s="3">
        <v>42795</v>
      </c>
      <c r="B3805" s="2" t="s">
        <v>3</v>
      </c>
      <c r="C3805" s="2" t="s">
        <v>10</v>
      </c>
      <c r="D3805" s="2" t="s">
        <v>27</v>
      </c>
      <c r="E3805" s="2">
        <v>2017</v>
      </c>
      <c r="F3805" s="2" t="s">
        <v>33</v>
      </c>
      <c r="G3805" s="4">
        <v>42795</v>
      </c>
      <c r="H3805" s="2" t="s">
        <v>3853</v>
      </c>
      <c r="I3805" s="2" t="s">
        <v>35</v>
      </c>
      <c r="J3805" s="5">
        <v>56</v>
      </c>
      <c r="K3805" s="6">
        <v>4415</v>
      </c>
      <c r="L3805" s="6">
        <v>8079</v>
      </c>
      <c r="M3805" s="6">
        <v>247240</v>
      </c>
      <c r="N3805" s="6">
        <v>452424</v>
      </c>
      <c r="O3805" s="11">
        <f t="shared" si="59"/>
        <v>205184</v>
      </c>
    </row>
    <row r="3806" spans="1:15" ht="15.6" thickTop="1" thickBot="1" x14ac:dyDescent="0.35">
      <c r="A3806" s="3">
        <v>43878</v>
      </c>
      <c r="B3806" s="2" t="s">
        <v>4</v>
      </c>
      <c r="C3806" s="2" t="s">
        <v>14</v>
      </c>
      <c r="D3806" s="2" t="s">
        <v>27</v>
      </c>
      <c r="E3806" s="2">
        <v>2020</v>
      </c>
      <c r="F3806" s="2" t="s">
        <v>33</v>
      </c>
      <c r="G3806" s="4">
        <v>43878</v>
      </c>
      <c r="H3806" s="2" t="s">
        <v>3854</v>
      </c>
      <c r="I3806" s="2" t="s">
        <v>35</v>
      </c>
      <c r="J3806" s="5">
        <v>77</v>
      </c>
      <c r="K3806" s="6">
        <v>4844</v>
      </c>
      <c r="L3806" s="6">
        <v>8460</v>
      </c>
      <c r="M3806" s="6">
        <v>372988</v>
      </c>
      <c r="N3806" s="6">
        <v>651420</v>
      </c>
      <c r="O3806" s="11">
        <f t="shared" si="59"/>
        <v>278432</v>
      </c>
    </row>
    <row r="3807" spans="1:15" ht="15.6" thickTop="1" thickBot="1" x14ac:dyDescent="0.35">
      <c r="A3807" s="3">
        <v>43206</v>
      </c>
      <c r="B3807" s="2" t="s">
        <v>4</v>
      </c>
      <c r="C3807" s="2" t="s">
        <v>14</v>
      </c>
      <c r="D3807" s="2" t="s">
        <v>27</v>
      </c>
      <c r="E3807" s="2">
        <v>2018</v>
      </c>
      <c r="F3807" s="2" t="s">
        <v>36</v>
      </c>
      <c r="G3807" s="4">
        <v>43206</v>
      </c>
      <c r="H3807" s="2" t="s">
        <v>3855</v>
      </c>
      <c r="I3807" s="2" t="s">
        <v>35</v>
      </c>
      <c r="J3807" s="5">
        <v>30</v>
      </c>
      <c r="K3807" s="6">
        <v>5179</v>
      </c>
      <c r="L3807" s="6">
        <v>8951</v>
      </c>
      <c r="M3807" s="6">
        <v>155370</v>
      </c>
      <c r="N3807" s="6">
        <v>268530</v>
      </c>
      <c r="O3807" s="11">
        <f t="shared" si="59"/>
        <v>113160</v>
      </c>
    </row>
    <row r="3808" spans="1:15" ht="15.6" thickTop="1" thickBot="1" x14ac:dyDescent="0.35">
      <c r="A3808" s="3">
        <v>42875</v>
      </c>
      <c r="B3808" s="2" t="s">
        <v>4</v>
      </c>
      <c r="C3808" s="2" t="s">
        <v>15</v>
      </c>
      <c r="D3808" s="2" t="s">
        <v>24</v>
      </c>
      <c r="E3808" s="2">
        <v>2017</v>
      </c>
      <c r="F3808" s="2" t="s">
        <v>36</v>
      </c>
      <c r="G3808" s="4">
        <v>42875</v>
      </c>
      <c r="H3808" s="2" t="s">
        <v>3856</v>
      </c>
      <c r="I3808" s="2" t="s">
        <v>35</v>
      </c>
      <c r="J3808" s="5">
        <v>36</v>
      </c>
      <c r="K3808" s="6">
        <v>5563</v>
      </c>
      <c r="L3808" s="6">
        <v>7102</v>
      </c>
      <c r="M3808" s="6">
        <v>200268</v>
      </c>
      <c r="N3808" s="6">
        <v>255672</v>
      </c>
      <c r="O3808" s="11">
        <f t="shared" si="59"/>
        <v>55404</v>
      </c>
    </row>
    <row r="3809" spans="1:15" ht="15.6" thickTop="1" thickBot="1" x14ac:dyDescent="0.35">
      <c r="A3809" s="3">
        <v>43530</v>
      </c>
      <c r="B3809" s="2" t="s">
        <v>3</v>
      </c>
      <c r="C3809" s="2" t="s">
        <v>9</v>
      </c>
      <c r="D3809" s="2" t="s">
        <v>26</v>
      </c>
      <c r="E3809" s="2">
        <v>2019</v>
      </c>
      <c r="F3809" s="2" t="s">
        <v>33</v>
      </c>
      <c r="G3809" s="4">
        <v>43530</v>
      </c>
      <c r="H3809" s="2" t="s">
        <v>3857</v>
      </c>
      <c r="I3809" s="2" t="s">
        <v>34</v>
      </c>
      <c r="J3809" s="5">
        <v>86</v>
      </c>
      <c r="K3809" s="6">
        <v>4870</v>
      </c>
      <c r="L3809" s="6">
        <v>6397</v>
      </c>
      <c r="M3809" s="6">
        <v>418820</v>
      </c>
      <c r="N3809" s="6">
        <v>550142</v>
      </c>
      <c r="O3809" s="11">
        <f t="shared" si="59"/>
        <v>131322</v>
      </c>
    </row>
    <row r="3810" spans="1:15" ht="15.6" thickTop="1" thickBot="1" x14ac:dyDescent="0.35">
      <c r="A3810" s="3">
        <v>43965</v>
      </c>
      <c r="B3810" s="2" t="s">
        <v>3</v>
      </c>
      <c r="C3810" s="2" t="s">
        <v>8</v>
      </c>
      <c r="D3810" s="2" t="s">
        <v>26</v>
      </c>
      <c r="E3810" s="2">
        <v>2020</v>
      </c>
      <c r="F3810" s="2" t="s">
        <v>36</v>
      </c>
      <c r="G3810" s="4">
        <v>43965</v>
      </c>
      <c r="H3810" s="2" t="s">
        <v>79</v>
      </c>
      <c r="I3810" s="2" t="s">
        <v>35</v>
      </c>
      <c r="J3810" s="5">
        <v>51</v>
      </c>
      <c r="K3810" s="6">
        <v>5979</v>
      </c>
      <c r="L3810" s="6">
        <v>8585</v>
      </c>
      <c r="M3810" s="6">
        <v>304929</v>
      </c>
      <c r="N3810" s="6">
        <v>437835</v>
      </c>
      <c r="O3810" s="11">
        <f t="shared" si="59"/>
        <v>132906</v>
      </c>
    </row>
    <row r="3811" spans="1:15" ht="15.6" thickTop="1" thickBot="1" x14ac:dyDescent="0.35">
      <c r="A3811" s="3">
        <v>44008</v>
      </c>
      <c r="B3811" s="2" t="s">
        <v>6</v>
      </c>
      <c r="C3811" s="2" t="s">
        <v>20</v>
      </c>
      <c r="D3811" s="2" t="s">
        <v>24</v>
      </c>
      <c r="E3811" s="2">
        <v>2020</v>
      </c>
      <c r="F3811" s="2" t="s">
        <v>36</v>
      </c>
      <c r="G3811" s="4">
        <v>44008</v>
      </c>
      <c r="H3811" s="2" t="s">
        <v>3858</v>
      </c>
      <c r="I3811" s="2" t="s">
        <v>35</v>
      </c>
      <c r="J3811" s="5">
        <v>93</v>
      </c>
      <c r="K3811" s="6">
        <v>6973</v>
      </c>
      <c r="L3811" s="6">
        <v>9415</v>
      </c>
      <c r="M3811" s="6">
        <v>648489</v>
      </c>
      <c r="N3811" s="6">
        <v>875595</v>
      </c>
      <c r="O3811" s="11">
        <f t="shared" si="59"/>
        <v>227106</v>
      </c>
    </row>
    <row r="3812" spans="1:15" ht="15.6" thickTop="1" thickBot="1" x14ac:dyDescent="0.35">
      <c r="A3812" s="3">
        <v>43028</v>
      </c>
      <c r="B3812" s="2" t="s">
        <v>5</v>
      </c>
      <c r="C3812" s="2" t="s">
        <v>16</v>
      </c>
      <c r="D3812" s="2" t="s">
        <v>24</v>
      </c>
      <c r="E3812" s="2">
        <v>2017</v>
      </c>
      <c r="F3812" s="2" t="s">
        <v>38</v>
      </c>
      <c r="G3812" s="4">
        <v>43028</v>
      </c>
      <c r="H3812" s="2" t="s">
        <v>3859</v>
      </c>
      <c r="I3812" s="2" t="s">
        <v>35</v>
      </c>
      <c r="J3812" s="5">
        <v>79</v>
      </c>
      <c r="K3812" s="6">
        <v>6639</v>
      </c>
      <c r="L3812" s="6">
        <v>13627</v>
      </c>
      <c r="M3812" s="6">
        <v>524481</v>
      </c>
      <c r="N3812" s="6">
        <v>1076533</v>
      </c>
      <c r="O3812" s="11">
        <f t="shared" si="59"/>
        <v>552052</v>
      </c>
    </row>
    <row r="3813" spans="1:15" ht="15.6" thickTop="1" thickBot="1" x14ac:dyDescent="0.35">
      <c r="A3813" s="3">
        <v>43218</v>
      </c>
      <c r="B3813" s="2" t="s">
        <v>6</v>
      </c>
      <c r="C3813" s="2" t="s">
        <v>22</v>
      </c>
      <c r="D3813" s="2" t="s">
        <v>27</v>
      </c>
      <c r="E3813" s="2">
        <v>2018</v>
      </c>
      <c r="F3813" s="2" t="s">
        <v>36</v>
      </c>
      <c r="G3813" s="4">
        <v>43218</v>
      </c>
      <c r="H3813" s="2" t="s">
        <v>3860</v>
      </c>
      <c r="I3813" s="2" t="s">
        <v>35</v>
      </c>
      <c r="J3813" s="5">
        <v>47</v>
      </c>
      <c r="K3813" s="6">
        <v>5805</v>
      </c>
      <c r="L3813" s="6">
        <v>9234</v>
      </c>
      <c r="M3813" s="6">
        <v>272835</v>
      </c>
      <c r="N3813" s="6">
        <v>433998</v>
      </c>
      <c r="O3813" s="11">
        <f t="shared" si="59"/>
        <v>161163</v>
      </c>
    </row>
    <row r="3814" spans="1:15" ht="15.6" thickTop="1" thickBot="1" x14ac:dyDescent="0.35">
      <c r="A3814" s="3">
        <v>43790</v>
      </c>
      <c r="B3814" s="2" t="s">
        <v>3</v>
      </c>
      <c r="C3814" s="2" t="s">
        <v>9</v>
      </c>
      <c r="D3814" s="2" t="s">
        <v>24</v>
      </c>
      <c r="E3814" s="2">
        <v>2019</v>
      </c>
      <c r="F3814" s="2" t="s">
        <v>38</v>
      </c>
      <c r="G3814" s="4">
        <v>43790</v>
      </c>
      <c r="H3814" s="2" t="s">
        <v>3861</v>
      </c>
      <c r="I3814" s="2" t="s">
        <v>34</v>
      </c>
      <c r="J3814" s="5">
        <v>34</v>
      </c>
      <c r="K3814" s="6">
        <v>4816</v>
      </c>
      <c r="L3814" s="6">
        <v>11259</v>
      </c>
      <c r="M3814" s="6">
        <v>163744</v>
      </c>
      <c r="N3814" s="6">
        <v>382806</v>
      </c>
      <c r="O3814" s="11">
        <f t="shared" si="59"/>
        <v>219062</v>
      </c>
    </row>
    <row r="3815" spans="1:15" ht="15.6" thickTop="1" thickBot="1" x14ac:dyDescent="0.35">
      <c r="A3815" s="3">
        <v>44032</v>
      </c>
      <c r="B3815" s="2" t="s">
        <v>3</v>
      </c>
      <c r="C3815" s="2" t="s">
        <v>7</v>
      </c>
      <c r="D3815" s="2" t="s">
        <v>24</v>
      </c>
      <c r="E3815" s="2">
        <v>2020</v>
      </c>
      <c r="F3815" s="2" t="s">
        <v>37</v>
      </c>
      <c r="G3815" s="4">
        <v>44032</v>
      </c>
      <c r="H3815" s="2" t="s">
        <v>3862</v>
      </c>
      <c r="I3815" s="2" t="s">
        <v>35</v>
      </c>
      <c r="J3815" s="5">
        <v>62</v>
      </c>
      <c r="K3815" s="6">
        <v>3686</v>
      </c>
      <c r="L3815" s="6">
        <v>7482</v>
      </c>
      <c r="M3815" s="6">
        <v>228532</v>
      </c>
      <c r="N3815" s="6">
        <v>463884</v>
      </c>
      <c r="O3815" s="11">
        <f t="shared" si="59"/>
        <v>235352</v>
      </c>
    </row>
    <row r="3816" spans="1:15" ht="15.6" thickTop="1" thickBot="1" x14ac:dyDescent="0.35">
      <c r="A3816" s="3">
        <v>42832</v>
      </c>
      <c r="B3816" s="2" t="s">
        <v>3</v>
      </c>
      <c r="C3816" s="2" t="s">
        <v>7</v>
      </c>
      <c r="D3816" s="2" t="s">
        <v>24</v>
      </c>
      <c r="E3816" s="2">
        <v>2017</v>
      </c>
      <c r="F3816" s="2" t="s">
        <v>36</v>
      </c>
      <c r="G3816" s="4">
        <v>42832</v>
      </c>
      <c r="H3816" s="2" t="s">
        <v>3863</v>
      </c>
      <c r="I3816" s="2" t="s">
        <v>35</v>
      </c>
      <c r="J3816" s="5">
        <v>88</v>
      </c>
      <c r="K3816" s="6">
        <v>6409</v>
      </c>
      <c r="L3816" s="6">
        <v>8307</v>
      </c>
      <c r="M3816" s="6">
        <v>563992</v>
      </c>
      <c r="N3816" s="6">
        <v>731016</v>
      </c>
      <c r="O3816" s="11">
        <f t="shared" si="59"/>
        <v>167024</v>
      </c>
    </row>
    <row r="3817" spans="1:15" ht="15.6" thickTop="1" thickBot="1" x14ac:dyDescent="0.35">
      <c r="A3817" s="3">
        <v>43939</v>
      </c>
      <c r="B3817" s="2" t="s">
        <v>4</v>
      </c>
      <c r="C3817" s="2" t="s">
        <v>15</v>
      </c>
      <c r="D3817" s="2" t="s">
        <v>25</v>
      </c>
      <c r="E3817" s="2">
        <v>2020</v>
      </c>
      <c r="F3817" s="2" t="s">
        <v>36</v>
      </c>
      <c r="G3817" s="4">
        <v>43939</v>
      </c>
      <c r="H3817" s="2" t="s">
        <v>3864</v>
      </c>
      <c r="I3817" s="2" t="s">
        <v>35</v>
      </c>
      <c r="J3817" s="5">
        <v>84</v>
      </c>
      <c r="K3817" s="6">
        <v>8580</v>
      </c>
      <c r="L3817" s="6">
        <v>10921</v>
      </c>
      <c r="M3817" s="6">
        <v>720720</v>
      </c>
      <c r="N3817" s="6">
        <v>917364</v>
      </c>
      <c r="O3817" s="11">
        <f t="shared" si="59"/>
        <v>196644</v>
      </c>
    </row>
    <row r="3818" spans="1:15" ht="15.6" thickTop="1" thickBot="1" x14ac:dyDescent="0.35">
      <c r="A3818" s="3">
        <v>44174</v>
      </c>
      <c r="B3818" s="2" t="s">
        <v>5</v>
      </c>
      <c r="C3818" s="2" t="s">
        <v>18</v>
      </c>
      <c r="D3818" s="2" t="s">
        <v>25</v>
      </c>
      <c r="E3818" s="2">
        <v>2020</v>
      </c>
      <c r="F3818" s="2" t="s">
        <v>38</v>
      </c>
      <c r="G3818" s="4">
        <v>44174</v>
      </c>
      <c r="H3818" s="2" t="s">
        <v>3865</v>
      </c>
      <c r="I3818" s="2" t="s">
        <v>35</v>
      </c>
      <c r="J3818" s="5">
        <v>18</v>
      </c>
      <c r="K3818" s="6">
        <v>7934</v>
      </c>
      <c r="L3818" s="6">
        <v>10085</v>
      </c>
      <c r="M3818" s="6">
        <v>142812</v>
      </c>
      <c r="N3818" s="6">
        <v>181530</v>
      </c>
      <c r="O3818" s="11">
        <f t="shared" si="59"/>
        <v>38718</v>
      </c>
    </row>
    <row r="3819" spans="1:15" ht="15.6" thickTop="1" thickBot="1" x14ac:dyDescent="0.35">
      <c r="A3819" s="3">
        <v>43283</v>
      </c>
      <c r="B3819" s="2" t="s">
        <v>4</v>
      </c>
      <c r="C3819" s="2" t="s">
        <v>15</v>
      </c>
      <c r="D3819" s="2" t="s">
        <v>25</v>
      </c>
      <c r="E3819" s="2">
        <v>2018</v>
      </c>
      <c r="F3819" s="2" t="s">
        <v>37</v>
      </c>
      <c r="G3819" s="4">
        <v>43283</v>
      </c>
      <c r="H3819" s="2" t="s">
        <v>3866</v>
      </c>
      <c r="I3819" s="2" t="s">
        <v>34</v>
      </c>
      <c r="J3819" s="5">
        <v>13</v>
      </c>
      <c r="K3819" s="6">
        <v>5129</v>
      </c>
      <c r="L3819" s="6">
        <v>10897</v>
      </c>
      <c r="M3819" s="6">
        <v>66677</v>
      </c>
      <c r="N3819" s="6">
        <v>141661</v>
      </c>
      <c r="O3819" s="11">
        <f t="shared" si="59"/>
        <v>74984</v>
      </c>
    </row>
    <row r="3820" spans="1:15" ht="15.6" thickTop="1" thickBot="1" x14ac:dyDescent="0.35">
      <c r="A3820" s="3">
        <v>43609</v>
      </c>
      <c r="B3820" s="2" t="s">
        <v>5</v>
      </c>
      <c r="C3820" s="2" t="s">
        <v>17</v>
      </c>
      <c r="D3820" s="2" t="s">
        <v>26</v>
      </c>
      <c r="E3820" s="2">
        <v>2019</v>
      </c>
      <c r="F3820" s="2" t="s">
        <v>36</v>
      </c>
      <c r="G3820" s="4">
        <v>43609</v>
      </c>
      <c r="H3820" s="2" t="s">
        <v>3867</v>
      </c>
      <c r="I3820" s="2" t="s">
        <v>35</v>
      </c>
      <c r="J3820" s="5">
        <v>51</v>
      </c>
      <c r="K3820" s="6">
        <v>2507</v>
      </c>
      <c r="L3820" s="6">
        <v>6269</v>
      </c>
      <c r="M3820" s="6">
        <v>127857</v>
      </c>
      <c r="N3820" s="6">
        <v>319719</v>
      </c>
      <c r="O3820" s="11">
        <f t="shared" si="59"/>
        <v>191862</v>
      </c>
    </row>
    <row r="3821" spans="1:15" ht="15.6" thickTop="1" thickBot="1" x14ac:dyDescent="0.35">
      <c r="A3821" s="3">
        <v>43646</v>
      </c>
      <c r="B3821" s="2" t="s">
        <v>6</v>
      </c>
      <c r="C3821" s="2" t="s">
        <v>22</v>
      </c>
      <c r="D3821" s="2" t="s">
        <v>26</v>
      </c>
      <c r="E3821" s="2">
        <v>2019</v>
      </c>
      <c r="F3821" s="2" t="s">
        <v>36</v>
      </c>
      <c r="G3821" s="4">
        <v>43646</v>
      </c>
      <c r="H3821" s="2" t="s">
        <v>3868</v>
      </c>
      <c r="I3821" s="2" t="s">
        <v>35</v>
      </c>
      <c r="J3821" s="5">
        <v>92</v>
      </c>
      <c r="K3821" s="6">
        <v>3180</v>
      </c>
      <c r="L3821" s="6">
        <v>9893</v>
      </c>
      <c r="M3821" s="6">
        <v>292560</v>
      </c>
      <c r="N3821" s="6">
        <v>910156</v>
      </c>
      <c r="O3821" s="11">
        <f t="shared" si="59"/>
        <v>617596</v>
      </c>
    </row>
    <row r="3822" spans="1:15" ht="15.6" thickTop="1" thickBot="1" x14ac:dyDescent="0.35">
      <c r="A3822" s="3">
        <v>43664</v>
      </c>
      <c r="B3822" s="2" t="s">
        <v>3</v>
      </c>
      <c r="C3822" s="2" t="s">
        <v>7</v>
      </c>
      <c r="D3822" s="2" t="s">
        <v>24</v>
      </c>
      <c r="E3822" s="2">
        <v>2019</v>
      </c>
      <c r="F3822" s="2" t="s">
        <v>37</v>
      </c>
      <c r="G3822" s="4">
        <v>43664</v>
      </c>
      <c r="H3822" s="2" t="s">
        <v>3869</v>
      </c>
      <c r="I3822" s="2" t="s">
        <v>34</v>
      </c>
      <c r="J3822" s="5">
        <v>33</v>
      </c>
      <c r="K3822" s="6">
        <v>6693</v>
      </c>
      <c r="L3822" s="6">
        <v>10403</v>
      </c>
      <c r="M3822" s="6">
        <v>220869</v>
      </c>
      <c r="N3822" s="6">
        <v>343299</v>
      </c>
      <c r="O3822" s="11">
        <f t="shared" si="59"/>
        <v>122430</v>
      </c>
    </row>
    <row r="3823" spans="1:15" ht="15.6" thickTop="1" thickBot="1" x14ac:dyDescent="0.35">
      <c r="A3823" s="3">
        <v>44050</v>
      </c>
      <c r="B3823" s="2" t="s">
        <v>5</v>
      </c>
      <c r="C3823" s="2" t="s">
        <v>18</v>
      </c>
      <c r="D3823" s="2" t="s">
        <v>26</v>
      </c>
      <c r="E3823" s="2">
        <v>2020</v>
      </c>
      <c r="F3823" s="2" t="s">
        <v>37</v>
      </c>
      <c r="G3823" s="4">
        <v>44050</v>
      </c>
      <c r="H3823" s="2" t="s">
        <v>3870</v>
      </c>
      <c r="I3823" s="2" t="s">
        <v>34</v>
      </c>
      <c r="J3823" s="5">
        <v>82</v>
      </c>
      <c r="K3823" s="6">
        <v>2083</v>
      </c>
      <c r="L3823" s="6">
        <v>3829</v>
      </c>
      <c r="M3823" s="6">
        <v>170806</v>
      </c>
      <c r="N3823" s="6">
        <v>313978</v>
      </c>
      <c r="O3823" s="11">
        <f t="shared" si="59"/>
        <v>143172</v>
      </c>
    </row>
    <row r="3824" spans="1:15" ht="15.6" thickTop="1" thickBot="1" x14ac:dyDescent="0.35">
      <c r="A3824" s="3">
        <v>43546</v>
      </c>
      <c r="B3824" s="2" t="s">
        <v>4</v>
      </c>
      <c r="C3824" s="2" t="s">
        <v>14</v>
      </c>
      <c r="D3824" s="2" t="s">
        <v>25</v>
      </c>
      <c r="E3824" s="2">
        <v>2019</v>
      </c>
      <c r="F3824" s="2" t="s">
        <v>33</v>
      </c>
      <c r="G3824" s="4">
        <v>43546</v>
      </c>
      <c r="H3824" s="2" t="s">
        <v>3871</v>
      </c>
      <c r="I3824" s="2" t="s">
        <v>34</v>
      </c>
      <c r="J3824" s="5">
        <v>36</v>
      </c>
      <c r="K3824" s="6">
        <v>7665</v>
      </c>
      <c r="L3824" s="6">
        <v>11592</v>
      </c>
      <c r="M3824" s="6">
        <v>275940</v>
      </c>
      <c r="N3824" s="6">
        <v>417312</v>
      </c>
      <c r="O3824" s="11">
        <f t="shared" si="59"/>
        <v>141372</v>
      </c>
    </row>
    <row r="3825" spans="1:15" ht="15.6" thickTop="1" thickBot="1" x14ac:dyDescent="0.35">
      <c r="A3825" s="3">
        <v>43782</v>
      </c>
      <c r="B3825" s="2" t="s">
        <v>5</v>
      </c>
      <c r="C3825" s="2" t="s">
        <v>18</v>
      </c>
      <c r="D3825" s="2" t="s">
        <v>24</v>
      </c>
      <c r="E3825" s="2">
        <v>2019</v>
      </c>
      <c r="F3825" s="2" t="s">
        <v>38</v>
      </c>
      <c r="G3825" s="4">
        <v>43782</v>
      </c>
      <c r="H3825" s="2" t="s">
        <v>3872</v>
      </c>
      <c r="I3825" s="2" t="s">
        <v>35</v>
      </c>
      <c r="J3825" s="5">
        <v>46</v>
      </c>
      <c r="K3825" s="6">
        <v>7094</v>
      </c>
      <c r="L3825" s="6">
        <v>13023</v>
      </c>
      <c r="M3825" s="6">
        <v>326324</v>
      </c>
      <c r="N3825" s="6">
        <v>599058</v>
      </c>
      <c r="O3825" s="11">
        <f t="shared" si="59"/>
        <v>272734</v>
      </c>
    </row>
    <row r="3826" spans="1:15" ht="15.6" thickTop="1" thickBot="1" x14ac:dyDescent="0.35">
      <c r="A3826" s="3">
        <v>43368</v>
      </c>
      <c r="B3826" s="2" t="s">
        <v>4</v>
      </c>
      <c r="C3826" s="2" t="s">
        <v>12</v>
      </c>
      <c r="D3826" s="2" t="s">
        <v>26</v>
      </c>
      <c r="E3826" s="2">
        <v>2018</v>
      </c>
      <c r="F3826" s="2" t="s">
        <v>37</v>
      </c>
      <c r="G3826" s="4">
        <v>43368</v>
      </c>
      <c r="H3826" s="2" t="s">
        <v>3873</v>
      </c>
      <c r="I3826" s="2" t="s">
        <v>35</v>
      </c>
      <c r="J3826" s="5">
        <v>50</v>
      </c>
      <c r="K3826" s="6">
        <v>6248</v>
      </c>
      <c r="L3826" s="6">
        <v>11662</v>
      </c>
      <c r="M3826" s="6">
        <v>312400</v>
      </c>
      <c r="N3826" s="6">
        <v>583100</v>
      </c>
      <c r="O3826" s="11">
        <f t="shared" si="59"/>
        <v>270700</v>
      </c>
    </row>
    <row r="3827" spans="1:15" ht="15.6" thickTop="1" thickBot="1" x14ac:dyDescent="0.35">
      <c r="A3827" s="3">
        <v>42886</v>
      </c>
      <c r="B3827" s="2" t="s">
        <v>6</v>
      </c>
      <c r="C3827" s="2" t="s">
        <v>22</v>
      </c>
      <c r="D3827" s="2" t="s">
        <v>24</v>
      </c>
      <c r="E3827" s="2">
        <v>2017</v>
      </c>
      <c r="F3827" s="2" t="s">
        <v>36</v>
      </c>
      <c r="G3827" s="4">
        <v>42886</v>
      </c>
      <c r="H3827" s="2" t="s">
        <v>3874</v>
      </c>
      <c r="I3827" s="2" t="s">
        <v>35</v>
      </c>
      <c r="J3827" s="5">
        <v>39</v>
      </c>
      <c r="K3827" s="6">
        <v>7262</v>
      </c>
      <c r="L3827" s="6">
        <v>10390</v>
      </c>
      <c r="M3827" s="6">
        <v>283218</v>
      </c>
      <c r="N3827" s="6">
        <v>405210</v>
      </c>
      <c r="O3827" s="11">
        <f t="shared" si="59"/>
        <v>121992</v>
      </c>
    </row>
    <row r="3828" spans="1:15" ht="15.6" thickTop="1" thickBot="1" x14ac:dyDescent="0.35">
      <c r="A3828" s="3">
        <v>43390</v>
      </c>
      <c r="B3828" s="2" t="s">
        <v>3</v>
      </c>
      <c r="C3828" s="2" t="s">
        <v>9</v>
      </c>
      <c r="D3828" s="2" t="s">
        <v>24</v>
      </c>
      <c r="E3828" s="2">
        <v>2018</v>
      </c>
      <c r="F3828" s="2" t="s">
        <v>38</v>
      </c>
      <c r="G3828" s="4">
        <v>43390</v>
      </c>
      <c r="H3828" s="2" t="s">
        <v>3875</v>
      </c>
      <c r="I3828" s="2" t="s">
        <v>35</v>
      </c>
      <c r="J3828" s="5">
        <v>35</v>
      </c>
      <c r="K3828" s="6">
        <v>4495</v>
      </c>
      <c r="L3828" s="6">
        <v>6974</v>
      </c>
      <c r="M3828" s="6">
        <v>157325</v>
      </c>
      <c r="N3828" s="6">
        <v>244090</v>
      </c>
      <c r="O3828" s="11">
        <f t="shared" si="59"/>
        <v>86765</v>
      </c>
    </row>
    <row r="3829" spans="1:15" ht="15.6" thickTop="1" thickBot="1" x14ac:dyDescent="0.35">
      <c r="A3829" s="3">
        <v>44077</v>
      </c>
      <c r="B3829" s="2" t="s">
        <v>3</v>
      </c>
      <c r="C3829" s="2" t="s">
        <v>8</v>
      </c>
      <c r="D3829" s="2" t="s">
        <v>26</v>
      </c>
      <c r="E3829" s="2">
        <v>2020</v>
      </c>
      <c r="F3829" s="2" t="s">
        <v>37</v>
      </c>
      <c r="G3829" s="4">
        <v>44077</v>
      </c>
      <c r="H3829" s="2" t="s">
        <v>3876</v>
      </c>
      <c r="I3829" s="2" t="s">
        <v>35</v>
      </c>
      <c r="J3829" s="5">
        <v>12</v>
      </c>
      <c r="K3829" s="6">
        <v>4545</v>
      </c>
      <c r="L3829" s="6">
        <v>7248</v>
      </c>
      <c r="M3829" s="6">
        <v>54540</v>
      </c>
      <c r="N3829" s="6">
        <v>86976</v>
      </c>
      <c r="O3829" s="11">
        <f t="shared" si="59"/>
        <v>32436</v>
      </c>
    </row>
    <row r="3830" spans="1:15" ht="15.6" thickTop="1" thickBot="1" x14ac:dyDescent="0.35">
      <c r="A3830" s="3">
        <v>43286</v>
      </c>
      <c r="B3830" s="2" t="s">
        <v>3</v>
      </c>
      <c r="C3830" s="2" t="s">
        <v>9</v>
      </c>
      <c r="D3830" s="2" t="s">
        <v>27</v>
      </c>
      <c r="E3830" s="2">
        <v>2018</v>
      </c>
      <c r="F3830" s="2" t="s">
        <v>37</v>
      </c>
      <c r="G3830" s="4">
        <v>43286</v>
      </c>
      <c r="H3830" s="2" t="s">
        <v>3877</v>
      </c>
      <c r="I3830" s="2" t="s">
        <v>34</v>
      </c>
      <c r="J3830" s="5">
        <v>72</v>
      </c>
      <c r="K3830" s="6">
        <v>7946</v>
      </c>
      <c r="L3830" s="6">
        <v>10340</v>
      </c>
      <c r="M3830" s="6">
        <v>572112</v>
      </c>
      <c r="N3830" s="6">
        <v>744480</v>
      </c>
      <c r="O3830" s="11">
        <f t="shared" si="59"/>
        <v>172368</v>
      </c>
    </row>
    <row r="3831" spans="1:15" ht="15.6" thickTop="1" thickBot="1" x14ac:dyDescent="0.35">
      <c r="A3831" s="3">
        <v>42753</v>
      </c>
      <c r="B3831" s="2" t="s">
        <v>5</v>
      </c>
      <c r="C3831" s="2" t="s">
        <v>17</v>
      </c>
      <c r="D3831" s="2" t="s">
        <v>27</v>
      </c>
      <c r="E3831" s="2">
        <v>2017</v>
      </c>
      <c r="F3831" s="2" t="s">
        <v>33</v>
      </c>
      <c r="G3831" s="4">
        <v>42753</v>
      </c>
      <c r="H3831" s="2" t="s">
        <v>3878</v>
      </c>
      <c r="I3831" s="2" t="s">
        <v>34</v>
      </c>
      <c r="J3831" s="5">
        <v>18</v>
      </c>
      <c r="K3831" s="6">
        <v>5752</v>
      </c>
      <c r="L3831" s="6">
        <v>8450</v>
      </c>
      <c r="M3831" s="6">
        <v>103536</v>
      </c>
      <c r="N3831" s="6">
        <v>152100</v>
      </c>
      <c r="O3831" s="11">
        <f t="shared" si="59"/>
        <v>48564</v>
      </c>
    </row>
    <row r="3832" spans="1:15" ht="15.6" thickTop="1" thickBot="1" x14ac:dyDescent="0.35">
      <c r="A3832" s="3">
        <v>43099</v>
      </c>
      <c r="B3832" s="2" t="s">
        <v>4</v>
      </c>
      <c r="C3832" s="2" t="s">
        <v>15</v>
      </c>
      <c r="D3832" s="2" t="s">
        <v>24</v>
      </c>
      <c r="E3832" s="2">
        <v>2017</v>
      </c>
      <c r="F3832" s="2" t="s">
        <v>38</v>
      </c>
      <c r="G3832" s="4">
        <v>43099</v>
      </c>
      <c r="H3832" s="2" t="s">
        <v>3879</v>
      </c>
      <c r="I3832" s="2" t="s">
        <v>35</v>
      </c>
      <c r="J3832" s="5">
        <v>12</v>
      </c>
      <c r="K3832" s="6">
        <v>5360</v>
      </c>
      <c r="L3832" s="6">
        <v>10291</v>
      </c>
      <c r="M3832" s="6">
        <v>64320</v>
      </c>
      <c r="N3832" s="6">
        <v>123492</v>
      </c>
      <c r="O3832" s="11">
        <f t="shared" si="59"/>
        <v>59172</v>
      </c>
    </row>
    <row r="3833" spans="1:15" ht="15.6" thickTop="1" thickBot="1" x14ac:dyDescent="0.35">
      <c r="A3833" s="3">
        <v>43972</v>
      </c>
      <c r="B3833" s="2" t="s">
        <v>5</v>
      </c>
      <c r="C3833" s="2" t="s">
        <v>16</v>
      </c>
      <c r="D3833" s="2" t="s">
        <v>24</v>
      </c>
      <c r="E3833" s="2">
        <v>2020</v>
      </c>
      <c r="F3833" s="2" t="s">
        <v>36</v>
      </c>
      <c r="G3833" s="4">
        <v>43972</v>
      </c>
      <c r="H3833" s="2" t="s">
        <v>3880</v>
      </c>
      <c r="I3833" s="2" t="s">
        <v>34</v>
      </c>
      <c r="J3833" s="5">
        <v>32</v>
      </c>
      <c r="K3833" s="6">
        <v>7568</v>
      </c>
      <c r="L3833" s="6">
        <v>9903</v>
      </c>
      <c r="M3833" s="6">
        <v>242176</v>
      </c>
      <c r="N3833" s="6">
        <v>316896</v>
      </c>
      <c r="O3833" s="11">
        <f t="shared" si="59"/>
        <v>74720</v>
      </c>
    </row>
    <row r="3834" spans="1:15" ht="15.6" thickTop="1" thickBot="1" x14ac:dyDescent="0.35">
      <c r="A3834" s="3">
        <v>43865</v>
      </c>
      <c r="B3834" s="2" t="s">
        <v>6</v>
      </c>
      <c r="C3834" s="2" t="s">
        <v>21</v>
      </c>
      <c r="D3834" s="2" t="s">
        <v>25</v>
      </c>
      <c r="E3834" s="2">
        <v>2020</v>
      </c>
      <c r="F3834" s="2" t="s">
        <v>33</v>
      </c>
      <c r="G3834" s="4">
        <v>43865</v>
      </c>
      <c r="H3834" s="2" t="s">
        <v>3881</v>
      </c>
      <c r="I3834" s="2" t="s">
        <v>34</v>
      </c>
      <c r="J3834" s="5">
        <v>81</v>
      </c>
      <c r="K3834" s="6">
        <v>3654</v>
      </c>
      <c r="L3834" s="6">
        <v>6089</v>
      </c>
      <c r="M3834" s="6">
        <v>295974</v>
      </c>
      <c r="N3834" s="6">
        <v>493209</v>
      </c>
      <c r="O3834" s="11">
        <f t="shared" si="59"/>
        <v>197235</v>
      </c>
    </row>
    <row r="3835" spans="1:15" ht="15.6" thickTop="1" thickBot="1" x14ac:dyDescent="0.35">
      <c r="A3835" s="3">
        <v>44082</v>
      </c>
      <c r="B3835" s="2" t="s">
        <v>4</v>
      </c>
      <c r="C3835" s="2" t="s">
        <v>14</v>
      </c>
      <c r="D3835" s="2" t="s">
        <v>24</v>
      </c>
      <c r="E3835" s="2">
        <v>2020</v>
      </c>
      <c r="F3835" s="2" t="s">
        <v>37</v>
      </c>
      <c r="G3835" s="4">
        <v>44082</v>
      </c>
      <c r="H3835" s="2" t="s">
        <v>3882</v>
      </c>
      <c r="I3835" s="2" t="s">
        <v>35</v>
      </c>
      <c r="J3835" s="5">
        <v>80</v>
      </c>
      <c r="K3835" s="6">
        <v>5550</v>
      </c>
      <c r="L3835" s="6">
        <v>8849</v>
      </c>
      <c r="M3835" s="6">
        <v>444000</v>
      </c>
      <c r="N3835" s="6">
        <v>707920</v>
      </c>
      <c r="O3835" s="11">
        <f t="shared" si="59"/>
        <v>263920</v>
      </c>
    </row>
    <row r="3836" spans="1:15" ht="15.6" thickTop="1" thickBot="1" x14ac:dyDescent="0.35">
      <c r="A3836" s="3">
        <v>42909</v>
      </c>
      <c r="B3836" s="2" t="s">
        <v>4</v>
      </c>
      <c r="C3836" s="2" t="s">
        <v>13</v>
      </c>
      <c r="D3836" s="2" t="s">
        <v>25</v>
      </c>
      <c r="E3836" s="2">
        <v>2017</v>
      </c>
      <c r="F3836" s="2" t="s">
        <v>36</v>
      </c>
      <c r="G3836" s="4">
        <v>42909</v>
      </c>
      <c r="H3836" s="2" t="s">
        <v>3883</v>
      </c>
      <c r="I3836" s="2" t="s">
        <v>34</v>
      </c>
      <c r="J3836" s="5">
        <v>51</v>
      </c>
      <c r="K3836" s="6">
        <v>8632</v>
      </c>
      <c r="L3836" s="6">
        <v>10633</v>
      </c>
      <c r="M3836" s="6">
        <v>440232</v>
      </c>
      <c r="N3836" s="6">
        <v>542283</v>
      </c>
      <c r="O3836" s="11">
        <f t="shared" si="59"/>
        <v>102051</v>
      </c>
    </row>
    <row r="3837" spans="1:15" ht="15.6" thickTop="1" thickBot="1" x14ac:dyDescent="0.35">
      <c r="A3837" s="3">
        <v>42943</v>
      </c>
      <c r="B3837" s="2" t="s">
        <v>3</v>
      </c>
      <c r="C3837" s="2" t="s">
        <v>10</v>
      </c>
      <c r="D3837" s="2" t="s">
        <v>25</v>
      </c>
      <c r="E3837" s="2">
        <v>2017</v>
      </c>
      <c r="F3837" s="2" t="s">
        <v>37</v>
      </c>
      <c r="G3837" s="4">
        <v>42943</v>
      </c>
      <c r="H3837" s="2" t="s">
        <v>3884</v>
      </c>
      <c r="I3837" s="2" t="s">
        <v>35</v>
      </c>
      <c r="J3837" s="5">
        <v>45</v>
      </c>
      <c r="K3837" s="6">
        <v>3618</v>
      </c>
      <c r="L3837" s="6">
        <v>5383</v>
      </c>
      <c r="M3837" s="6">
        <v>162810</v>
      </c>
      <c r="N3837" s="6">
        <v>242235</v>
      </c>
      <c r="O3837" s="11">
        <f t="shared" si="59"/>
        <v>79425</v>
      </c>
    </row>
    <row r="3838" spans="1:15" ht="15.6" thickTop="1" thickBot="1" x14ac:dyDescent="0.35">
      <c r="A3838" s="3">
        <v>43039</v>
      </c>
      <c r="B3838" s="2" t="s">
        <v>6</v>
      </c>
      <c r="C3838" s="2" t="s">
        <v>23</v>
      </c>
      <c r="D3838" s="2" t="s">
        <v>24</v>
      </c>
      <c r="E3838" s="2">
        <v>2017</v>
      </c>
      <c r="F3838" s="2" t="s">
        <v>38</v>
      </c>
      <c r="G3838" s="4">
        <v>43039</v>
      </c>
      <c r="H3838" s="2" t="s">
        <v>3885</v>
      </c>
      <c r="I3838" s="2" t="s">
        <v>34</v>
      </c>
      <c r="J3838" s="5">
        <v>64</v>
      </c>
      <c r="K3838" s="6">
        <v>6524</v>
      </c>
      <c r="L3838" s="6">
        <v>12570</v>
      </c>
      <c r="M3838" s="6">
        <v>417536</v>
      </c>
      <c r="N3838" s="6">
        <v>804480</v>
      </c>
      <c r="O3838" s="11">
        <f t="shared" si="59"/>
        <v>386944</v>
      </c>
    </row>
    <row r="3839" spans="1:15" ht="15.6" thickTop="1" thickBot="1" x14ac:dyDescent="0.35">
      <c r="A3839" s="3">
        <v>43402</v>
      </c>
      <c r="B3839" s="2" t="s">
        <v>6</v>
      </c>
      <c r="C3839" s="2" t="s">
        <v>22</v>
      </c>
      <c r="D3839" s="2" t="s">
        <v>25</v>
      </c>
      <c r="E3839" s="2">
        <v>2018</v>
      </c>
      <c r="F3839" s="2" t="s">
        <v>38</v>
      </c>
      <c r="G3839" s="4">
        <v>43402</v>
      </c>
      <c r="H3839" s="2" t="s">
        <v>3886</v>
      </c>
      <c r="I3839" s="2" t="s">
        <v>34</v>
      </c>
      <c r="J3839" s="5">
        <v>92</v>
      </c>
      <c r="K3839" s="6">
        <v>8826</v>
      </c>
      <c r="L3839" s="6">
        <v>15025</v>
      </c>
      <c r="M3839" s="6">
        <v>811992</v>
      </c>
      <c r="N3839" s="6">
        <v>1382300</v>
      </c>
      <c r="O3839" s="11">
        <f t="shared" si="59"/>
        <v>570308</v>
      </c>
    </row>
    <row r="3840" spans="1:15" ht="15.6" thickTop="1" thickBot="1" x14ac:dyDescent="0.35">
      <c r="A3840" s="3">
        <v>43050</v>
      </c>
      <c r="B3840" s="2" t="s">
        <v>5</v>
      </c>
      <c r="C3840" s="2" t="s">
        <v>18</v>
      </c>
      <c r="D3840" s="2" t="s">
        <v>27</v>
      </c>
      <c r="E3840" s="2">
        <v>2017</v>
      </c>
      <c r="F3840" s="2" t="s">
        <v>38</v>
      </c>
      <c r="G3840" s="4">
        <v>43050</v>
      </c>
      <c r="H3840" s="2" t="s">
        <v>3887</v>
      </c>
      <c r="I3840" s="2" t="s">
        <v>34</v>
      </c>
      <c r="J3840" s="5">
        <v>56</v>
      </c>
      <c r="K3840" s="6">
        <v>8602</v>
      </c>
      <c r="L3840" s="6">
        <v>10857</v>
      </c>
      <c r="M3840" s="6">
        <v>481712</v>
      </c>
      <c r="N3840" s="6">
        <v>607992</v>
      </c>
      <c r="O3840" s="11">
        <f t="shared" si="59"/>
        <v>126280</v>
      </c>
    </row>
    <row r="3841" spans="1:15" ht="15.6" thickTop="1" thickBot="1" x14ac:dyDescent="0.35">
      <c r="A3841" s="3">
        <v>43741</v>
      </c>
      <c r="B3841" s="2" t="s">
        <v>3</v>
      </c>
      <c r="C3841" s="2" t="s">
        <v>8</v>
      </c>
      <c r="D3841" s="2" t="s">
        <v>26</v>
      </c>
      <c r="E3841" s="2">
        <v>2019</v>
      </c>
      <c r="F3841" s="2" t="s">
        <v>38</v>
      </c>
      <c r="G3841" s="4">
        <v>43741</v>
      </c>
      <c r="H3841" s="2" t="s">
        <v>3888</v>
      </c>
      <c r="I3841" s="2" t="s">
        <v>35</v>
      </c>
      <c r="J3841" s="5">
        <v>62</v>
      </c>
      <c r="K3841" s="6">
        <v>8019</v>
      </c>
      <c r="L3841" s="6">
        <v>9755</v>
      </c>
      <c r="M3841" s="6">
        <v>497178</v>
      </c>
      <c r="N3841" s="6">
        <v>604810</v>
      </c>
      <c r="O3841" s="11">
        <f t="shared" si="59"/>
        <v>107632</v>
      </c>
    </row>
    <row r="3842" spans="1:15" ht="15.6" thickTop="1" thickBot="1" x14ac:dyDescent="0.35">
      <c r="A3842" s="3">
        <v>42745</v>
      </c>
      <c r="B3842" s="2" t="s">
        <v>3</v>
      </c>
      <c r="C3842" s="2" t="s">
        <v>8</v>
      </c>
      <c r="D3842" s="2" t="s">
        <v>25</v>
      </c>
      <c r="E3842" s="2">
        <v>2017</v>
      </c>
      <c r="F3842" s="2" t="s">
        <v>33</v>
      </c>
      <c r="G3842" s="4">
        <v>42745</v>
      </c>
      <c r="H3842" s="2" t="s">
        <v>3889</v>
      </c>
      <c r="I3842" s="2" t="s">
        <v>35</v>
      </c>
      <c r="J3842" s="5">
        <v>91</v>
      </c>
      <c r="K3842" s="6">
        <v>4907</v>
      </c>
      <c r="L3842" s="6">
        <v>6701</v>
      </c>
      <c r="M3842" s="6">
        <v>446537</v>
      </c>
      <c r="N3842" s="6">
        <v>609791</v>
      </c>
      <c r="O3842" s="11">
        <f t="shared" si="59"/>
        <v>163254</v>
      </c>
    </row>
    <row r="3843" spans="1:15" ht="15.6" thickTop="1" thickBot="1" x14ac:dyDescent="0.35">
      <c r="A3843" s="3">
        <v>44036</v>
      </c>
      <c r="B3843" s="2" t="s">
        <v>6</v>
      </c>
      <c r="C3843" s="2" t="s">
        <v>20</v>
      </c>
      <c r="D3843" s="2" t="s">
        <v>26</v>
      </c>
      <c r="E3843" s="2">
        <v>2020</v>
      </c>
      <c r="F3843" s="2" t="s">
        <v>37</v>
      </c>
      <c r="G3843" s="4">
        <v>44036</v>
      </c>
      <c r="H3843" s="2" t="s">
        <v>3890</v>
      </c>
      <c r="I3843" s="2" t="s">
        <v>34</v>
      </c>
      <c r="J3843" s="5">
        <v>60</v>
      </c>
      <c r="K3843" s="6">
        <v>6852</v>
      </c>
      <c r="L3843" s="6">
        <v>13838</v>
      </c>
      <c r="M3843" s="6">
        <v>411120</v>
      </c>
      <c r="N3843" s="6">
        <v>830280</v>
      </c>
      <c r="O3843" s="11">
        <f t="shared" ref="O3843:O3906" si="60">N3843-M3843</f>
        <v>419160</v>
      </c>
    </row>
    <row r="3844" spans="1:15" ht="15.6" thickTop="1" thickBot="1" x14ac:dyDescent="0.35">
      <c r="A3844" s="3">
        <v>43320</v>
      </c>
      <c r="B3844" s="2" t="s">
        <v>3</v>
      </c>
      <c r="C3844" s="2" t="s">
        <v>7</v>
      </c>
      <c r="D3844" s="2" t="s">
        <v>25</v>
      </c>
      <c r="E3844" s="2">
        <v>2018</v>
      </c>
      <c r="F3844" s="2" t="s">
        <v>37</v>
      </c>
      <c r="G3844" s="4">
        <v>43320</v>
      </c>
      <c r="H3844" s="2" t="s">
        <v>3891</v>
      </c>
      <c r="I3844" s="2" t="s">
        <v>35</v>
      </c>
      <c r="J3844" s="5">
        <v>62</v>
      </c>
      <c r="K3844" s="6">
        <v>5089</v>
      </c>
      <c r="L3844" s="6">
        <v>7983</v>
      </c>
      <c r="M3844" s="6">
        <v>315518</v>
      </c>
      <c r="N3844" s="6">
        <v>494946</v>
      </c>
      <c r="O3844" s="11">
        <f t="shared" si="60"/>
        <v>179428</v>
      </c>
    </row>
    <row r="3845" spans="1:15" ht="15.6" thickTop="1" thickBot="1" x14ac:dyDescent="0.35">
      <c r="A3845" s="3">
        <v>43901</v>
      </c>
      <c r="B3845" s="2" t="s">
        <v>5</v>
      </c>
      <c r="C3845" s="2" t="s">
        <v>17</v>
      </c>
      <c r="D3845" s="2" t="s">
        <v>24</v>
      </c>
      <c r="E3845" s="2">
        <v>2020</v>
      </c>
      <c r="F3845" s="2" t="s">
        <v>33</v>
      </c>
      <c r="G3845" s="4">
        <v>43901</v>
      </c>
      <c r="H3845" s="2" t="s">
        <v>3892</v>
      </c>
      <c r="I3845" s="2" t="s">
        <v>34</v>
      </c>
      <c r="J3845" s="5">
        <v>52</v>
      </c>
      <c r="K3845" s="6">
        <v>7772</v>
      </c>
      <c r="L3845" s="6">
        <v>13766</v>
      </c>
      <c r="M3845" s="6">
        <v>404144</v>
      </c>
      <c r="N3845" s="6">
        <v>715832</v>
      </c>
      <c r="O3845" s="11">
        <f t="shared" si="60"/>
        <v>311688</v>
      </c>
    </row>
    <row r="3846" spans="1:15" ht="15.6" thickTop="1" thickBot="1" x14ac:dyDescent="0.35">
      <c r="A3846" s="3">
        <v>43936</v>
      </c>
      <c r="B3846" s="2" t="s">
        <v>6</v>
      </c>
      <c r="C3846" s="2" t="s">
        <v>20</v>
      </c>
      <c r="D3846" s="2" t="s">
        <v>25</v>
      </c>
      <c r="E3846" s="2">
        <v>2020</v>
      </c>
      <c r="F3846" s="2" t="s">
        <v>36</v>
      </c>
      <c r="G3846" s="4">
        <v>43936</v>
      </c>
      <c r="H3846" s="2" t="s">
        <v>3893</v>
      </c>
      <c r="I3846" s="2" t="s">
        <v>34</v>
      </c>
      <c r="J3846" s="5">
        <v>31</v>
      </c>
      <c r="K3846" s="6">
        <v>8265</v>
      </c>
      <c r="L3846" s="6">
        <v>10426</v>
      </c>
      <c r="M3846" s="6">
        <v>256215</v>
      </c>
      <c r="N3846" s="6">
        <v>323206</v>
      </c>
      <c r="O3846" s="11">
        <f t="shared" si="60"/>
        <v>66991</v>
      </c>
    </row>
    <row r="3847" spans="1:15" ht="15.6" thickTop="1" thickBot="1" x14ac:dyDescent="0.35">
      <c r="A3847" s="3">
        <v>42866</v>
      </c>
      <c r="B3847" s="2" t="s">
        <v>6</v>
      </c>
      <c r="C3847" s="2" t="s">
        <v>22</v>
      </c>
      <c r="D3847" s="2" t="s">
        <v>27</v>
      </c>
      <c r="E3847" s="2">
        <v>2017</v>
      </c>
      <c r="F3847" s="2" t="s">
        <v>36</v>
      </c>
      <c r="G3847" s="4">
        <v>42866</v>
      </c>
      <c r="H3847" s="2" t="s">
        <v>3894</v>
      </c>
      <c r="I3847" s="2" t="s">
        <v>35</v>
      </c>
      <c r="J3847" s="5">
        <v>20</v>
      </c>
      <c r="K3847" s="6">
        <v>7761</v>
      </c>
      <c r="L3847" s="6">
        <v>9568</v>
      </c>
      <c r="M3847" s="6">
        <v>155220</v>
      </c>
      <c r="N3847" s="6">
        <v>191360</v>
      </c>
      <c r="O3847" s="11">
        <f t="shared" si="60"/>
        <v>36140</v>
      </c>
    </row>
    <row r="3848" spans="1:15" ht="15.6" thickTop="1" thickBot="1" x14ac:dyDescent="0.35">
      <c r="A3848" s="3">
        <v>44049</v>
      </c>
      <c r="B3848" s="2" t="s">
        <v>5</v>
      </c>
      <c r="C3848" s="2" t="s">
        <v>17</v>
      </c>
      <c r="D3848" s="2" t="s">
        <v>27</v>
      </c>
      <c r="E3848" s="2">
        <v>2020</v>
      </c>
      <c r="F3848" s="2" t="s">
        <v>37</v>
      </c>
      <c r="G3848" s="4">
        <v>44049</v>
      </c>
      <c r="H3848" s="2" t="s">
        <v>3895</v>
      </c>
      <c r="I3848" s="2" t="s">
        <v>35</v>
      </c>
      <c r="J3848" s="5">
        <v>31</v>
      </c>
      <c r="K3848" s="6">
        <v>8897</v>
      </c>
      <c r="L3848" s="6">
        <v>13592</v>
      </c>
      <c r="M3848" s="6">
        <v>275807</v>
      </c>
      <c r="N3848" s="6">
        <v>421352</v>
      </c>
      <c r="O3848" s="11">
        <f t="shared" si="60"/>
        <v>145545</v>
      </c>
    </row>
    <row r="3849" spans="1:15" ht="15.6" thickTop="1" thickBot="1" x14ac:dyDescent="0.35">
      <c r="A3849" s="3">
        <v>43829</v>
      </c>
      <c r="B3849" s="2" t="s">
        <v>4</v>
      </c>
      <c r="C3849" s="2" t="s">
        <v>13</v>
      </c>
      <c r="D3849" s="2" t="s">
        <v>26</v>
      </c>
      <c r="E3849" s="2">
        <v>2019</v>
      </c>
      <c r="F3849" s="2" t="s">
        <v>38</v>
      </c>
      <c r="G3849" s="4">
        <v>43829</v>
      </c>
      <c r="H3849" s="2" t="s">
        <v>3896</v>
      </c>
      <c r="I3849" s="2" t="s">
        <v>35</v>
      </c>
      <c r="J3849" s="5">
        <v>68</v>
      </c>
      <c r="K3849" s="6">
        <v>7050</v>
      </c>
      <c r="L3849" s="6">
        <v>11262</v>
      </c>
      <c r="M3849" s="6">
        <v>479400</v>
      </c>
      <c r="N3849" s="6">
        <v>765816</v>
      </c>
      <c r="O3849" s="11">
        <f t="shared" si="60"/>
        <v>286416</v>
      </c>
    </row>
    <row r="3850" spans="1:15" ht="15.6" thickTop="1" thickBot="1" x14ac:dyDescent="0.35">
      <c r="A3850" s="3">
        <v>43908</v>
      </c>
      <c r="B3850" s="2" t="s">
        <v>3</v>
      </c>
      <c r="C3850" s="2" t="s">
        <v>7</v>
      </c>
      <c r="D3850" s="2" t="s">
        <v>27</v>
      </c>
      <c r="E3850" s="2">
        <v>2020</v>
      </c>
      <c r="F3850" s="2" t="s">
        <v>33</v>
      </c>
      <c r="G3850" s="4">
        <v>43908</v>
      </c>
      <c r="H3850" s="2" t="s">
        <v>3897</v>
      </c>
      <c r="I3850" s="2" t="s">
        <v>34</v>
      </c>
      <c r="J3850" s="5">
        <v>30</v>
      </c>
      <c r="K3850" s="6">
        <v>6423</v>
      </c>
      <c r="L3850" s="6">
        <v>8030</v>
      </c>
      <c r="M3850" s="6">
        <v>192690</v>
      </c>
      <c r="N3850" s="6">
        <v>240900</v>
      </c>
      <c r="O3850" s="11">
        <f t="shared" si="60"/>
        <v>48210</v>
      </c>
    </row>
    <row r="3851" spans="1:15" ht="15.6" thickTop="1" thickBot="1" x14ac:dyDescent="0.35">
      <c r="A3851" s="3">
        <v>44037</v>
      </c>
      <c r="B3851" s="2" t="s">
        <v>3</v>
      </c>
      <c r="C3851" s="2" t="s">
        <v>8</v>
      </c>
      <c r="D3851" s="2" t="s">
        <v>24</v>
      </c>
      <c r="E3851" s="2">
        <v>2020</v>
      </c>
      <c r="F3851" s="2" t="s">
        <v>37</v>
      </c>
      <c r="G3851" s="4">
        <v>44037</v>
      </c>
      <c r="H3851" s="2" t="s">
        <v>3898</v>
      </c>
      <c r="I3851" s="2" t="s">
        <v>34</v>
      </c>
      <c r="J3851" s="5">
        <v>85</v>
      </c>
      <c r="K3851" s="6">
        <v>8313</v>
      </c>
      <c r="L3851" s="6">
        <v>13582</v>
      </c>
      <c r="M3851" s="6">
        <v>706605</v>
      </c>
      <c r="N3851" s="6">
        <v>1154470</v>
      </c>
      <c r="O3851" s="11">
        <f t="shared" si="60"/>
        <v>447865</v>
      </c>
    </row>
    <row r="3852" spans="1:15" ht="15.6" thickTop="1" thickBot="1" x14ac:dyDescent="0.35">
      <c r="A3852" s="3">
        <v>43683</v>
      </c>
      <c r="B3852" s="2" t="s">
        <v>4</v>
      </c>
      <c r="C3852" s="2" t="s">
        <v>15</v>
      </c>
      <c r="D3852" s="2" t="s">
        <v>25</v>
      </c>
      <c r="E3852" s="2">
        <v>2019</v>
      </c>
      <c r="F3852" s="2" t="s">
        <v>37</v>
      </c>
      <c r="G3852" s="4">
        <v>43683</v>
      </c>
      <c r="H3852" s="2" t="s">
        <v>3899</v>
      </c>
      <c r="I3852" s="2" t="s">
        <v>35</v>
      </c>
      <c r="J3852" s="5">
        <v>50</v>
      </c>
      <c r="K3852" s="6">
        <v>4512</v>
      </c>
      <c r="L3852" s="6">
        <v>9947</v>
      </c>
      <c r="M3852" s="6">
        <v>225600</v>
      </c>
      <c r="N3852" s="6">
        <v>497350</v>
      </c>
      <c r="O3852" s="11">
        <f t="shared" si="60"/>
        <v>271750</v>
      </c>
    </row>
    <row r="3853" spans="1:15" ht="15.6" thickTop="1" thickBot="1" x14ac:dyDescent="0.35">
      <c r="A3853" s="3">
        <v>43725</v>
      </c>
      <c r="B3853" s="2" t="s">
        <v>6</v>
      </c>
      <c r="C3853" s="2" t="s">
        <v>21</v>
      </c>
      <c r="D3853" s="2" t="s">
        <v>26</v>
      </c>
      <c r="E3853" s="2">
        <v>2019</v>
      </c>
      <c r="F3853" s="2" t="s">
        <v>37</v>
      </c>
      <c r="G3853" s="4">
        <v>43725</v>
      </c>
      <c r="H3853" s="2" t="s">
        <v>3900</v>
      </c>
      <c r="I3853" s="2" t="s">
        <v>34</v>
      </c>
      <c r="J3853" s="5">
        <v>24</v>
      </c>
      <c r="K3853" s="6">
        <v>6452</v>
      </c>
      <c r="L3853" s="6">
        <v>10507</v>
      </c>
      <c r="M3853" s="6">
        <v>154848</v>
      </c>
      <c r="N3853" s="6">
        <v>252168</v>
      </c>
      <c r="O3853" s="11">
        <f t="shared" si="60"/>
        <v>97320</v>
      </c>
    </row>
    <row r="3854" spans="1:15" ht="15.6" thickTop="1" thickBot="1" x14ac:dyDescent="0.35">
      <c r="A3854" s="3">
        <v>42996</v>
      </c>
      <c r="B3854" s="2" t="s">
        <v>5</v>
      </c>
      <c r="C3854" s="2" t="s">
        <v>16</v>
      </c>
      <c r="D3854" s="2" t="s">
        <v>24</v>
      </c>
      <c r="E3854" s="2">
        <v>2017</v>
      </c>
      <c r="F3854" s="2" t="s">
        <v>37</v>
      </c>
      <c r="G3854" s="4">
        <v>42996</v>
      </c>
      <c r="H3854" s="2" t="s">
        <v>3901</v>
      </c>
      <c r="I3854" s="2" t="s">
        <v>35</v>
      </c>
      <c r="J3854" s="5">
        <v>21</v>
      </c>
      <c r="K3854" s="6">
        <v>3809</v>
      </c>
      <c r="L3854" s="6">
        <v>8645</v>
      </c>
      <c r="M3854" s="6">
        <v>79989</v>
      </c>
      <c r="N3854" s="6">
        <v>181545</v>
      </c>
      <c r="O3854" s="11">
        <f t="shared" si="60"/>
        <v>101556</v>
      </c>
    </row>
    <row r="3855" spans="1:15" ht="15.6" thickTop="1" thickBot="1" x14ac:dyDescent="0.35">
      <c r="A3855" s="3">
        <v>42979</v>
      </c>
      <c r="B3855" s="2" t="s">
        <v>4</v>
      </c>
      <c r="C3855" s="2" t="s">
        <v>15</v>
      </c>
      <c r="D3855" s="2" t="s">
        <v>25</v>
      </c>
      <c r="E3855" s="2">
        <v>2017</v>
      </c>
      <c r="F3855" s="2" t="s">
        <v>37</v>
      </c>
      <c r="G3855" s="4">
        <v>42979</v>
      </c>
      <c r="H3855" s="2" t="s">
        <v>3902</v>
      </c>
      <c r="I3855" s="2" t="s">
        <v>34</v>
      </c>
      <c r="J3855" s="5">
        <v>40</v>
      </c>
      <c r="K3855" s="6">
        <v>4089</v>
      </c>
      <c r="L3855" s="6">
        <v>9342</v>
      </c>
      <c r="M3855" s="6">
        <v>163560</v>
      </c>
      <c r="N3855" s="6">
        <v>373680</v>
      </c>
      <c r="O3855" s="11">
        <f t="shared" si="60"/>
        <v>210120</v>
      </c>
    </row>
    <row r="3856" spans="1:15" ht="15.6" thickTop="1" thickBot="1" x14ac:dyDescent="0.35">
      <c r="A3856" s="3">
        <v>42936</v>
      </c>
      <c r="B3856" s="2" t="s">
        <v>3</v>
      </c>
      <c r="C3856" s="2" t="s">
        <v>7</v>
      </c>
      <c r="D3856" s="2" t="s">
        <v>25</v>
      </c>
      <c r="E3856" s="2">
        <v>2017</v>
      </c>
      <c r="F3856" s="2" t="s">
        <v>37</v>
      </c>
      <c r="G3856" s="4">
        <v>42936</v>
      </c>
      <c r="H3856" s="2" t="s">
        <v>3903</v>
      </c>
      <c r="I3856" s="2" t="s">
        <v>35</v>
      </c>
      <c r="J3856" s="5">
        <v>42</v>
      </c>
      <c r="K3856" s="6">
        <v>8450</v>
      </c>
      <c r="L3856" s="6">
        <v>13059</v>
      </c>
      <c r="M3856" s="6">
        <v>354900</v>
      </c>
      <c r="N3856" s="6">
        <v>548478</v>
      </c>
      <c r="O3856" s="11">
        <f t="shared" si="60"/>
        <v>193578</v>
      </c>
    </row>
    <row r="3857" spans="1:15" ht="15.6" thickTop="1" thickBot="1" x14ac:dyDescent="0.35">
      <c r="A3857" s="3">
        <v>42741</v>
      </c>
      <c r="B3857" s="2" t="s">
        <v>5</v>
      </c>
      <c r="C3857" s="2" t="s">
        <v>17</v>
      </c>
      <c r="D3857" s="2" t="s">
        <v>25</v>
      </c>
      <c r="E3857" s="2">
        <v>2017</v>
      </c>
      <c r="F3857" s="2" t="s">
        <v>33</v>
      </c>
      <c r="G3857" s="4">
        <v>42741</v>
      </c>
      <c r="H3857" s="2" t="s">
        <v>3904</v>
      </c>
      <c r="I3857" s="2" t="s">
        <v>35</v>
      </c>
      <c r="J3857" s="5">
        <v>39</v>
      </c>
      <c r="K3857" s="6">
        <v>6604</v>
      </c>
      <c r="L3857" s="6">
        <v>9964</v>
      </c>
      <c r="M3857" s="6">
        <v>257556</v>
      </c>
      <c r="N3857" s="6">
        <v>388596</v>
      </c>
      <c r="O3857" s="11">
        <f t="shared" si="60"/>
        <v>131040</v>
      </c>
    </row>
    <row r="3858" spans="1:15" ht="15.6" thickTop="1" thickBot="1" x14ac:dyDescent="0.35">
      <c r="A3858" s="3">
        <v>43654</v>
      </c>
      <c r="B3858" s="2" t="s">
        <v>4</v>
      </c>
      <c r="C3858" s="2" t="s">
        <v>14</v>
      </c>
      <c r="D3858" s="2" t="s">
        <v>27</v>
      </c>
      <c r="E3858" s="2">
        <v>2019</v>
      </c>
      <c r="F3858" s="2" t="s">
        <v>37</v>
      </c>
      <c r="G3858" s="4">
        <v>43654</v>
      </c>
      <c r="H3858" s="2" t="s">
        <v>3905</v>
      </c>
      <c r="I3858" s="2" t="s">
        <v>35</v>
      </c>
      <c r="J3858" s="5">
        <v>16</v>
      </c>
      <c r="K3858" s="6">
        <v>8122</v>
      </c>
      <c r="L3858" s="6">
        <v>14083</v>
      </c>
      <c r="M3858" s="6">
        <v>129952</v>
      </c>
      <c r="N3858" s="6">
        <v>225328</v>
      </c>
      <c r="O3858" s="11">
        <f t="shared" si="60"/>
        <v>95376</v>
      </c>
    </row>
    <row r="3859" spans="1:15" ht="15.6" thickTop="1" thickBot="1" x14ac:dyDescent="0.35">
      <c r="A3859" s="3">
        <v>42937</v>
      </c>
      <c r="B3859" s="2" t="s">
        <v>5</v>
      </c>
      <c r="C3859" s="2" t="s">
        <v>17</v>
      </c>
      <c r="D3859" s="2" t="s">
        <v>26</v>
      </c>
      <c r="E3859" s="2">
        <v>2017</v>
      </c>
      <c r="F3859" s="2" t="s">
        <v>37</v>
      </c>
      <c r="G3859" s="4">
        <v>42937</v>
      </c>
      <c r="H3859" s="2" t="s">
        <v>3906</v>
      </c>
      <c r="I3859" s="2" t="s">
        <v>34</v>
      </c>
      <c r="J3859" s="5">
        <v>92</v>
      </c>
      <c r="K3859" s="6">
        <v>3311</v>
      </c>
      <c r="L3859" s="6">
        <v>8552</v>
      </c>
      <c r="M3859" s="6">
        <v>304612</v>
      </c>
      <c r="N3859" s="6">
        <v>786784</v>
      </c>
      <c r="O3859" s="11">
        <f t="shared" si="60"/>
        <v>482172</v>
      </c>
    </row>
    <row r="3860" spans="1:15" ht="15.6" thickTop="1" thickBot="1" x14ac:dyDescent="0.35">
      <c r="A3860" s="3">
        <v>43943</v>
      </c>
      <c r="B3860" s="2" t="s">
        <v>3</v>
      </c>
      <c r="C3860" s="2" t="s">
        <v>10</v>
      </c>
      <c r="D3860" s="2" t="s">
        <v>24</v>
      </c>
      <c r="E3860" s="2">
        <v>2020</v>
      </c>
      <c r="F3860" s="2" t="s">
        <v>36</v>
      </c>
      <c r="G3860" s="4">
        <v>43943</v>
      </c>
      <c r="H3860" s="2" t="s">
        <v>3907</v>
      </c>
      <c r="I3860" s="2" t="s">
        <v>34</v>
      </c>
      <c r="J3860" s="5">
        <v>38</v>
      </c>
      <c r="K3860" s="6">
        <v>2676</v>
      </c>
      <c r="L3860" s="6">
        <v>5303</v>
      </c>
      <c r="M3860" s="6">
        <v>101688</v>
      </c>
      <c r="N3860" s="6">
        <v>201514</v>
      </c>
      <c r="O3860" s="11">
        <f t="shared" si="60"/>
        <v>99826</v>
      </c>
    </row>
    <row r="3861" spans="1:15" ht="15.6" thickTop="1" thickBot="1" x14ac:dyDescent="0.35">
      <c r="A3861" s="3">
        <v>44033</v>
      </c>
      <c r="B3861" s="2" t="s">
        <v>5</v>
      </c>
      <c r="C3861" s="2" t="s">
        <v>17</v>
      </c>
      <c r="D3861" s="2" t="s">
        <v>27</v>
      </c>
      <c r="E3861" s="2">
        <v>2020</v>
      </c>
      <c r="F3861" s="2" t="s">
        <v>37</v>
      </c>
      <c r="G3861" s="4">
        <v>44033</v>
      </c>
      <c r="H3861" s="2" t="s">
        <v>3908</v>
      </c>
      <c r="I3861" s="2" t="s">
        <v>34</v>
      </c>
      <c r="J3861" s="5">
        <v>93</v>
      </c>
      <c r="K3861" s="6">
        <v>4537</v>
      </c>
      <c r="L3861" s="6">
        <v>7248</v>
      </c>
      <c r="M3861" s="6">
        <v>421941</v>
      </c>
      <c r="N3861" s="6">
        <v>674064</v>
      </c>
      <c r="O3861" s="11">
        <f t="shared" si="60"/>
        <v>252123</v>
      </c>
    </row>
    <row r="3862" spans="1:15" ht="15.6" thickTop="1" thickBot="1" x14ac:dyDescent="0.35">
      <c r="A3862" s="3">
        <v>43404</v>
      </c>
      <c r="B3862" s="2" t="s">
        <v>4</v>
      </c>
      <c r="C3862" s="2" t="s">
        <v>12</v>
      </c>
      <c r="D3862" s="2" t="s">
        <v>27</v>
      </c>
      <c r="E3862" s="2">
        <v>2018</v>
      </c>
      <c r="F3862" s="2" t="s">
        <v>38</v>
      </c>
      <c r="G3862" s="4">
        <v>43404</v>
      </c>
      <c r="H3862" s="2" t="s">
        <v>3909</v>
      </c>
      <c r="I3862" s="2" t="s">
        <v>35</v>
      </c>
      <c r="J3862" s="5">
        <v>71</v>
      </c>
      <c r="K3862" s="6">
        <v>7329</v>
      </c>
      <c r="L3862" s="6">
        <v>11499</v>
      </c>
      <c r="M3862" s="6">
        <v>520359</v>
      </c>
      <c r="N3862" s="6">
        <v>816429</v>
      </c>
      <c r="O3862" s="11">
        <f t="shared" si="60"/>
        <v>296070</v>
      </c>
    </row>
    <row r="3863" spans="1:15" ht="15.6" thickTop="1" thickBot="1" x14ac:dyDescent="0.35">
      <c r="A3863" s="3">
        <v>43566</v>
      </c>
      <c r="B3863" s="2" t="s">
        <v>5</v>
      </c>
      <c r="C3863" s="2" t="s">
        <v>18</v>
      </c>
      <c r="D3863" s="2" t="s">
        <v>25</v>
      </c>
      <c r="E3863" s="2">
        <v>2019</v>
      </c>
      <c r="F3863" s="2" t="s">
        <v>36</v>
      </c>
      <c r="G3863" s="4">
        <v>43566</v>
      </c>
      <c r="H3863" s="2" t="s">
        <v>3910</v>
      </c>
      <c r="I3863" s="2" t="s">
        <v>35</v>
      </c>
      <c r="J3863" s="5">
        <v>75</v>
      </c>
      <c r="K3863" s="6">
        <v>4529</v>
      </c>
      <c r="L3863" s="6">
        <v>7931</v>
      </c>
      <c r="M3863" s="6">
        <v>339675</v>
      </c>
      <c r="N3863" s="6">
        <v>594825</v>
      </c>
      <c r="O3863" s="11">
        <f t="shared" si="60"/>
        <v>255150</v>
      </c>
    </row>
    <row r="3864" spans="1:15" ht="15.6" thickTop="1" thickBot="1" x14ac:dyDescent="0.35">
      <c r="A3864" s="3">
        <v>44192</v>
      </c>
      <c r="B3864" s="2" t="s">
        <v>6</v>
      </c>
      <c r="C3864" s="2" t="s">
        <v>20</v>
      </c>
      <c r="D3864" s="2" t="s">
        <v>25</v>
      </c>
      <c r="E3864" s="2">
        <v>2020</v>
      </c>
      <c r="F3864" s="2" t="s">
        <v>38</v>
      </c>
      <c r="G3864" s="4">
        <v>44192</v>
      </c>
      <c r="H3864" s="2" t="s">
        <v>3911</v>
      </c>
      <c r="I3864" s="2" t="s">
        <v>34</v>
      </c>
      <c r="J3864" s="5">
        <v>21</v>
      </c>
      <c r="K3864" s="6">
        <v>2579</v>
      </c>
      <c r="L3864" s="6">
        <v>5234</v>
      </c>
      <c r="M3864" s="6">
        <v>54159</v>
      </c>
      <c r="N3864" s="6">
        <v>109914</v>
      </c>
      <c r="O3864" s="11">
        <f t="shared" si="60"/>
        <v>55755</v>
      </c>
    </row>
    <row r="3865" spans="1:15" ht="15.6" thickTop="1" thickBot="1" x14ac:dyDescent="0.35">
      <c r="A3865" s="3">
        <v>42820</v>
      </c>
      <c r="B3865" s="2" t="s">
        <v>5</v>
      </c>
      <c r="C3865" s="2" t="s">
        <v>16</v>
      </c>
      <c r="D3865" s="2" t="s">
        <v>24</v>
      </c>
      <c r="E3865" s="2">
        <v>2017</v>
      </c>
      <c r="F3865" s="2" t="s">
        <v>33</v>
      </c>
      <c r="G3865" s="4">
        <v>42820</v>
      </c>
      <c r="H3865" s="2" t="s">
        <v>3912</v>
      </c>
      <c r="I3865" s="2" t="s">
        <v>34</v>
      </c>
      <c r="J3865" s="5">
        <v>46</v>
      </c>
      <c r="K3865" s="6">
        <v>7609</v>
      </c>
      <c r="L3865" s="6">
        <v>10538</v>
      </c>
      <c r="M3865" s="6">
        <v>350014</v>
      </c>
      <c r="N3865" s="6">
        <v>484748</v>
      </c>
      <c r="O3865" s="11">
        <f t="shared" si="60"/>
        <v>134734</v>
      </c>
    </row>
    <row r="3866" spans="1:15" ht="15.6" thickTop="1" thickBot="1" x14ac:dyDescent="0.35">
      <c r="A3866" s="3">
        <v>43088</v>
      </c>
      <c r="B3866" s="2" t="s">
        <v>5</v>
      </c>
      <c r="C3866" s="2" t="s">
        <v>16</v>
      </c>
      <c r="D3866" s="2" t="s">
        <v>26</v>
      </c>
      <c r="E3866" s="2">
        <v>2017</v>
      </c>
      <c r="F3866" s="2" t="s">
        <v>38</v>
      </c>
      <c r="G3866" s="4">
        <v>43088</v>
      </c>
      <c r="H3866" s="2" t="s">
        <v>3913</v>
      </c>
      <c r="I3866" s="2" t="s">
        <v>35</v>
      </c>
      <c r="J3866" s="5">
        <v>17</v>
      </c>
      <c r="K3866" s="6">
        <v>3635</v>
      </c>
      <c r="L3866" s="6">
        <v>9778</v>
      </c>
      <c r="M3866" s="6">
        <v>61795</v>
      </c>
      <c r="N3866" s="6">
        <v>166226</v>
      </c>
      <c r="O3866" s="11">
        <f t="shared" si="60"/>
        <v>104431</v>
      </c>
    </row>
    <row r="3867" spans="1:15" ht="15.6" thickTop="1" thickBot="1" x14ac:dyDescent="0.35">
      <c r="A3867" s="3">
        <v>43019</v>
      </c>
      <c r="B3867" s="2" t="s">
        <v>3</v>
      </c>
      <c r="C3867" s="2" t="s">
        <v>10</v>
      </c>
      <c r="D3867" s="2" t="s">
        <v>27</v>
      </c>
      <c r="E3867" s="2">
        <v>2017</v>
      </c>
      <c r="F3867" s="2" t="s">
        <v>38</v>
      </c>
      <c r="G3867" s="4">
        <v>43019</v>
      </c>
      <c r="H3867" s="2" t="s">
        <v>3914</v>
      </c>
      <c r="I3867" s="2" t="s">
        <v>34</v>
      </c>
      <c r="J3867" s="5">
        <v>27</v>
      </c>
      <c r="K3867" s="6">
        <v>3645</v>
      </c>
      <c r="L3867" s="6">
        <v>8262</v>
      </c>
      <c r="M3867" s="6">
        <v>98415</v>
      </c>
      <c r="N3867" s="6">
        <v>223074</v>
      </c>
      <c r="O3867" s="11">
        <f t="shared" si="60"/>
        <v>124659</v>
      </c>
    </row>
    <row r="3868" spans="1:15" ht="15.6" thickTop="1" thickBot="1" x14ac:dyDescent="0.35">
      <c r="A3868" s="3">
        <v>42985</v>
      </c>
      <c r="B3868" s="2" t="s">
        <v>5</v>
      </c>
      <c r="C3868" s="2" t="s">
        <v>17</v>
      </c>
      <c r="D3868" s="2" t="s">
        <v>26</v>
      </c>
      <c r="E3868" s="2">
        <v>2017</v>
      </c>
      <c r="F3868" s="2" t="s">
        <v>37</v>
      </c>
      <c r="G3868" s="4">
        <v>42985</v>
      </c>
      <c r="H3868" s="2" t="s">
        <v>3915</v>
      </c>
      <c r="I3868" s="2" t="s">
        <v>35</v>
      </c>
      <c r="J3868" s="5">
        <v>80</v>
      </c>
      <c r="K3868" s="6">
        <v>3337</v>
      </c>
      <c r="L3868" s="6">
        <v>6250</v>
      </c>
      <c r="M3868" s="6">
        <v>266960</v>
      </c>
      <c r="N3868" s="6">
        <v>500000</v>
      </c>
      <c r="O3868" s="11">
        <f t="shared" si="60"/>
        <v>233040</v>
      </c>
    </row>
    <row r="3869" spans="1:15" ht="15.6" thickTop="1" thickBot="1" x14ac:dyDescent="0.35">
      <c r="A3869" s="3">
        <v>42765</v>
      </c>
      <c r="B3869" s="2" t="s">
        <v>3</v>
      </c>
      <c r="C3869" s="2" t="s">
        <v>8</v>
      </c>
      <c r="D3869" s="2" t="s">
        <v>26</v>
      </c>
      <c r="E3869" s="2">
        <v>2017</v>
      </c>
      <c r="F3869" s="2" t="s">
        <v>33</v>
      </c>
      <c r="G3869" s="4">
        <v>42765</v>
      </c>
      <c r="H3869" s="2" t="s">
        <v>3916</v>
      </c>
      <c r="I3869" s="2" t="s">
        <v>35</v>
      </c>
      <c r="J3869" s="5">
        <v>27</v>
      </c>
      <c r="K3869" s="6">
        <v>4867</v>
      </c>
      <c r="L3869" s="6">
        <v>8984</v>
      </c>
      <c r="M3869" s="6">
        <v>131409</v>
      </c>
      <c r="N3869" s="6">
        <v>242568</v>
      </c>
      <c r="O3869" s="11">
        <f t="shared" si="60"/>
        <v>111159</v>
      </c>
    </row>
    <row r="3870" spans="1:15" ht="15.6" thickTop="1" thickBot="1" x14ac:dyDescent="0.35">
      <c r="A3870" s="3">
        <v>43485</v>
      </c>
      <c r="B3870" s="2" t="s">
        <v>6</v>
      </c>
      <c r="C3870" s="2" t="s">
        <v>21</v>
      </c>
      <c r="D3870" s="2" t="s">
        <v>26</v>
      </c>
      <c r="E3870" s="2">
        <v>2019</v>
      </c>
      <c r="F3870" s="2" t="s">
        <v>33</v>
      </c>
      <c r="G3870" s="4">
        <v>43485</v>
      </c>
      <c r="H3870" s="2" t="s">
        <v>3917</v>
      </c>
      <c r="I3870" s="2" t="s">
        <v>34</v>
      </c>
      <c r="J3870" s="5">
        <v>35</v>
      </c>
      <c r="K3870" s="6">
        <v>4704</v>
      </c>
      <c r="L3870" s="6">
        <v>6684</v>
      </c>
      <c r="M3870" s="6">
        <v>164640</v>
      </c>
      <c r="N3870" s="6">
        <v>233940</v>
      </c>
      <c r="O3870" s="11">
        <f t="shared" si="60"/>
        <v>69300</v>
      </c>
    </row>
    <row r="3871" spans="1:15" ht="15.6" thickTop="1" thickBot="1" x14ac:dyDescent="0.35">
      <c r="A3871" s="3">
        <v>42876</v>
      </c>
      <c r="B3871" s="2" t="s">
        <v>6</v>
      </c>
      <c r="C3871" s="2" t="s">
        <v>20</v>
      </c>
      <c r="D3871" s="2" t="s">
        <v>27</v>
      </c>
      <c r="E3871" s="2">
        <v>2017</v>
      </c>
      <c r="F3871" s="2" t="s">
        <v>36</v>
      </c>
      <c r="G3871" s="4">
        <v>42876</v>
      </c>
      <c r="H3871" s="2" t="s">
        <v>3918</v>
      </c>
      <c r="I3871" s="2" t="s">
        <v>34</v>
      </c>
      <c r="J3871" s="5">
        <v>89</v>
      </c>
      <c r="K3871" s="6">
        <v>2401</v>
      </c>
      <c r="L3871" s="6">
        <v>4802</v>
      </c>
      <c r="M3871" s="6">
        <v>213689</v>
      </c>
      <c r="N3871" s="6">
        <v>427378</v>
      </c>
      <c r="O3871" s="11">
        <f t="shared" si="60"/>
        <v>213689</v>
      </c>
    </row>
    <row r="3872" spans="1:15" ht="15.6" thickTop="1" thickBot="1" x14ac:dyDescent="0.35">
      <c r="A3872" s="3">
        <v>43150</v>
      </c>
      <c r="B3872" s="2" t="s">
        <v>3</v>
      </c>
      <c r="C3872" s="2" t="s">
        <v>9</v>
      </c>
      <c r="D3872" s="2" t="s">
        <v>24</v>
      </c>
      <c r="E3872" s="2">
        <v>2018</v>
      </c>
      <c r="F3872" s="2" t="s">
        <v>33</v>
      </c>
      <c r="G3872" s="4">
        <v>43150</v>
      </c>
      <c r="H3872" s="2" t="s">
        <v>3919</v>
      </c>
      <c r="I3872" s="2" t="s">
        <v>35</v>
      </c>
      <c r="J3872" s="5">
        <v>63</v>
      </c>
      <c r="K3872" s="6">
        <v>2785</v>
      </c>
      <c r="L3872" s="6">
        <v>7407</v>
      </c>
      <c r="M3872" s="6">
        <v>175455</v>
      </c>
      <c r="N3872" s="6">
        <v>466641</v>
      </c>
      <c r="O3872" s="11">
        <f t="shared" si="60"/>
        <v>291186</v>
      </c>
    </row>
    <row r="3873" spans="1:15" ht="15.6" thickTop="1" thickBot="1" x14ac:dyDescent="0.35">
      <c r="A3873" s="3">
        <v>43068</v>
      </c>
      <c r="B3873" s="2" t="s">
        <v>6</v>
      </c>
      <c r="C3873" s="2" t="s">
        <v>20</v>
      </c>
      <c r="D3873" s="2" t="s">
        <v>27</v>
      </c>
      <c r="E3873" s="2">
        <v>2017</v>
      </c>
      <c r="F3873" s="2" t="s">
        <v>38</v>
      </c>
      <c r="G3873" s="4">
        <v>43068</v>
      </c>
      <c r="H3873" s="2" t="s">
        <v>3920</v>
      </c>
      <c r="I3873" s="2" t="s">
        <v>35</v>
      </c>
      <c r="J3873" s="5">
        <v>83</v>
      </c>
      <c r="K3873" s="6">
        <v>3513</v>
      </c>
      <c r="L3873" s="6">
        <v>7063</v>
      </c>
      <c r="M3873" s="6">
        <v>291579</v>
      </c>
      <c r="N3873" s="6">
        <v>586229</v>
      </c>
      <c r="O3873" s="11">
        <f t="shared" si="60"/>
        <v>294650</v>
      </c>
    </row>
    <row r="3874" spans="1:15" ht="15.6" thickTop="1" thickBot="1" x14ac:dyDescent="0.35">
      <c r="A3874" s="3">
        <v>44188</v>
      </c>
      <c r="B3874" s="2" t="s">
        <v>4</v>
      </c>
      <c r="C3874" s="2" t="s">
        <v>12</v>
      </c>
      <c r="D3874" s="2" t="s">
        <v>27</v>
      </c>
      <c r="E3874" s="2">
        <v>2020</v>
      </c>
      <c r="F3874" s="2" t="s">
        <v>38</v>
      </c>
      <c r="G3874" s="4">
        <v>44188</v>
      </c>
      <c r="H3874" s="2" t="s">
        <v>3921</v>
      </c>
      <c r="I3874" s="2" t="s">
        <v>34</v>
      </c>
      <c r="J3874" s="5">
        <v>91</v>
      </c>
      <c r="K3874" s="6">
        <v>4780</v>
      </c>
      <c r="L3874" s="6">
        <v>9304</v>
      </c>
      <c r="M3874" s="6">
        <v>434980</v>
      </c>
      <c r="N3874" s="6">
        <v>846664</v>
      </c>
      <c r="O3874" s="11">
        <f t="shared" si="60"/>
        <v>411684</v>
      </c>
    </row>
    <row r="3875" spans="1:15" ht="15.6" thickTop="1" thickBot="1" x14ac:dyDescent="0.35">
      <c r="A3875" s="3">
        <v>43942</v>
      </c>
      <c r="B3875" s="2" t="s">
        <v>5</v>
      </c>
      <c r="C3875" s="2" t="s">
        <v>18</v>
      </c>
      <c r="D3875" s="2" t="s">
        <v>24</v>
      </c>
      <c r="E3875" s="2">
        <v>2020</v>
      </c>
      <c r="F3875" s="2" t="s">
        <v>36</v>
      </c>
      <c r="G3875" s="4">
        <v>43942</v>
      </c>
      <c r="H3875" s="2" t="s">
        <v>3922</v>
      </c>
      <c r="I3875" s="2" t="s">
        <v>35</v>
      </c>
      <c r="J3875" s="5">
        <v>83</v>
      </c>
      <c r="K3875" s="6">
        <v>5261</v>
      </c>
      <c r="L3875" s="6">
        <v>12190</v>
      </c>
      <c r="M3875" s="6">
        <v>436663</v>
      </c>
      <c r="N3875" s="6">
        <v>1011770</v>
      </c>
      <c r="O3875" s="11">
        <f t="shared" si="60"/>
        <v>575107</v>
      </c>
    </row>
    <row r="3876" spans="1:15" ht="15.6" thickTop="1" thickBot="1" x14ac:dyDescent="0.35">
      <c r="A3876" s="3">
        <v>42765</v>
      </c>
      <c r="B3876" s="2" t="s">
        <v>4</v>
      </c>
      <c r="C3876" s="2" t="s">
        <v>13</v>
      </c>
      <c r="D3876" s="2" t="s">
        <v>25</v>
      </c>
      <c r="E3876" s="2">
        <v>2017</v>
      </c>
      <c r="F3876" s="2" t="s">
        <v>33</v>
      </c>
      <c r="G3876" s="4">
        <v>42765</v>
      </c>
      <c r="H3876" s="2" t="s">
        <v>3923</v>
      </c>
      <c r="I3876" s="2" t="s">
        <v>34</v>
      </c>
      <c r="J3876" s="5">
        <v>98</v>
      </c>
      <c r="K3876" s="6">
        <v>5734</v>
      </c>
      <c r="L3876" s="6">
        <v>7258</v>
      </c>
      <c r="M3876" s="6">
        <v>561932</v>
      </c>
      <c r="N3876" s="6">
        <v>711284</v>
      </c>
      <c r="O3876" s="11">
        <f t="shared" si="60"/>
        <v>149352</v>
      </c>
    </row>
    <row r="3877" spans="1:15" ht="15.6" thickTop="1" thickBot="1" x14ac:dyDescent="0.35">
      <c r="A3877" s="3">
        <v>43796</v>
      </c>
      <c r="B3877" s="2" t="s">
        <v>6</v>
      </c>
      <c r="C3877" s="2" t="s">
        <v>20</v>
      </c>
      <c r="D3877" s="2" t="s">
        <v>26</v>
      </c>
      <c r="E3877" s="2">
        <v>2019</v>
      </c>
      <c r="F3877" s="2" t="s">
        <v>38</v>
      </c>
      <c r="G3877" s="4">
        <v>43796</v>
      </c>
      <c r="H3877" s="2" t="s">
        <v>3924</v>
      </c>
      <c r="I3877" s="2" t="s">
        <v>35</v>
      </c>
      <c r="J3877" s="5">
        <v>65</v>
      </c>
      <c r="K3877" s="6">
        <v>6549</v>
      </c>
      <c r="L3877" s="6">
        <v>9027</v>
      </c>
      <c r="M3877" s="6">
        <v>425685</v>
      </c>
      <c r="N3877" s="6">
        <v>586755</v>
      </c>
      <c r="O3877" s="11">
        <f t="shared" si="60"/>
        <v>161070</v>
      </c>
    </row>
    <row r="3878" spans="1:15" ht="15.6" thickTop="1" thickBot="1" x14ac:dyDescent="0.35">
      <c r="A3878" s="3">
        <v>43686</v>
      </c>
      <c r="B3878" s="2" t="s">
        <v>5</v>
      </c>
      <c r="C3878" s="2" t="s">
        <v>18</v>
      </c>
      <c r="D3878" s="2" t="s">
        <v>24</v>
      </c>
      <c r="E3878" s="2">
        <v>2019</v>
      </c>
      <c r="F3878" s="2" t="s">
        <v>37</v>
      </c>
      <c r="G3878" s="4">
        <v>43686</v>
      </c>
      <c r="H3878" s="2" t="s">
        <v>3925</v>
      </c>
      <c r="I3878" s="2" t="s">
        <v>34</v>
      </c>
      <c r="J3878" s="5">
        <v>36</v>
      </c>
      <c r="K3878" s="6">
        <v>2726</v>
      </c>
      <c r="L3878" s="6">
        <v>8502</v>
      </c>
      <c r="M3878" s="6">
        <v>98136</v>
      </c>
      <c r="N3878" s="6">
        <v>306072</v>
      </c>
      <c r="O3878" s="11">
        <f t="shared" si="60"/>
        <v>207936</v>
      </c>
    </row>
    <row r="3879" spans="1:15" ht="15.6" thickTop="1" thickBot="1" x14ac:dyDescent="0.35">
      <c r="A3879" s="3">
        <v>43410</v>
      </c>
      <c r="B3879" s="2" t="s">
        <v>3</v>
      </c>
      <c r="C3879" s="2" t="s">
        <v>9</v>
      </c>
      <c r="D3879" s="2" t="s">
        <v>25</v>
      </c>
      <c r="E3879" s="2">
        <v>2018</v>
      </c>
      <c r="F3879" s="2" t="s">
        <v>38</v>
      </c>
      <c r="G3879" s="4">
        <v>43410</v>
      </c>
      <c r="H3879" s="2" t="s">
        <v>3926</v>
      </c>
      <c r="I3879" s="2" t="s">
        <v>35</v>
      </c>
      <c r="J3879" s="5">
        <v>69</v>
      </c>
      <c r="K3879" s="6">
        <v>5710</v>
      </c>
      <c r="L3879" s="6">
        <v>11346</v>
      </c>
      <c r="M3879" s="6">
        <v>393990</v>
      </c>
      <c r="N3879" s="6">
        <v>782874</v>
      </c>
      <c r="O3879" s="11">
        <f t="shared" si="60"/>
        <v>388884</v>
      </c>
    </row>
    <row r="3880" spans="1:15" ht="15.6" thickTop="1" thickBot="1" x14ac:dyDescent="0.35">
      <c r="A3880" s="3">
        <v>43886</v>
      </c>
      <c r="B3880" s="2" t="s">
        <v>5</v>
      </c>
      <c r="C3880" s="2" t="s">
        <v>18</v>
      </c>
      <c r="D3880" s="2" t="s">
        <v>25</v>
      </c>
      <c r="E3880" s="2">
        <v>2020</v>
      </c>
      <c r="F3880" s="2" t="s">
        <v>33</v>
      </c>
      <c r="G3880" s="4">
        <v>43886</v>
      </c>
      <c r="H3880" s="2" t="s">
        <v>3927</v>
      </c>
      <c r="I3880" s="2" t="s">
        <v>34</v>
      </c>
      <c r="J3880" s="5">
        <v>97</v>
      </c>
      <c r="K3880" s="6">
        <v>5293</v>
      </c>
      <c r="L3880" s="6">
        <v>9418</v>
      </c>
      <c r="M3880" s="6">
        <v>513421</v>
      </c>
      <c r="N3880" s="6">
        <v>913546</v>
      </c>
      <c r="O3880" s="11">
        <f t="shared" si="60"/>
        <v>400125</v>
      </c>
    </row>
    <row r="3881" spans="1:15" ht="15.6" thickTop="1" thickBot="1" x14ac:dyDescent="0.35">
      <c r="A3881" s="3">
        <v>43622</v>
      </c>
      <c r="B3881" s="2" t="s">
        <v>3</v>
      </c>
      <c r="C3881" s="2" t="s">
        <v>9</v>
      </c>
      <c r="D3881" s="2" t="s">
        <v>27</v>
      </c>
      <c r="E3881" s="2">
        <v>2019</v>
      </c>
      <c r="F3881" s="2" t="s">
        <v>36</v>
      </c>
      <c r="G3881" s="4">
        <v>43622</v>
      </c>
      <c r="H3881" s="2" t="s">
        <v>3928</v>
      </c>
      <c r="I3881" s="2" t="s">
        <v>34</v>
      </c>
      <c r="J3881" s="5">
        <v>64</v>
      </c>
      <c r="K3881" s="6">
        <v>2929</v>
      </c>
      <c r="L3881" s="6">
        <v>5318</v>
      </c>
      <c r="M3881" s="6">
        <v>187456</v>
      </c>
      <c r="N3881" s="6">
        <v>340352</v>
      </c>
      <c r="O3881" s="11">
        <f t="shared" si="60"/>
        <v>152896</v>
      </c>
    </row>
    <row r="3882" spans="1:15" ht="15.6" thickTop="1" thickBot="1" x14ac:dyDescent="0.35">
      <c r="A3882" s="3">
        <v>44000</v>
      </c>
      <c r="B3882" s="2" t="s">
        <v>4</v>
      </c>
      <c r="C3882" s="2" t="s">
        <v>12</v>
      </c>
      <c r="D3882" s="2" t="s">
        <v>24</v>
      </c>
      <c r="E3882" s="2">
        <v>2020</v>
      </c>
      <c r="F3882" s="2" t="s">
        <v>36</v>
      </c>
      <c r="G3882" s="4">
        <v>44000</v>
      </c>
      <c r="H3882" s="2" t="s">
        <v>3929</v>
      </c>
      <c r="I3882" s="2" t="s">
        <v>35</v>
      </c>
      <c r="J3882" s="5">
        <v>15</v>
      </c>
      <c r="K3882" s="6">
        <v>6954</v>
      </c>
      <c r="L3882" s="6">
        <v>10982</v>
      </c>
      <c r="M3882" s="6">
        <v>104310</v>
      </c>
      <c r="N3882" s="6">
        <v>164730</v>
      </c>
      <c r="O3882" s="11">
        <f t="shared" si="60"/>
        <v>60420</v>
      </c>
    </row>
    <row r="3883" spans="1:15" ht="15.6" thickTop="1" thickBot="1" x14ac:dyDescent="0.35">
      <c r="A3883" s="3">
        <v>43710</v>
      </c>
      <c r="B3883" s="2" t="s">
        <v>5</v>
      </c>
      <c r="C3883" s="2" t="s">
        <v>18</v>
      </c>
      <c r="D3883" s="2" t="s">
        <v>25</v>
      </c>
      <c r="E3883" s="2">
        <v>2019</v>
      </c>
      <c r="F3883" s="2" t="s">
        <v>37</v>
      </c>
      <c r="G3883" s="4">
        <v>43710</v>
      </c>
      <c r="H3883" s="2" t="s">
        <v>3930</v>
      </c>
      <c r="I3883" s="2" t="s">
        <v>35</v>
      </c>
      <c r="J3883" s="5">
        <v>18</v>
      </c>
      <c r="K3883" s="6">
        <v>6074</v>
      </c>
      <c r="L3883" s="6">
        <v>9384</v>
      </c>
      <c r="M3883" s="6">
        <v>109332</v>
      </c>
      <c r="N3883" s="6">
        <v>168912</v>
      </c>
      <c r="O3883" s="11">
        <f t="shared" si="60"/>
        <v>59580</v>
      </c>
    </row>
    <row r="3884" spans="1:15" ht="15.6" thickTop="1" thickBot="1" x14ac:dyDescent="0.35">
      <c r="A3884" s="3">
        <v>43926</v>
      </c>
      <c r="B3884" s="2" t="s">
        <v>5</v>
      </c>
      <c r="C3884" s="2" t="s">
        <v>18</v>
      </c>
      <c r="D3884" s="2" t="s">
        <v>24</v>
      </c>
      <c r="E3884" s="2">
        <v>2020</v>
      </c>
      <c r="F3884" s="2" t="s">
        <v>36</v>
      </c>
      <c r="G3884" s="4">
        <v>43926</v>
      </c>
      <c r="H3884" s="2" t="s">
        <v>3931</v>
      </c>
      <c r="I3884" s="2" t="s">
        <v>35</v>
      </c>
      <c r="J3884" s="5">
        <v>11</v>
      </c>
      <c r="K3884" s="6">
        <v>4611</v>
      </c>
      <c r="L3884" s="6">
        <v>11380</v>
      </c>
      <c r="M3884" s="6">
        <v>50721</v>
      </c>
      <c r="N3884" s="6">
        <v>125180</v>
      </c>
      <c r="O3884" s="11">
        <f t="shared" si="60"/>
        <v>74459</v>
      </c>
    </row>
    <row r="3885" spans="1:15" ht="15.6" thickTop="1" thickBot="1" x14ac:dyDescent="0.35">
      <c r="A3885" s="3">
        <v>43396</v>
      </c>
      <c r="B3885" s="2" t="s">
        <v>5</v>
      </c>
      <c r="C3885" s="2" t="s">
        <v>16</v>
      </c>
      <c r="D3885" s="2" t="s">
        <v>24</v>
      </c>
      <c r="E3885" s="2">
        <v>2018</v>
      </c>
      <c r="F3885" s="2" t="s">
        <v>38</v>
      </c>
      <c r="G3885" s="4">
        <v>43396</v>
      </c>
      <c r="H3885" s="2" t="s">
        <v>3932</v>
      </c>
      <c r="I3885" s="2" t="s">
        <v>35</v>
      </c>
      <c r="J3885" s="5">
        <v>95</v>
      </c>
      <c r="K3885" s="6">
        <v>6677</v>
      </c>
      <c r="L3885" s="6">
        <v>7693</v>
      </c>
      <c r="M3885" s="6">
        <v>634315</v>
      </c>
      <c r="N3885" s="6">
        <v>730835</v>
      </c>
      <c r="O3885" s="11">
        <f t="shared" si="60"/>
        <v>96520</v>
      </c>
    </row>
    <row r="3886" spans="1:15" ht="15.6" thickTop="1" thickBot="1" x14ac:dyDescent="0.35">
      <c r="A3886" s="3">
        <v>43951</v>
      </c>
      <c r="B3886" s="2" t="s">
        <v>3</v>
      </c>
      <c r="C3886" s="2" t="s">
        <v>10</v>
      </c>
      <c r="D3886" s="2" t="s">
        <v>25</v>
      </c>
      <c r="E3886" s="2">
        <v>2020</v>
      </c>
      <c r="F3886" s="2" t="s">
        <v>36</v>
      </c>
      <c r="G3886" s="4">
        <v>43951</v>
      </c>
      <c r="H3886" s="2" t="s">
        <v>3933</v>
      </c>
      <c r="I3886" s="2" t="s">
        <v>34</v>
      </c>
      <c r="J3886" s="5">
        <v>34</v>
      </c>
      <c r="K3886" s="6">
        <v>5148</v>
      </c>
      <c r="L3886" s="6">
        <v>7083</v>
      </c>
      <c r="M3886" s="6">
        <v>175032</v>
      </c>
      <c r="N3886" s="6">
        <v>240822</v>
      </c>
      <c r="O3886" s="11">
        <f t="shared" si="60"/>
        <v>65790</v>
      </c>
    </row>
    <row r="3887" spans="1:15" ht="15.6" thickTop="1" thickBot="1" x14ac:dyDescent="0.35">
      <c r="A3887" s="3">
        <v>42855</v>
      </c>
      <c r="B3887" s="2" t="s">
        <v>3</v>
      </c>
      <c r="C3887" s="2" t="s">
        <v>10</v>
      </c>
      <c r="D3887" s="2" t="s">
        <v>24</v>
      </c>
      <c r="E3887" s="2">
        <v>2017</v>
      </c>
      <c r="F3887" s="2" t="s">
        <v>36</v>
      </c>
      <c r="G3887" s="4">
        <v>42855</v>
      </c>
      <c r="H3887" s="2" t="s">
        <v>3934</v>
      </c>
      <c r="I3887" s="2" t="s">
        <v>34</v>
      </c>
      <c r="J3887" s="5">
        <v>50</v>
      </c>
      <c r="K3887" s="6">
        <v>7269</v>
      </c>
      <c r="L3887" s="6">
        <v>12238</v>
      </c>
      <c r="M3887" s="6">
        <v>363450</v>
      </c>
      <c r="N3887" s="6">
        <v>611900</v>
      </c>
      <c r="O3887" s="11">
        <f t="shared" si="60"/>
        <v>248450</v>
      </c>
    </row>
    <row r="3888" spans="1:15" ht="15.6" thickTop="1" thickBot="1" x14ac:dyDescent="0.35">
      <c r="A3888" s="3">
        <v>43444</v>
      </c>
      <c r="B3888" s="2" t="s">
        <v>6</v>
      </c>
      <c r="C3888" s="2" t="s">
        <v>20</v>
      </c>
      <c r="D3888" s="2" t="s">
        <v>26</v>
      </c>
      <c r="E3888" s="2">
        <v>2018</v>
      </c>
      <c r="F3888" s="2" t="s">
        <v>38</v>
      </c>
      <c r="G3888" s="4">
        <v>43444</v>
      </c>
      <c r="H3888" s="2" t="s">
        <v>3935</v>
      </c>
      <c r="I3888" s="2" t="s">
        <v>35</v>
      </c>
      <c r="J3888" s="5">
        <v>64</v>
      </c>
      <c r="K3888" s="6">
        <v>7937</v>
      </c>
      <c r="L3888" s="6">
        <v>13854</v>
      </c>
      <c r="M3888" s="6">
        <v>507968</v>
      </c>
      <c r="N3888" s="6">
        <v>886656</v>
      </c>
      <c r="O3888" s="11">
        <f t="shared" si="60"/>
        <v>378688</v>
      </c>
    </row>
    <row r="3889" spans="1:15" ht="15.6" thickTop="1" thickBot="1" x14ac:dyDescent="0.35">
      <c r="A3889" s="3">
        <v>43956</v>
      </c>
      <c r="B3889" s="2" t="s">
        <v>4</v>
      </c>
      <c r="C3889" s="2" t="s">
        <v>12</v>
      </c>
      <c r="D3889" s="2" t="s">
        <v>25</v>
      </c>
      <c r="E3889" s="2">
        <v>2020</v>
      </c>
      <c r="F3889" s="2" t="s">
        <v>36</v>
      </c>
      <c r="G3889" s="4">
        <v>43956</v>
      </c>
      <c r="H3889" s="2" t="s">
        <v>3936</v>
      </c>
      <c r="I3889" s="2" t="s">
        <v>35</v>
      </c>
      <c r="J3889" s="5">
        <v>95</v>
      </c>
      <c r="K3889" s="6">
        <v>2857</v>
      </c>
      <c r="L3889" s="6">
        <v>7176</v>
      </c>
      <c r="M3889" s="6">
        <v>271415</v>
      </c>
      <c r="N3889" s="6">
        <v>681720</v>
      </c>
      <c r="O3889" s="11">
        <f t="shared" si="60"/>
        <v>410305</v>
      </c>
    </row>
    <row r="3890" spans="1:15" ht="15.6" thickTop="1" thickBot="1" x14ac:dyDescent="0.35">
      <c r="A3890" s="3">
        <v>43828</v>
      </c>
      <c r="B3890" s="2" t="s">
        <v>5</v>
      </c>
      <c r="C3890" s="2" t="s">
        <v>16</v>
      </c>
      <c r="D3890" s="2" t="s">
        <v>24</v>
      </c>
      <c r="E3890" s="2">
        <v>2019</v>
      </c>
      <c r="F3890" s="2" t="s">
        <v>38</v>
      </c>
      <c r="G3890" s="4">
        <v>43828</v>
      </c>
      <c r="H3890" s="2" t="s">
        <v>3937</v>
      </c>
      <c r="I3890" s="2" t="s">
        <v>35</v>
      </c>
      <c r="J3890" s="5">
        <v>81</v>
      </c>
      <c r="K3890" s="6">
        <v>4291</v>
      </c>
      <c r="L3890" s="6">
        <v>8913</v>
      </c>
      <c r="M3890" s="6">
        <v>347571</v>
      </c>
      <c r="N3890" s="6">
        <v>721953</v>
      </c>
      <c r="O3890" s="11">
        <f t="shared" si="60"/>
        <v>374382</v>
      </c>
    </row>
    <row r="3891" spans="1:15" ht="15.6" thickTop="1" thickBot="1" x14ac:dyDescent="0.35">
      <c r="A3891" s="3">
        <v>43224</v>
      </c>
      <c r="B3891" s="2" t="s">
        <v>3</v>
      </c>
      <c r="C3891" s="2" t="s">
        <v>7</v>
      </c>
      <c r="D3891" s="2" t="s">
        <v>25</v>
      </c>
      <c r="E3891" s="2">
        <v>2018</v>
      </c>
      <c r="F3891" s="2" t="s">
        <v>36</v>
      </c>
      <c r="G3891" s="4">
        <v>43224</v>
      </c>
      <c r="H3891" s="2" t="s">
        <v>3938</v>
      </c>
      <c r="I3891" s="2" t="s">
        <v>35</v>
      </c>
      <c r="J3891" s="5">
        <v>49</v>
      </c>
      <c r="K3891" s="6">
        <v>7061</v>
      </c>
      <c r="L3891" s="6">
        <v>13032</v>
      </c>
      <c r="M3891" s="6">
        <v>345989</v>
      </c>
      <c r="N3891" s="6">
        <v>638568</v>
      </c>
      <c r="O3891" s="11">
        <f t="shared" si="60"/>
        <v>292579</v>
      </c>
    </row>
    <row r="3892" spans="1:15" ht="15.6" thickTop="1" thickBot="1" x14ac:dyDescent="0.35">
      <c r="A3892" s="3">
        <v>44024</v>
      </c>
      <c r="B3892" s="2" t="s">
        <v>4</v>
      </c>
      <c r="C3892" s="2" t="s">
        <v>12</v>
      </c>
      <c r="D3892" s="2" t="s">
        <v>26</v>
      </c>
      <c r="E3892" s="2">
        <v>2020</v>
      </c>
      <c r="F3892" s="2" t="s">
        <v>37</v>
      </c>
      <c r="G3892" s="4">
        <v>44024</v>
      </c>
      <c r="H3892" s="2" t="s">
        <v>3939</v>
      </c>
      <c r="I3892" s="2" t="s">
        <v>34</v>
      </c>
      <c r="J3892" s="5">
        <v>39</v>
      </c>
      <c r="K3892" s="6">
        <v>3401</v>
      </c>
      <c r="L3892" s="6">
        <v>5966</v>
      </c>
      <c r="M3892" s="6">
        <v>132639</v>
      </c>
      <c r="N3892" s="6">
        <v>232674</v>
      </c>
      <c r="O3892" s="11">
        <f t="shared" si="60"/>
        <v>100035</v>
      </c>
    </row>
    <row r="3893" spans="1:15" ht="15.6" thickTop="1" thickBot="1" x14ac:dyDescent="0.35">
      <c r="A3893" s="3">
        <v>43505</v>
      </c>
      <c r="B3893" s="2" t="s">
        <v>5</v>
      </c>
      <c r="C3893" s="2" t="s">
        <v>17</v>
      </c>
      <c r="D3893" s="2" t="s">
        <v>27</v>
      </c>
      <c r="E3893" s="2">
        <v>2019</v>
      </c>
      <c r="F3893" s="2" t="s">
        <v>33</v>
      </c>
      <c r="G3893" s="4">
        <v>43505</v>
      </c>
      <c r="H3893" s="2" t="s">
        <v>3940</v>
      </c>
      <c r="I3893" s="2" t="s">
        <v>34</v>
      </c>
      <c r="J3893" s="5">
        <v>16</v>
      </c>
      <c r="K3893" s="6">
        <v>6321</v>
      </c>
      <c r="L3893" s="6">
        <v>9687</v>
      </c>
      <c r="M3893" s="6">
        <v>101136</v>
      </c>
      <c r="N3893" s="6">
        <v>154992</v>
      </c>
      <c r="O3893" s="11">
        <f t="shared" si="60"/>
        <v>53856</v>
      </c>
    </row>
    <row r="3894" spans="1:15" ht="15.6" thickTop="1" thickBot="1" x14ac:dyDescent="0.35">
      <c r="A3894" s="3">
        <v>44049</v>
      </c>
      <c r="B3894" s="2" t="s">
        <v>3</v>
      </c>
      <c r="C3894" s="2" t="s">
        <v>8</v>
      </c>
      <c r="D3894" s="2" t="s">
        <v>27</v>
      </c>
      <c r="E3894" s="2">
        <v>2020</v>
      </c>
      <c r="F3894" s="2" t="s">
        <v>37</v>
      </c>
      <c r="G3894" s="4">
        <v>44049</v>
      </c>
      <c r="H3894" s="2" t="s">
        <v>3941</v>
      </c>
      <c r="I3894" s="2" t="s">
        <v>34</v>
      </c>
      <c r="J3894" s="5">
        <v>10</v>
      </c>
      <c r="K3894" s="6">
        <v>4920</v>
      </c>
      <c r="L3894" s="6">
        <v>7262</v>
      </c>
      <c r="M3894" s="6">
        <v>49200</v>
      </c>
      <c r="N3894" s="6">
        <v>72620</v>
      </c>
      <c r="O3894" s="11">
        <f t="shared" si="60"/>
        <v>23420</v>
      </c>
    </row>
    <row r="3895" spans="1:15" ht="15.6" thickTop="1" thickBot="1" x14ac:dyDescent="0.35">
      <c r="A3895" s="3">
        <v>43782</v>
      </c>
      <c r="B3895" s="2" t="s">
        <v>3</v>
      </c>
      <c r="C3895" s="2" t="s">
        <v>9</v>
      </c>
      <c r="D3895" s="2" t="s">
        <v>27</v>
      </c>
      <c r="E3895" s="2">
        <v>2019</v>
      </c>
      <c r="F3895" s="2" t="s">
        <v>38</v>
      </c>
      <c r="G3895" s="4">
        <v>43782</v>
      </c>
      <c r="H3895" s="2" t="s">
        <v>3942</v>
      </c>
      <c r="I3895" s="2" t="s">
        <v>34</v>
      </c>
      <c r="J3895" s="5">
        <v>31</v>
      </c>
      <c r="K3895" s="6">
        <v>7788</v>
      </c>
      <c r="L3895" s="6">
        <v>14284</v>
      </c>
      <c r="M3895" s="6">
        <v>241428</v>
      </c>
      <c r="N3895" s="6">
        <v>442804</v>
      </c>
      <c r="O3895" s="11">
        <f t="shared" si="60"/>
        <v>201376</v>
      </c>
    </row>
    <row r="3896" spans="1:15" ht="15.6" thickTop="1" thickBot="1" x14ac:dyDescent="0.35">
      <c r="A3896" s="3">
        <v>44004</v>
      </c>
      <c r="B3896" s="2" t="s">
        <v>6</v>
      </c>
      <c r="C3896" s="2" t="s">
        <v>20</v>
      </c>
      <c r="D3896" s="2" t="s">
        <v>26</v>
      </c>
      <c r="E3896" s="2">
        <v>2020</v>
      </c>
      <c r="F3896" s="2" t="s">
        <v>36</v>
      </c>
      <c r="G3896" s="4">
        <v>44004</v>
      </c>
      <c r="H3896" s="2" t="s">
        <v>3943</v>
      </c>
      <c r="I3896" s="2" t="s">
        <v>35</v>
      </c>
      <c r="J3896" s="5">
        <v>36</v>
      </c>
      <c r="K3896" s="6">
        <v>7412</v>
      </c>
      <c r="L3896" s="6">
        <v>10532</v>
      </c>
      <c r="M3896" s="6">
        <v>266832</v>
      </c>
      <c r="N3896" s="6">
        <v>379152</v>
      </c>
      <c r="O3896" s="11">
        <f t="shared" si="60"/>
        <v>112320</v>
      </c>
    </row>
    <row r="3897" spans="1:15" ht="15.6" thickTop="1" thickBot="1" x14ac:dyDescent="0.35">
      <c r="A3897" s="3">
        <v>43337</v>
      </c>
      <c r="B3897" s="2" t="s">
        <v>3</v>
      </c>
      <c r="C3897" s="2" t="s">
        <v>8</v>
      </c>
      <c r="D3897" s="2" t="s">
        <v>25</v>
      </c>
      <c r="E3897" s="2">
        <v>2018</v>
      </c>
      <c r="F3897" s="2" t="s">
        <v>37</v>
      </c>
      <c r="G3897" s="4">
        <v>43337</v>
      </c>
      <c r="H3897" s="2" t="s">
        <v>3944</v>
      </c>
      <c r="I3897" s="2" t="s">
        <v>35</v>
      </c>
      <c r="J3897" s="5">
        <v>26</v>
      </c>
      <c r="K3897" s="6">
        <v>5565</v>
      </c>
      <c r="L3897" s="6">
        <v>8021</v>
      </c>
      <c r="M3897" s="6">
        <v>144690</v>
      </c>
      <c r="N3897" s="6">
        <v>208546</v>
      </c>
      <c r="O3897" s="11">
        <f t="shared" si="60"/>
        <v>63856</v>
      </c>
    </row>
    <row r="3898" spans="1:15" ht="15.6" thickTop="1" thickBot="1" x14ac:dyDescent="0.35">
      <c r="A3898" s="3">
        <v>43131</v>
      </c>
      <c r="B3898" s="2" t="s">
        <v>3</v>
      </c>
      <c r="C3898" s="2" t="s">
        <v>10</v>
      </c>
      <c r="D3898" s="2" t="s">
        <v>27</v>
      </c>
      <c r="E3898" s="2">
        <v>2018</v>
      </c>
      <c r="F3898" s="2" t="s">
        <v>33</v>
      </c>
      <c r="G3898" s="4">
        <v>43131</v>
      </c>
      <c r="H3898" s="2" t="s">
        <v>3945</v>
      </c>
      <c r="I3898" s="2" t="s">
        <v>35</v>
      </c>
      <c r="J3898" s="5">
        <v>47</v>
      </c>
      <c r="K3898" s="6">
        <v>4469</v>
      </c>
      <c r="L3898" s="6">
        <v>6224</v>
      </c>
      <c r="M3898" s="6">
        <v>210043</v>
      </c>
      <c r="N3898" s="6">
        <v>292528</v>
      </c>
      <c r="O3898" s="11">
        <f t="shared" si="60"/>
        <v>82485</v>
      </c>
    </row>
    <row r="3899" spans="1:15" ht="15.6" thickTop="1" thickBot="1" x14ac:dyDescent="0.35">
      <c r="A3899" s="3">
        <v>43535</v>
      </c>
      <c r="B3899" s="2" t="s">
        <v>3</v>
      </c>
      <c r="C3899" s="2" t="s">
        <v>10</v>
      </c>
      <c r="D3899" s="2" t="s">
        <v>25</v>
      </c>
      <c r="E3899" s="2">
        <v>2019</v>
      </c>
      <c r="F3899" s="2" t="s">
        <v>33</v>
      </c>
      <c r="G3899" s="4">
        <v>43535</v>
      </c>
      <c r="H3899" s="2" t="s">
        <v>3946</v>
      </c>
      <c r="I3899" s="2" t="s">
        <v>35</v>
      </c>
      <c r="J3899" s="5">
        <v>33</v>
      </c>
      <c r="K3899" s="6">
        <v>5605</v>
      </c>
      <c r="L3899" s="6">
        <v>10702</v>
      </c>
      <c r="M3899" s="6">
        <v>184965</v>
      </c>
      <c r="N3899" s="6">
        <v>353166</v>
      </c>
      <c r="O3899" s="11">
        <f t="shared" si="60"/>
        <v>168201</v>
      </c>
    </row>
    <row r="3900" spans="1:15" ht="15.6" thickTop="1" thickBot="1" x14ac:dyDescent="0.35">
      <c r="A3900" s="3">
        <v>43629</v>
      </c>
      <c r="B3900" s="2" t="s">
        <v>3</v>
      </c>
      <c r="C3900" s="2" t="s">
        <v>8</v>
      </c>
      <c r="D3900" s="2" t="s">
        <v>26</v>
      </c>
      <c r="E3900" s="2">
        <v>2019</v>
      </c>
      <c r="F3900" s="2" t="s">
        <v>36</v>
      </c>
      <c r="G3900" s="4">
        <v>43629</v>
      </c>
      <c r="H3900" s="2" t="s">
        <v>3947</v>
      </c>
      <c r="I3900" s="2" t="s">
        <v>35</v>
      </c>
      <c r="J3900" s="5">
        <v>31</v>
      </c>
      <c r="K3900" s="6">
        <v>6637</v>
      </c>
      <c r="L3900" s="6">
        <v>11299</v>
      </c>
      <c r="M3900" s="6">
        <v>205747</v>
      </c>
      <c r="N3900" s="6">
        <v>350269</v>
      </c>
      <c r="O3900" s="11">
        <f t="shared" si="60"/>
        <v>144522</v>
      </c>
    </row>
    <row r="3901" spans="1:15" ht="15.6" thickTop="1" thickBot="1" x14ac:dyDescent="0.35">
      <c r="A3901" s="3">
        <v>43073</v>
      </c>
      <c r="B3901" s="2" t="s">
        <v>5</v>
      </c>
      <c r="C3901" s="2" t="s">
        <v>17</v>
      </c>
      <c r="D3901" s="2" t="s">
        <v>27</v>
      </c>
      <c r="E3901" s="2">
        <v>2017</v>
      </c>
      <c r="F3901" s="2" t="s">
        <v>38</v>
      </c>
      <c r="G3901" s="4">
        <v>43073</v>
      </c>
      <c r="H3901" s="2" t="s">
        <v>3948</v>
      </c>
      <c r="I3901" s="2" t="s">
        <v>35</v>
      </c>
      <c r="J3901" s="5">
        <v>66</v>
      </c>
      <c r="K3901" s="6">
        <v>8471</v>
      </c>
      <c r="L3901" s="6">
        <v>15118</v>
      </c>
      <c r="M3901" s="6">
        <v>559086</v>
      </c>
      <c r="N3901" s="6">
        <v>997788</v>
      </c>
      <c r="O3901" s="11">
        <f t="shared" si="60"/>
        <v>438702</v>
      </c>
    </row>
    <row r="3902" spans="1:15" ht="15.6" thickTop="1" thickBot="1" x14ac:dyDescent="0.35">
      <c r="A3902" s="3">
        <v>43160</v>
      </c>
      <c r="B3902" s="2" t="s">
        <v>3</v>
      </c>
      <c r="C3902" s="2" t="s">
        <v>7</v>
      </c>
      <c r="D3902" s="2" t="s">
        <v>25</v>
      </c>
      <c r="E3902" s="2">
        <v>2018</v>
      </c>
      <c r="F3902" s="2" t="s">
        <v>33</v>
      </c>
      <c r="G3902" s="4">
        <v>43160</v>
      </c>
      <c r="H3902" s="2" t="s">
        <v>3949</v>
      </c>
      <c r="I3902" s="2" t="s">
        <v>35</v>
      </c>
      <c r="J3902" s="5">
        <v>72</v>
      </c>
      <c r="K3902" s="6">
        <v>4978</v>
      </c>
      <c r="L3902" s="6">
        <v>9484</v>
      </c>
      <c r="M3902" s="6">
        <v>358416</v>
      </c>
      <c r="N3902" s="6">
        <v>682848</v>
      </c>
      <c r="O3902" s="11">
        <f t="shared" si="60"/>
        <v>324432</v>
      </c>
    </row>
    <row r="3903" spans="1:15" ht="15.6" thickTop="1" thickBot="1" x14ac:dyDescent="0.35">
      <c r="A3903" s="3">
        <v>44081</v>
      </c>
      <c r="B3903" s="2" t="s">
        <v>4</v>
      </c>
      <c r="C3903" s="2" t="s">
        <v>13</v>
      </c>
      <c r="D3903" s="2" t="s">
        <v>27</v>
      </c>
      <c r="E3903" s="2">
        <v>2020</v>
      </c>
      <c r="F3903" s="2" t="s">
        <v>37</v>
      </c>
      <c r="G3903" s="4">
        <v>44081</v>
      </c>
      <c r="H3903" s="2" t="s">
        <v>3950</v>
      </c>
      <c r="I3903" s="2" t="s">
        <v>35</v>
      </c>
      <c r="J3903" s="5">
        <v>33</v>
      </c>
      <c r="K3903" s="6">
        <v>4957</v>
      </c>
      <c r="L3903" s="6">
        <v>11474</v>
      </c>
      <c r="M3903" s="6">
        <v>163581</v>
      </c>
      <c r="N3903" s="6">
        <v>378642</v>
      </c>
      <c r="O3903" s="11">
        <f t="shared" si="60"/>
        <v>215061</v>
      </c>
    </row>
    <row r="3904" spans="1:15" ht="15.6" thickTop="1" thickBot="1" x14ac:dyDescent="0.35">
      <c r="A3904" s="3">
        <v>42897</v>
      </c>
      <c r="B3904" s="2" t="s">
        <v>5</v>
      </c>
      <c r="C3904" s="2" t="s">
        <v>17</v>
      </c>
      <c r="D3904" s="2" t="s">
        <v>27</v>
      </c>
      <c r="E3904" s="2">
        <v>2017</v>
      </c>
      <c r="F3904" s="2" t="s">
        <v>36</v>
      </c>
      <c r="G3904" s="4">
        <v>42897</v>
      </c>
      <c r="H3904" s="2" t="s">
        <v>3951</v>
      </c>
      <c r="I3904" s="2" t="s">
        <v>35</v>
      </c>
      <c r="J3904" s="5">
        <v>77</v>
      </c>
      <c r="K3904" s="6">
        <v>4037</v>
      </c>
      <c r="L3904" s="6">
        <v>7390</v>
      </c>
      <c r="M3904" s="6">
        <v>310849</v>
      </c>
      <c r="N3904" s="6">
        <v>569030</v>
      </c>
      <c r="O3904" s="11">
        <f t="shared" si="60"/>
        <v>258181</v>
      </c>
    </row>
    <row r="3905" spans="1:15" ht="15.6" thickTop="1" thickBot="1" x14ac:dyDescent="0.35">
      <c r="A3905" s="3">
        <v>44169</v>
      </c>
      <c r="B3905" s="2" t="s">
        <v>6</v>
      </c>
      <c r="C3905" s="2" t="s">
        <v>21</v>
      </c>
      <c r="D3905" s="2" t="s">
        <v>25</v>
      </c>
      <c r="E3905" s="2">
        <v>2020</v>
      </c>
      <c r="F3905" s="2" t="s">
        <v>38</v>
      </c>
      <c r="G3905" s="4">
        <v>44169</v>
      </c>
      <c r="H3905" s="2" t="s">
        <v>3952</v>
      </c>
      <c r="I3905" s="2" t="s">
        <v>34</v>
      </c>
      <c r="J3905" s="5">
        <v>68</v>
      </c>
      <c r="K3905" s="6">
        <v>2721</v>
      </c>
      <c r="L3905" s="6">
        <v>5554</v>
      </c>
      <c r="M3905" s="6">
        <v>185028</v>
      </c>
      <c r="N3905" s="6">
        <v>377672</v>
      </c>
      <c r="O3905" s="11">
        <f t="shared" si="60"/>
        <v>192644</v>
      </c>
    </row>
    <row r="3906" spans="1:15" ht="15.6" thickTop="1" thickBot="1" x14ac:dyDescent="0.35">
      <c r="A3906" s="3">
        <v>43930</v>
      </c>
      <c r="B3906" s="2" t="s">
        <v>3</v>
      </c>
      <c r="C3906" s="2" t="s">
        <v>9</v>
      </c>
      <c r="D3906" s="2" t="s">
        <v>26</v>
      </c>
      <c r="E3906" s="2">
        <v>2020</v>
      </c>
      <c r="F3906" s="2" t="s">
        <v>36</v>
      </c>
      <c r="G3906" s="4">
        <v>43930</v>
      </c>
      <c r="H3906" s="2" t="s">
        <v>3953</v>
      </c>
      <c r="I3906" s="2" t="s">
        <v>34</v>
      </c>
      <c r="J3906" s="5">
        <v>45</v>
      </c>
      <c r="K3906" s="6">
        <v>7376</v>
      </c>
      <c r="L3906" s="6">
        <v>12043</v>
      </c>
      <c r="M3906" s="6">
        <v>331920</v>
      </c>
      <c r="N3906" s="6">
        <v>541935</v>
      </c>
      <c r="O3906" s="11">
        <f t="shared" si="60"/>
        <v>210015</v>
      </c>
    </row>
    <row r="3907" spans="1:15" ht="15.6" thickTop="1" thickBot="1" x14ac:dyDescent="0.35">
      <c r="A3907" s="3">
        <v>43130</v>
      </c>
      <c r="B3907" s="2" t="s">
        <v>6</v>
      </c>
      <c r="C3907" s="2" t="s">
        <v>22</v>
      </c>
      <c r="D3907" s="2" t="s">
        <v>25</v>
      </c>
      <c r="E3907" s="2">
        <v>2018</v>
      </c>
      <c r="F3907" s="2" t="s">
        <v>33</v>
      </c>
      <c r="G3907" s="4">
        <v>43130</v>
      </c>
      <c r="H3907" s="2" t="s">
        <v>3954</v>
      </c>
      <c r="I3907" s="2" t="s">
        <v>35</v>
      </c>
      <c r="J3907" s="5">
        <v>82</v>
      </c>
      <c r="K3907" s="6">
        <v>6041</v>
      </c>
      <c r="L3907" s="6">
        <v>9308</v>
      </c>
      <c r="M3907" s="6">
        <v>495362</v>
      </c>
      <c r="N3907" s="6">
        <v>763256</v>
      </c>
      <c r="O3907" s="11">
        <f t="shared" ref="O3907:O3970" si="61">N3907-M3907</f>
        <v>267894</v>
      </c>
    </row>
    <row r="3908" spans="1:15" ht="15.6" thickTop="1" thickBot="1" x14ac:dyDescent="0.35">
      <c r="A3908" s="3">
        <v>43832</v>
      </c>
      <c r="B3908" s="2" t="s">
        <v>3</v>
      </c>
      <c r="C3908" s="2" t="s">
        <v>7</v>
      </c>
      <c r="D3908" s="2" t="s">
        <v>25</v>
      </c>
      <c r="E3908" s="2">
        <v>2020</v>
      </c>
      <c r="F3908" s="2" t="s">
        <v>33</v>
      </c>
      <c r="G3908" s="4">
        <v>43832</v>
      </c>
      <c r="H3908" s="2" t="s">
        <v>3955</v>
      </c>
      <c r="I3908" s="2" t="s">
        <v>34</v>
      </c>
      <c r="J3908" s="5">
        <v>10</v>
      </c>
      <c r="K3908" s="6">
        <v>5575</v>
      </c>
      <c r="L3908" s="6">
        <v>7750</v>
      </c>
      <c r="M3908" s="6">
        <v>55750</v>
      </c>
      <c r="N3908" s="6">
        <v>77500</v>
      </c>
      <c r="O3908" s="11">
        <f t="shared" si="61"/>
        <v>21750</v>
      </c>
    </row>
    <row r="3909" spans="1:15" ht="15.6" thickTop="1" thickBot="1" x14ac:dyDescent="0.35">
      <c r="A3909" s="3">
        <v>43316</v>
      </c>
      <c r="B3909" s="2" t="s">
        <v>6</v>
      </c>
      <c r="C3909" s="2" t="s">
        <v>20</v>
      </c>
      <c r="D3909" s="2" t="s">
        <v>26</v>
      </c>
      <c r="E3909" s="2">
        <v>2018</v>
      </c>
      <c r="F3909" s="2" t="s">
        <v>37</v>
      </c>
      <c r="G3909" s="4">
        <v>43316</v>
      </c>
      <c r="H3909" s="2" t="s">
        <v>3956</v>
      </c>
      <c r="I3909" s="2" t="s">
        <v>34</v>
      </c>
      <c r="J3909" s="5">
        <v>83</v>
      </c>
      <c r="K3909" s="6">
        <v>8042</v>
      </c>
      <c r="L3909" s="6">
        <v>9828</v>
      </c>
      <c r="M3909" s="6">
        <v>667486</v>
      </c>
      <c r="N3909" s="6">
        <v>815724</v>
      </c>
      <c r="O3909" s="11">
        <f t="shared" si="61"/>
        <v>148238</v>
      </c>
    </row>
    <row r="3910" spans="1:15" ht="15.6" thickTop="1" thickBot="1" x14ac:dyDescent="0.35">
      <c r="A3910" s="3">
        <v>43663</v>
      </c>
      <c r="B3910" s="2" t="s">
        <v>3</v>
      </c>
      <c r="C3910" s="2" t="s">
        <v>10</v>
      </c>
      <c r="D3910" s="2" t="s">
        <v>25</v>
      </c>
      <c r="E3910" s="2">
        <v>2019</v>
      </c>
      <c r="F3910" s="2" t="s">
        <v>37</v>
      </c>
      <c r="G3910" s="4">
        <v>43663</v>
      </c>
      <c r="H3910" s="2" t="s">
        <v>3957</v>
      </c>
      <c r="I3910" s="2" t="s">
        <v>34</v>
      </c>
      <c r="J3910" s="5">
        <v>47</v>
      </c>
      <c r="K3910" s="6">
        <v>5548</v>
      </c>
      <c r="L3910" s="6">
        <v>9028</v>
      </c>
      <c r="M3910" s="6">
        <v>260756</v>
      </c>
      <c r="N3910" s="6">
        <v>424316</v>
      </c>
      <c r="O3910" s="11">
        <f t="shared" si="61"/>
        <v>163560</v>
      </c>
    </row>
    <row r="3911" spans="1:15" ht="15.6" thickTop="1" thickBot="1" x14ac:dyDescent="0.35">
      <c r="A3911" s="3">
        <v>44064</v>
      </c>
      <c r="B3911" s="2" t="s">
        <v>6</v>
      </c>
      <c r="C3911" s="2" t="s">
        <v>20</v>
      </c>
      <c r="D3911" s="2" t="s">
        <v>25</v>
      </c>
      <c r="E3911" s="2">
        <v>2020</v>
      </c>
      <c r="F3911" s="2" t="s">
        <v>37</v>
      </c>
      <c r="G3911" s="4">
        <v>44064</v>
      </c>
      <c r="H3911" s="2" t="s">
        <v>3958</v>
      </c>
      <c r="I3911" s="2" t="s">
        <v>34</v>
      </c>
      <c r="J3911" s="5">
        <v>23</v>
      </c>
      <c r="K3911" s="6">
        <v>3563</v>
      </c>
      <c r="L3911" s="6">
        <v>5521</v>
      </c>
      <c r="M3911" s="6">
        <v>81949</v>
      </c>
      <c r="N3911" s="6">
        <v>126983</v>
      </c>
      <c r="O3911" s="11">
        <f t="shared" si="61"/>
        <v>45034</v>
      </c>
    </row>
    <row r="3912" spans="1:15" ht="15.6" thickTop="1" thickBot="1" x14ac:dyDescent="0.35">
      <c r="A3912" s="3">
        <v>43921</v>
      </c>
      <c r="B3912" s="2" t="s">
        <v>5</v>
      </c>
      <c r="C3912" s="2" t="s">
        <v>17</v>
      </c>
      <c r="D3912" s="2" t="s">
        <v>27</v>
      </c>
      <c r="E3912" s="2">
        <v>2020</v>
      </c>
      <c r="F3912" s="2" t="s">
        <v>33</v>
      </c>
      <c r="G3912" s="4">
        <v>43921</v>
      </c>
      <c r="H3912" s="2" t="s">
        <v>3959</v>
      </c>
      <c r="I3912" s="2" t="s">
        <v>34</v>
      </c>
      <c r="J3912" s="5">
        <v>25</v>
      </c>
      <c r="K3912" s="6">
        <v>7443</v>
      </c>
      <c r="L3912" s="6">
        <v>14339</v>
      </c>
      <c r="M3912" s="6">
        <v>186075</v>
      </c>
      <c r="N3912" s="6">
        <v>358475</v>
      </c>
      <c r="O3912" s="11">
        <f t="shared" si="61"/>
        <v>172400</v>
      </c>
    </row>
    <row r="3913" spans="1:15" ht="15.6" thickTop="1" thickBot="1" x14ac:dyDescent="0.35">
      <c r="A3913" s="3">
        <v>43710</v>
      </c>
      <c r="B3913" s="2" t="s">
        <v>6</v>
      </c>
      <c r="C3913" s="2" t="s">
        <v>22</v>
      </c>
      <c r="D3913" s="2" t="s">
        <v>26</v>
      </c>
      <c r="E3913" s="2">
        <v>2019</v>
      </c>
      <c r="F3913" s="2" t="s">
        <v>37</v>
      </c>
      <c r="G3913" s="4">
        <v>43710</v>
      </c>
      <c r="H3913" s="2" t="s">
        <v>3960</v>
      </c>
      <c r="I3913" s="2" t="s">
        <v>35</v>
      </c>
      <c r="J3913" s="5">
        <v>59</v>
      </c>
      <c r="K3913" s="6">
        <v>7191</v>
      </c>
      <c r="L3913" s="6">
        <v>8591</v>
      </c>
      <c r="M3913" s="6">
        <v>424269</v>
      </c>
      <c r="N3913" s="6">
        <v>506869</v>
      </c>
      <c r="O3913" s="11">
        <f t="shared" si="61"/>
        <v>82600</v>
      </c>
    </row>
    <row r="3914" spans="1:15" ht="15.6" thickTop="1" thickBot="1" x14ac:dyDescent="0.35">
      <c r="A3914" s="3">
        <v>44111</v>
      </c>
      <c r="B3914" s="2" t="s">
        <v>5</v>
      </c>
      <c r="C3914" s="2" t="s">
        <v>19</v>
      </c>
      <c r="D3914" s="2" t="s">
        <v>25</v>
      </c>
      <c r="E3914" s="2">
        <v>2020</v>
      </c>
      <c r="F3914" s="2" t="s">
        <v>38</v>
      </c>
      <c r="G3914" s="4">
        <v>44111</v>
      </c>
      <c r="H3914" s="2" t="s">
        <v>3961</v>
      </c>
      <c r="I3914" s="2" t="s">
        <v>34</v>
      </c>
      <c r="J3914" s="5">
        <v>47</v>
      </c>
      <c r="K3914" s="6">
        <v>3500</v>
      </c>
      <c r="L3914" s="6">
        <v>5795</v>
      </c>
      <c r="M3914" s="6">
        <v>164500</v>
      </c>
      <c r="N3914" s="6">
        <v>272365</v>
      </c>
      <c r="O3914" s="11">
        <f t="shared" si="61"/>
        <v>107865</v>
      </c>
    </row>
    <row r="3915" spans="1:15" ht="15.6" thickTop="1" thickBot="1" x14ac:dyDescent="0.35">
      <c r="A3915" s="3">
        <v>44127</v>
      </c>
      <c r="B3915" s="2" t="s">
        <v>5</v>
      </c>
      <c r="C3915" s="2" t="s">
        <v>19</v>
      </c>
      <c r="D3915" s="2" t="s">
        <v>25</v>
      </c>
      <c r="E3915" s="2">
        <v>2020</v>
      </c>
      <c r="F3915" s="2" t="s">
        <v>38</v>
      </c>
      <c r="G3915" s="4">
        <v>44127</v>
      </c>
      <c r="H3915" s="2" t="s">
        <v>3962</v>
      </c>
      <c r="I3915" s="2" t="s">
        <v>35</v>
      </c>
      <c r="J3915" s="5">
        <v>54</v>
      </c>
      <c r="K3915" s="6">
        <v>2678</v>
      </c>
      <c r="L3915" s="6">
        <v>6172</v>
      </c>
      <c r="M3915" s="6">
        <v>144612</v>
      </c>
      <c r="N3915" s="6">
        <v>333288</v>
      </c>
      <c r="O3915" s="11">
        <f t="shared" si="61"/>
        <v>188676</v>
      </c>
    </row>
    <row r="3916" spans="1:15" ht="15.6" thickTop="1" thickBot="1" x14ac:dyDescent="0.35">
      <c r="A3916" s="3">
        <v>44089</v>
      </c>
      <c r="B3916" s="2" t="s">
        <v>6</v>
      </c>
      <c r="C3916" s="2" t="s">
        <v>21</v>
      </c>
      <c r="D3916" s="2" t="s">
        <v>25</v>
      </c>
      <c r="E3916" s="2">
        <v>2020</v>
      </c>
      <c r="F3916" s="2" t="s">
        <v>37</v>
      </c>
      <c r="G3916" s="4">
        <v>44089</v>
      </c>
      <c r="H3916" s="2" t="s">
        <v>3963</v>
      </c>
      <c r="I3916" s="2" t="s">
        <v>34</v>
      </c>
      <c r="J3916" s="5">
        <v>63</v>
      </c>
      <c r="K3916" s="6">
        <v>6412</v>
      </c>
      <c r="L3916" s="6">
        <v>9232</v>
      </c>
      <c r="M3916" s="6">
        <v>403956</v>
      </c>
      <c r="N3916" s="6">
        <v>581616</v>
      </c>
      <c r="O3916" s="11">
        <f t="shared" si="61"/>
        <v>177660</v>
      </c>
    </row>
    <row r="3917" spans="1:15" ht="15.6" thickTop="1" thickBot="1" x14ac:dyDescent="0.35">
      <c r="A3917" s="3">
        <v>43093</v>
      </c>
      <c r="B3917" s="2" t="s">
        <v>6</v>
      </c>
      <c r="C3917" s="2" t="s">
        <v>21</v>
      </c>
      <c r="D3917" s="2" t="s">
        <v>27</v>
      </c>
      <c r="E3917" s="2">
        <v>2017</v>
      </c>
      <c r="F3917" s="2" t="s">
        <v>38</v>
      </c>
      <c r="G3917" s="4">
        <v>43093</v>
      </c>
      <c r="H3917" s="2" t="s">
        <v>3964</v>
      </c>
      <c r="I3917" s="2" t="s">
        <v>35</v>
      </c>
      <c r="J3917" s="5">
        <v>76</v>
      </c>
      <c r="K3917" s="6">
        <v>6115</v>
      </c>
      <c r="L3917" s="6">
        <v>12714</v>
      </c>
      <c r="M3917" s="6">
        <v>464740</v>
      </c>
      <c r="N3917" s="6">
        <v>966264</v>
      </c>
      <c r="O3917" s="11">
        <f t="shared" si="61"/>
        <v>501524</v>
      </c>
    </row>
    <row r="3918" spans="1:15" ht="15.6" thickTop="1" thickBot="1" x14ac:dyDescent="0.35">
      <c r="A3918" s="3">
        <v>43673</v>
      </c>
      <c r="B3918" s="2" t="s">
        <v>5</v>
      </c>
      <c r="C3918" s="2" t="s">
        <v>17</v>
      </c>
      <c r="D3918" s="2" t="s">
        <v>26</v>
      </c>
      <c r="E3918" s="2">
        <v>2019</v>
      </c>
      <c r="F3918" s="2" t="s">
        <v>37</v>
      </c>
      <c r="G3918" s="4">
        <v>43673</v>
      </c>
      <c r="H3918" s="2" t="s">
        <v>3965</v>
      </c>
      <c r="I3918" s="2" t="s">
        <v>35</v>
      </c>
      <c r="J3918" s="5">
        <v>81</v>
      </c>
      <c r="K3918" s="6">
        <v>6944</v>
      </c>
      <c r="L3918" s="6">
        <v>12044</v>
      </c>
      <c r="M3918" s="6">
        <v>562464</v>
      </c>
      <c r="N3918" s="6">
        <v>975564</v>
      </c>
      <c r="O3918" s="11">
        <f t="shared" si="61"/>
        <v>413100</v>
      </c>
    </row>
    <row r="3919" spans="1:15" ht="15.6" thickTop="1" thickBot="1" x14ac:dyDescent="0.35">
      <c r="A3919" s="3">
        <v>44122</v>
      </c>
      <c r="B3919" s="2" t="s">
        <v>6</v>
      </c>
      <c r="C3919" s="2" t="s">
        <v>22</v>
      </c>
      <c r="D3919" s="2" t="s">
        <v>25</v>
      </c>
      <c r="E3919" s="2">
        <v>2020</v>
      </c>
      <c r="F3919" s="2" t="s">
        <v>38</v>
      </c>
      <c r="G3919" s="4">
        <v>44122</v>
      </c>
      <c r="H3919" s="2" t="s">
        <v>3966</v>
      </c>
      <c r="I3919" s="2" t="s">
        <v>35</v>
      </c>
      <c r="J3919" s="5">
        <v>16</v>
      </c>
      <c r="K3919" s="6">
        <v>7307</v>
      </c>
      <c r="L3919" s="6">
        <v>9684</v>
      </c>
      <c r="M3919" s="6">
        <v>116912</v>
      </c>
      <c r="N3919" s="6">
        <v>154944</v>
      </c>
      <c r="O3919" s="11">
        <f t="shared" si="61"/>
        <v>38032</v>
      </c>
    </row>
    <row r="3920" spans="1:15" ht="15.6" thickTop="1" thickBot="1" x14ac:dyDescent="0.35">
      <c r="A3920" s="3">
        <v>43208</v>
      </c>
      <c r="B3920" s="2" t="s">
        <v>6</v>
      </c>
      <c r="C3920" s="2" t="s">
        <v>20</v>
      </c>
      <c r="D3920" s="2" t="s">
        <v>24</v>
      </c>
      <c r="E3920" s="2">
        <v>2018</v>
      </c>
      <c r="F3920" s="2" t="s">
        <v>36</v>
      </c>
      <c r="G3920" s="4">
        <v>43208</v>
      </c>
      <c r="H3920" s="2" t="s">
        <v>3967</v>
      </c>
      <c r="I3920" s="2" t="s">
        <v>35</v>
      </c>
      <c r="J3920" s="5">
        <v>31</v>
      </c>
      <c r="K3920" s="6">
        <v>4176</v>
      </c>
      <c r="L3920" s="6">
        <v>10220</v>
      </c>
      <c r="M3920" s="6">
        <v>129456</v>
      </c>
      <c r="N3920" s="6">
        <v>316820</v>
      </c>
      <c r="O3920" s="11">
        <f t="shared" si="61"/>
        <v>187364</v>
      </c>
    </row>
    <row r="3921" spans="1:15" ht="15.6" thickTop="1" thickBot="1" x14ac:dyDescent="0.35">
      <c r="A3921" s="3">
        <v>43402</v>
      </c>
      <c r="B3921" s="2" t="s">
        <v>4</v>
      </c>
      <c r="C3921" s="2" t="s">
        <v>14</v>
      </c>
      <c r="D3921" s="2" t="s">
        <v>25</v>
      </c>
      <c r="E3921" s="2">
        <v>2018</v>
      </c>
      <c r="F3921" s="2" t="s">
        <v>38</v>
      </c>
      <c r="G3921" s="4">
        <v>43402</v>
      </c>
      <c r="H3921" s="2" t="s">
        <v>3968</v>
      </c>
      <c r="I3921" s="2" t="s">
        <v>34</v>
      </c>
      <c r="J3921" s="5">
        <v>19</v>
      </c>
      <c r="K3921" s="6">
        <v>5810</v>
      </c>
      <c r="L3921" s="6">
        <v>10130</v>
      </c>
      <c r="M3921" s="6">
        <v>110390</v>
      </c>
      <c r="N3921" s="6">
        <v>192470</v>
      </c>
      <c r="O3921" s="11">
        <f t="shared" si="61"/>
        <v>82080</v>
      </c>
    </row>
    <row r="3922" spans="1:15" ht="15.6" thickTop="1" thickBot="1" x14ac:dyDescent="0.35">
      <c r="A3922" s="3">
        <v>43741</v>
      </c>
      <c r="B3922" s="2" t="s">
        <v>5</v>
      </c>
      <c r="C3922" s="2" t="s">
        <v>17</v>
      </c>
      <c r="D3922" s="2" t="s">
        <v>24</v>
      </c>
      <c r="E3922" s="2">
        <v>2019</v>
      </c>
      <c r="F3922" s="2" t="s">
        <v>38</v>
      </c>
      <c r="G3922" s="4">
        <v>43741</v>
      </c>
      <c r="H3922" s="2" t="s">
        <v>3969</v>
      </c>
      <c r="I3922" s="2" t="s">
        <v>34</v>
      </c>
      <c r="J3922" s="5">
        <v>32</v>
      </c>
      <c r="K3922" s="6">
        <v>8404</v>
      </c>
      <c r="L3922" s="6">
        <v>9974</v>
      </c>
      <c r="M3922" s="6">
        <v>268928</v>
      </c>
      <c r="N3922" s="6">
        <v>319168</v>
      </c>
      <c r="O3922" s="11">
        <f t="shared" si="61"/>
        <v>50240</v>
      </c>
    </row>
    <row r="3923" spans="1:15" ht="15.6" thickTop="1" thickBot="1" x14ac:dyDescent="0.35">
      <c r="A3923" s="3">
        <v>43735</v>
      </c>
      <c r="B3923" s="2" t="s">
        <v>4</v>
      </c>
      <c r="C3923" s="2" t="s">
        <v>15</v>
      </c>
      <c r="D3923" s="2" t="s">
        <v>26</v>
      </c>
      <c r="E3923" s="2">
        <v>2019</v>
      </c>
      <c r="F3923" s="2" t="s">
        <v>37</v>
      </c>
      <c r="G3923" s="4">
        <v>43735</v>
      </c>
      <c r="H3923" s="2" t="s">
        <v>3970</v>
      </c>
      <c r="I3923" s="2" t="s">
        <v>35</v>
      </c>
      <c r="J3923" s="5">
        <v>93</v>
      </c>
      <c r="K3923" s="6">
        <v>5703</v>
      </c>
      <c r="L3923" s="6">
        <v>8435</v>
      </c>
      <c r="M3923" s="6">
        <v>530379</v>
      </c>
      <c r="N3923" s="6">
        <v>784455</v>
      </c>
      <c r="O3923" s="11">
        <f t="shared" si="61"/>
        <v>254076</v>
      </c>
    </row>
    <row r="3924" spans="1:15" ht="15.6" thickTop="1" thickBot="1" x14ac:dyDescent="0.35">
      <c r="A3924" s="3">
        <v>43520</v>
      </c>
      <c r="B3924" s="2" t="s">
        <v>3</v>
      </c>
      <c r="C3924" s="2" t="s">
        <v>7</v>
      </c>
      <c r="D3924" s="2" t="s">
        <v>24</v>
      </c>
      <c r="E3924" s="2">
        <v>2019</v>
      </c>
      <c r="F3924" s="2" t="s">
        <v>33</v>
      </c>
      <c r="G3924" s="4">
        <v>43520</v>
      </c>
      <c r="H3924" s="2" t="s">
        <v>3971</v>
      </c>
      <c r="I3924" s="2" t="s">
        <v>34</v>
      </c>
      <c r="J3924" s="5">
        <v>94</v>
      </c>
      <c r="K3924" s="6">
        <v>3067</v>
      </c>
      <c r="L3924" s="6">
        <v>6672</v>
      </c>
      <c r="M3924" s="6">
        <v>288298</v>
      </c>
      <c r="N3924" s="6">
        <v>627168</v>
      </c>
      <c r="O3924" s="11">
        <f t="shared" si="61"/>
        <v>338870</v>
      </c>
    </row>
    <row r="3925" spans="1:15" ht="15.6" thickTop="1" thickBot="1" x14ac:dyDescent="0.35">
      <c r="A3925" s="3">
        <v>43141</v>
      </c>
      <c r="B3925" s="2" t="s">
        <v>6</v>
      </c>
      <c r="C3925" s="2" t="s">
        <v>21</v>
      </c>
      <c r="D3925" s="2" t="s">
        <v>27</v>
      </c>
      <c r="E3925" s="2">
        <v>2018</v>
      </c>
      <c r="F3925" s="2" t="s">
        <v>33</v>
      </c>
      <c r="G3925" s="4">
        <v>43141</v>
      </c>
      <c r="H3925" s="2" t="s">
        <v>3972</v>
      </c>
      <c r="I3925" s="2" t="s">
        <v>34</v>
      </c>
      <c r="J3925" s="5">
        <v>50</v>
      </c>
      <c r="K3925" s="6">
        <v>4345</v>
      </c>
      <c r="L3925" s="6">
        <v>6769</v>
      </c>
      <c r="M3925" s="6">
        <v>217250</v>
      </c>
      <c r="N3925" s="6">
        <v>338450</v>
      </c>
      <c r="O3925" s="11">
        <f t="shared" si="61"/>
        <v>121200</v>
      </c>
    </row>
    <row r="3926" spans="1:15" ht="15.6" thickTop="1" thickBot="1" x14ac:dyDescent="0.35">
      <c r="A3926" s="3">
        <v>43719</v>
      </c>
      <c r="B3926" s="2" t="s">
        <v>5</v>
      </c>
      <c r="C3926" s="2" t="s">
        <v>19</v>
      </c>
      <c r="D3926" s="2" t="s">
        <v>27</v>
      </c>
      <c r="E3926" s="2">
        <v>2019</v>
      </c>
      <c r="F3926" s="2" t="s">
        <v>37</v>
      </c>
      <c r="G3926" s="4">
        <v>43719</v>
      </c>
      <c r="H3926" s="2" t="s">
        <v>3973</v>
      </c>
      <c r="I3926" s="2" t="s">
        <v>35</v>
      </c>
      <c r="J3926" s="5">
        <v>74</v>
      </c>
      <c r="K3926" s="6">
        <v>6506</v>
      </c>
      <c r="L3926" s="6">
        <v>9678</v>
      </c>
      <c r="M3926" s="6">
        <v>481444</v>
      </c>
      <c r="N3926" s="6">
        <v>716172</v>
      </c>
      <c r="O3926" s="11">
        <f t="shared" si="61"/>
        <v>234728</v>
      </c>
    </row>
    <row r="3927" spans="1:15" ht="15.6" thickTop="1" thickBot="1" x14ac:dyDescent="0.35">
      <c r="A3927" s="3">
        <v>42850</v>
      </c>
      <c r="B3927" s="2" t="s">
        <v>4</v>
      </c>
      <c r="C3927" s="2" t="s">
        <v>14</v>
      </c>
      <c r="D3927" s="2" t="s">
        <v>24</v>
      </c>
      <c r="E3927" s="2">
        <v>2017</v>
      </c>
      <c r="F3927" s="2" t="s">
        <v>36</v>
      </c>
      <c r="G3927" s="4">
        <v>42850</v>
      </c>
      <c r="H3927" s="2" t="s">
        <v>3974</v>
      </c>
      <c r="I3927" s="2" t="s">
        <v>34</v>
      </c>
      <c r="J3927" s="5">
        <v>22</v>
      </c>
      <c r="K3927" s="6">
        <v>2549</v>
      </c>
      <c r="L3927" s="6">
        <v>4220</v>
      </c>
      <c r="M3927" s="6">
        <v>56078</v>
      </c>
      <c r="N3927" s="6">
        <v>92840</v>
      </c>
      <c r="O3927" s="11">
        <f t="shared" si="61"/>
        <v>36762</v>
      </c>
    </row>
    <row r="3928" spans="1:15" ht="15.6" thickTop="1" thickBot="1" x14ac:dyDescent="0.35">
      <c r="A3928" s="3">
        <v>43063</v>
      </c>
      <c r="B3928" s="2" t="s">
        <v>3</v>
      </c>
      <c r="C3928" s="2" t="s">
        <v>10</v>
      </c>
      <c r="D3928" s="2" t="s">
        <v>24</v>
      </c>
      <c r="E3928" s="2">
        <v>2017</v>
      </c>
      <c r="F3928" s="2" t="s">
        <v>38</v>
      </c>
      <c r="G3928" s="4">
        <v>43063</v>
      </c>
      <c r="H3928" s="2" t="s">
        <v>3975</v>
      </c>
      <c r="I3928" s="2" t="s">
        <v>35</v>
      </c>
      <c r="J3928" s="5">
        <v>52</v>
      </c>
      <c r="K3928" s="6">
        <v>6472</v>
      </c>
      <c r="L3928" s="6">
        <v>9176</v>
      </c>
      <c r="M3928" s="6">
        <v>336544</v>
      </c>
      <c r="N3928" s="6">
        <v>477152</v>
      </c>
      <c r="O3928" s="11">
        <f t="shared" si="61"/>
        <v>140608</v>
      </c>
    </row>
    <row r="3929" spans="1:15" ht="15.6" thickTop="1" thickBot="1" x14ac:dyDescent="0.35">
      <c r="A3929" s="3">
        <v>42850</v>
      </c>
      <c r="B3929" s="2" t="s">
        <v>5</v>
      </c>
      <c r="C3929" s="2" t="s">
        <v>18</v>
      </c>
      <c r="D3929" s="2" t="s">
        <v>26</v>
      </c>
      <c r="E3929" s="2">
        <v>2017</v>
      </c>
      <c r="F3929" s="2" t="s">
        <v>36</v>
      </c>
      <c r="G3929" s="4">
        <v>42850</v>
      </c>
      <c r="H3929" s="2" t="s">
        <v>3976</v>
      </c>
      <c r="I3929" s="2" t="s">
        <v>34</v>
      </c>
      <c r="J3929" s="5">
        <v>63</v>
      </c>
      <c r="K3929" s="6">
        <v>6821</v>
      </c>
      <c r="L3929" s="6">
        <v>12930</v>
      </c>
      <c r="M3929" s="6">
        <v>429723</v>
      </c>
      <c r="N3929" s="6">
        <v>814590</v>
      </c>
      <c r="O3929" s="11">
        <f t="shared" si="61"/>
        <v>384867</v>
      </c>
    </row>
    <row r="3930" spans="1:15" ht="15.6" thickTop="1" thickBot="1" x14ac:dyDescent="0.35">
      <c r="A3930" s="3">
        <v>44110</v>
      </c>
      <c r="B3930" s="2" t="s">
        <v>6</v>
      </c>
      <c r="C3930" s="2" t="s">
        <v>22</v>
      </c>
      <c r="D3930" s="2" t="s">
        <v>26</v>
      </c>
      <c r="E3930" s="2">
        <v>2020</v>
      </c>
      <c r="F3930" s="2" t="s">
        <v>38</v>
      </c>
      <c r="G3930" s="4">
        <v>44110</v>
      </c>
      <c r="H3930" s="2" t="s">
        <v>3977</v>
      </c>
      <c r="I3930" s="2" t="s">
        <v>35</v>
      </c>
      <c r="J3930" s="5">
        <v>64</v>
      </c>
      <c r="K3930" s="6">
        <v>4883</v>
      </c>
      <c r="L3930" s="6">
        <v>7379</v>
      </c>
      <c r="M3930" s="6">
        <v>312512</v>
      </c>
      <c r="N3930" s="6">
        <v>472256</v>
      </c>
      <c r="O3930" s="11">
        <f t="shared" si="61"/>
        <v>159744</v>
      </c>
    </row>
    <row r="3931" spans="1:15" ht="15.6" thickTop="1" thickBot="1" x14ac:dyDescent="0.35">
      <c r="A3931" s="3">
        <v>43799</v>
      </c>
      <c r="B3931" s="2" t="s">
        <v>4</v>
      </c>
      <c r="C3931" s="2" t="s">
        <v>15</v>
      </c>
      <c r="D3931" s="2" t="s">
        <v>26</v>
      </c>
      <c r="E3931" s="2">
        <v>2019</v>
      </c>
      <c r="F3931" s="2" t="s">
        <v>38</v>
      </c>
      <c r="G3931" s="4">
        <v>43799</v>
      </c>
      <c r="H3931" s="2" t="s">
        <v>3978</v>
      </c>
      <c r="I3931" s="2" t="s">
        <v>34</v>
      </c>
      <c r="J3931" s="5">
        <v>11</v>
      </c>
      <c r="K3931" s="6">
        <v>8041</v>
      </c>
      <c r="L3931" s="6">
        <v>10366</v>
      </c>
      <c r="M3931" s="6">
        <v>88451</v>
      </c>
      <c r="N3931" s="6">
        <v>114026</v>
      </c>
      <c r="O3931" s="11">
        <f t="shared" si="61"/>
        <v>25575</v>
      </c>
    </row>
    <row r="3932" spans="1:15" ht="15.6" thickTop="1" thickBot="1" x14ac:dyDescent="0.35">
      <c r="A3932" s="3">
        <v>43141</v>
      </c>
      <c r="B3932" s="2" t="s">
        <v>4</v>
      </c>
      <c r="C3932" s="2" t="s">
        <v>13</v>
      </c>
      <c r="D3932" s="2" t="s">
        <v>26</v>
      </c>
      <c r="E3932" s="2">
        <v>2018</v>
      </c>
      <c r="F3932" s="2" t="s">
        <v>33</v>
      </c>
      <c r="G3932" s="4">
        <v>43141</v>
      </c>
      <c r="H3932" s="2" t="s">
        <v>3979</v>
      </c>
      <c r="I3932" s="2" t="s">
        <v>34</v>
      </c>
      <c r="J3932" s="5">
        <v>96</v>
      </c>
      <c r="K3932" s="6">
        <v>6959</v>
      </c>
      <c r="L3932" s="6">
        <v>9795</v>
      </c>
      <c r="M3932" s="6">
        <v>668064</v>
      </c>
      <c r="N3932" s="6">
        <v>940320</v>
      </c>
      <c r="O3932" s="11">
        <f t="shared" si="61"/>
        <v>272256</v>
      </c>
    </row>
    <row r="3933" spans="1:15" ht="15.6" thickTop="1" thickBot="1" x14ac:dyDescent="0.35">
      <c r="A3933" s="3">
        <v>43225</v>
      </c>
      <c r="B3933" s="2" t="s">
        <v>4</v>
      </c>
      <c r="C3933" s="2" t="s">
        <v>13</v>
      </c>
      <c r="D3933" s="2" t="s">
        <v>24</v>
      </c>
      <c r="E3933" s="2">
        <v>2018</v>
      </c>
      <c r="F3933" s="2" t="s">
        <v>36</v>
      </c>
      <c r="G3933" s="4">
        <v>43225</v>
      </c>
      <c r="H3933" s="2" t="s">
        <v>3980</v>
      </c>
      <c r="I3933" s="2" t="s">
        <v>35</v>
      </c>
      <c r="J3933" s="5">
        <v>29</v>
      </c>
      <c r="K3933" s="6">
        <v>6171</v>
      </c>
      <c r="L3933" s="6">
        <v>9015</v>
      </c>
      <c r="M3933" s="6">
        <v>178959</v>
      </c>
      <c r="N3933" s="6">
        <v>261435</v>
      </c>
      <c r="O3933" s="11">
        <f t="shared" si="61"/>
        <v>82476</v>
      </c>
    </row>
    <row r="3934" spans="1:15" ht="15.6" thickTop="1" thickBot="1" x14ac:dyDescent="0.35">
      <c r="A3934" s="3">
        <v>43363</v>
      </c>
      <c r="B3934" s="2" t="s">
        <v>3</v>
      </c>
      <c r="C3934" s="2" t="s">
        <v>10</v>
      </c>
      <c r="D3934" s="2" t="s">
        <v>26</v>
      </c>
      <c r="E3934" s="2">
        <v>2018</v>
      </c>
      <c r="F3934" s="2" t="s">
        <v>37</v>
      </c>
      <c r="G3934" s="4">
        <v>43363</v>
      </c>
      <c r="H3934" s="2" t="s">
        <v>3981</v>
      </c>
      <c r="I3934" s="2" t="s">
        <v>34</v>
      </c>
      <c r="J3934" s="5">
        <v>87</v>
      </c>
      <c r="K3934" s="6">
        <v>7604</v>
      </c>
      <c r="L3934" s="6">
        <v>11037</v>
      </c>
      <c r="M3934" s="6">
        <v>661548</v>
      </c>
      <c r="N3934" s="6">
        <v>960219</v>
      </c>
      <c r="O3934" s="11">
        <f t="shared" si="61"/>
        <v>298671</v>
      </c>
    </row>
    <row r="3935" spans="1:15" ht="15.6" thickTop="1" thickBot="1" x14ac:dyDescent="0.35">
      <c r="A3935" s="3">
        <v>43548</v>
      </c>
      <c r="B3935" s="2" t="s">
        <v>5</v>
      </c>
      <c r="C3935" s="2" t="s">
        <v>16</v>
      </c>
      <c r="D3935" s="2" t="s">
        <v>27</v>
      </c>
      <c r="E3935" s="2">
        <v>2019</v>
      </c>
      <c r="F3935" s="2" t="s">
        <v>33</v>
      </c>
      <c r="G3935" s="4">
        <v>43548</v>
      </c>
      <c r="H3935" s="2" t="s">
        <v>3982</v>
      </c>
      <c r="I3935" s="2" t="s">
        <v>35</v>
      </c>
      <c r="J3935" s="5">
        <v>15</v>
      </c>
      <c r="K3935" s="6">
        <v>3024</v>
      </c>
      <c r="L3935" s="6">
        <v>4367</v>
      </c>
      <c r="M3935" s="6">
        <v>45360</v>
      </c>
      <c r="N3935" s="6">
        <v>65505</v>
      </c>
      <c r="O3935" s="11">
        <f t="shared" si="61"/>
        <v>20145</v>
      </c>
    </row>
    <row r="3936" spans="1:15" ht="15.6" thickTop="1" thickBot="1" x14ac:dyDescent="0.35">
      <c r="A3936" s="3">
        <v>42892</v>
      </c>
      <c r="B3936" s="2" t="s">
        <v>4</v>
      </c>
      <c r="C3936" s="2" t="s">
        <v>12</v>
      </c>
      <c r="D3936" s="2" t="s">
        <v>27</v>
      </c>
      <c r="E3936" s="2">
        <v>2017</v>
      </c>
      <c r="F3936" s="2" t="s">
        <v>36</v>
      </c>
      <c r="G3936" s="4">
        <v>42892</v>
      </c>
      <c r="H3936" s="2" t="s">
        <v>3983</v>
      </c>
      <c r="I3936" s="2" t="s">
        <v>34</v>
      </c>
      <c r="J3936" s="5">
        <v>13</v>
      </c>
      <c r="K3936" s="6">
        <v>5847</v>
      </c>
      <c r="L3936" s="6">
        <v>9352</v>
      </c>
      <c r="M3936" s="6">
        <v>76011</v>
      </c>
      <c r="N3936" s="6">
        <v>121576</v>
      </c>
      <c r="O3936" s="11">
        <f t="shared" si="61"/>
        <v>45565</v>
      </c>
    </row>
    <row r="3937" spans="1:15" ht="15.6" thickTop="1" thickBot="1" x14ac:dyDescent="0.35">
      <c r="A3937" s="3">
        <v>43709</v>
      </c>
      <c r="B3937" s="2" t="s">
        <v>3</v>
      </c>
      <c r="C3937" s="2" t="s">
        <v>8</v>
      </c>
      <c r="D3937" s="2" t="s">
        <v>26</v>
      </c>
      <c r="E3937" s="2">
        <v>2019</v>
      </c>
      <c r="F3937" s="2" t="s">
        <v>37</v>
      </c>
      <c r="G3937" s="4">
        <v>43709</v>
      </c>
      <c r="H3937" s="2" t="s">
        <v>3984</v>
      </c>
      <c r="I3937" s="2" t="s">
        <v>35</v>
      </c>
      <c r="J3937" s="5">
        <v>86</v>
      </c>
      <c r="K3937" s="6">
        <v>8744</v>
      </c>
      <c r="L3937" s="6">
        <v>15693</v>
      </c>
      <c r="M3937" s="6">
        <v>751984</v>
      </c>
      <c r="N3937" s="6">
        <v>1349598</v>
      </c>
      <c r="O3937" s="11">
        <f t="shared" si="61"/>
        <v>597614</v>
      </c>
    </row>
    <row r="3938" spans="1:15" ht="15.6" thickTop="1" thickBot="1" x14ac:dyDescent="0.35">
      <c r="A3938" s="3">
        <v>43311</v>
      </c>
      <c r="B3938" s="2" t="s">
        <v>6</v>
      </c>
      <c r="C3938" s="2" t="s">
        <v>23</v>
      </c>
      <c r="D3938" s="2" t="s">
        <v>24</v>
      </c>
      <c r="E3938" s="2">
        <v>2018</v>
      </c>
      <c r="F3938" s="2" t="s">
        <v>37</v>
      </c>
      <c r="G3938" s="4">
        <v>43311</v>
      </c>
      <c r="H3938" s="2" t="s">
        <v>3985</v>
      </c>
      <c r="I3938" s="2" t="s">
        <v>35</v>
      </c>
      <c r="J3938" s="5">
        <v>71</v>
      </c>
      <c r="K3938" s="6">
        <v>3263</v>
      </c>
      <c r="L3938" s="6">
        <v>9730</v>
      </c>
      <c r="M3938" s="6">
        <v>231673</v>
      </c>
      <c r="N3938" s="6">
        <v>690830</v>
      </c>
      <c r="O3938" s="11">
        <f t="shared" si="61"/>
        <v>459157</v>
      </c>
    </row>
    <row r="3939" spans="1:15" ht="15.6" thickTop="1" thickBot="1" x14ac:dyDescent="0.35">
      <c r="A3939" s="3">
        <v>42812</v>
      </c>
      <c r="B3939" s="2" t="s">
        <v>3</v>
      </c>
      <c r="C3939" s="2" t="s">
        <v>7</v>
      </c>
      <c r="D3939" s="2" t="s">
        <v>26</v>
      </c>
      <c r="E3939" s="2">
        <v>2017</v>
      </c>
      <c r="F3939" s="2" t="s">
        <v>33</v>
      </c>
      <c r="G3939" s="4">
        <v>42812</v>
      </c>
      <c r="H3939" s="2" t="s">
        <v>3986</v>
      </c>
      <c r="I3939" s="2" t="s">
        <v>34</v>
      </c>
      <c r="J3939" s="5">
        <v>22</v>
      </c>
      <c r="K3939" s="6">
        <v>5111</v>
      </c>
      <c r="L3939" s="6">
        <v>12055</v>
      </c>
      <c r="M3939" s="6">
        <v>112442</v>
      </c>
      <c r="N3939" s="6">
        <v>265210</v>
      </c>
      <c r="O3939" s="11">
        <f t="shared" si="61"/>
        <v>152768</v>
      </c>
    </row>
    <row r="3940" spans="1:15" ht="15.6" thickTop="1" thickBot="1" x14ac:dyDescent="0.35">
      <c r="A3940" s="3">
        <v>43297</v>
      </c>
      <c r="B3940" s="2" t="s">
        <v>6</v>
      </c>
      <c r="C3940" s="2" t="s">
        <v>21</v>
      </c>
      <c r="D3940" s="2" t="s">
        <v>24</v>
      </c>
      <c r="E3940" s="2">
        <v>2018</v>
      </c>
      <c r="F3940" s="2" t="s">
        <v>37</v>
      </c>
      <c r="G3940" s="4">
        <v>43297</v>
      </c>
      <c r="H3940" s="2" t="s">
        <v>3987</v>
      </c>
      <c r="I3940" s="2" t="s">
        <v>34</v>
      </c>
      <c r="J3940" s="5">
        <v>99</v>
      </c>
      <c r="K3940" s="6">
        <v>4143</v>
      </c>
      <c r="L3940" s="6">
        <v>7221</v>
      </c>
      <c r="M3940" s="6">
        <v>410157</v>
      </c>
      <c r="N3940" s="6">
        <v>714879</v>
      </c>
      <c r="O3940" s="11">
        <f t="shared" si="61"/>
        <v>304722</v>
      </c>
    </row>
    <row r="3941" spans="1:15" ht="15.6" thickTop="1" thickBot="1" x14ac:dyDescent="0.35">
      <c r="A3941" s="3">
        <v>42878</v>
      </c>
      <c r="B3941" s="2" t="s">
        <v>3</v>
      </c>
      <c r="C3941" s="2" t="s">
        <v>9</v>
      </c>
      <c r="D3941" s="2" t="s">
        <v>24</v>
      </c>
      <c r="E3941" s="2">
        <v>2017</v>
      </c>
      <c r="F3941" s="2" t="s">
        <v>36</v>
      </c>
      <c r="G3941" s="4">
        <v>42878</v>
      </c>
      <c r="H3941" s="2" t="s">
        <v>3988</v>
      </c>
      <c r="I3941" s="2" t="s">
        <v>35</v>
      </c>
      <c r="J3941" s="5">
        <v>54</v>
      </c>
      <c r="K3941" s="6">
        <v>7721</v>
      </c>
      <c r="L3941" s="6">
        <v>9411</v>
      </c>
      <c r="M3941" s="6">
        <v>416934</v>
      </c>
      <c r="N3941" s="6">
        <v>508194</v>
      </c>
      <c r="O3941" s="11">
        <f t="shared" si="61"/>
        <v>91260</v>
      </c>
    </row>
    <row r="3942" spans="1:15" ht="15.6" thickTop="1" thickBot="1" x14ac:dyDescent="0.35">
      <c r="A3942" s="3">
        <v>43063</v>
      </c>
      <c r="B3942" s="2" t="s">
        <v>6</v>
      </c>
      <c r="C3942" s="2" t="s">
        <v>23</v>
      </c>
      <c r="D3942" s="2" t="s">
        <v>27</v>
      </c>
      <c r="E3942" s="2">
        <v>2017</v>
      </c>
      <c r="F3942" s="2" t="s">
        <v>38</v>
      </c>
      <c r="G3942" s="4">
        <v>43063</v>
      </c>
      <c r="H3942" s="2" t="s">
        <v>3989</v>
      </c>
      <c r="I3942" s="2" t="s">
        <v>34</v>
      </c>
      <c r="J3942" s="5">
        <v>19</v>
      </c>
      <c r="K3942" s="6">
        <v>3487</v>
      </c>
      <c r="L3942" s="6">
        <v>9682</v>
      </c>
      <c r="M3942" s="6">
        <v>66253</v>
      </c>
      <c r="N3942" s="6">
        <v>183958</v>
      </c>
      <c r="O3942" s="11">
        <f t="shared" si="61"/>
        <v>117705</v>
      </c>
    </row>
    <row r="3943" spans="1:15" ht="15.6" thickTop="1" thickBot="1" x14ac:dyDescent="0.35">
      <c r="A3943" s="3">
        <v>43059</v>
      </c>
      <c r="B3943" s="2" t="s">
        <v>3</v>
      </c>
      <c r="C3943" s="2" t="s">
        <v>10</v>
      </c>
      <c r="D3943" s="2" t="s">
        <v>26</v>
      </c>
      <c r="E3943" s="2">
        <v>2017</v>
      </c>
      <c r="F3943" s="2" t="s">
        <v>38</v>
      </c>
      <c r="G3943" s="4">
        <v>43059</v>
      </c>
      <c r="H3943" s="2" t="s">
        <v>3990</v>
      </c>
      <c r="I3943" s="2" t="s">
        <v>34</v>
      </c>
      <c r="J3943" s="5">
        <v>64</v>
      </c>
      <c r="K3943" s="6">
        <v>8969</v>
      </c>
      <c r="L3943" s="6">
        <v>14361</v>
      </c>
      <c r="M3943" s="6">
        <v>574016</v>
      </c>
      <c r="N3943" s="6">
        <v>919104</v>
      </c>
      <c r="O3943" s="11">
        <f t="shared" si="61"/>
        <v>345088</v>
      </c>
    </row>
    <row r="3944" spans="1:15" ht="15.6" thickTop="1" thickBot="1" x14ac:dyDescent="0.35">
      <c r="A3944" s="3">
        <v>43585</v>
      </c>
      <c r="B3944" s="2" t="s">
        <v>5</v>
      </c>
      <c r="C3944" s="2" t="s">
        <v>17</v>
      </c>
      <c r="D3944" s="2" t="s">
        <v>27</v>
      </c>
      <c r="E3944" s="2">
        <v>2019</v>
      </c>
      <c r="F3944" s="2" t="s">
        <v>36</v>
      </c>
      <c r="G3944" s="4">
        <v>43585</v>
      </c>
      <c r="H3944" s="2" t="s">
        <v>3991</v>
      </c>
      <c r="I3944" s="2" t="s">
        <v>34</v>
      </c>
      <c r="J3944" s="5">
        <v>95</v>
      </c>
      <c r="K3944" s="6">
        <v>7235</v>
      </c>
      <c r="L3944" s="6">
        <v>10330</v>
      </c>
      <c r="M3944" s="6">
        <v>687325</v>
      </c>
      <c r="N3944" s="6">
        <v>981350</v>
      </c>
      <c r="O3944" s="11">
        <f t="shared" si="61"/>
        <v>294025</v>
      </c>
    </row>
    <row r="3945" spans="1:15" ht="15.6" thickTop="1" thickBot="1" x14ac:dyDescent="0.35">
      <c r="A3945" s="3">
        <v>43649</v>
      </c>
      <c r="B3945" s="2" t="s">
        <v>3</v>
      </c>
      <c r="C3945" s="2" t="s">
        <v>8</v>
      </c>
      <c r="D3945" s="2" t="s">
        <v>27</v>
      </c>
      <c r="E3945" s="2">
        <v>2019</v>
      </c>
      <c r="F3945" s="2" t="s">
        <v>37</v>
      </c>
      <c r="G3945" s="4">
        <v>43649</v>
      </c>
      <c r="H3945" s="2" t="s">
        <v>3992</v>
      </c>
      <c r="I3945" s="2" t="s">
        <v>34</v>
      </c>
      <c r="J3945" s="5">
        <v>67</v>
      </c>
      <c r="K3945" s="6">
        <v>2883</v>
      </c>
      <c r="L3945" s="6">
        <v>7698</v>
      </c>
      <c r="M3945" s="6">
        <v>193161</v>
      </c>
      <c r="N3945" s="6">
        <v>515766</v>
      </c>
      <c r="O3945" s="11">
        <f t="shared" si="61"/>
        <v>322605</v>
      </c>
    </row>
    <row r="3946" spans="1:15" ht="15.6" thickTop="1" thickBot="1" x14ac:dyDescent="0.35">
      <c r="A3946" s="3">
        <v>43083</v>
      </c>
      <c r="B3946" s="2" t="s">
        <v>3</v>
      </c>
      <c r="C3946" s="2" t="s">
        <v>10</v>
      </c>
      <c r="D3946" s="2" t="s">
        <v>27</v>
      </c>
      <c r="E3946" s="2">
        <v>2017</v>
      </c>
      <c r="F3946" s="2" t="s">
        <v>38</v>
      </c>
      <c r="G3946" s="4">
        <v>43083</v>
      </c>
      <c r="H3946" s="2" t="s">
        <v>3993</v>
      </c>
      <c r="I3946" s="2" t="s">
        <v>35</v>
      </c>
      <c r="J3946" s="5">
        <v>35</v>
      </c>
      <c r="K3946" s="6">
        <v>8569</v>
      </c>
      <c r="L3946" s="6">
        <v>11058</v>
      </c>
      <c r="M3946" s="6">
        <v>299915</v>
      </c>
      <c r="N3946" s="6">
        <v>387030</v>
      </c>
      <c r="O3946" s="11">
        <f t="shared" si="61"/>
        <v>87115</v>
      </c>
    </row>
    <row r="3947" spans="1:15" ht="15.6" thickTop="1" thickBot="1" x14ac:dyDescent="0.35">
      <c r="A3947" s="3">
        <v>43332</v>
      </c>
      <c r="B3947" s="2" t="s">
        <v>5</v>
      </c>
      <c r="C3947" s="2" t="s">
        <v>16</v>
      </c>
      <c r="D3947" s="2" t="s">
        <v>24</v>
      </c>
      <c r="E3947" s="2">
        <v>2018</v>
      </c>
      <c r="F3947" s="2" t="s">
        <v>37</v>
      </c>
      <c r="G3947" s="4">
        <v>43332</v>
      </c>
      <c r="H3947" s="2" t="s">
        <v>3994</v>
      </c>
      <c r="I3947" s="2" t="s">
        <v>35</v>
      </c>
      <c r="J3947" s="5">
        <v>74</v>
      </c>
      <c r="K3947" s="6">
        <v>7292</v>
      </c>
      <c r="L3947" s="6">
        <v>10651</v>
      </c>
      <c r="M3947" s="6">
        <v>539608</v>
      </c>
      <c r="N3947" s="6">
        <v>788174</v>
      </c>
      <c r="O3947" s="11">
        <f t="shared" si="61"/>
        <v>248566</v>
      </c>
    </row>
    <row r="3948" spans="1:15" ht="15.6" thickTop="1" thickBot="1" x14ac:dyDescent="0.35">
      <c r="A3948" s="3">
        <v>43567</v>
      </c>
      <c r="B3948" s="2" t="s">
        <v>6</v>
      </c>
      <c r="C3948" s="2" t="s">
        <v>23</v>
      </c>
      <c r="D3948" s="2" t="s">
        <v>24</v>
      </c>
      <c r="E3948" s="2">
        <v>2019</v>
      </c>
      <c r="F3948" s="2" t="s">
        <v>36</v>
      </c>
      <c r="G3948" s="4">
        <v>43567</v>
      </c>
      <c r="H3948" s="2" t="s">
        <v>3995</v>
      </c>
      <c r="I3948" s="2" t="s">
        <v>34</v>
      </c>
      <c r="J3948" s="5">
        <v>92</v>
      </c>
      <c r="K3948" s="6">
        <v>3409</v>
      </c>
      <c r="L3948" s="6">
        <v>7344</v>
      </c>
      <c r="M3948" s="6">
        <v>313628</v>
      </c>
      <c r="N3948" s="6">
        <v>675648</v>
      </c>
      <c r="O3948" s="11">
        <f t="shared" si="61"/>
        <v>362020</v>
      </c>
    </row>
    <row r="3949" spans="1:15" ht="15.6" thickTop="1" thickBot="1" x14ac:dyDescent="0.35">
      <c r="A3949" s="3">
        <v>43377</v>
      </c>
      <c r="B3949" s="2" t="s">
        <v>6</v>
      </c>
      <c r="C3949" s="2" t="s">
        <v>21</v>
      </c>
      <c r="D3949" s="2" t="s">
        <v>24</v>
      </c>
      <c r="E3949" s="2">
        <v>2018</v>
      </c>
      <c r="F3949" s="2" t="s">
        <v>38</v>
      </c>
      <c r="G3949" s="4">
        <v>43377</v>
      </c>
      <c r="H3949" s="2" t="s">
        <v>3996</v>
      </c>
      <c r="I3949" s="2" t="s">
        <v>34</v>
      </c>
      <c r="J3949" s="5">
        <v>19</v>
      </c>
      <c r="K3949" s="6">
        <v>5872</v>
      </c>
      <c r="L3949" s="6">
        <v>10154</v>
      </c>
      <c r="M3949" s="6">
        <v>111568</v>
      </c>
      <c r="N3949" s="6">
        <v>192926</v>
      </c>
      <c r="O3949" s="11">
        <f t="shared" si="61"/>
        <v>81358</v>
      </c>
    </row>
    <row r="3950" spans="1:15" ht="15.6" thickTop="1" thickBot="1" x14ac:dyDescent="0.35">
      <c r="A3950" s="3">
        <v>43516</v>
      </c>
      <c r="B3950" s="2" t="s">
        <v>4</v>
      </c>
      <c r="C3950" s="2" t="s">
        <v>12</v>
      </c>
      <c r="D3950" s="2" t="s">
        <v>27</v>
      </c>
      <c r="E3950" s="2">
        <v>2019</v>
      </c>
      <c r="F3950" s="2" t="s">
        <v>33</v>
      </c>
      <c r="G3950" s="4">
        <v>43516</v>
      </c>
      <c r="H3950" s="2" t="s">
        <v>3997</v>
      </c>
      <c r="I3950" s="2" t="s">
        <v>35</v>
      </c>
      <c r="J3950" s="5">
        <v>28</v>
      </c>
      <c r="K3950" s="6">
        <v>8827</v>
      </c>
      <c r="L3950" s="6">
        <v>10142</v>
      </c>
      <c r="M3950" s="6">
        <v>247156</v>
      </c>
      <c r="N3950" s="6">
        <v>283976</v>
      </c>
      <c r="O3950" s="11">
        <f t="shared" si="61"/>
        <v>36820</v>
      </c>
    </row>
    <row r="3951" spans="1:15" ht="15.6" thickTop="1" thickBot="1" x14ac:dyDescent="0.35">
      <c r="A3951" s="3">
        <v>43943</v>
      </c>
      <c r="B3951" s="2" t="s">
        <v>5</v>
      </c>
      <c r="C3951" s="2" t="s">
        <v>19</v>
      </c>
      <c r="D3951" s="2" t="s">
        <v>27</v>
      </c>
      <c r="E3951" s="2">
        <v>2020</v>
      </c>
      <c r="F3951" s="2" t="s">
        <v>36</v>
      </c>
      <c r="G3951" s="4">
        <v>43943</v>
      </c>
      <c r="H3951" s="2" t="s">
        <v>3998</v>
      </c>
      <c r="I3951" s="2" t="s">
        <v>34</v>
      </c>
      <c r="J3951" s="5">
        <v>23</v>
      </c>
      <c r="K3951" s="6">
        <v>3942</v>
      </c>
      <c r="L3951" s="6">
        <v>9928</v>
      </c>
      <c r="M3951" s="6">
        <v>90666</v>
      </c>
      <c r="N3951" s="6">
        <v>228344</v>
      </c>
      <c r="O3951" s="11">
        <f t="shared" si="61"/>
        <v>137678</v>
      </c>
    </row>
    <row r="3952" spans="1:15" ht="15.6" thickTop="1" thickBot="1" x14ac:dyDescent="0.35">
      <c r="A3952" s="3">
        <v>43580</v>
      </c>
      <c r="B3952" s="2" t="s">
        <v>3</v>
      </c>
      <c r="C3952" s="2" t="s">
        <v>7</v>
      </c>
      <c r="D3952" s="2" t="s">
        <v>26</v>
      </c>
      <c r="E3952" s="2">
        <v>2019</v>
      </c>
      <c r="F3952" s="2" t="s">
        <v>36</v>
      </c>
      <c r="G3952" s="4">
        <v>43580</v>
      </c>
      <c r="H3952" s="2" t="s">
        <v>3999</v>
      </c>
      <c r="I3952" s="2" t="s">
        <v>34</v>
      </c>
      <c r="J3952" s="5">
        <v>53</v>
      </c>
      <c r="K3952" s="6">
        <v>6637</v>
      </c>
      <c r="L3952" s="6">
        <v>11141</v>
      </c>
      <c r="M3952" s="6">
        <v>351761</v>
      </c>
      <c r="N3952" s="6">
        <v>590473</v>
      </c>
      <c r="O3952" s="11">
        <f t="shared" si="61"/>
        <v>238712</v>
      </c>
    </row>
    <row r="3953" spans="1:15" ht="15.6" thickTop="1" thickBot="1" x14ac:dyDescent="0.35">
      <c r="A3953" s="3">
        <v>43052</v>
      </c>
      <c r="B3953" s="2" t="s">
        <v>6</v>
      </c>
      <c r="C3953" s="2" t="s">
        <v>20</v>
      </c>
      <c r="D3953" s="2" t="s">
        <v>27</v>
      </c>
      <c r="E3953" s="2">
        <v>2017</v>
      </c>
      <c r="F3953" s="2" t="s">
        <v>38</v>
      </c>
      <c r="G3953" s="4">
        <v>43052</v>
      </c>
      <c r="H3953" s="2" t="s">
        <v>4000</v>
      </c>
      <c r="I3953" s="2" t="s">
        <v>35</v>
      </c>
      <c r="J3953" s="5">
        <v>55</v>
      </c>
      <c r="K3953" s="6">
        <v>5517</v>
      </c>
      <c r="L3953" s="6">
        <v>8639</v>
      </c>
      <c r="M3953" s="6">
        <v>303435</v>
      </c>
      <c r="N3953" s="6">
        <v>475145</v>
      </c>
      <c r="O3953" s="11">
        <f t="shared" si="61"/>
        <v>171710</v>
      </c>
    </row>
    <row r="3954" spans="1:15" ht="15.6" thickTop="1" thickBot="1" x14ac:dyDescent="0.35">
      <c r="A3954" s="3">
        <v>42991</v>
      </c>
      <c r="B3954" s="2" t="s">
        <v>6</v>
      </c>
      <c r="C3954" s="2" t="s">
        <v>23</v>
      </c>
      <c r="D3954" s="2" t="s">
        <v>24</v>
      </c>
      <c r="E3954" s="2">
        <v>2017</v>
      </c>
      <c r="F3954" s="2" t="s">
        <v>37</v>
      </c>
      <c r="G3954" s="4">
        <v>42991</v>
      </c>
      <c r="H3954" s="2" t="s">
        <v>4001</v>
      </c>
      <c r="I3954" s="2" t="s">
        <v>35</v>
      </c>
      <c r="J3954" s="5">
        <v>69</v>
      </c>
      <c r="K3954" s="6">
        <v>6072</v>
      </c>
      <c r="L3954" s="6">
        <v>9490</v>
      </c>
      <c r="M3954" s="6">
        <v>418968</v>
      </c>
      <c r="N3954" s="6">
        <v>654810</v>
      </c>
      <c r="O3954" s="11">
        <f t="shared" si="61"/>
        <v>235842</v>
      </c>
    </row>
    <row r="3955" spans="1:15" ht="15.6" thickTop="1" thickBot="1" x14ac:dyDescent="0.35">
      <c r="A3955" s="3">
        <v>43368</v>
      </c>
      <c r="B3955" s="2" t="s">
        <v>3</v>
      </c>
      <c r="C3955" s="2" t="s">
        <v>7</v>
      </c>
      <c r="D3955" s="2" t="s">
        <v>25</v>
      </c>
      <c r="E3955" s="2">
        <v>2018</v>
      </c>
      <c r="F3955" s="2" t="s">
        <v>37</v>
      </c>
      <c r="G3955" s="4">
        <v>43368</v>
      </c>
      <c r="H3955" s="2" t="s">
        <v>4002</v>
      </c>
      <c r="I3955" s="2" t="s">
        <v>34</v>
      </c>
      <c r="J3955" s="5">
        <v>94</v>
      </c>
      <c r="K3955" s="6">
        <v>9000</v>
      </c>
      <c r="L3955" s="6">
        <v>12990</v>
      </c>
      <c r="M3955" s="6">
        <v>846000</v>
      </c>
      <c r="N3955" s="6">
        <v>1221060</v>
      </c>
      <c r="O3955" s="11">
        <f t="shared" si="61"/>
        <v>375060</v>
      </c>
    </row>
    <row r="3956" spans="1:15" ht="15.6" thickTop="1" thickBot="1" x14ac:dyDescent="0.35">
      <c r="A3956" s="3">
        <v>42878</v>
      </c>
      <c r="B3956" s="2" t="s">
        <v>5</v>
      </c>
      <c r="C3956" s="2" t="s">
        <v>18</v>
      </c>
      <c r="D3956" s="2" t="s">
        <v>25</v>
      </c>
      <c r="E3956" s="2">
        <v>2017</v>
      </c>
      <c r="F3956" s="2" t="s">
        <v>36</v>
      </c>
      <c r="G3956" s="4">
        <v>42878</v>
      </c>
      <c r="H3956" s="2" t="s">
        <v>4003</v>
      </c>
      <c r="I3956" s="2" t="s">
        <v>35</v>
      </c>
      <c r="J3956" s="5">
        <v>32</v>
      </c>
      <c r="K3956" s="6">
        <v>8156</v>
      </c>
      <c r="L3956" s="6">
        <v>11981</v>
      </c>
      <c r="M3956" s="6">
        <v>260992</v>
      </c>
      <c r="N3956" s="6">
        <v>383392</v>
      </c>
      <c r="O3956" s="11">
        <f t="shared" si="61"/>
        <v>122400</v>
      </c>
    </row>
    <row r="3957" spans="1:15" ht="15.6" thickTop="1" thickBot="1" x14ac:dyDescent="0.35">
      <c r="A3957" s="3">
        <v>43046</v>
      </c>
      <c r="B3957" s="2" t="s">
        <v>5</v>
      </c>
      <c r="C3957" s="2" t="s">
        <v>18</v>
      </c>
      <c r="D3957" s="2" t="s">
        <v>24</v>
      </c>
      <c r="E3957" s="2">
        <v>2017</v>
      </c>
      <c r="F3957" s="2" t="s">
        <v>38</v>
      </c>
      <c r="G3957" s="4">
        <v>43046</v>
      </c>
      <c r="H3957" s="2" t="s">
        <v>4004</v>
      </c>
      <c r="I3957" s="2" t="s">
        <v>34</v>
      </c>
      <c r="J3957" s="5">
        <v>41</v>
      </c>
      <c r="K3957" s="6">
        <v>3448</v>
      </c>
      <c r="L3957" s="6">
        <v>8491</v>
      </c>
      <c r="M3957" s="6">
        <v>141368</v>
      </c>
      <c r="N3957" s="6">
        <v>348131</v>
      </c>
      <c r="O3957" s="11">
        <f t="shared" si="61"/>
        <v>206763</v>
      </c>
    </row>
    <row r="3958" spans="1:15" ht="15.6" thickTop="1" thickBot="1" x14ac:dyDescent="0.35">
      <c r="A3958" s="3">
        <v>43211</v>
      </c>
      <c r="B3958" s="2" t="s">
        <v>4</v>
      </c>
      <c r="C3958" s="2" t="s">
        <v>15</v>
      </c>
      <c r="D3958" s="2" t="s">
        <v>24</v>
      </c>
      <c r="E3958" s="2">
        <v>2018</v>
      </c>
      <c r="F3958" s="2" t="s">
        <v>36</v>
      </c>
      <c r="G3958" s="4">
        <v>43211</v>
      </c>
      <c r="H3958" s="2" t="s">
        <v>4005</v>
      </c>
      <c r="I3958" s="2" t="s">
        <v>35</v>
      </c>
      <c r="J3958" s="5">
        <v>20</v>
      </c>
      <c r="K3958" s="6">
        <v>6972</v>
      </c>
      <c r="L3958" s="6">
        <v>12045</v>
      </c>
      <c r="M3958" s="6">
        <v>139440</v>
      </c>
      <c r="N3958" s="6">
        <v>240900</v>
      </c>
      <c r="O3958" s="11">
        <f t="shared" si="61"/>
        <v>101460</v>
      </c>
    </row>
    <row r="3959" spans="1:15" ht="15.6" thickTop="1" thickBot="1" x14ac:dyDescent="0.35">
      <c r="A3959" s="3">
        <v>43273</v>
      </c>
      <c r="B3959" s="2" t="s">
        <v>5</v>
      </c>
      <c r="C3959" s="2" t="s">
        <v>17</v>
      </c>
      <c r="D3959" s="2" t="s">
        <v>26</v>
      </c>
      <c r="E3959" s="2">
        <v>2018</v>
      </c>
      <c r="F3959" s="2" t="s">
        <v>36</v>
      </c>
      <c r="G3959" s="4">
        <v>43273</v>
      </c>
      <c r="H3959" s="2" t="s">
        <v>4006</v>
      </c>
      <c r="I3959" s="2" t="s">
        <v>34</v>
      </c>
      <c r="J3959" s="5">
        <v>10</v>
      </c>
      <c r="K3959" s="6">
        <v>5612</v>
      </c>
      <c r="L3959" s="6">
        <v>12143</v>
      </c>
      <c r="M3959" s="6">
        <v>56120</v>
      </c>
      <c r="N3959" s="6">
        <v>121430</v>
      </c>
      <c r="O3959" s="11">
        <f t="shared" si="61"/>
        <v>65310</v>
      </c>
    </row>
    <row r="3960" spans="1:15" ht="15.6" thickTop="1" thickBot="1" x14ac:dyDescent="0.35">
      <c r="A3960" s="3">
        <v>43548</v>
      </c>
      <c r="B3960" s="2" t="s">
        <v>6</v>
      </c>
      <c r="C3960" s="2" t="s">
        <v>20</v>
      </c>
      <c r="D3960" s="2" t="s">
        <v>27</v>
      </c>
      <c r="E3960" s="2">
        <v>2019</v>
      </c>
      <c r="F3960" s="2" t="s">
        <v>33</v>
      </c>
      <c r="G3960" s="4">
        <v>43548</v>
      </c>
      <c r="H3960" s="2" t="s">
        <v>4007</v>
      </c>
      <c r="I3960" s="2" t="s">
        <v>34</v>
      </c>
      <c r="J3960" s="5">
        <v>73</v>
      </c>
      <c r="K3960" s="6">
        <v>7263</v>
      </c>
      <c r="L3960" s="6">
        <v>11149</v>
      </c>
      <c r="M3960" s="6">
        <v>530199</v>
      </c>
      <c r="N3960" s="6">
        <v>813877</v>
      </c>
      <c r="O3960" s="11">
        <f t="shared" si="61"/>
        <v>283678</v>
      </c>
    </row>
    <row r="3961" spans="1:15" ht="15.6" thickTop="1" thickBot="1" x14ac:dyDescent="0.35">
      <c r="A3961" s="3">
        <v>42774</v>
      </c>
      <c r="B3961" s="2" t="s">
        <v>5</v>
      </c>
      <c r="C3961" s="2" t="s">
        <v>18</v>
      </c>
      <c r="D3961" s="2" t="s">
        <v>24</v>
      </c>
      <c r="E3961" s="2">
        <v>2017</v>
      </c>
      <c r="F3961" s="2" t="s">
        <v>33</v>
      </c>
      <c r="G3961" s="4">
        <v>42774</v>
      </c>
      <c r="H3961" s="2" t="s">
        <v>4008</v>
      </c>
      <c r="I3961" s="2" t="s">
        <v>35</v>
      </c>
      <c r="J3961" s="5">
        <v>63</v>
      </c>
      <c r="K3961" s="6">
        <v>5125</v>
      </c>
      <c r="L3961" s="6">
        <v>11293</v>
      </c>
      <c r="M3961" s="6">
        <v>322875</v>
      </c>
      <c r="N3961" s="6">
        <v>711459</v>
      </c>
      <c r="O3961" s="11">
        <f t="shared" si="61"/>
        <v>388584</v>
      </c>
    </row>
    <row r="3962" spans="1:15" ht="15.6" thickTop="1" thickBot="1" x14ac:dyDescent="0.35">
      <c r="A3962" s="3">
        <v>43970</v>
      </c>
      <c r="B3962" s="2" t="s">
        <v>4</v>
      </c>
      <c r="C3962" s="2" t="s">
        <v>14</v>
      </c>
      <c r="D3962" s="2" t="s">
        <v>24</v>
      </c>
      <c r="E3962" s="2">
        <v>2020</v>
      </c>
      <c r="F3962" s="2" t="s">
        <v>36</v>
      </c>
      <c r="G3962" s="4">
        <v>43970</v>
      </c>
      <c r="H3962" s="2" t="s">
        <v>4009</v>
      </c>
      <c r="I3962" s="2" t="s">
        <v>34</v>
      </c>
      <c r="J3962" s="5">
        <v>88</v>
      </c>
      <c r="K3962" s="6">
        <v>3198</v>
      </c>
      <c r="L3962" s="6">
        <v>4359</v>
      </c>
      <c r="M3962" s="6">
        <v>281424</v>
      </c>
      <c r="N3962" s="6">
        <v>383592</v>
      </c>
      <c r="O3962" s="11">
        <f t="shared" si="61"/>
        <v>102168</v>
      </c>
    </row>
    <row r="3963" spans="1:15" ht="15.6" thickTop="1" thickBot="1" x14ac:dyDescent="0.35">
      <c r="A3963" s="3">
        <v>43911</v>
      </c>
      <c r="B3963" s="2" t="s">
        <v>3</v>
      </c>
      <c r="C3963" s="2" t="s">
        <v>10</v>
      </c>
      <c r="D3963" s="2" t="s">
        <v>24</v>
      </c>
      <c r="E3963" s="2">
        <v>2020</v>
      </c>
      <c r="F3963" s="2" t="s">
        <v>33</v>
      </c>
      <c r="G3963" s="4">
        <v>43911</v>
      </c>
      <c r="H3963" s="2" t="s">
        <v>4010</v>
      </c>
      <c r="I3963" s="2" t="s">
        <v>34</v>
      </c>
      <c r="J3963" s="5">
        <v>48</v>
      </c>
      <c r="K3963" s="6">
        <v>2631</v>
      </c>
      <c r="L3963" s="6">
        <v>9245</v>
      </c>
      <c r="M3963" s="6">
        <v>126288</v>
      </c>
      <c r="N3963" s="6">
        <v>443760</v>
      </c>
      <c r="O3963" s="11">
        <f t="shared" si="61"/>
        <v>317472</v>
      </c>
    </row>
    <row r="3964" spans="1:15" ht="15.6" thickTop="1" thickBot="1" x14ac:dyDescent="0.35">
      <c r="A3964" s="3">
        <v>43478</v>
      </c>
      <c r="B3964" s="2" t="s">
        <v>4</v>
      </c>
      <c r="C3964" s="2" t="s">
        <v>14</v>
      </c>
      <c r="D3964" s="2" t="s">
        <v>27</v>
      </c>
      <c r="E3964" s="2">
        <v>2019</v>
      </c>
      <c r="F3964" s="2" t="s">
        <v>33</v>
      </c>
      <c r="G3964" s="4">
        <v>43478</v>
      </c>
      <c r="H3964" s="2" t="s">
        <v>4011</v>
      </c>
      <c r="I3964" s="2" t="s">
        <v>35</v>
      </c>
      <c r="J3964" s="5">
        <v>70</v>
      </c>
      <c r="K3964" s="6">
        <v>5436</v>
      </c>
      <c r="L3964" s="6">
        <v>9088</v>
      </c>
      <c r="M3964" s="6">
        <v>380520</v>
      </c>
      <c r="N3964" s="6">
        <v>636160</v>
      </c>
      <c r="O3964" s="11">
        <f t="shared" si="61"/>
        <v>255640</v>
      </c>
    </row>
    <row r="3965" spans="1:15" ht="15.6" thickTop="1" thickBot="1" x14ac:dyDescent="0.35">
      <c r="A3965" s="3">
        <v>43861</v>
      </c>
      <c r="B3965" s="2" t="s">
        <v>3</v>
      </c>
      <c r="C3965" s="2" t="s">
        <v>8</v>
      </c>
      <c r="D3965" s="2" t="s">
        <v>24</v>
      </c>
      <c r="E3965" s="2">
        <v>2020</v>
      </c>
      <c r="F3965" s="2" t="s">
        <v>33</v>
      </c>
      <c r="G3965" s="4">
        <v>43861</v>
      </c>
      <c r="H3965" s="2" t="s">
        <v>4012</v>
      </c>
      <c r="I3965" s="2" t="s">
        <v>35</v>
      </c>
      <c r="J3965" s="5">
        <v>35</v>
      </c>
      <c r="K3965" s="6">
        <v>6388</v>
      </c>
      <c r="L3965" s="6">
        <v>11659</v>
      </c>
      <c r="M3965" s="6">
        <v>223580</v>
      </c>
      <c r="N3965" s="6">
        <v>408065</v>
      </c>
      <c r="O3965" s="11">
        <f t="shared" si="61"/>
        <v>184485</v>
      </c>
    </row>
    <row r="3966" spans="1:15" ht="15.6" thickTop="1" thickBot="1" x14ac:dyDescent="0.35">
      <c r="A3966" s="3">
        <v>43755</v>
      </c>
      <c r="B3966" s="2" t="s">
        <v>6</v>
      </c>
      <c r="C3966" s="2" t="s">
        <v>23</v>
      </c>
      <c r="D3966" s="2" t="s">
        <v>26</v>
      </c>
      <c r="E3966" s="2">
        <v>2019</v>
      </c>
      <c r="F3966" s="2" t="s">
        <v>38</v>
      </c>
      <c r="G3966" s="4">
        <v>43755</v>
      </c>
      <c r="H3966" s="2" t="s">
        <v>4013</v>
      </c>
      <c r="I3966" s="2" t="s">
        <v>35</v>
      </c>
      <c r="J3966" s="5">
        <v>93</v>
      </c>
      <c r="K3966" s="6">
        <v>2326</v>
      </c>
      <c r="L3966" s="6">
        <v>8165</v>
      </c>
      <c r="M3966" s="6">
        <v>216318</v>
      </c>
      <c r="N3966" s="6">
        <v>759345</v>
      </c>
      <c r="O3966" s="11">
        <f t="shared" si="61"/>
        <v>543027</v>
      </c>
    </row>
    <row r="3967" spans="1:15" ht="15.6" thickTop="1" thickBot="1" x14ac:dyDescent="0.35">
      <c r="A3967" s="3">
        <v>43349</v>
      </c>
      <c r="B3967" s="2" t="s">
        <v>3</v>
      </c>
      <c r="C3967" s="2" t="s">
        <v>8</v>
      </c>
      <c r="D3967" s="2" t="s">
        <v>24</v>
      </c>
      <c r="E3967" s="2">
        <v>2018</v>
      </c>
      <c r="F3967" s="2" t="s">
        <v>37</v>
      </c>
      <c r="G3967" s="4">
        <v>43349</v>
      </c>
      <c r="H3967" s="2" t="s">
        <v>4014</v>
      </c>
      <c r="I3967" s="2" t="s">
        <v>35</v>
      </c>
      <c r="J3967" s="5">
        <v>87</v>
      </c>
      <c r="K3967" s="6">
        <v>4057</v>
      </c>
      <c r="L3967" s="6">
        <v>10160</v>
      </c>
      <c r="M3967" s="6">
        <v>352959</v>
      </c>
      <c r="N3967" s="6">
        <v>883920</v>
      </c>
      <c r="O3967" s="11">
        <f t="shared" si="61"/>
        <v>530961</v>
      </c>
    </row>
    <row r="3968" spans="1:15" ht="15.6" thickTop="1" thickBot="1" x14ac:dyDescent="0.35">
      <c r="A3968" s="3">
        <v>43652</v>
      </c>
      <c r="B3968" s="2" t="s">
        <v>6</v>
      </c>
      <c r="C3968" s="2" t="s">
        <v>20</v>
      </c>
      <c r="D3968" s="2" t="s">
        <v>26</v>
      </c>
      <c r="E3968" s="2">
        <v>2019</v>
      </c>
      <c r="F3968" s="2" t="s">
        <v>37</v>
      </c>
      <c r="G3968" s="4">
        <v>43652</v>
      </c>
      <c r="H3968" s="2" t="s">
        <v>4015</v>
      </c>
      <c r="I3968" s="2" t="s">
        <v>35</v>
      </c>
      <c r="J3968" s="5">
        <v>79</v>
      </c>
      <c r="K3968" s="6">
        <v>3564</v>
      </c>
      <c r="L3968" s="6">
        <v>5541</v>
      </c>
      <c r="M3968" s="6">
        <v>281556</v>
      </c>
      <c r="N3968" s="6">
        <v>437739</v>
      </c>
      <c r="O3968" s="11">
        <f t="shared" si="61"/>
        <v>156183</v>
      </c>
    </row>
    <row r="3969" spans="1:15" ht="15.6" thickTop="1" thickBot="1" x14ac:dyDescent="0.35">
      <c r="A3969" s="3">
        <v>43334</v>
      </c>
      <c r="B3969" s="2" t="s">
        <v>6</v>
      </c>
      <c r="C3969" s="2" t="s">
        <v>22</v>
      </c>
      <c r="D3969" s="2" t="s">
        <v>24</v>
      </c>
      <c r="E3969" s="2">
        <v>2018</v>
      </c>
      <c r="F3969" s="2" t="s">
        <v>37</v>
      </c>
      <c r="G3969" s="4">
        <v>43334</v>
      </c>
      <c r="H3969" s="2" t="s">
        <v>4016</v>
      </c>
      <c r="I3969" s="2" t="s">
        <v>34</v>
      </c>
      <c r="J3969" s="5">
        <v>40</v>
      </c>
      <c r="K3969" s="6">
        <v>7354</v>
      </c>
      <c r="L3969" s="6">
        <v>10419</v>
      </c>
      <c r="M3969" s="6">
        <v>294160</v>
      </c>
      <c r="N3969" s="6">
        <v>416760</v>
      </c>
      <c r="O3969" s="11">
        <f t="shared" si="61"/>
        <v>122600</v>
      </c>
    </row>
    <row r="3970" spans="1:15" ht="15.6" thickTop="1" thickBot="1" x14ac:dyDescent="0.35">
      <c r="A3970" s="3">
        <v>43321</v>
      </c>
      <c r="B3970" s="2" t="s">
        <v>3</v>
      </c>
      <c r="C3970" s="2" t="s">
        <v>8</v>
      </c>
      <c r="D3970" s="2" t="s">
        <v>25</v>
      </c>
      <c r="E3970" s="2">
        <v>2018</v>
      </c>
      <c r="F3970" s="2" t="s">
        <v>37</v>
      </c>
      <c r="G3970" s="4">
        <v>43321</v>
      </c>
      <c r="H3970" s="2" t="s">
        <v>4017</v>
      </c>
      <c r="I3970" s="2" t="s">
        <v>35</v>
      </c>
      <c r="J3970" s="5">
        <v>46</v>
      </c>
      <c r="K3970" s="6">
        <v>8879</v>
      </c>
      <c r="L3970" s="6">
        <v>13827</v>
      </c>
      <c r="M3970" s="6">
        <v>408434</v>
      </c>
      <c r="N3970" s="6">
        <v>636042</v>
      </c>
      <c r="O3970" s="11">
        <f t="shared" si="61"/>
        <v>227608</v>
      </c>
    </row>
    <row r="3971" spans="1:15" ht="15.6" thickTop="1" thickBot="1" x14ac:dyDescent="0.35">
      <c r="A3971" s="3">
        <v>43065</v>
      </c>
      <c r="B3971" s="2" t="s">
        <v>6</v>
      </c>
      <c r="C3971" s="2" t="s">
        <v>21</v>
      </c>
      <c r="D3971" s="2" t="s">
        <v>25</v>
      </c>
      <c r="E3971" s="2">
        <v>2017</v>
      </c>
      <c r="F3971" s="2" t="s">
        <v>38</v>
      </c>
      <c r="G3971" s="4">
        <v>43065</v>
      </c>
      <c r="H3971" s="2" t="s">
        <v>4018</v>
      </c>
      <c r="I3971" s="2" t="s">
        <v>34</v>
      </c>
      <c r="J3971" s="5">
        <v>80</v>
      </c>
      <c r="K3971" s="6">
        <v>5842</v>
      </c>
      <c r="L3971" s="6">
        <v>12737</v>
      </c>
      <c r="M3971" s="6">
        <v>467360</v>
      </c>
      <c r="N3971" s="6">
        <v>1018960</v>
      </c>
      <c r="O3971" s="11">
        <f t="shared" ref="O3971:O4034" si="62">N3971-M3971</f>
        <v>551600</v>
      </c>
    </row>
    <row r="3972" spans="1:15" ht="15.6" thickTop="1" thickBot="1" x14ac:dyDescent="0.35">
      <c r="A3972" s="3">
        <v>43723</v>
      </c>
      <c r="B3972" s="2" t="s">
        <v>3</v>
      </c>
      <c r="C3972" s="2" t="s">
        <v>10</v>
      </c>
      <c r="D3972" s="2" t="s">
        <v>27</v>
      </c>
      <c r="E3972" s="2">
        <v>2019</v>
      </c>
      <c r="F3972" s="2" t="s">
        <v>37</v>
      </c>
      <c r="G3972" s="4">
        <v>43723</v>
      </c>
      <c r="H3972" s="2" t="s">
        <v>4019</v>
      </c>
      <c r="I3972" s="2" t="s">
        <v>34</v>
      </c>
      <c r="J3972" s="5">
        <v>94</v>
      </c>
      <c r="K3972" s="6">
        <v>2546</v>
      </c>
      <c r="L3972" s="6">
        <v>3687</v>
      </c>
      <c r="M3972" s="6">
        <v>239324</v>
      </c>
      <c r="N3972" s="6">
        <v>346578</v>
      </c>
      <c r="O3972" s="11">
        <f t="shared" si="62"/>
        <v>107254</v>
      </c>
    </row>
    <row r="3973" spans="1:15" ht="15.6" thickTop="1" thickBot="1" x14ac:dyDescent="0.35">
      <c r="A3973" s="3">
        <v>43798</v>
      </c>
      <c r="B3973" s="2" t="s">
        <v>4</v>
      </c>
      <c r="C3973" s="2" t="s">
        <v>14</v>
      </c>
      <c r="D3973" s="2" t="s">
        <v>27</v>
      </c>
      <c r="E3973" s="2">
        <v>2019</v>
      </c>
      <c r="F3973" s="2" t="s">
        <v>38</v>
      </c>
      <c r="G3973" s="4">
        <v>43798</v>
      </c>
      <c r="H3973" s="2" t="s">
        <v>4020</v>
      </c>
      <c r="I3973" s="2" t="s">
        <v>35</v>
      </c>
      <c r="J3973" s="5">
        <v>90</v>
      </c>
      <c r="K3973" s="6">
        <v>4991</v>
      </c>
      <c r="L3973" s="6">
        <v>9793</v>
      </c>
      <c r="M3973" s="6">
        <v>449190</v>
      </c>
      <c r="N3973" s="6">
        <v>881370</v>
      </c>
      <c r="O3973" s="11">
        <f t="shared" si="62"/>
        <v>432180</v>
      </c>
    </row>
    <row r="3974" spans="1:15" ht="15.6" thickTop="1" thickBot="1" x14ac:dyDescent="0.35">
      <c r="A3974" s="3">
        <v>43227</v>
      </c>
      <c r="B3974" s="2" t="s">
        <v>5</v>
      </c>
      <c r="C3974" s="2" t="s">
        <v>19</v>
      </c>
      <c r="D3974" s="2" t="s">
        <v>24</v>
      </c>
      <c r="E3974" s="2">
        <v>2018</v>
      </c>
      <c r="F3974" s="2" t="s">
        <v>36</v>
      </c>
      <c r="G3974" s="4">
        <v>43227</v>
      </c>
      <c r="H3974" s="2" t="s">
        <v>4021</v>
      </c>
      <c r="I3974" s="2" t="s">
        <v>34</v>
      </c>
      <c r="J3974" s="5">
        <v>97</v>
      </c>
      <c r="K3974" s="6">
        <v>7989</v>
      </c>
      <c r="L3974" s="6">
        <v>14983</v>
      </c>
      <c r="M3974" s="6">
        <v>774933</v>
      </c>
      <c r="N3974" s="6">
        <v>1453351</v>
      </c>
      <c r="O3974" s="11">
        <f t="shared" si="62"/>
        <v>678418</v>
      </c>
    </row>
    <row r="3975" spans="1:15" ht="15.6" thickTop="1" thickBot="1" x14ac:dyDescent="0.35">
      <c r="A3975" s="3">
        <v>43343</v>
      </c>
      <c r="B3975" s="2" t="s">
        <v>4</v>
      </c>
      <c r="C3975" s="2" t="s">
        <v>15</v>
      </c>
      <c r="D3975" s="2" t="s">
        <v>27</v>
      </c>
      <c r="E3975" s="2">
        <v>2018</v>
      </c>
      <c r="F3975" s="2" t="s">
        <v>37</v>
      </c>
      <c r="G3975" s="4">
        <v>43343</v>
      </c>
      <c r="H3975" s="2" t="s">
        <v>4022</v>
      </c>
      <c r="I3975" s="2" t="s">
        <v>35</v>
      </c>
      <c r="J3975" s="5">
        <v>55</v>
      </c>
      <c r="K3975" s="6">
        <v>7605</v>
      </c>
      <c r="L3975" s="6">
        <v>13876</v>
      </c>
      <c r="M3975" s="6">
        <v>418275</v>
      </c>
      <c r="N3975" s="6">
        <v>763180</v>
      </c>
      <c r="O3975" s="11">
        <f t="shared" si="62"/>
        <v>344905</v>
      </c>
    </row>
    <row r="3976" spans="1:15" ht="15.6" thickTop="1" thickBot="1" x14ac:dyDescent="0.35">
      <c r="A3976" s="3">
        <v>42994</v>
      </c>
      <c r="B3976" s="2" t="s">
        <v>3</v>
      </c>
      <c r="C3976" s="2" t="s">
        <v>9</v>
      </c>
      <c r="D3976" s="2" t="s">
        <v>25</v>
      </c>
      <c r="E3976" s="2">
        <v>2017</v>
      </c>
      <c r="F3976" s="2" t="s">
        <v>37</v>
      </c>
      <c r="G3976" s="4">
        <v>42994</v>
      </c>
      <c r="H3976" s="2" t="s">
        <v>4023</v>
      </c>
      <c r="I3976" s="2" t="s">
        <v>34</v>
      </c>
      <c r="J3976" s="5">
        <v>17</v>
      </c>
      <c r="K3976" s="6">
        <v>2282</v>
      </c>
      <c r="L3976" s="6">
        <v>4476</v>
      </c>
      <c r="M3976" s="6">
        <v>38794</v>
      </c>
      <c r="N3976" s="6">
        <v>76092</v>
      </c>
      <c r="O3976" s="11">
        <f t="shared" si="62"/>
        <v>37298</v>
      </c>
    </row>
    <row r="3977" spans="1:15" ht="15.6" thickTop="1" thickBot="1" x14ac:dyDescent="0.35">
      <c r="A3977" s="3">
        <v>43999</v>
      </c>
      <c r="B3977" s="2" t="s">
        <v>5</v>
      </c>
      <c r="C3977" s="2" t="s">
        <v>19</v>
      </c>
      <c r="D3977" s="2" t="s">
        <v>25</v>
      </c>
      <c r="E3977" s="2">
        <v>2020</v>
      </c>
      <c r="F3977" s="2" t="s">
        <v>36</v>
      </c>
      <c r="G3977" s="4">
        <v>43999</v>
      </c>
      <c r="H3977" s="2" t="s">
        <v>4024</v>
      </c>
      <c r="I3977" s="2" t="s">
        <v>34</v>
      </c>
      <c r="J3977" s="5">
        <v>84</v>
      </c>
      <c r="K3977" s="6">
        <v>4371</v>
      </c>
      <c r="L3977" s="6">
        <v>5891</v>
      </c>
      <c r="M3977" s="6">
        <v>367164</v>
      </c>
      <c r="N3977" s="6">
        <v>494844</v>
      </c>
      <c r="O3977" s="11">
        <f t="shared" si="62"/>
        <v>127680</v>
      </c>
    </row>
    <row r="3978" spans="1:15" ht="15.6" thickTop="1" thickBot="1" x14ac:dyDescent="0.35">
      <c r="A3978" s="3">
        <v>43659</v>
      </c>
      <c r="B3978" s="2" t="s">
        <v>3</v>
      </c>
      <c r="C3978" s="2" t="s">
        <v>10</v>
      </c>
      <c r="D3978" s="2" t="s">
        <v>27</v>
      </c>
      <c r="E3978" s="2">
        <v>2019</v>
      </c>
      <c r="F3978" s="2" t="s">
        <v>37</v>
      </c>
      <c r="G3978" s="4">
        <v>43659</v>
      </c>
      <c r="H3978" s="2" t="s">
        <v>4025</v>
      </c>
      <c r="I3978" s="2" t="s">
        <v>35</v>
      </c>
      <c r="J3978" s="5">
        <v>27</v>
      </c>
      <c r="K3978" s="6">
        <v>3437</v>
      </c>
      <c r="L3978" s="6">
        <v>4744</v>
      </c>
      <c r="M3978" s="6">
        <v>92799</v>
      </c>
      <c r="N3978" s="6">
        <v>128088</v>
      </c>
      <c r="O3978" s="11">
        <f t="shared" si="62"/>
        <v>35289</v>
      </c>
    </row>
    <row r="3979" spans="1:15" ht="15.6" thickTop="1" thickBot="1" x14ac:dyDescent="0.35">
      <c r="A3979" s="3">
        <v>44068</v>
      </c>
      <c r="B3979" s="2" t="s">
        <v>4</v>
      </c>
      <c r="C3979" s="2" t="s">
        <v>12</v>
      </c>
      <c r="D3979" s="2" t="s">
        <v>25</v>
      </c>
      <c r="E3979" s="2">
        <v>2020</v>
      </c>
      <c r="F3979" s="2" t="s">
        <v>37</v>
      </c>
      <c r="G3979" s="4">
        <v>44068</v>
      </c>
      <c r="H3979" s="2" t="s">
        <v>4026</v>
      </c>
      <c r="I3979" s="2" t="s">
        <v>35</v>
      </c>
      <c r="J3979" s="5">
        <v>68</v>
      </c>
      <c r="K3979" s="6">
        <v>3673</v>
      </c>
      <c r="L3979" s="6">
        <v>7882</v>
      </c>
      <c r="M3979" s="6">
        <v>249764</v>
      </c>
      <c r="N3979" s="6">
        <v>535976</v>
      </c>
      <c r="O3979" s="11">
        <f t="shared" si="62"/>
        <v>286212</v>
      </c>
    </row>
    <row r="3980" spans="1:15" ht="15.6" thickTop="1" thickBot="1" x14ac:dyDescent="0.35">
      <c r="A3980" s="3">
        <v>44048</v>
      </c>
      <c r="B3980" s="2" t="s">
        <v>3</v>
      </c>
      <c r="C3980" s="2" t="s">
        <v>7</v>
      </c>
      <c r="D3980" s="2" t="s">
        <v>24</v>
      </c>
      <c r="E3980" s="2">
        <v>2020</v>
      </c>
      <c r="F3980" s="2" t="s">
        <v>37</v>
      </c>
      <c r="G3980" s="4">
        <v>44048</v>
      </c>
      <c r="H3980" s="2" t="s">
        <v>4027</v>
      </c>
      <c r="I3980" s="2" t="s">
        <v>34</v>
      </c>
      <c r="J3980" s="5">
        <v>76</v>
      </c>
      <c r="K3980" s="6">
        <v>7937</v>
      </c>
      <c r="L3980" s="6">
        <v>10779</v>
      </c>
      <c r="M3980" s="6">
        <v>603212</v>
      </c>
      <c r="N3980" s="6">
        <v>819204</v>
      </c>
      <c r="O3980" s="11">
        <f t="shared" si="62"/>
        <v>215992</v>
      </c>
    </row>
    <row r="3981" spans="1:15" ht="15.6" thickTop="1" thickBot="1" x14ac:dyDescent="0.35">
      <c r="A3981" s="3">
        <v>43365</v>
      </c>
      <c r="B3981" s="2" t="s">
        <v>4</v>
      </c>
      <c r="C3981" s="2" t="s">
        <v>13</v>
      </c>
      <c r="D3981" s="2" t="s">
        <v>26</v>
      </c>
      <c r="E3981" s="2">
        <v>2018</v>
      </c>
      <c r="F3981" s="2" t="s">
        <v>37</v>
      </c>
      <c r="G3981" s="4">
        <v>43365</v>
      </c>
      <c r="H3981" s="2" t="s">
        <v>4028</v>
      </c>
      <c r="I3981" s="2" t="s">
        <v>34</v>
      </c>
      <c r="J3981" s="5">
        <v>97</v>
      </c>
      <c r="K3981" s="6">
        <v>4981</v>
      </c>
      <c r="L3981" s="6">
        <v>6880</v>
      </c>
      <c r="M3981" s="6">
        <v>483157</v>
      </c>
      <c r="N3981" s="6">
        <v>667360</v>
      </c>
      <c r="O3981" s="11">
        <f t="shared" si="62"/>
        <v>184203</v>
      </c>
    </row>
    <row r="3982" spans="1:15" ht="15.6" thickTop="1" thickBot="1" x14ac:dyDescent="0.35">
      <c r="A3982" s="3">
        <v>43674</v>
      </c>
      <c r="B3982" s="2" t="s">
        <v>4</v>
      </c>
      <c r="C3982" s="2" t="s">
        <v>14</v>
      </c>
      <c r="D3982" s="2" t="s">
        <v>25</v>
      </c>
      <c r="E3982" s="2">
        <v>2019</v>
      </c>
      <c r="F3982" s="2" t="s">
        <v>37</v>
      </c>
      <c r="G3982" s="4">
        <v>43674</v>
      </c>
      <c r="H3982" s="2" t="s">
        <v>4029</v>
      </c>
      <c r="I3982" s="2" t="s">
        <v>34</v>
      </c>
      <c r="J3982" s="5">
        <v>59</v>
      </c>
      <c r="K3982" s="6">
        <v>7931</v>
      </c>
      <c r="L3982" s="6">
        <v>14634</v>
      </c>
      <c r="M3982" s="6">
        <v>467929</v>
      </c>
      <c r="N3982" s="6">
        <v>863406</v>
      </c>
      <c r="O3982" s="11">
        <f t="shared" si="62"/>
        <v>395477</v>
      </c>
    </row>
    <row r="3983" spans="1:15" ht="15.6" thickTop="1" thickBot="1" x14ac:dyDescent="0.35">
      <c r="A3983" s="3">
        <v>43751</v>
      </c>
      <c r="B3983" s="2" t="s">
        <v>6</v>
      </c>
      <c r="C3983" s="2" t="s">
        <v>23</v>
      </c>
      <c r="D3983" s="2" t="s">
        <v>27</v>
      </c>
      <c r="E3983" s="2">
        <v>2019</v>
      </c>
      <c r="F3983" s="2" t="s">
        <v>38</v>
      </c>
      <c r="G3983" s="4">
        <v>43751</v>
      </c>
      <c r="H3983" s="2" t="s">
        <v>4030</v>
      </c>
      <c r="I3983" s="2" t="s">
        <v>35</v>
      </c>
      <c r="J3983" s="5">
        <v>83</v>
      </c>
      <c r="K3983" s="6">
        <v>3455</v>
      </c>
      <c r="L3983" s="6">
        <v>8779</v>
      </c>
      <c r="M3983" s="6">
        <v>286765</v>
      </c>
      <c r="N3983" s="6">
        <v>728657</v>
      </c>
      <c r="O3983" s="11">
        <f t="shared" si="62"/>
        <v>441892</v>
      </c>
    </row>
    <row r="3984" spans="1:15" ht="15.6" thickTop="1" thickBot="1" x14ac:dyDescent="0.35">
      <c r="A3984" s="3">
        <v>43110</v>
      </c>
      <c r="B3984" s="2" t="s">
        <v>3</v>
      </c>
      <c r="C3984" s="2" t="s">
        <v>9</v>
      </c>
      <c r="D3984" s="2" t="s">
        <v>27</v>
      </c>
      <c r="E3984" s="2">
        <v>2018</v>
      </c>
      <c r="F3984" s="2" t="s">
        <v>33</v>
      </c>
      <c r="G3984" s="4">
        <v>43110</v>
      </c>
      <c r="H3984" s="2" t="s">
        <v>4031</v>
      </c>
      <c r="I3984" s="2" t="s">
        <v>34</v>
      </c>
      <c r="J3984" s="5">
        <v>68</v>
      </c>
      <c r="K3984" s="6">
        <v>6718</v>
      </c>
      <c r="L3984" s="6">
        <v>10604</v>
      </c>
      <c r="M3984" s="6">
        <v>456824</v>
      </c>
      <c r="N3984" s="6">
        <v>721072</v>
      </c>
      <c r="O3984" s="11">
        <f t="shared" si="62"/>
        <v>264248</v>
      </c>
    </row>
    <row r="3985" spans="1:15" ht="15.6" thickTop="1" thickBot="1" x14ac:dyDescent="0.35">
      <c r="A3985" s="3">
        <v>43954</v>
      </c>
      <c r="B3985" s="2" t="s">
        <v>3</v>
      </c>
      <c r="C3985" s="2" t="s">
        <v>9</v>
      </c>
      <c r="D3985" s="2" t="s">
        <v>25</v>
      </c>
      <c r="E3985" s="2">
        <v>2020</v>
      </c>
      <c r="F3985" s="2" t="s">
        <v>36</v>
      </c>
      <c r="G3985" s="4">
        <v>43954</v>
      </c>
      <c r="H3985" s="2" t="s">
        <v>4032</v>
      </c>
      <c r="I3985" s="2" t="s">
        <v>34</v>
      </c>
      <c r="J3985" s="5">
        <v>34</v>
      </c>
      <c r="K3985" s="6">
        <v>6095</v>
      </c>
      <c r="L3985" s="6">
        <v>9005</v>
      </c>
      <c r="M3985" s="6">
        <v>207230</v>
      </c>
      <c r="N3985" s="6">
        <v>306170</v>
      </c>
      <c r="O3985" s="11">
        <f t="shared" si="62"/>
        <v>98940</v>
      </c>
    </row>
    <row r="3986" spans="1:15" ht="15.6" thickTop="1" thickBot="1" x14ac:dyDescent="0.35">
      <c r="A3986" s="3">
        <v>43495</v>
      </c>
      <c r="B3986" s="2" t="s">
        <v>3</v>
      </c>
      <c r="C3986" s="2" t="s">
        <v>10</v>
      </c>
      <c r="D3986" s="2" t="s">
        <v>24</v>
      </c>
      <c r="E3986" s="2">
        <v>2019</v>
      </c>
      <c r="F3986" s="2" t="s">
        <v>33</v>
      </c>
      <c r="G3986" s="4">
        <v>43495</v>
      </c>
      <c r="H3986" s="2" t="s">
        <v>4033</v>
      </c>
      <c r="I3986" s="2" t="s">
        <v>34</v>
      </c>
      <c r="J3986" s="5">
        <v>75</v>
      </c>
      <c r="K3986" s="6">
        <v>2803</v>
      </c>
      <c r="L3986" s="6">
        <v>6369</v>
      </c>
      <c r="M3986" s="6">
        <v>210225</v>
      </c>
      <c r="N3986" s="6">
        <v>477675</v>
      </c>
      <c r="O3986" s="11">
        <f t="shared" si="62"/>
        <v>267450</v>
      </c>
    </row>
    <row r="3987" spans="1:15" ht="15.6" thickTop="1" thickBot="1" x14ac:dyDescent="0.35">
      <c r="A3987" s="3">
        <v>43231</v>
      </c>
      <c r="B3987" s="2" t="s">
        <v>5</v>
      </c>
      <c r="C3987" s="2" t="s">
        <v>19</v>
      </c>
      <c r="D3987" s="2" t="s">
        <v>25</v>
      </c>
      <c r="E3987" s="2">
        <v>2018</v>
      </c>
      <c r="F3987" s="2" t="s">
        <v>36</v>
      </c>
      <c r="G3987" s="4">
        <v>43231</v>
      </c>
      <c r="H3987" s="2" t="s">
        <v>4034</v>
      </c>
      <c r="I3987" s="2" t="s">
        <v>35</v>
      </c>
      <c r="J3987" s="5">
        <v>65</v>
      </c>
      <c r="K3987" s="6">
        <v>6624</v>
      </c>
      <c r="L3987" s="6">
        <v>11818</v>
      </c>
      <c r="M3987" s="6">
        <v>430560</v>
      </c>
      <c r="N3987" s="6">
        <v>768170</v>
      </c>
      <c r="O3987" s="11">
        <f t="shared" si="62"/>
        <v>337610</v>
      </c>
    </row>
    <row r="3988" spans="1:15" ht="15.6" thickTop="1" thickBot="1" x14ac:dyDescent="0.35">
      <c r="A3988" s="3">
        <v>43937</v>
      </c>
      <c r="B3988" s="2" t="s">
        <v>3</v>
      </c>
      <c r="C3988" s="2" t="s">
        <v>8</v>
      </c>
      <c r="D3988" s="2" t="s">
        <v>27</v>
      </c>
      <c r="E3988" s="2">
        <v>2020</v>
      </c>
      <c r="F3988" s="2" t="s">
        <v>36</v>
      </c>
      <c r="G3988" s="4">
        <v>43937</v>
      </c>
      <c r="H3988" s="2" t="s">
        <v>4035</v>
      </c>
      <c r="I3988" s="2" t="s">
        <v>34</v>
      </c>
      <c r="J3988" s="5">
        <v>83</v>
      </c>
      <c r="K3988" s="6">
        <v>8277</v>
      </c>
      <c r="L3988" s="6">
        <v>9670</v>
      </c>
      <c r="M3988" s="6">
        <v>686991</v>
      </c>
      <c r="N3988" s="6">
        <v>802610</v>
      </c>
      <c r="O3988" s="11">
        <f t="shared" si="62"/>
        <v>115619</v>
      </c>
    </row>
    <row r="3989" spans="1:15" ht="15.6" thickTop="1" thickBot="1" x14ac:dyDescent="0.35">
      <c r="A3989" s="3">
        <v>44065</v>
      </c>
      <c r="B3989" s="2" t="s">
        <v>5</v>
      </c>
      <c r="C3989" s="2" t="s">
        <v>17</v>
      </c>
      <c r="D3989" s="2" t="s">
        <v>27</v>
      </c>
      <c r="E3989" s="2">
        <v>2020</v>
      </c>
      <c r="F3989" s="2" t="s">
        <v>37</v>
      </c>
      <c r="G3989" s="4">
        <v>44065</v>
      </c>
      <c r="H3989" s="2" t="s">
        <v>4036</v>
      </c>
      <c r="I3989" s="2" t="s">
        <v>34</v>
      </c>
      <c r="J3989" s="5">
        <v>19</v>
      </c>
      <c r="K3989" s="6">
        <v>6695</v>
      </c>
      <c r="L3989" s="6">
        <v>8679</v>
      </c>
      <c r="M3989" s="6">
        <v>127205</v>
      </c>
      <c r="N3989" s="6">
        <v>164901</v>
      </c>
      <c r="O3989" s="11">
        <f t="shared" si="62"/>
        <v>37696</v>
      </c>
    </row>
    <row r="3990" spans="1:15" ht="15.6" thickTop="1" thickBot="1" x14ac:dyDescent="0.35">
      <c r="A3990" s="3">
        <v>44058</v>
      </c>
      <c r="B3990" s="2" t="s">
        <v>5</v>
      </c>
      <c r="C3990" s="2" t="s">
        <v>18</v>
      </c>
      <c r="D3990" s="2" t="s">
        <v>27</v>
      </c>
      <c r="E3990" s="2">
        <v>2020</v>
      </c>
      <c r="F3990" s="2" t="s">
        <v>37</v>
      </c>
      <c r="G3990" s="4">
        <v>44058</v>
      </c>
      <c r="H3990" s="2" t="s">
        <v>4037</v>
      </c>
      <c r="I3990" s="2" t="s">
        <v>34</v>
      </c>
      <c r="J3990" s="5">
        <v>35</v>
      </c>
      <c r="K3990" s="6">
        <v>7133</v>
      </c>
      <c r="L3990" s="6">
        <v>10869</v>
      </c>
      <c r="M3990" s="6">
        <v>249655</v>
      </c>
      <c r="N3990" s="6">
        <v>380415</v>
      </c>
      <c r="O3990" s="11">
        <f t="shared" si="62"/>
        <v>130760</v>
      </c>
    </row>
    <row r="3991" spans="1:15" ht="15.6" thickTop="1" thickBot="1" x14ac:dyDescent="0.35">
      <c r="A3991" s="3">
        <v>43638</v>
      </c>
      <c r="B3991" s="2" t="s">
        <v>4</v>
      </c>
      <c r="C3991" s="2" t="s">
        <v>14</v>
      </c>
      <c r="D3991" s="2" t="s">
        <v>27</v>
      </c>
      <c r="E3991" s="2">
        <v>2019</v>
      </c>
      <c r="F3991" s="2" t="s">
        <v>36</v>
      </c>
      <c r="G3991" s="4">
        <v>43638</v>
      </c>
      <c r="H3991" s="2" t="s">
        <v>4038</v>
      </c>
      <c r="I3991" s="2" t="s">
        <v>34</v>
      </c>
      <c r="J3991" s="5">
        <v>16</v>
      </c>
      <c r="K3991" s="6">
        <v>7343</v>
      </c>
      <c r="L3991" s="6">
        <v>9872</v>
      </c>
      <c r="M3991" s="6">
        <v>117488</v>
      </c>
      <c r="N3991" s="6">
        <v>157952</v>
      </c>
      <c r="O3991" s="11">
        <f t="shared" si="62"/>
        <v>40464</v>
      </c>
    </row>
    <row r="3992" spans="1:15" ht="15.6" thickTop="1" thickBot="1" x14ac:dyDescent="0.35">
      <c r="A3992" s="3">
        <v>42981</v>
      </c>
      <c r="B3992" s="2" t="s">
        <v>3</v>
      </c>
      <c r="C3992" s="2" t="s">
        <v>8</v>
      </c>
      <c r="D3992" s="2" t="s">
        <v>24</v>
      </c>
      <c r="E3992" s="2">
        <v>2017</v>
      </c>
      <c r="F3992" s="2" t="s">
        <v>37</v>
      </c>
      <c r="G3992" s="4">
        <v>42981</v>
      </c>
      <c r="H3992" s="2" t="s">
        <v>4039</v>
      </c>
      <c r="I3992" s="2" t="s">
        <v>34</v>
      </c>
      <c r="J3992" s="5">
        <v>74</v>
      </c>
      <c r="K3992" s="6">
        <v>4795</v>
      </c>
      <c r="L3992" s="6">
        <v>11091</v>
      </c>
      <c r="M3992" s="6">
        <v>354830</v>
      </c>
      <c r="N3992" s="6">
        <v>820734</v>
      </c>
      <c r="O3992" s="11">
        <f t="shared" si="62"/>
        <v>465904</v>
      </c>
    </row>
    <row r="3993" spans="1:15" ht="15.6" thickTop="1" thickBot="1" x14ac:dyDescent="0.35">
      <c r="A3993" s="3">
        <v>43792</v>
      </c>
      <c r="B3993" s="2" t="s">
        <v>3</v>
      </c>
      <c r="C3993" s="2" t="s">
        <v>7</v>
      </c>
      <c r="D3993" s="2" t="s">
        <v>24</v>
      </c>
      <c r="E3993" s="2">
        <v>2019</v>
      </c>
      <c r="F3993" s="2" t="s">
        <v>38</v>
      </c>
      <c r="G3993" s="4">
        <v>43792</v>
      </c>
      <c r="H3993" s="2" t="s">
        <v>4040</v>
      </c>
      <c r="I3993" s="2" t="s">
        <v>34</v>
      </c>
      <c r="J3993" s="5">
        <v>70</v>
      </c>
      <c r="K3993" s="6">
        <v>8580</v>
      </c>
      <c r="L3993" s="6">
        <v>15103</v>
      </c>
      <c r="M3993" s="6">
        <v>600600</v>
      </c>
      <c r="N3993" s="6">
        <v>1057210</v>
      </c>
      <c r="O3993" s="11">
        <f t="shared" si="62"/>
        <v>456610</v>
      </c>
    </row>
    <row r="3994" spans="1:15" ht="15.6" thickTop="1" thickBot="1" x14ac:dyDescent="0.35">
      <c r="A3994" s="3">
        <v>42857</v>
      </c>
      <c r="B3994" s="2" t="s">
        <v>5</v>
      </c>
      <c r="C3994" s="2" t="s">
        <v>17</v>
      </c>
      <c r="D3994" s="2" t="s">
        <v>26</v>
      </c>
      <c r="E3994" s="2">
        <v>2017</v>
      </c>
      <c r="F3994" s="2" t="s">
        <v>36</v>
      </c>
      <c r="G3994" s="4">
        <v>42857</v>
      </c>
      <c r="H3994" s="2" t="s">
        <v>4041</v>
      </c>
      <c r="I3994" s="2" t="s">
        <v>34</v>
      </c>
      <c r="J3994" s="5">
        <v>41</v>
      </c>
      <c r="K3994" s="6">
        <v>7227</v>
      </c>
      <c r="L3994" s="6">
        <v>13494</v>
      </c>
      <c r="M3994" s="6">
        <v>296307</v>
      </c>
      <c r="N3994" s="6">
        <v>553254</v>
      </c>
      <c r="O3994" s="11">
        <f t="shared" si="62"/>
        <v>256947</v>
      </c>
    </row>
    <row r="3995" spans="1:15" ht="15.6" thickTop="1" thickBot="1" x14ac:dyDescent="0.35">
      <c r="A3995" s="3">
        <v>43362</v>
      </c>
      <c r="B3995" s="2" t="s">
        <v>3</v>
      </c>
      <c r="C3995" s="2" t="s">
        <v>9</v>
      </c>
      <c r="D3995" s="2" t="s">
        <v>25</v>
      </c>
      <c r="E3995" s="2">
        <v>2018</v>
      </c>
      <c r="F3995" s="2" t="s">
        <v>37</v>
      </c>
      <c r="G3995" s="4">
        <v>43362</v>
      </c>
      <c r="H3995" s="2" t="s">
        <v>4042</v>
      </c>
      <c r="I3995" s="2" t="s">
        <v>35</v>
      </c>
      <c r="J3995" s="5">
        <v>58</v>
      </c>
      <c r="K3995" s="6">
        <v>4147</v>
      </c>
      <c r="L3995" s="6">
        <v>9908</v>
      </c>
      <c r="M3995" s="6">
        <v>240526</v>
      </c>
      <c r="N3995" s="6">
        <v>574664</v>
      </c>
      <c r="O3995" s="11">
        <f t="shared" si="62"/>
        <v>334138</v>
      </c>
    </row>
    <row r="3996" spans="1:15" ht="15.6" thickTop="1" thickBot="1" x14ac:dyDescent="0.35">
      <c r="A3996" s="3">
        <v>43530</v>
      </c>
      <c r="B3996" s="2" t="s">
        <v>4</v>
      </c>
      <c r="C3996" s="2" t="s">
        <v>14</v>
      </c>
      <c r="D3996" s="2" t="s">
        <v>25</v>
      </c>
      <c r="E3996" s="2">
        <v>2019</v>
      </c>
      <c r="F3996" s="2" t="s">
        <v>33</v>
      </c>
      <c r="G3996" s="4">
        <v>43530</v>
      </c>
      <c r="H3996" s="2" t="s">
        <v>4043</v>
      </c>
      <c r="I3996" s="2" t="s">
        <v>35</v>
      </c>
      <c r="J3996" s="5">
        <v>86</v>
      </c>
      <c r="K3996" s="6">
        <v>7498</v>
      </c>
      <c r="L3996" s="6">
        <v>12315</v>
      </c>
      <c r="M3996" s="6">
        <v>644828</v>
      </c>
      <c r="N3996" s="6">
        <v>1059090</v>
      </c>
      <c r="O3996" s="11">
        <f t="shared" si="62"/>
        <v>414262</v>
      </c>
    </row>
    <row r="3997" spans="1:15" ht="15.6" thickTop="1" thickBot="1" x14ac:dyDescent="0.35">
      <c r="A3997" s="3">
        <v>43346</v>
      </c>
      <c r="B3997" s="2" t="s">
        <v>4</v>
      </c>
      <c r="C3997" s="2" t="s">
        <v>14</v>
      </c>
      <c r="D3997" s="2" t="s">
        <v>24</v>
      </c>
      <c r="E3997" s="2">
        <v>2018</v>
      </c>
      <c r="F3997" s="2" t="s">
        <v>37</v>
      </c>
      <c r="G3997" s="4">
        <v>43346</v>
      </c>
      <c r="H3997" s="2" t="s">
        <v>4044</v>
      </c>
      <c r="I3997" s="2" t="s">
        <v>35</v>
      </c>
      <c r="J3997" s="5">
        <v>38</v>
      </c>
      <c r="K3997" s="6">
        <v>7840</v>
      </c>
      <c r="L3997" s="6">
        <v>14241</v>
      </c>
      <c r="M3997" s="6">
        <v>297920</v>
      </c>
      <c r="N3997" s="6">
        <v>541158</v>
      </c>
      <c r="O3997" s="11">
        <f t="shared" si="62"/>
        <v>243238</v>
      </c>
    </row>
    <row r="3998" spans="1:15" ht="15.6" thickTop="1" thickBot="1" x14ac:dyDescent="0.35">
      <c r="A3998" s="3">
        <v>43730</v>
      </c>
      <c r="B3998" s="2" t="s">
        <v>4</v>
      </c>
      <c r="C3998" s="2" t="s">
        <v>14</v>
      </c>
      <c r="D3998" s="2" t="s">
        <v>24</v>
      </c>
      <c r="E3998" s="2">
        <v>2019</v>
      </c>
      <c r="F3998" s="2" t="s">
        <v>37</v>
      </c>
      <c r="G3998" s="4">
        <v>43730</v>
      </c>
      <c r="H3998" s="2" t="s">
        <v>4045</v>
      </c>
      <c r="I3998" s="2" t="s">
        <v>35</v>
      </c>
      <c r="J3998" s="5">
        <v>93</v>
      </c>
      <c r="K3998" s="6">
        <v>6342</v>
      </c>
      <c r="L3998" s="6">
        <v>8329</v>
      </c>
      <c r="M3998" s="6">
        <v>589806</v>
      </c>
      <c r="N3998" s="6">
        <v>774597</v>
      </c>
      <c r="O3998" s="11">
        <f t="shared" si="62"/>
        <v>184791</v>
      </c>
    </row>
    <row r="3999" spans="1:15" ht="15.6" thickTop="1" thickBot="1" x14ac:dyDescent="0.35">
      <c r="A3999" s="3">
        <v>43891</v>
      </c>
      <c r="B3999" s="2" t="s">
        <v>5</v>
      </c>
      <c r="C3999" s="2" t="s">
        <v>19</v>
      </c>
      <c r="D3999" s="2" t="s">
        <v>26</v>
      </c>
      <c r="E3999" s="2">
        <v>2020</v>
      </c>
      <c r="F3999" s="2" t="s">
        <v>33</v>
      </c>
      <c r="G3999" s="4">
        <v>43891</v>
      </c>
      <c r="H3999" s="2" t="s">
        <v>4046</v>
      </c>
      <c r="I3999" s="2" t="s">
        <v>35</v>
      </c>
      <c r="J3999" s="5">
        <v>73</v>
      </c>
      <c r="K3999" s="6">
        <v>4300</v>
      </c>
      <c r="L3999" s="6">
        <v>7189</v>
      </c>
      <c r="M3999" s="6">
        <v>313900</v>
      </c>
      <c r="N3999" s="6">
        <v>524797</v>
      </c>
      <c r="O3999" s="11">
        <f t="shared" si="62"/>
        <v>210897</v>
      </c>
    </row>
    <row r="4000" spans="1:15" ht="15.6" thickTop="1" thickBot="1" x14ac:dyDescent="0.35">
      <c r="A4000" s="3">
        <v>43777</v>
      </c>
      <c r="B4000" s="2" t="s">
        <v>5</v>
      </c>
      <c r="C4000" s="2" t="s">
        <v>17</v>
      </c>
      <c r="D4000" s="2" t="s">
        <v>27</v>
      </c>
      <c r="E4000" s="2">
        <v>2019</v>
      </c>
      <c r="F4000" s="2" t="s">
        <v>38</v>
      </c>
      <c r="G4000" s="4">
        <v>43777</v>
      </c>
      <c r="H4000" s="2" t="s">
        <v>4047</v>
      </c>
      <c r="I4000" s="2" t="s">
        <v>34</v>
      </c>
      <c r="J4000" s="5">
        <v>43</v>
      </c>
      <c r="K4000" s="6">
        <v>7891</v>
      </c>
      <c r="L4000" s="6">
        <v>12056</v>
      </c>
      <c r="M4000" s="6">
        <v>339313</v>
      </c>
      <c r="N4000" s="6">
        <v>518408</v>
      </c>
      <c r="O4000" s="11">
        <f t="shared" si="62"/>
        <v>179095</v>
      </c>
    </row>
    <row r="4001" spans="1:15" ht="15.6" thickTop="1" thickBot="1" x14ac:dyDescent="0.35">
      <c r="A4001" s="3">
        <v>44018</v>
      </c>
      <c r="B4001" s="2" t="s">
        <v>4</v>
      </c>
      <c r="C4001" s="2" t="s">
        <v>14</v>
      </c>
      <c r="D4001" s="2" t="s">
        <v>24</v>
      </c>
      <c r="E4001" s="2">
        <v>2020</v>
      </c>
      <c r="F4001" s="2" t="s">
        <v>37</v>
      </c>
      <c r="G4001" s="4">
        <v>44018</v>
      </c>
      <c r="H4001" s="2" t="s">
        <v>4048</v>
      </c>
      <c r="I4001" s="2" t="s">
        <v>35</v>
      </c>
      <c r="J4001" s="5">
        <v>46</v>
      </c>
      <c r="K4001" s="6">
        <v>8620</v>
      </c>
      <c r="L4001" s="6">
        <v>14108</v>
      </c>
      <c r="M4001" s="6">
        <v>396520</v>
      </c>
      <c r="N4001" s="6">
        <v>648968</v>
      </c>
      <c r="O4001" s="11">
        <f t="shared" si="62"/>
        <v>252448</v>
      </c>
    </row>
    <row r="4002" spans="1:15" ht="15.6" thickTop="1" thickBot="1" x14ac:dyDescent="0.35">
      <c r="A4002" s="3">
        <v>43849</v>
      </c>
      <c r="B4002" s="2" t="s">
        <v>6</v>
      </c>
      <c r="C4002" s="2" t="s">
        <v>21</v>
      </c>
      <c r="D4002" s="2" t="s">
        <v>25</v>
      </c>
      <c r="E4002" s="2">
        <v>2020</v>
      </c>
      <c r="F4002" s="2" t="s">
        <v>33</v>
      </c>
      <c r="G4002" s="4">
        <v>43849</v>
      </c>
      <c r="H4002" s="2" t="s">
        <v>4049</v>
      </c>
      <c r="I4002" s="2" t="s">
        <v>35</v>
      </c>
      <c r="J4002" s="5">
        <v>58</v>
      </c>
      <c r="K4002" s="6">
        <v>7850</v>
      </c>
      <c r="L4002" s="6">
        <v>9091</v>
      </c>
      <c r="M4002" s="6">
        <v>455300</v>
      </c>
      <c r="N4002" s="6">
        <v>527278</v>
      </c>
      <c r="O4002" s="11">
        <f t="shared" si="62"/>
        <v>71978</v>
      </c>
    </row>
    <row r="4003" spans="1:15" ht="15.6" thickTop="1" thickBot="1" x14ac:dyDescent="0.35">
      <c r="A4003" s="3">
        <v>43563</v>
      </c>
      <c r="B4003" s="2" t="s">
        <v>3</v>
      </c>
      <c r="C4003" s="2" t="s">
        <v>10</v>
      </c>
      <c r="D4003" s="2" t="s">
        <v>27</v>
      </c>
      <c r="E4003" s="2">
        <v>2019</v>
      </c>
      <c r="F4003" s="2" t="s">
        <v>36</v>
      </c>
      <c r="G4003" s="4">
        <v>43563</v>
      </c>
      <c r="H4003" s="2" t="s">
        <v>4050</v>
      </c>
      <c r="I4003" s="2" t="s">
        <v>35</v>
      </c>
      <c r="J4003" s="5">
        <v>74</v>
      </c>
      <c r="K4003" s="6">
        <v>8487</v>
      </c>
      <c r="L4003" s="6">
        <v>15303</v>
      </c>
      <c r="M4003" s="6">
        <v>628038</v>
      </c>
      <c r="N4003" s="6">
        <v>1132422</v>
      </c>
      <c r="O4003" s="11">
        <f t="shared" si="62"/>
        <v>504384</v>
      </c>
    </row>
    <row r="4004" spans="1:15" ht="15.6" thickTop="1" thickBot="1" x14ac:dyDescent="0.35">
      <c r="A4004" s="3">
        <v>43109</v>
      </c>
      <c r="B4004" s="2" t="s">
        <v>3</v>
      </c>
      <c r="C4004" s="2" t="s">
        <v>8</v>
      </c>
      <c r="D4004" s="2" t="s">
        <v>24</v>
      </c>
      <c r="E4004" s="2">
        <v>2018</v>
      </c>
      <c r="F4004" s="2" t="s">
        <v>33</v>
      </c>
      <c r="G4004" s="4">
        <v>43109</v>
      </c>
      <c r="H4004" s="2" t="s">
        <v>4051</v>
      </c>
      <c r="I4004" s="2" t="s">
        <v>34</v>
      </c>
      <c r="J4004" s="5">
        <v>58</v>
      </c>
      <c r="K4004" s="6">
        <v>3453</v>
      </c>
      <c r="L4004" s="6">
        <v>4456</v>
      </c>
      <c r="M4004" s="6">
        <v>200274</v>
      </c>
      <c r="N4004" s="6">
        <v>258448</v>
      </c>
      <c r="O4004" s="11">
        <f t="shared" si="62"/>
        <v>58174</v>
      </c>
    </row>
    <row r="4005" spans="1:15" ht="15.6" thickTop="1" thickBot="1" x14ac:dyDescent="0.35">
      <c r="A4005" s="3">
        <v>43851</v>
      </c>
      <c r="B4005" s="2" t="s">
        <v>3</v>
      </c>
      <c r="C4005" s="2" t="s">
        <v>10</v>
      </c>
      <c r="D4005" s="2" t="s">
        <v>27</v>
      </c>
      <c r="E4005" s="2">
        <v>2020</v>
      </c>
      <c r="F4005" s="2" t="s">
        <v>33</v>
      </c>
      <c r="G4005" s="4">
        <v>43851</v>
      </c>
      <c r="H4005" s="2" t="s">
        <v>4052</v>
      </c>
      <c r="I4005" s="2" t="s">
        <v>34</v>
      </c>
      <c r="J4005" s="5">
        <v>99</v>
      </c>
      <c r="K4005" s="6">
        <v>3217</v>
      </c>
      <c r="L4005" s="6">
        <v>9989</v>
      </c>
      <c r="M4005" s="6">
        <v>318483</v>
      </c>
      <c r="N4005" s="6">
        <v>988911</v>
      </c>
      <c r="O4005" s="11">
        <f t="shared" si="62"/>
        <v>670428</v>
      </c>
    </row>
    <row r="4006" spans="1:15" ht="15.6" thickTop="1" thickBot="1" x14ac:dyDescent="0.35">
      <c r="A4006" s="3">
        <v>43064</v>
      </c>
      <c r="B4006" s="2" t="s">
        <v>4</v>
      </c>
      <c r="C4006" s="2" t="s">
        <v>12</v>
      </c>
      <c r="D4006" s="2" t="s">
        <v>26</v>
      </c>
      <c r="E4006" s="2">
        <v>2017</v>
      </c>
      <c r="F4006" s="2" t="s">
        <v>38</v>
      </c>
      <c r="G4006" s="4">
        <v>43064</v>
      </c>
      <c r="H4006" s="2" t="s">
        <v>4053</v>
      </c>
      <c r="I4006" s="2" t="s">
        <v>35</v>
      </c>
      <c r="J4006" s="5">
        <v>45</v>
      </c>
      <c r="K4006" s="6">
        <v>4261</v>
      </c>
      <c r="L4006" s="6">
        <v>6068</v>
      </c>
      <c r="M4006" s="6">
        <v>191745</v>
      </c>
      <c r="N4006" s="6">
        <v>273060</v>
      </c>
      <c r="O4006" s="11">
        <f t="shared" si="62"/>
        <v>81315</v>
      </c>
    </row>
    <row r="4007" spans="1:15" ht="15.6" thickTop="1" thickBot="1" x14ac:dyDescent="0.35">
      <c r="A4007" s="3">
        <v>43587</v>
      </c>
      <c r="B4007" s="2" t="s">
        <v>3</v>
      </c>
      <c r="C4007" s="2" t="s">
        <v>10</v>
      </c>
      <c r="D4007" s="2" t="s">
        <v>26</v>
      </c>
      <c r="E4007" s="2">
        <v>2019</v>
      </c>
      <c r="F4007" s="2" t="s">
        <v>36</v>
      </c>
      <c r="G4007" s="4">
        <v>43587</v>
      </c>
      <c r="H4007" s="2" t="s">
        <v>4054</v>
      </c>
      <c r="I4007" s="2" t="s">
        <v>35</v>
      </c>
      <c r="J4007" s="5">
        <v>83</v>
      </c>
      <c r="K4007" s="6">
        <v>4899</v>
      </c>
      <c r="L4007" s="6">
        <v>7753</v>
      </c>
      <c r="M4007" s="6">
        <v>406617</v>
      </c>
      <c r="N4007" s="6">
        <v>643499</v>
      </c>
      <c r="O4007" s="11">
        <f t="shared" si="62"/>
        <v>236882</v>
      </c>
    </row>
    <row r="4008" spans="1:15" ht="15.6" thickTop="1" thickBot="1" x14ac:dyDescent="0.35">
      <c r="A4008" s="3">
        <v>43928</v>
      </c>
      <c r="B4008" s="2" t="s">
        <v>5</v>
      </c>
      <c r="C4008" s="2" t="s">
        <v>16</v>
      </c>
      <c r="D4008" s="2" t="s">
        <v>25</v>
      </c>
      <c r="E4008" s="2">
        <v>2020</v>
      </c>
      <c r="F4008" s="2" t="s">
        <v>36</v>
      </c>
      <c r="G4008" s="4">
        <v>43928</v>
      </c>
      <c r="H4008" s="2" t="s">
        <v>4055</v>
      </c>
      <c r="I4008" s="2" t="s">
        <v>34</v>
      </c>
      <c r="J4008" s="5">
        <v>72</v>
      </c>
      <c r="K4008" s="6">
        <v>6946</v>
      </c>
      <c r="L4008" s="6">
        <v>9725</v>
      </c>
      <c r="M4008" s="6">
        <v>500112</v>
      </c>
      <c r="N4008" s="6">
        <v>700200</v>
      </c>
      <c r="O4008" s="11">
        <f t="shared" si="62"/>
        <v>200088</v>
      </c>
    </row>
    <row r="4009" spans="1:15" ht="15.6" thickTop="1" thickBot="1" x14ac:dyDescent="0.35">
      <c r="A4009" s="3">
        <v>43377</v>
      </c>
      <c r="B4009" s="2" t="s">
        <v>5</v>
      </c>
      <c r="C4009" s="2" t="s">
        <v>17</v>
      </c>
      <c r="D4009" s="2" t="s">
        <v>27</v>
      </c>
      <c r="E4009" s="2">
        <v>2018</v>
      </c>
      <c r="F4009" s="2" t="s">
        <v>38</v>
      </c>
      <c r="G4009" s="4">
        <v>43377</v>
      </c>
      <c r="H4009" s="2" t="s">
        <v>4056</v>
      </c>
      <c r="I4009" s="2" t="s">
        <v>34</v>
      </c>
      <c r="J4009" s="5">
        <v>49</v>
      </c>
      <c r="K4009" s="6">
        <v>3885</v>
      </c>
      <c r="L4009" s="6">
        <v>7058</v>
      </c>
      <c r="M4009" s="6">
        <v>190365</v>
      </c>
      <c r="N4009" s="6">
        <v>345842</v>
      </c>
      <c r="O4009" s="11">
        <f t="shared" si="62"/>
        <v>155477</v>
      </c>
    </row>
    <row r="4010" spans="1:15" ht="15.6" thickTop="1" thickBot="1" x14ac:dyDescent="0.35">
      <c r="A4010" s="3">
        <v>43368</v>
      </c>
      <c r="B4010" s="2" t="s">
        <v>6</v>
      </c>
      <c r="C4010" s="2" t="s">
        <v>20</v>
      </c>
      <c r="D4010" s="2" t="s">
        <v>24</v>
      </c>
      <c r="E4010" s="2">
        <v>2018</v>
      </c>
      <c r="F4010" s="2" t="s">
        <v>37</v>
      </c>
      <c r="G4010" s="4">
        <v>43368</v>
      </c>
      <c r="H4010" s="2" t="s">
        <v>4057</v>
      </c>
      <c r="I4010" s="2" t="s">
        <v>35</v>
      </c>
      <c r="J4010" s="5">
        <v>46</v>
      </c>
      <c r="K4010" s="6">
        <v>3268</v>
      </c>
      <c r="L4010" s="6">
        <v>8057</v>
      </c>
      <c r="M4010" s="6">
        <v>150328</v>
      </c>
      <c r="N4010" s="6">
        <v>370622</v>
      </c>
      <c r="O4010" s="11">
        <f t="shared" si="62"/>
        <v>220294</v>
      </c>
    </row>
    <row r="4011" spans="1:15" ht="15.6" thickTop="1" thickBot="1" x14ac:dyDescent="0.35">
      <c r="A4011" s="3">
        <v>43063</v>
      </c>
      <c r="B4011" s="2" t="s">
        <v>5</v>
      </c>
      <c r="C4011" s="2" t="s">
        <v>19</v>
      </c>
      <c r="D4011" s="2" t="s">
        <v>27</v>
      </c>
      <c r="E4011" s="2">
        <v>2017</v>
      </c>
      <c r="F4011" s="2" t="s">
        <v>38</v>
      </c>
      <c r="G4011" s="4">
        <v>43063</v>
      </c>
      <c r="H4011" s="2" t="s">
        <v>4058</v>
      </c>
      <c r="I4011" s="2" t="s">
        <v>34</v>
      </c>
      <c r="J4011" s="5">
        <v>47</v>
      </c>
      <c r="K4011" s="6">
        <v>6522</v>
      </c>
      <c r="L4011" s="6">
        <v>12194</v>
      </c>
      <c r="M4011" s="6">
        <v>306534</v>
      </c>
      <c r="N4011" s="6">
        <v>573118</v>
      </c>
      <c r="O4011" s="11">
        <f t="shared" si="62"/>
        <v>266584</v>
      </c>
    </row>
    <row r="4012" spans="1:15" ht="15.6" thickTop="1" thickBot="1" x14ac:dyDescent="0.35">
      <c r="A4012" s="3">
        <v>43148</v>
      </c>
      <c r="B4012" s="2" t="s">
        <v>6</v>
      </c>
      <c r="C4012" s="2" t="s">
        <v>20</v>
      </c>
      <c r="D4012" s="2" t="s">
        <v>27</v>
      </c>
      <c r="E4012" s="2">
        <v>2018</v>
      </c>
      <c r="F4012" s="2" t="s">
        <v>33</v>
      </c>
      <c r="G4012" s="4">
        <v>43148</v>
      </c>
      <c r="H4012" s="2" t="s">
        <v>4059</v>
      </c>
      <c r="I4012" s="2" t="s">
        <v>35</v>
      </c>
      <c r="J4012" s="5">
        <v>47</v>
      </c>
      <c r="K4012" s="6">
        <v>5285</v>
      </c>
      <c r="L4012" s="6">
        <v>11321</v>
      </c>
      <c r="M4012" s="6">
        <v>248395</v>
      </c>
      <c r="N4012" s="6">
        <v>532087</v>
      </c>
      <c r="O4012" s="11">
        <f t="shared" si="62"/>
        <v>283692</v>
      </c>
    </row>
    <row r="4013" spans="1:15" ht="15.6" thickTop="1" thickBot="1" x14ac:dyDescent="0.35">
      <c r="A4013" s="3">
        <v>43106</v>
      </c>
      <c r="B4013" s="2" t="s">
        <v>5</v>
      </c>
      <c r="C4013" s="2" t="s">
        <v>18</v>
      </c>
      <c r="D4013" s="2" t="s">
        <v>26</v>
      </c>
      <c r="E4013" s="2">
        <v>2018</v>
      </c>
      <c r="F4013" s="2" t="s">
        <v>33</v>
      </c>
      <c r="G4013" s="4">
        <v>43106</v>
      </c>
      <c r="H4013" s="2" t="s">
        <v>4060</v>
      </c>
      <c r="I4013" s="2" t="s">
        <v>34</v>
      </c>
      <c r="J4013" s="5">
        <v>27</v>
      </c>
      <c r="K4013" s="6">
        <v>7826</v>
      </c>
      <c r="L4013" s="6">
        <v>11112</v>
      </c>
      <c r="M4013" s="6">
        <v>211302</v>
      </c>
      <c r="N4013" s="6">
        <v>300024</v>
      </c>
      <c r="O4013" s="11">
        <f t="shared" si="62"/>
        <v>88722</v>
      </c>
    </row>
    <row r="4014" spans="1:15" ht="15.6" thickTop="1" thickBot="1" x14ac:dyDescent="0.35">
      <c r="A4014" s="3">
        <v>43625</v>
      </c>
      <c r="B4014" s="2" t="s">
        <v>4</v>
      </c>
      <c r="C4014" s="2" t="s">
        <v>13</v>
      </c>
      <c r="D4014" s="2" t="s">
        <v>24</v>
      </c>
      <c r="E4014" s="2">
        <v>2019</v>
      </c>
      <c r="F4014" s="2" t="s">
        <v>36</v>
      </c>
      <c r="G4014" s="4">
        <v>43625</v>
      </c>
      <c r="H4014" s="2" t="s">
        <v>4061</v>
      </c>
      <c r="I4014" s="2" t="s">
        <v>34</v>
      </c>
      <c r="J4014" s="5">
        <v>21</v>
      </c>
      <c r="K4014" s="6">
        <v>6835</v>
      </c>
      <c r="L4014" s="6">
        <v>8513</v>
      </c>
      <c r="M4014" s="6">
        <v>143535</v>
      </c>
      <c r="N4014" s="6">
        <v>178773</v>
      </c>
      <c r="O4014" s="11">
        <f t="shared" si="62"/>
        <v>35238</v>
      </c>
    </row>
    <row r="4015" spans="1:15" ht="15.6" thickTop="1" thickBot="1" x14ac:dyDescent="0.35">
      <c r="A4015" s="3">
        <v>42997</v>
      </c>
      <c r="B4015" s="2" t="s">
        <v>3</v>
      </c>
      <c r="C4015" s="2" t="s">
        <v>8</v>
      </c>
      <c r="D4015" s="2" t="s">
        <v>24</v>
      </c>
      <c r="E4015" s="2">
        <v>2017</v>
      </c>
      <c r="F4015" s="2" t="s">
        <v>37</v>
      </c>
      <c r="G4015" s="4">
        <v>42997</v>
      </c>
      <c r="H4015" s="2" t="s">
        <v>4062</v>
      </c>
      <c r="I4015" s="2" t="s">
        <v>34</v>
      </c>
      <c r="J4015" s="5">
        <v>33</v>
      </c>
      <c r="K4015" s="6">
        <v>7410</v>
      </c>
      <c r="L4015" s="6">
        <v>11955</v>
      </c>
      <c r="M4015" s="6">
        <v>244530</v>
      </c>
      <c r="N4015" s="6">
        <v>394515</v>
      </c>
      <c r="O4015" s="11">
        <f t="shared" si="62"/>
        <v>149985</v>
      </c>
    </row>
    <row r="4016" spans="1:15" ht="15.6" thickTop="1" thickBot="1" x14ac:dyDescent="0.35">
      <c r="A4016" s="3">
        <v>43326</v>
      </c>
      <c r="B4016" s="2" t="s">
        <v>6</v>
      </c>
      <c r="C4016" s="2" t="s">
        <v>22</v>
      </c>
      <c r="D4016" s="2" t="s">
        <v>26</v>
      </c>
      <c r="E4016" s="2">
        <v>2018</v>
      </c>
      <c r="F4016" s="2" t="s">
        <v>37</v>
      </c>
      <c r="G4016" s="4">
        <v>43326</v>
      </c>
      <c r="H4016" s="2" t="s">
        <v>4063</v>
      </c>
      <c r="I4016" s="2" t="s">
        <v>35</v>
      </c>
      <c r="J4016" s="5">
        <v>33</v>
      </c>
      <c r="K4016" s="6">
        <v>3032</v>
      </c>
      <c r="L4016" s="6">
        <v>4561</v>
      </c>
      <c r="M4016" s="6">
        <v>100056</v>
      </c>
      <c r="N4016" s="6">
        <v>150513</v>
      </c>
      <c r="O4016" s="11">
        <f t="shared" si="62"/>
        <v>50457</v>
      </c>
    </row>
    <row r="4017" spans="1:15" ht="15.6" thickTop="1" thickBot="1" x14ac:dyDescent="0.35">
      <c r="A4017" s="3">
        <v>42807</v>
      </c>
      <c r="B4017" s="2" t="s">
        <v>5</v>
      </c>
      <c r="C4017" s="2" t="s">
        <v>19</v>
      </c>
      <c r="D4017" s="2" t="s">
        <v>27</v>
      </c>
      <c r="E4017" s="2">
        <v>2017</v>
      </c>
      <c r="F4017" s="2" t="s">
        <v>33</v>
      </c>
      <c r="G4017" s="4">
        <v>42807</v>
      </c>
      <c r="H4017" s="2" t="s">
        <v>4064</v>
      </c>
      <c r="I4017" s="2" t="s">
        <v>34</v>
      </c>
      <c r="J4017" s="5">
        <v>29</v>
      </c>
      <c r="K4017" s="6">
        <v>2526</v>
      </c>
      <c r="L4017" s="6">
        <v>7842</v>
      </c>
      <c r="M4017" s="6">
        <v>73254</v>
      </c>
      <c r="N4017" s="6">
        <v>227418</v>
      </c>
      <c r="O4017" s="11">
        <f t="shared" si="62"/>
        <v>154164</v>
      </c>
    </row>
    <row r="4018" spans="1:15" ht="15.6" thickTop="1" thickBot="1" x14ac:dyDescent="0.35">
      <c r="A4018" s="3">
        <v>43888</v>
      </c>
      <c r="B4018" s="2" t="s">
        <v>3</v>
      </c>
      <c r="C4018" s="2" t="s">
        <v>7</v>
      </c>
      <c r="D4018" s="2" t="s">
        <v>24</v>
      </c>
      <c r="E4018" s="2">
        <v>2020</v>
      </c>
      <c r="F4018" s="2" t="s">
        <v>33</v>
      </c>
      <c r="G4018" s="4">
        <v>43888</v>
      </c>
      <c r="H4018" s="2" t="s">
        <v>4065</v>
      </c>
      <c r="I4018" s="2" t="s">
        <v>35</v>
      </c>
      <c r="J4018" s="5">
        <v>99</v>
      </c>
      <c r="K4018" s="6">
        <v>6140</v>
      </c>
      <c r="L4018" s="6">
        <v>8819</v>
      </c>
      <c r="M4018" s="6">
        <v>607860</v>
      </c>
      <c r="N4018" s="6">
        <v>873081</v>
      </c>
      <c r="O4018" s="11">
        <f t="shared" si="62"/>
        <v>265221</v>
      </c>
    </row>
    <row r="4019" spans="1:15" ht="15.6" thickTop="1" thickBot="1" x14ac:dyDescent="0.35">
      <c r="A4019" s="3">
        <v>42737</v>
      </c>
      <c r="B4019" s="2" t="s">
        <v>6</v>
      </c>
      <c r="C4019" s="2" t="s">
        <v>21</v>
      </c>
      <c r="D4019" s="2" t="s">
        <v>24</v>
      </c>
      <c r="E4019" s="2">
        <v>2017</v>
      </c>
      <c r="F4019" s="2" t="s">
        <v>33</v>
      </c>
      <c r="G4019" s="4">
        <v>42737</v>
      </c>
      <c r="H4019" s="2" t="s">
        <v>4066</v>
      </c>
      <c r="I4019" s="2" t="s">
        <v>35</v>
      </c>
      <c r="J4019" s="5">
        <v>85</v>
      </c>
      <c r="K4019" s="6">
        <v>5044</v>
      </c>
      <c r="L4019" s="6">
        <v>8163</v>
      </c>
      <c r="M4019" s="6">
        <v>428740</v>
      </c>
      <c r="N4019" s="6">
        <v>693855</v>
      </c>
      <c r="O4019" s="11">
        <f t="shared" si="62"/>
        <v>265115</v>
      </c>
    </row>
    <row r="4020" spans="1:15" ht="15.6" thickTop="1" thickBot="1" x14ac:dyDescent="0.35">
      <c r="A4020" s="3">
        <v>43628</v>
      </c>
      <c r="B4020" s="2" t="s">
        <v>6</v>
      </c>
      <c r="C4020" s="2" t="s">
        <v>20</v>
      </c>
      <c r="D4020" s="2" t="s">
        <v>27</v>
      </c>
      <c r="E4020" s="2">
        <v>2019</v>
      </c>
      <c r="F4020" s="2" t="s">
        <v>36</v>
      </c>
      <c r="G4020" s="4">
        <v>43628</v>
      </c>
      <c r="H4020" s="2" t="s">
        <v>4067</v>
      </c>
      <c r="I4020" s="2" t="s">
        <v>34</v>
      </c>
      <c r="J4020" s="5">
        <v>94</v>
      </c>
      <c r="K4020" s="6">
        <v>3841</v>
      </c>
      <c r="L4020" s="6">
        <v>10741</v>
      </c>
      <c r="M4020" s="6">
        <v>361054</v>
      </c>
      <c r="N4020" s="6">
        <v>1009654</v>
      </c>
      <c r="O4020" s="11">
        <f t="shared" si="62"/>
        <v>648600</v>
      </c>
    </row>
    <row r="4021" spans="1:15" ht="15.6" thickTop="1" thickBot="1" x14ac:dyDescent="0.35">
      <c r="A4021" s="3">
        <v>43255</v>
      </c>
      <c r="B4021" s="2" t="s">
        <v>4</v>
      </c>
      <c r="C4021" s="2" t="s">
        <v>15</v>
      </c>
      <c r="D4021" s="2" t="s">
        <v>26</v>
      </c>
      <c r="E4021" s="2">
        <v>2018</v>
      </c>
      <c r="F4021" s="2" t="s">
        <v>36</v>
      </c>
      <c r="G4021" s="4">
        <v>43255</v>
      </c>
      <c r="H4021" s="2" t="s">
        <v>4068</v>
      </c>
      <c r="I4021" s="2" t="s">
        <v>35</v>
      </c>
      <c r="J4021" s="5">
        <v>80</v>
      </c>
      <c r="K4021" s="6">
        <v>7707</v>
      </c>
      <c r="L4021" s="6">
        <v>10083</v>
      </c>
      <c r="M4021" s="6">
        <v>616560</v>
      </c>
      <c r="N4021" s="6">
        <v>806640</v>
      </c>
      <c r="O4021" s="11">
        <f t="shared" si="62"/>
        <v>190080</v>
      </c>
    </row>
    <row r="4022" spans="1:15" ht="15.6" thickTop="1" thickBot="1" x14ac:dyDescent="0.35">
      <c r="A4022" s="3">
        <v>42981</v>
      </c>
      <c r="B4022" s="2" t="s">
        <v>5</v>
      </c>
      <c r="C4022" s="2" t="s">
        <v>17</v>
      </c>
      <c r="D4022" s="2" t="s">
        <v>25</v>
      </c>
      <c r="E4022" s="2">
        <v>2017</v>
      </c>
      <c r="F4022" s="2" t="s">
        <v>37</v>
      </c>
      <c r="G4022" s="4">
        <v>42981</v>
      </c>
      <c r="H4022" s="2" t="s">
        <v>4069</v>
      </c>
      <c r="I4022" s="2" t="s">
        <v>34</v>
      </c>
      <c r="J4022" s="5">
        <v>90</v>
      </c>
      <c r="K4022" s="6">
        <v>5507</v>
      </c>
      <c r="L4022" s="6">
        <v>9404</v>
      </c>
      <c r="M4022" s="6">
        <v>495630</v>
      </c>
      <c r="N4022" s="6">
        <v>846360</v>
      </c>
      <c r="O4022" s="11">
        <f t="shared" si="62"/>
        <v>350730</v>
      </c>
    </row>
    <row r="4023" spans="1:15" ht="15.6" thickTop="1" thickBot="1" x14ac:dyDescent="0.35">
      <c r="A4023" s="3">
        <v>43522</v>
      </c>
      <c r="B4023" s="2" t="s">
        <v>3</v>
      </c>
      <c r="C4023" s="2" t="s">
        <v>9</v>
      </c>
      <c r="D4023" s="2" t="s">
        <v>25</v>
      </c>
      <c r="E4023" s="2">
        <v>2019</v>
      </c>
      <c r="F4023" s="2" t="s">
        <v>33</v>
      </c>
      <c r="G4023" s="4">
        <v>43522</v>
      </c>
      <c r="H4023" s="2" t="s">
        <v>4070</v>
      </c>
      <c r="I4023" s="2" t="s">
        <v>35</v>
      </c>
      <c r="J4023" s="5">
        <v>46</v>
      </c>
      <c r="K4023" s="6">
        <v>2271</v>
      </c>
      <c r="L4023" s="6">
        <v>5454</v>
      </c>
      <c r="M4023" s="6">
        <v>104466</v>
      </c>
      <c r="N4023" s="6">
        <v>250884</v>
      </c>
      <c r="O4023" s="11">
        <f t="shared" si="62"/>
        <v>146418</v>
      </c>
    </row>
    <row r="4024" spans="1:15" ht="15.6" thickTop="1" thickBot="1" x14ac:dyDescent="0.35">
      <c r="A4024" s="3">
        <v>42972</v>
      </c>
      <c r="B4024" s="2" t="s">
        <v>3</v>
      </c>
      <c r="C4024" s="2" t="s">
        <v>7</v>
      </c>
      <c r="D4024" s="2" t="s">
        <v>26</v>
      </c>
      <c r="E4024" s="2">
        <v>2017</v>
      </c>
      <c r="F4024" s="2" t="s">
        <v>37</v>
      </c>
      <c r="G4024" s="4">
        <v>42972</v>
      </c>
      <c r="H4024" s="2" t="s">
        <v>4071</v>
      </c>
      <c r="I4024" s="2" t="s">
        <v>35</v>
      </c>
      <c r="J4024" s="5">
        <v>10</v>
      </c>
      <c r="K4024" s="6">
        <v>8324</v>
      </c>
      <c r="L4024" s="6">
        <v>11605</v>
      </c>
      <c r="M4024" s="6">
        <v>83240</v>
      </c>
      <c r="N4024" s="6">
        <v>116050</v>
      </c>
      <c r="O4024" s="11">
        <f t="shared" si="62"/>
        <v>32810</v>
      </c>
    </row>
    <row r="4025" spans="1:15" ht="15.6" thickTop="1" thickBot="1" x14ac:dyDescent="0.35">
      <c r="A4025" s="3">
        <v>44125</v>
      </c>
      <c r="B4025" s="2" t="s">
        <v>6</v>
      </c>
      <c r="C4025" s="2" t="s">
        <v>21</v>
      </c>
      <c r="D4025" s="2" t="s">
        <v>26</v>
      </c>
      <c r="E4025" s="2">
        <v>2020</v>
      </c>
      <c r="F4025" s="2" t="s">
        <v>38</v>
      </c>
      <c r="G4025" s="4">
        <v>44125</v>
      </c>
      <c r="H4025" s="2" t="s">
        <v>4072</v>
      </c>
      <c r="I4025" s="2" t="s">
        <v>34</v>
      </c>
      <c r="J4025" s="5">
        <v>62</v>
      </c>
      <c r="K4025" s="6">
        <v>7260</v>
      </c>
      <c r="L4025" s="6">
        <v>9466</v>
      </c>
      <c r="M4025" s="6">
        <v>450120</v>
      </c>
      <c r="N4025" s="6">
        <v>586892</v>
      </c>
      <c r="O4025" s="11">
        <f t="shared" si="62"/>
        <v>136772</v>
      </c>
    </row>
    <row r="4026" spans="1:15" ht="15.6" thickTop="1" thickBot="1" x14ac:dyDescent="0.35">
      <c r="A4026" s="3">
        <v>43560</v>
      </c>
      <c r="B4026" s="2" t="s">
        <v>4</v>
      </c>
      <c r="C4026" s="2" t="s">
        <v>12</v>
      </c>
      <c r="D4026" s="2" t="s">
        <v>26</v>
      </c>
      <c r="E4026" s="2">
        <v>2019</v>
      </c>
      <c r="F4026" s="2" t="s">
        <v>36</v>
      </c>
      <c r="G4026" s="4">
        <v>43560</v>
      </c>
      <c r="H4026" s="2" t="s">
        <v>4073</v>
      </c>
      <c r="I4026" s="2" t="s">
        <v>34</v>
      </c>
      <c r="J4026" s="5">
        <v>71</v>
      </c>
      <c r="K4026" s="6">
        <v>5346</v>
      </c>
      <c r="L4026" s="6">
        <v>7186</v>
      </c>
      <c r="M4026" s="6">
        <v>379566</v>
      </c>
      <c r="N4026" s="6">
        <v>510206</v>
      </c>
      <c r="O4026" s="11">
        <f t="shared" si="62"/>
        <v>130640</v>
      </c>
    </row>
    <row r="4027" spans="1:15" ht="15.6" thickTop="1" thickBot="1" x14ac:dyDescent="0.35">
      <c r="A4027" s="3">
        <v>43858</v>
      </c>
      <c r="B4027" s="2" t="s">
        <v>6</v>
      </c>
      <c r="C4027" s="2" t="s">
        <v>22</v>
      </c>
      <c r="D4027" s="2" t="s">
        <v>27</v>
      </c>
      <c r="E4027" s="2">
        <v>2020</v>
      </c>
      <c r="F4027" s="2" t="s">
        <v>33</v>
      </c>
      <c r="G4027" s="4">
        <v>43858</v>
      </c>
      <c r="H4027" s="2" t="s">
        <v>4074</v>
      </c>
      <c r="I4027" s="2" t="s">
        <v>35</v>
      </c>
      <c r="J4027" s="5">
        <v>84</v>
      </c>
      <c r="K4027" s="6">
        <v>5549</v>
      </c>
      <c r="L4027" s="6">
        <v>11047</v>
      </c>
      <c r="M4027" s="6">
        <v>466116</v>
      </c>
      <c r="N4027" s="6">
        <v>927948</v>
      </c>
      <c r="O4027" s="11">
        <f t="shared" si="62"/>
        <v>461832</v>
      </c>
    </row>
    <row r="4028" spans="1:15" ht="15.6" thickTop="1" thickBot="1" x14ac:dyDescent="0.35">
      <c r="A4028" s="3">
        <v>43337</v>
      </c>
      <c r="B4028" s="2" t="s">
        <v>4</v>
      </c>
      <c r="C4028" s="2" t="s">
        <v>13</v>
      </c>
      <c r="D4028" s="2" t="s">
        <v>24</v>
      </c>
      <c r="E4028" s="2">
        <v>2018</v>
      </c>
      <c r="F4028" s="2" t="s">
        <v>37</v>
      </c>
      <c r="G4028" s="4">
        <v>43337</v>
      </c>
      <c r="H4028" s="2" t="s">
        <v>4075</v>
      </c>
      <c r="I4028" s="2" t="s">
        <v>34</v>
      </c>
      <c r="J4028" s="5">
        <v>33</v>
      </c>
      <c r="K4028" s="6">
        <v>8192</v>
      </c>
      <c r="L4028" s="6">
        <v>12891</v>
      </c>
      <c r="M4028" s="6">
        <v>270336</v>
      </c>
      <c r="N4028" s="6">
        <v>425403</v>
      </c>
      <c r="O4028" s="11">
        <f t="shared" si="62"/>
        <v>155067</v>
      </c>
    </row>
    <row r="4029" spans="1:15" ht="15.6" thickTop="1" thickBot="1" x14ac:dyDescent="0.35">
      <c r="A4029" s="3">
        <v>43810</v>
      </c>
      <c r="B4029" s="2" t="s">
        <v>6</v>
      </c>
      <c r="C4029" s="2" t="s">
        <v>22</v>
      </c>
      <c r="D4029" s="2" t="s">
        <v>27</v>
      </c>
      <c r="E4029" s="2">
        <v>2019</v>
      </c>
      <c r="F4029" s="2" t="s">
        <v>38</v>
      </c>
      <c r="G4029" s="4">
        <v>43810</v>
      </c>
      <c r="H4029" s="2" t="s">
        <v>4076</v>
      </c>
      <c r="I4029" s="2" t="s">
        <v>35</v>
      </c>
      <c r="J4029" s="5">
        <v>87</v>
      </c>
      <c r="K4029" s="6">
        <v>4494</v>
      </c>
      <c r="L4029" s="6">
        <v>9076</v>
      </c>
      <c r="M4029" s="6">
        <v>390978</v>
      </c>
      <c r="N4029" s="6">
        <v>789612</v>
      </c>
      <c r="O4029" s="11">
        <f t="shared" si="62"/>
        <v>398634</v>
      </c>
    </row>
    <row r="4030" spans="1:15" ht="15.6" thickTop="1" thickBot="1" x14ac:dyDescent="0.35">
      <c r="A4030" s="3">
        <v>43710</v>
      </c>
      <c r="B4030" s="2" t="s">
        <v>3</v>
      </c>
      <c r="C4030" s="2" t="s">
        <v>9</v>
      </c>
      <c r="D4030" s="2" t="s">
        <v>24</v>
      </c>
      <c r="E4030" s="2">
        <v>2019</v>
      </c>
      <c r="F4030" s="2" t="s">
        <v>37</v>
      </c>
      <c r="G4030" s="4">
        <v>43710</v>
      </c>
      <c r="H4030" s="2" t="s">
        <v>4077</v>
      </c>
      <c r="I4030" s="2" t="s">
        <v>34</v>
      </c>
      <c r="J4030" s="5">
        <v>57</v>
      </c>
      <c r="K4030" s="6">
        <v>2192</v>
      </c>
      <c r="L4030" s="6">
        <v>6989</v>
      </c>
      <c r="M4030" s="6">
        <v>124944</v>
      </c>
      <c r="N4030" s="6">
        <v>398373</v>
      </c>
      <c r="O4030" s="11">
        <f t="shared" si="62"/>
        <v>273429</v>
      </c>
    </row>
    <row r="4031" spans="1:15" ht="15.6" thickTop="1" thickBot="1" x14ac:dyDescent="0.35">
      <c r="A4031" s="3">
        <v>43889</v>
      </c>
      <c r="B4031" s="2" t="s">
        <v>3</v>
      </c>
      <c r="C4031" s="2" t="s">
        <v>8</v>
      </c>
      <c r="D4031" s="2" t="s">
        <v>27</v>
      </c>
      <c r="E4031" s="2">
        <v>2020</v>
      </c>
      <c r="F4031" s="2" t="s">
        <v>33</v>
      </c>
      <c r="G4031" s="4">
        <v>43889</v>
      </c>
      <c r="H4031" s="2" t="s">
        <v>4078</v>
      </c>
      <c r="I4031" s="2" t="s">
        <v>34</v>
      </c>
      <c r="J4031" s="5">
        <v>54</v>
      </c>
      <c r="K4031" s="6">
        <v>5576</v>
      </c>
      <c r="L4031" s="6">
        <v>10753</v>
      </c>
      <c r="M4031" s="6">
        <v>301104</v>
      </c>
      <c r="N4031" s="6">
        <v>580662</v>
      </c>
      <c r="O4031" s="11">
        <f t="shared" si="62"/>
        <v>279558</v>
      </c>
    </row>
    <row r="4032" spans="1:15" ht="15.6" thickTop="1" thickBot="1" x14ac:dyDescent="0.35">
      <c r="A4032" s="3">
        <v>43265</v>
      </c>
      <c r="B4032" s="2" t="s">
        <v>5</v>
      </c>
      <c r="C4032" s="2" t="s">
        <v>17</v>
      </c>
      <c r="D4032" s="2" t="s">
        <v>27</v>
      </c>
      <c r="E4032" s="2">
        <v>2018</v>
      </c>
      <c r="F4032" s="2" t="s">
        <v>36</v>
      </c>
      <c r="G4032" s="4">
        <v>43265</v>
      </c>
      <c r="H4032" s="2" t="s">
        <v>4079</v>
      </c>
      <c r="I4032" s="2" t="s">
        <v>34</v>
      </c>
      <c r="J4032" s="5">
        <v>39</v>
      </c>
      <c r="K4032" s="6">
        <v>5179</v>
      </c>
      <c r="L4032" s="6">
        <v>6475</v>
      </c>
      <c r="M4032" s="6">
        <v>201981</v>
      </c>
      <c r="N4032" s="6">
        <v>252525</v>
      </c>
      <c r="O4032" s="11">
        <f t="shared" si="62"/>
        <v>50544</v>
      </c>
    </row>
    <row r="4033" spans="1:15" ht="15.6" thickTop="1" thickBot="1" x14ac:dyDescent="0.35">
      <c r="A4033" s="3">
        <v>43283</v>
      </c>
      <c r="B4033" s="2" t="s">
        <v>5</v>
      </c>
      <c r="C4033" s="2" t="s">
        <v>19</v>
      </c>
      <c r="D4033" s="2" t="s">
        <v>26</v>
      </c>
      <c r="E4033" s="2">
        <v>2018</v>
      </c>
      <c r="F4033" s="2" t="s">
        <v>37</v>
      </c>
      <c r="G4033" s="4">
        <v>43283</v>
      </c>
      <c r="H4033" s="2" t="s">
        <v>4080</v>
      </c>
      <c r="I4033" s="2" t="s">
        <v>34</v>
      </c>
      <c r="J4033" s="5">
        <v>93</v>
      </c>
      <c r="K4033" s="6">
        <v>7758</v>
      </c>
      <c r="L4033" s="6">
        <v>12429</v>
      </c>
      <c r="M4033" s="6">
        <v>721494</v>
      </c>
      <c r="N4033" s="6">
        <v>1155897</v>
      </c>
      <c r="O4033" s="11">
        <f t="shared" si="62"/>
        <v>434403</v>
      </c>
    </row>
    <row r="4034" spans="1:15" ht="15.6" thickTop="1" thickBot="1" x14ac:dyDescent="0.35">
      <c r="A4034" s="3">
        <v>43553</v>
      </c>
      <c r="B4034" s="2" t="s">
        <v>3</v>
      </c>
      <c r="C4034" s="2" t="s">
        <v>8</v>
      </c>
      <c r="D4034" s="2" t="s">
        <v>27</v>
      </c>
      <c r="E4034" s="2">
        <v>2019</v>
      </c>
      <c r="F4034" s="2" t="s">
        <v>33</v>
      </c>
      <c r="G4034" s="4">
        <v>43553</v>
      </c>
      <c r="H4034" s="2" t="s">
        <v>4081</v>
      </c>
      <c r="I4034" s="2" t="s">
        <v>35</v>
      </c>
      <c r="J4034" s="5">
        <v>33</v>
      </c>
      <c r="K4034" s="6">
        <v>4267</v>
      </c>
      <c r="L4034" s="6">
        <v>8893</v>
      </c>
      <c r="M4034" s="6">
        <v>140811</v>
      </c>
      <c r="N4034" s="6">
        <v>293469</v>
      </c>
      <c r="O4034" s="11">
        <f t="shared" si="62"/>
        <v>152658</v>
      </c>
    </row>
    <row r="4035" spans="1:15" ht="15.6" thickTop="1" thickBot="1" x14ac:dyDescent="0.35">
      <c r="A4035" s="3">
        <v>44054</v>
      </c>
      <c r="B4035" s="2" t="s">
        <v>6</v>
      </c>
      <c r="C4035" s="2" t="s">
        <v>22</v>
      </c>
      <c r="D4035" s="2" t="s">
        <v>24</v>
      </c>
      <c r="E4035" s="2">
        <v>2020</v>
      </c>
      <c r="F4035" s="2" t="s">
        <v>37</v>
      </c>
      <c r="G4035" s="4">
        <v>44054</v>
      </c>
      <c r="H4035" s="2" t="s">
        <v>4082</v>
      </c>
      <c r="I4035" s="2" t="s">
        <v>34</v>
      </c>
      <c r="J4035" s="5">
        <v>79</v>
      </c>
      <c r="K4035" s="6">
        <v>2559</v>
      </c>
      <c r="L4035" s="6">
        <v>7768</v>
      </c>
      <c r="M4035" s="6">
        <v>202161</v>
      </c>
      <c r="N4035" s="6">
        <v>613672</v>
      </c>
      <c r="O4035" s="11">
        <f t="shared" ref="O4035:O4098" si="63">N4035-M4035</f>
        <v>411511</v>
      </c>
    </row>
    <row r="4036" spans="1:15" ht="15.6" thickTop="1" thickBot="1" x14ac:dyDescent="0.35">
      <c r="A4036" s="3">
        <v>43609</v>
      </c>
      <c r="B4036" s="2" t="s">
        <v>4</v>
      </c>
      <c r="C4036" s="2" t="s">
        <v>13</v>
      </c>
      <c r="D4036" s="2" t="s">
        <v>24</v>
      </c>
      <c r="E4036" s="2">
        <v>2019</v>
      </c>
      <c r="F4036" s="2" t="s">
        <v>36</v>
      </c>
      <c r="G4036" s="4">
        <v>43609</v>
      </c>
      <c r="H4036" s="2" t="s">
        <v>4083</v>
      </c>
      <c r="I4036" s="2" t="s">
        <v>35</v>
      </c>
      <c r="J4036" s="5">
        <v>66</v>
      </c>
      <c r="K4036" s="6">
        <v>7430</v>
      </c>
      <c r="L4036" s="6">
        <v>13190</v>
      </c>
      <c r="M4036" s="6">
        <v>490380</v>
      </c>
      <c r="N4036" s="6">
        <v>870540</v>
      </c>
      <c r="O4036" s="11">
        <f t="shared" si="63"/>
        <v>380160</v>
      </c>
    </row>
    <row r="4037" spans="1:15" ht="15.6" thickTop="1" thickBot="1" x14ac:dyDescent="0.35">
      <c r="A4037" s="3">
        <v>43794</v>
      </c>
      <c r="B4037" s="2" t="s">
        <v>5</v>
      </c>
      <c r="C4037" s="2" t="s">
        <v>18</v>
      </c>
      <c r="D4037" s="2" t="s">
        <v>26</v>
      </c>
      <c r="E4037" s="2">
        <v>2019</v>
      </c>
      <c r="F4037" s="2" t="s">
        <v>38</v>
      </c>
      <c r="G4037" s="4">
        <v>43794</v>
      </c>
      <c r="H4037" s="2" t="s">
        <v>4084</v>
      </c>
      <c r="I4037" s="2" t="s">
        <v>34</v>
      </c>
      <c r="J4037" s="5">
        <v>72</v>
      </c>
      <c r="K4037" s="6">
        <v>2487</v>
      </c>
      <c r="L4037" s="6">
        <v>8328</v>
      </c>
      <c r="M4037" s="6">
        <v>179064</v>
      </c>
      <c r="N4037" s="6">
        <v>599616</v>
      </c>
      <c r="O4037" s="11">
        <f t="shared" si="63"/>
        <v>420552</v>
      </c>
    </row>
    <row r="4038" spans="1:15" ht="15.6" thickTop="1" thickBot="1" x14ac:dyDescent="0.35">
      <c r="A4038" s="3">
        <v>43189</v>
      </c>
      <c r="B4038" s="2" t="s">
        <v>4</v>
      </c>
      <c r="C4038" s="2" t="s">
        <v>13</v>
      </c>
      <c r="D4038" s="2" t="s">
        <v>26</v>
      </c>
      <c r="E4038" s="2">
        <v>2018</v>
      </c>
      <c r="F4038" s="2" t="s">
        <v>33</v>
      </c>
      <c r="G4038" s="4">
        <v>43189</v>
      </c>
      <c r="H4038" s="2" t="s">
        <v>4085</v>
      </c>
      <c r="I4038" s="2" t="s">
        <v>35</v>
      </c>
      <c r="J4038" s="5">
        <v>29</v>
      </c>
      <c r="K4038" s="6">
        <v>5919</v>
      </c>
      <c r="L4038" s="6">
        <v>10221</v>
      </c>
      <c r="M4038" s="6">
        <v>171651</v>
      </c>
      <c r="N4038" s="6">
        <v>296409</v>
      </c>
      <c r="O4038" s="11">
        <f t="shared" si="63"/>
        <v>124758</v>
      </c>
    </row>
    <row r="4039" spans="1:15" ht="15.6" thickTop="1" thickBot="1" x14ac:dyDescent="0.35">
      <c r="A4039" s="3">
        <v>43870</v>
      </c>
      <c r="B4039" s="2" t="s">
        <v>5</v>
      </c>
      <c r="C4039" s="2" t="s">
        <v>18</v>
      </c>
      <c r="D4039" s="2" t="s">
        <v>25</v>
      </c>
      <c r="E4039" s="2">
        <v>2020</v>
      </c>
      <c r="F4039" s="2" t="s">
        <v>33</v>
      </c>
      <c r="G4039" s="4">
        <v>43870</v>
      </c>
      <c r="H4039" s="2" t="s">
        <v>4086</v>
      </c>
      <c r="I4039" s="2" t="s">
        <v>34</v>
      </c>
      <c r="J4039" s="5">
        <v>38</v>
      </c>
      <c r="K4039" s="6">
        <v>5364</v>
      </c>
      <c r="L4039" s="6">
        <v>7127</v>
      </c>
      <c r="M4039" s="6">
        <v>203832</v>
      </c>
      <c r="N4039" s="6">
        <v>270826</v>
      </c>
      <c r="O4039" s="11">
        <f t="shared" si="63"/>
        <v>66994</v>
      </c>
    </row>
    <row r="4040" spans="1:15" ht="15.6" thickTop="1" thickBot="1" x14ac:dyDescent="0.35">
      <c r="A4040" s="3">
        <v>43246</v>
      </c>
      <c r="B4040" s="2" t="s">
        <v>4</v>
      </c>
      <c r="C4040" s="2" t="s">
        <v>14</v>
      </c>
      <c r="D4040" s="2" t="s">
        <v>26</v>
      </c>
      <c r="E4040" s="2">
        <v>2018</v>
      </c>
      <c r="F4040" s="2" t="s">
        <v>36</v>
      </c>
      <c r="G4040" s="4">
        <v>43246</v>
      </c>
      <c r="H4040" s="2" t="s">
        <v>4087</v>
      </c>
      <c r="I4040" s="2" t="s">
        <v>35</v>
      </c>
      <c r="J4040" s="5">
        <v>85</v>
      </c>
      <c r="K4040" s="6">
        <v>5060</v>
      </c>
      <c r="L4040" s="6">
        <v>7273</v>
      </c>
      <c r="M4040" s="6">
        <v>430100</v>
      </c>
      <c r="N4040" s="6">
        <v>618205</v>
      </c>
      <c r="O4040" s="11">
        <f t="shared" si="63"/>
        <v>188105</v>
      </c>
    </row>
    <row r="4041" spans="1:15" ht="15.6" thickTop="1" thickBot="1" x14ac:dyDescent="0.35">
      <c r="A4041" s="3">
        <v>43146</v>
      </c>
      <c r="B4041" s="2" t="s">
        <v>6</v>
      </c>
      <c r="C4041" s="2" t="s">
        <v>22</v>
      </c>
      <c r="D4041" s="2" t="s">
        <v>25</v>
      </c>
      <c r="E4041" s="2">
        <v>2018</v>
      </c>
      <c r="F4041" s="2" t="s">
        <v>33</v>
      </c>
      <c r="G4041" s="4">
        <v>43146</v>
      </c>
      <c r="H4041" s="2" t="s">
        <v>4088</v>
      </c>
      <c r="I4041" s="2" t="s">
        <v>34</v>
      </c>
      <c r="J4041" s="5">
        <v>82</v>
      </c>
      <c r="K4041" s="6">
        <v>4185</v>
      </c>
      <c r="L4041" s="6">
        <v>7586</v>
      </c>
      <c r="M4041" s="6">
        <v>343170</v>
      </c>
      <c r="N4041" s="6">
        <v>622052</v>
      </c>
      <c r="O4041" s="11">
        <f t="shared" si="63"/>
        <v>278882</v>
      </c>
    </row>
    <row r="4042" spans="1:15" ht="15.6" thickTop="1" thickBot="1" x14ac:dyDescent="0.35">
      <c r="A4042" s="3">
        <v>43110</v>
      </c>
      <c r="B4042" s="2" t="s">
        <v>4</v>
      </c>
      <c r="C4042" s="2" t="s">
        <v>14</v>
      </c>
      <c r="D4042" s="2" t="s">
        <v>27</v>
      </c>
      <c r="E4042" s="2">
        <v>2018</v>
      </c>
      <c r="F4042" s="2" t="s">
        <v>33</v>
      </c>
      <c r="G4042" s="4">
        <v>43110</v>
      </c>
      <c r="H4042" s="2" t="s">
        <v>4089</v>
      </c>
      <c r="I4042" s="2" t="s">
        <v>34</v>
      </c>
      <c r="J4042" s="5">
        <v>35</v>
      </c>
      <c r="K4042" s="6">
        <v>2901</v>
      </c>
      <c r="L4042" s="6">
        <v>8623</v>
      </c>
      <c r="M4042" s="6">
        <v>101535</v>
      </c>
      <c r="N4042" s="6">
        <v>301805</v>
      </c>
      <c r="O4042" s="11">
        <f t="shared" si="63"/>
        <v>200270</v>
      </c>
    </row>
    <row r="4043" spans="1:15" ht="15.6" thickTop="1" thickBot="1" x14ac:dyDescent="0.35">
      <c r="A4043" s="3">
        <v>43650</v>
      </c>
      <c r="B4043" s="2" t="s">
        <v>5</v>
      </c>
      <c r="C4043" s="2" t="s">
        <v>18</v>
      </c>
      <c r="D4043" s="2" t="s">
        <v>26</v>
      </c>
      <c r="E4043" s="2">
        <v>2019</v>
      </c>
      <c r="F4043" s="2" t="s">
        <v>37</v>
      </c>
      <c r="G4043" s="4">
        <v>43650</v>
      </c>
      <c r="H4043" s="2" t="s">
        <v>4090</v>
      </c>
      <c r="I4043" s="2" t="s">
        <v>35</v>
      </c>
      <c r="J4043" s="5">
        <v>64</v>
      </c>
      <c r="K4043" s="6">
        <v>3913</v>
      </c>
      <c r="L4043" s="6">
        <v>5798</v>
      </c>
      <c r="M4043" s="6">
        <v>250432</v>
      </c>
      <c r="N4043" s="6">
        <v>371072</v>
      </c>
      <c r="O4043" s="11">
        <f t="shared" si="63"/>
        <v>120640</v>
      </c>
    </row>
    <row r="4044" spans="1:15" ht="15.6" thickTop="1" thickBot="1" x14ac:dyDescent="0.35">
      <c r="A4044" s="3">
        <v>42944</v>
      </c>
      <c r="B4044" s="2" t="s">
        <v>4</v>
      </c>
      <c r="C4044" s="2" t="s">
        <v>12</v>
      </c>
      <c r="D4044" s="2" t="s">
        <v>24</v>
      </c>
      <c r="E4044" s="2">
        <v>2017</v>
      </c>
      <c r="F4044" s="2" t="s">
        <v>37</v>
      </c>
      <c r="G4044" s="4">
        <v>42944</v>
      </c>
      <c r="H4044" s="2" t="s">
        <v>4091</v>
      </c>
      <c r="I4044" s="2" t="s">
        <v>35</v>
      </c>
      <c r="J4044" s="5">
        <v>49</v>
      </c>
      <c r="K4044" s="6">
        <v>7048</v>
      </c>
      <c r="L4044" s="6">
        <v>9754</v>
      </c>
      <c r="M4044" s="6">
        <v>345352</v>
      </c>
      <c r="N4044" s="6">
        <v>477946</v>
      </c>
      <c r="O4044" s="11">
        <f t="shared" si="63"/>
        <v>132594</v>
      </c>
    </row>
    <row r="4045" spans="1:15" ht="15.6" thickTop="1" thickBot="1" x14ac:dyDescent="0.35">
      <c r="A4045" s="3">
        <v>43658</v>
      </c>
      <c r="B4045" s="2" t="s">
        <v>3</v>
      </c>
      <c r="C4045" s="2" t="s">
        <v>9</v>
      </c>
      <c r="D4045" s="2" t="s">
        <v>26</v>
      </c>
      <c r="E4045" s="2">
        <v>2019</v>
      </c>
      <c r="F4045" s="2" t="s">
        <v>37</v>
      </c>
      <c r="G4045" s="4">
        <v>43658</v>
      </c>
      <c r="H4045" s="2" t="s">
        <v>4092</v>
      </c>
      <c r="I4045" s="2" t="s">
        <v>35</v>
      </c>
      <c r="J4045" s="5">
        <v>84</v>
      </c>
      <c r="K4045" s="6">
        <v>5182</v>
      </c>
      <c r="L4045" s="6">
        <v>8340</v>
      </c>
      <c r="M4045" s="6">
        <v>435288</v>
      </c>
      <c r="N4045" s="6">
        <v>700560</v>
      </c>
      <c r="O4045" s="11">
        <f t="shared" si="63"/>
        <v>265272</v>
      </c>
    </row>
    <row r="4046" spans="1:15" ht="15.6" thickTop="1" thickBot="1" x14ac:dyDescent="0.35">
      <c r="A4046" s="3">
        <v>42772</v>
      </c>
      <c r="B4046" s="2" t="s">
        <v>3</v>
      </c>
      <c r="C4046" s="2" t="s">
        <v>7</v>
      </c>
      <c r="D4046" s="2" t="s">
        <v>27</v>
      </c>
      <c r="E4046" s="2">
        <v>2017</v>
      </c>
      <c r="F4046" s="2" t="s">
        <v>33</v>
      </c>
      <c r="G4046" s="4">
        <v>42772</v>
      </c>
      <c r="H4046" s="2" t="s">
        <v>4093</v>
      </c>
      <c r="I4046" s="2" t="s">
        <v>35</v>
      </c>
      <c r="J4046" s="5">
        <v>49</v>
      </c>
      <c r="K4046" s="6">
        <v>8618</v>
      </c>
      <c r="L4046" s="6">
        <v>12595</v>
      </c>
      <c r="M4046" s="6">
        <v>422282</v>
      </c>
      <c r="N4046" s="6">
        <v>617155</v>
      </c>
      <c r="O4046" s="11">
        <f t="shared" si="63"/>
        <v>194873</v>
      </c>
    </row>
    <row r="4047" spans="1:15" ht="15.6" thickTop="1" thickBot="1" x14ac:dyDescent="0.35">
      <c r="A4047" s="3">
        <v>44029</v>
      </c>
      <c r="B4047" s="2" t="s">
        <v>6</v>
      </c>
      <c r="C4047" s="2" t="s">
        <v>21</v>
      </c>
      <c r="D4047" s="2" t="s">
        <v>26</v>
      </c>
      <c r="E4047" s="2">
        <v>2020</v>
      </c>
      <c r="F4047" s="2" t="s">
        <v>37</v>
      </c>
      <c r="G4047" s="4">
        <v>44029</v>
      </c>
      <c r="H4047" s="2" t="s">
        <v>4094</v>
      </c>
      <c r="I4047" s="2" t="s">
        <v>34</v>
      </c>
      <c r="J4047" s="5">
        <v>51</v>
      </c>
      <c r="K4047" s="6">
        <v>3900</v>
      </c>
      <c r="L4047" s="6">
        <v>10771</v>
      </c>
      <c r="M4047" s="6">
        <v>198900</v>
      </c>
      <c r="N4047" s="6">
        <v>549321</v>
      </c>
      <c r="O4047" s="11">
        <f t="shared" si="63"/>
        <v>350421</v>
      </c>
    </row>
    <row r="4048" spans="1:15" ht="15.6" thickTop="1" thickBot="1" x14ac:dyDescent="0.35">
      <c r="A4048" s="3">
        <v>43733</v>
      </c>
      <c r="B4048" s="2" t="s">
        <v>4</v>
      </c>
      <c r="C4048" s="2" t="s">
        <v>13</v>
      </c>
      <c r="D4048" s="2" t="s">
        <v>26</v>
      </c>
      <c r="E4048" s="2">
        <v>2019</v>
      </c>
      <c r="F4048" s="2" t="s">
        <v>37</v>
      </c>
      <c r="G4048" s="4">
        <v>43733</v>
      </c>
      <c r="H4048" s="2" t="s">
        <v>4095</v>
      </c>
      <c r="I4048" s="2" t="s">
        <v>35</v>
      </c>
      <c r="J4048" s="5">
        <v>73</v>
      </c>
      <c r="K4048" s="6">
        <v>7439</v>
      </c>
      <c r="L4048" s="6">
        <v>10746</v>
      </c>
      <c r="M4048" s="6">
        <v>543047</v>
      </c>
      <c r="N4048" s="6">
        <v>784458</v>
      </c>
      <c r="O4048" s="11">
        <f t="shared" si="63"/>
        <v>241411</v>
      </c>
    </row>
    <row r="4049" spans="1:15" ht="15.6" thickTop="1" thickBot="1" x14ac:dyDescent="0.35">
      <c r="A4049" s="3">
        <v>42896</v>
      </c>
      <c r="B4049" s="2" t="s">
        <v>6</v>
      </c>
      <c r="C4049" s="2" t="s">
        <v>20</v>
      </c>
      <c r="D4049" s="2" t="s">
        <v>25</v>
      </c>
      <c r="E4049" s="2">
        <v>2017</v>
      </c>
      <c r="F4049" s="2" t="s">
        <v>36</v>
      </c>
      <c r="G4049" s="4">
        <v>42896</v>
      </c>
      <c r="H4049" s="2" t="s">
        <v>4096</v>
      </c>
      <c r="I4049" s="2" t="s">
        <v>34</v>
      </c>
      <c r="J4049" s="5">
        <v>17</v>
      </c>
      <c r="K4049" s="6">
        <v>6962</v>
      </c>
      <c r="L4049" s="6">
        <v>13515</v>
      </c>
      <c r="M4049" s="6">
        <v>118354</v>
      </c>
      <c r="N4049" s="6">
        <v>229755</v>
      </c>
      <c r="O4049" s="11">
        <f t="shared" si="63"/>
        <v>111401</v>
      </c>
    </row>
    <row r="4050" spans="1:15" ht="15.6" thickTop="1" thickBot="1" x14ac:dyDescent="0.35">
      <c r="A4050" s="3">
        <v>43727</v>
      </c>
      <c r="B4050" s="2" t="s">
        <v>6</v>
      </c>
      <c r="C4050" s="2" t="s">
        <v>23</v>
      </c>
      <c r="D4050" s="2" t="s">
        <v>24</v>
      </c>
      <c r="E4050" s="2">
        <v>2019</v>
      </c>
      <c r="F4050" s="2" t="s">
        <v>37</v>
      </c>
      <c r="G4050" s="4">
        <v>43727</v>
      </c>
      <c r="H4050" s="2" t="s">
        <v>4097</v>
      </c>
      <c r="I4050" s="2" t="s">
        <v>34</v>
      </c>
      <c r="J4050" s="5">
        <v>64</v>
      </c>
      <c r="K4050" s="6">
        <v>4091</v>
      </c>
      <c r="L4050" s="6">
        <v>11069</v>
      </c>
      <c r="M4050" s="6">
        <v>261824</v>
      </c>
      <c r="N4050" s="6">
        <v>708416</v>
      </c>
      <c r="O4050" s="11">
        <f t="shared" si="63"/>
        <v>446592</v>
      </c>
    </row>
    <row r="4051" spans="1:15" ht="15.6" thickTop="1" thickBot="1" x14ac:dyDescent="0.35">
      <c r="A4051" s="3">
        <v>43327</v>
      </c>
      <c r="B4051" s="2" t="s">
        <v>4</v>
      </c>
      <c r="C4051" s="2" t="s">
        <v>15</v>
      </c>
      <c r="D4051" s="2" t="s">
        <v>27</v>
      </c>
      <c r="E4051" s="2">
        <v>2018</v>
      </c>
      <c r="F4051" s="2" t="s">
        <v>37</v>
      </c>
      <c r="G4051" s="4">
        <v>43327</v>
      </c>
      <c r="H4051" s="2" t="s">
        <v>4098</v>
      </c>
      <c r="I4051" s="2" t="s">
        <v>35</v>
      </c>
      <c r="J4051" s="5">
        <v>45</v>
      </c>
      <c r="K4051" s="6">
        <v>5798</v>
      </c>
      <c r="L4051" s="6">
        <v>8354</v>
      </c>
      <c r="M4051" s="6">
        <v>260910</v>
      </c>
      <c r="N4051" s="6">
        <v>375930</v>
      </c>
      <c r="O4051" s="11">
        <f t="shared" si="63"/>
        <v>115020</v>
      </c>
    </row>
    <row r="4052" spans="1:15" ht="15.6" thickTop="1" thickBot="1" x14ac:dyDescent="0.35">
      <c r="A4052" s="3">
        <v>43735</v>
      </c>
      <c r="B4052" s="2" t="s">
        <v>6</v>
      </c>
      <c r="C4052" s="2" t="s">
        <v>23</v>
      </c>
      <c r="D4052" s="2" t="s">
        <v>27</v>
      </c>
      <c r="E4052" s="2">
        <v>2019</v>
      </c>
      <c r="F4052" s="2" t="s">
        <v>37</v>
      </c>
      <c r="G4052" s="4">
        <v>43735</v>
      </c>
      <c r="H4052" s="2" t="s">
        <v>4099</v>
      </c>
      <c r="I4052" s="2" t="s">
        <v>35</v>
      </c>
      <c r="J4052" s="5">
        <v>29</v>
      </c>
      <c r="K4052" s="6">
        <v>3635</v>
      </c>
      <c r="L4052" s="6">
        <v>7132</v>
      </c>
      <c r="M4052" s="6">
        <v>105415</v>
      </c>
      <c r="N4052" s="6">
        <v>206828</v>
      </c>
      <c r="O4052" s="11">
        <f t="shared" si="63"/>
        <v>101413</v>
      </c>
    </row>
    <row r="4053" spans="1:15" ht="15.6" thickTop="1" thickBot="1" x14ac:dyDescent="0.35">
      <c r="A4053" s="3">
        <v>43839</v>
      </c>
      <c r="B4053" s="2" t="s">
        <v>5</v>
      </c>
      <c r="C4053" s="2" t="s">
        <v>19</v>
      </c>
      <c r="D4053" s="2" t="s">
        <v>25</v>
      </c>
      <c r="E4053" s="2">
        <v>2020</v>
      </c>
      <c r="F4053" s="2" t="s">
        <v>33</v>
      </c>
      <c r="G4053" s="4">
        <v>43839</v>
      </c>
      <c r="H4053" s="2" t="s">
        <v>4100</v>
      </c>
      <c r="I4053" s="2" t="s">
        <v>35</v>
      </c>
      <c r="J4053" s="5">
        <v>43</v>
      </c>
      <c r="K4053" s="6">
        <v>8514</v>
      </c>
      <c r="L4053" s="6">
        <v>11352</v>
      </c>
      <c r="M4053" s="6">
        <v>366102</v>
      </c>
      <c r="N4053" s="6">
        <v>488136</v>
      </c>
      <c r="O4053" s="11">
        <f t="shared" si="63"/>
        <v>122034</v>
      </c>
    </row>
    <row r="4054" spans="1:15" ht="15.6" thickTop="1" thickBot="1" x14ac:dyDescent="0.35">
      <c r="A4054" s="3">
        <v>43023</v>
      </c>
      <c r="B4054" s="2" t="s">
        <v>4</v>
      </c>
      <c r="C4054" s="2" t="s">
        <v>15</v>
      </c>
      <c r="D4054" s="2" t="s">
        <v>27</v>
      </c>
      <c r="E4054" s="2">
        <v>2017</v>
      </c>
      <c r="F4054" s="2" t="s">
        <v>38</v>
      </c>
      <c r="G4054" s="4">
        <v>43023</v>
      </c>
      <c r="H4054" s="2" t="s">
        <v>4101</v>
      </c>
      <c r="I4054" s="2" t="s">
        <v>35</v>
      </c>
      <c r="J4054" s="5">
        <v>31</v>
      </c>
      <c r="K4054" s="6">
        <v>3600</v>
      </c>
      <c r="L4054" s="6">
        <v>9677</v>
      </c>
      <c r="M4054" s="6">
        <v>111600</v>
      </c>
      <c r="N4054" s="6">
        <v>299987</v>
      </c>
      <c r="O4054" s="11">
        <f t="shared" si="63"/>
        <v>188387</v>
      </c>
    </row>
    <row r="4055" spans="1:15" ht="15.6" thickTop="1" thickBot="1" x14ac:dyDescent="0.35">
      <c r="A4055" s="3">
        <v>43849</v>
      </c>
      <c r="B4055" s="2" t="s">
        <v>3</v>
      </c>
      <c r="C4055" s="2" t="s">
        <v>8</v>
      </c>
      <c r="D4055" s="2" t="s">
        <v>25</v>
      </c>
      <c r="E4055" s="2">
        <v>2020</v>
      </c>
      <c r="F4055" s="2" t="s">
        <v>33</v>
      </c>
      <c r="G4055" s="4">
        <v>43849</v>
      </c>
      <c r="H4055" s="2" t="s">
        <v>4102</v>
      </c>
      <c r="I4055" s="2" t="s">
        <v>34</v>
      </c>
      <c r="J4055" s="5">
        <v>41</v>
      </c>
      <c r="K4055" s="6">
        <v>6121</v>
      </c>
      <c r="L4055" s="6">
        <v>12737</v>
      </c>
      <c r="M4055" s="6">
        <v>250961</v>
      </c>
      <c r="N4055" s="6">
        <v>522217</v>
      </c>
      <c r="O4055" s="11">
        <f t="shared" si="63"/>
        <v>271256</v>
      </c>
    </row>
    <row r="4056" spans="1:15" ht="15.6" thickTop="1" thickBot="1" x14ac:dyDescent="0.35">
      <c r="A4056" s="3">
        <v>43971</v>
      </c>
      <c r="B4056" s="2" t="s">
        <v>5</v>
      </c>
      <c r="C4056" s="2" t="s">
        <v>19</v>
      </c>
      <c r="D4056" s="2" t="s">
        <v>26</v>
      </c>
      <c r="E4056" s="2">
        <v>2020</v>
      </c>
      <c r="F4056" s="2" t="s">
        <v>36</v>
      </c>
      <c r="G4056" s="4">
        <v>43971</v>
      </c>
      <c r="H4056" s="2" t="s">
        <v>4103</v>
      </c>
      <c r="I4056" s="2" t="s">
        <v>35</v>
      </c>
      <c r="J4056" s="5">
        <v>57</v>
      </c>
      <c r="K4056" s="6">
        <v>6839</v>
      </c>
      <c r="L4056" s="6">
        <v>11034</v>
      </c>
      <c r="M4056" s="6">
        <v>389823</v>
      </c>
      <c r="N4056" s="6">
        <v>628938</v>
      </c>
      <c r="O4056" s="11">
        <f t="shared" si="63"/>
        <v>239115</v>
      </c>
    </row>
    <row r="4057" spans="1:15" ht="15.6" thickTop="1" thickBot="1" x14ac:dyDescent="0.35">
      <c r="A4057" s="3">
        <v>42955</v>
      </c>
      <c r="B4057" s="2" t="s">
        <v>4</v>
      </c>
      <c r="C4057" s="2" t="s">
        <v>15</v>
      </c>
      <c r="D4057" s="2" t="s">
        <v>24</v>
      </c>
      <c r="E4057" s="2">
        <v>2017</v>
      </c>
      <c r="F4057" s="2" t="s">
        <v>37</v>
      </c>
      <c r="G4057" s="4">
        <v>42955</v>
      </c>
      <c r="H4057" s="2" t="s">
        <v>4104</v>
      </c>
      <c r="I4057" s="2" t="s">
        <v>34</v>
      </c>
      <c r="J4057" s="5">
        <v>94</v>
      </c>
      <c r="K4057" s="6">
        <v>2158</v>
      </c>
      <c r="L4057" s="6">
        <v>5113</v>
      </c>
      <c r="M4057" s="6">
        <v>202852</v>
      </c>
      <c r="N4057" s="6">
        <v>480622</v>
      </c>
      <c r="O4057" s="11">
        <f t="shared" si="63"/>
        <v>277770</v>
      </c>
    </row>
    <row r="4058" spans="1:15" ht="15.6" thickTop="1" thickBot="1" x14ac:dyDescent="0.35">
      <c r="A4058" s="3">
        <v>43948</v>
      </c>
      <c r="B4058" s="2" t="s">
        <v>5</v>
      </c>
      <c r="C4058" s="2" t="s">
        <v>16</v>
      </c>
      <c r="D4058" s="2" t="s">
        <v>27</v>
      </c>
      <c r="E4058" s="2">
        <v>2020</v>
      </c>
      <c r="F4058" s="2" t="s">
        <v>36</v>
      </c>
      <c r="G4058" s="4">
        <v>43948</v>
      </c>
      <c r="H4058" s="2" t="s">
        <v>4105</v>
      </c>
      <c r="I4058" s="2" t="s">
        <v>35</v>
      </c>
      <c r="J4058" s="5">
        <v>53</v>
      </c>
      <c r="K4058" s="6">
        <v>4308</v>
      </c>
      <c r="L4058" s="6">
        <v>10643</v>
      </c>
      <c r="M4058" s="6">
        <v>228324</v>
      </c>
      <c r="N4058" s="6">
        <v>564079</v>
      </c>
      <c r="O4058" s="11">
        <f t="shared" si="63"/>
        <v>335755</v>
      </c>
    </row>
    <row r="4059" spans="1:15" ht="15.6" thickTop="1" thickBot="1" x14ac:dyDescent="0.35">
      <c r="A4059" s="3">
        <v>43405</v>
      </c>
      <c r="B4059" s="2" t="s">
        <v>3</v>
      </c>
      <c r="C4059" s="2" t="s">
        <v>8</v>
      </c>
      <c r="D4059" s="2" t="s">
        <v>26</v>
      </c>
      <c r="E4059" s="2">
        <v>2018</v>
      </c>
      <c r="F4059" s="2" t="s">
        <v>38</v>
      </c>
      <c r="G4059" s="4">
        <v>43405</v>
      </c>
      <c r="H4059" s="2" t="s">
        <v>4106</v>
      </c>
      <c r="I4059" s="2" t="s">
        <v>35</v>
      </c>
      <c r="J4059" s="5">
        <v>79</v>
      </c>
      <c r="K4059" s="6">
        <v>5744</v>
      </c>
      <c r="L4059" s="6">
        <v>9954</v>
      </c>
      <c r="M4059" s="6">
        <v>453776</v>
      </c>
      <c r="N4059" s="6">
        <v>786366</v>
      </c>
      <c r="O4059" s="11">
        <f t="shared" si="63"/>
        <v>332590</v>
      </c>
    </row>
    <row r="4060" spans="1:15" ht="15.6" thickTop="1" thickBot="1" x14ac:dyDescent="0.35">
      <c r="A4060" s="3">
        <v>43499</v>
      </c>
      <c r="B4060" s="2" t="s">
        <v>6</v>
      </c>
      <c r="C4060" s="2" t="s">
        <v>23</v>
      </c>
      <c r="D4060" s="2" t="s">
        <v>26</v>
      </c>
      <c r="E4060" s="2">
        <v>2019</v>
      </c>
      <c r="F4060" s="2" t="s">
        <v>33</v>
      </c>
      <c r="G4060" s="4">
        <v>43499</v>
      </c>
      <c r="H4060" s="2" t="s">
        <v>4107</v>
      </c>
      <c r="I4060" s="2" t="s">
        <v>35</v>
      </c>
      <c r="J4060" s="5">
        <v>65</v>
      </c>
      <c r="K4060" s="6">
        <v>8180</v>
      </c>
      <c r="L4060" s="6">
        <v>10391</v>
      </c>
      <c r="M4060" s="6">
        <v>531700</v>
      </c>
      <c r="N4060" s="6">
        <v>675415</v>
      </c>
      <c r="O4060" s="11">
        <f t="shared" si="63"/>
        <v>143715</v>
      </c>
    </row>
    <row r="4061" spans="1:15" ht="15.6" thickTop="1" thickBot="1" x14ac:dyDescent="0.35">
      <c r="A4061" s="3">
        <v>43864</v>
      </c>
      <c r="B4061" s="2" t="s">
        <v>4</v>
      </c>
      <c r="C4061" s="2" t="s">
        <v>12</v>
      </c>
      <c r="D4061" s="2" t="s">
        <v>26</v>
      </c>
      <c r="E4061" s="2">
        <v>2020</v>
      </c>
      <c r="F4061" s="2" t="s">
        <v>33</v>
      </c>
      <c r="G4061" s="4">
        <v>43864</v>
      </c>
      <c r="H4061" s="2" t="s">
        <v>4108</v>
      </c>
      <c r="I4061" s="2" t="s">
        <v>35</v>
      </c>
      <c r="J4061" s="5">
        <v>36</v>
      </c>
      <c r="K4061" s="6">
        <v>5321</v>
      </c>
      <c r="L4061" s="6">
        <v>8134</v>
      </c>
      <c r="M4061" s="6">
        <v>191556</v>
      </c>
      <c r="N4061" s="6">
        <v>292824</v>
      </c>
      <c r="O4061" s="11">
        <f t="shared" si="63"/>
        <v>101268</v>
      </c>
    </row>
    <row r="4062" spans="1:15" ht="15.6" thickTop="1" thickBot="1" x14ac:dyDescent="0.35">
      <c r="A4062" s="3">
        <v>42840</v>
      </c>
      <c r="B4062" s="2" t="s">
        <v>5</v>
      </c>
      <c r="C4062" s="2" t="s">
        <v>16</v>
      </c>
      <c r="D4062" s="2" t="s">
        <v>25</v>
      </c>
      <c r="E4062" s="2">
        <v>2017</v>
      </c>
      <c r="F4062" s="2" t="s">
        <v>36</v>
      </c>
      <c r="G4062" s="4">
        <v>42840</v>
      </c>
      <c r="H4062" s="2" t="s">
        <v>4109</v>
      </c>
      <c r="I4062" s="2" t="s">
        <v>35</v>
      </c>
      <c r="J4062" s="5">
        <v>65</v>
      </c>
      <c r="K4062" s="6">
        <v>3381</v>
      </c>
      <c r="L4062" s="6">
        <v>7938</v>
      </c>
      <c r="M4062" s="6">
        <v>219765</v>
      </c>
      <c r="N4062" s="6">
        <v>515970</v>
      </c>
      <c r="O4062" s="11">
        <f t="shared" si="63"/>
        <v>296205</v>
      </c>
    </row>
    <row r="4063" spans="1:15" ht="15.6" thickTop="1" thickBot="1" x14ac:dyDescent="0.35">
      <c r="A4063" s="3">
        <v>43502</v>
      </c>
      <c r="B4063" s="2" t="s">
        <v>5</v>
      </c>
      <c r="C4063" s="2" t="s">
        <v>18</v>
      </c>
      <c r="D4063" s="2" t="s">
        <v>25</v>
      </c>
      <c r="E4063" s="2">
        <v>2019</v>
      </c>
      <c r="F4063" s="2" t="s">
        <v>33</v>
      </c>
      <c r="G4063" s="4">
        <v>43502</v>
      </c>
      <c r="H4063" s="2" t="s">
        <v>4110</v>
      </c>
      <c r="I4063" s="2" t="s">
        <v>34</v>
      </c>
      <c r="J4063" s="5">
        <v>98</v>
      </c>
      <c r="K4063" s="6">
        <v>8630</v>
      </c>
      <c r="L4063" s="6">
        <v>12801</v>
      </c>
      <c r="M4063" s="6">
        <v>845740</v>
      </c>
      <c r="N4063" s="6">
        <v>1254498</v>
      </c>
      <c r="O4063" s="11">
        <f t="shared" si="63"/>
        <v>408758</v>
      </c>
    </row>
    <row r="4064" spans="1:15" ht="15.6" thickTop="1" thickBot="1" x14ac:dyDescent="0.35">
      <c r="A4064" s="3">
        <v>43048</v>
      </c>
      <c r="B4064" s="2" t="s">
        <v>6</v>
      </c>
      <c r="C4064" s="2" t="s">
        <v>20</v>
      </c>
      <c r="D4064" s="2" t="s">
        <v>24</v>
      </c>
      <c r="E4064" s="2">
        <v>2017</v>
      </c>
      <c r="F4064" s="2" t="s">
        <v>38</v>
      </c>
      <c r="G4064" s="4">
        <v>43048</v>
      </c>
      <c r="H4064" s="2" t="s">
        <v>4111</v>
      </c>
      <c r="I4064" s="2" t="s">
        <v>34</v>
      </c>
      <c r="J4064" s="5">
        <v>96</v>
      </c>
      <c r="K4064" s="6">
        <v>4511</v>
      </c>
      <c r="L4064" s="6">
        <v>8356</v>
      </c>
      <c r="M4064" s="6">
        <v>433056</v>
      </c>
      <c r="N4064" s="6">
        <v>802176</v>
      </c>
      <c r="O4064" s="11">
        <f t="shared" si="63"/>
        <v>369120</v>
      </c>
    </row>
    <row r="4065" spans="1:15" ht="15.6" thickTop="1" thickBot="1" x14ac:dyDescent="0.35">
      <c r="A4065" s="3">
        <v>42922</v>
      </c>
      <c r="B4065" s="2" t="s">
        <v>5</v>
      </c>
      <c r="C4065" s="2" t="s">
        <v>18</v>
      </c>
      <c r="D4065" s="2" t="s">
        <v>27</v>
      </c>
      <c r="E4065" s="2">
        <v>2017</v>
      </c>
      <c r="F4065" s="2" t="s">
        <v>37</v>
      </c>
      <c r="G4065" s="4">
        <v>42922</v>
      </c>
      <c r="H4065" s="2" t="s">
        <v>4112</v>
      </c>
      <c r="I4065" s="2" t="s">
        <v>35</v>
      </c>
      <c r="J4065" s="5">
        <v>64</v>
      </c>
      <c r="K4065" s="6">
        <v>2440</v>
      </c>
      <c r="L4065" s="6">
        <v>4967</v>
      </c>
      <c r="M4065" s="6">
        <v>156160</v>
      </c>
      <c r="N4065" s="6">
        <v>317888</v>
      </c>
      <c r="O4065" s="11">
        <f t="shared" si="63"/>
        <v>161728</v>
      </c>
    </row>
    <row r="4066" spans="1:15" ht="15.6" thickTop="1" thickBot="1" x14ac:dyDescent="0.35">
      <c r="A4066" s="3">
        <v>43338</v>
      </c>
      <c r="B4066" s="2" t="s">
        <v>3</v>
      </c>
      <c r="C4066" s="2" t="s">
        <v>9</v>
      </c>
      <c r="D4066" s="2" t="s">
        <v>26</v>
      </c>
      <c r="E4066" s="2">
        <v>2018</v>
      </c>
      <c r="F4066" s="2" t="s">
        <v>37</v>
      </c>
      <c r="G4066" s="4">
        <v>43338</v>
      </c>
      <c r="H4066" s="2" t="s">
        <v>4113</v>
      </c>
      <c r="I4066" s="2" t="s">
        <v>35</v>
      </c>
      <c r="J4066" s="5">
        <v>49</v>
      </c>
      <c r="K4066" s="6">
        <v>8394</v>
      </c>
      <c r="L4066" s="6">
        <v>15280</v>
      </c>
      <c r="M4066" s="6">
        <v>411306</v>
      </c>
      <c r="N4066" s="6">
        <v>748720</v>
      </c>
      <c r="O4066" s="11">
        <f t="shared" si="63"/>
        <v>337414</v>
      </c>
    </row>
    <row r="4067" spans="1:15" ht="15.6" thickTop="1" thickBot="1" x14ac:dyDescent="0.35">
      <c r="A4067" s="3">
        <v>43600</v>
      </c>
      <c r="B4067" s="2" t="s">
        <v>4</v>
      </c>
      <c r="C4067" s="2" t="s">
        <v>12</v>
      </c>
      <c r="D4067" s="2" t="s">
        <v>24</v>
      </c>
      <c r="E4067" s="2">
        <v>2019</v>
      </c>
      <c r="F4067" s="2" t="s">
        <v>36</v>
      </c>
      <c r="G4067" s="4">
        <v>43600</v>
      </c>
      <c r="H4067" s="2" t="s">
        <v>4114</v>
      </c>
      <c r="I4067" s="2" t="s">
        <v>35</v>
      </c>
      <c r="J4067" s="5">
        <v>81</v>
      </c>
      <c r="K4067" s="6">
        <v>8187</v>
      </c>
      <c r="L4067" s="6">
        <v>14821</v>
      </c>
      <c r="M4067" s="6">
        <v>663147</v>
      </c>
      <c r="N4067" s="6">
        <v>1200501</v>
      </c>
      <c r="O4067" s="11">
        <f t="shared" si="63"/>
        <v>537354</v>
      </c>
    </row>
    <row r="4068" spans="1:15" ht="15.6" thickTop="1" thickBot="1" x14ac:dyDescent="0.35">
      <c r="A4068" s="3">
        <v>42970</v>
      </c>
      <c r="B4068" s="2" t="s">
        <v>5</v>
      </c>
      <c r="C4068" s="2" t="s">
        <v>18</v>
      </c>
      <c r="D4068" s="2" t="s">
        <v>27</v>
      </c>
      <c r="E4068" s="2">
        <v>2017</v>
      </c>
      <c r="F4068" s="2" t="s">
        <v>37</v>
      </c>
      <c r="G4068" s="4">
        <v>42970</v>
      </c>
      <c r="H4068" s="2" t="s">
        <v>4115</v>
      </c>
      <c r="I4068" s="2" t="s">
        <v>35</v>
      </c>
      <c r="J4068" s="5">
        <v>65</v>
      </c>
      <c r="K4068" s="6">
        <v>4523</v>
      </c>
      <c r="L4068" s="6">
        <v>8502</v>
      </c>
      <c r="M4068" s="6">
        <v>293995</v>
      </c>
      <c r="N4068" s="6">
        <v>552630</v>
      </c>
      <c r="O4068" s="11">
        <f t="shared" si="63"/>
        <v>258635</v>
      </c>
    </row>
    <row r="4069" spans="1:15" ht="15.6" thickTop="1" thickBot="1" x14ac:dyDescent="0.35">
      <c r="A4069" s="3">
        <v>43929</v>
      </c>
      <c r="B4069" s="2" t="s">
        <v>4</v>
      </c>
      <c r="C4069" s="2" t="s">
        <v>13</v>
      </c>
      <c r="D4069" s="2" t="s">
        <v>24</v>
      </c>
      <c r="E4069" s="2">
        <v>2020</v>
      </c>
      <c r="F4069" s="2" t="s">
        <v>36</v>
      </c>
      <c r="G4069" s="4">
        <v>43929</v>
      </c>
      <c r="H4069" s="2" t="s">
        <v>4116</v>
      </c>
      <c r="I4069" s="2" t="s">
        <v>35</v>
      </c>
      <c r="J4069" s="5">
        <v>96</v>
      </c>
      <c r="K4069" s="6">
        <v>8830</v>
      </c>
      <c r="L4069" s="6">
        <v>12951</v>
      </c>
      <c r="M4069" s="6">
        <v>847680</v>
      </c>
      <c r="N4069" s="6">
        <v>1243296</v>
      </c>
      <c r="O4069" s="11">
        <f t="shared" si="63"/>
        <v>395616</v>
      </c>
    </row>
    <row r="4070" spans="1:15" ht="15.6" thickTop="1" thickBot="1" x14ac:dyDescent="0.35">
      <c r="A4070" s="3">
        <v>43801</v>
      </c>
      <c r="B4070" s="2" t="s">
        <v>6</v>
      </c>
      <c r="C4070" s="2" t="s">
        <v>21</v>
      </c>
      <c r="D4070" s="2" t="s">
        <v>25</v>
      </c>
      <c r="E4070" s="2">
        <v>2019</v>
      </c>
      <c r="F4070" s="2" t="s">
        <v>38</v>
      </c>
      <c r="G4070" s="4">
        <v>43801</v>
      </c>
      <c r="H4070" s="2" t="s">
        <v>4117</v>
      </c>
      <c r="I4070" s="2" t="s">
        <v>35</v>
      </c>
      <c r="J4070" s="5">
        <v>32</v>
      </c>
      <c r="K4070" s="6">
        <v>3863</v>
      </c>
      <c r="L4070" s="6">
        <v>5154</v>
      </c>
      <c r="M4070" s="6">
        <v>123616</v>
      </c>
      <c r="N4070" s="6">
        <v>164928</v>
      </c>
      <c r="O4070" s="11">
        <f t="shared" si="63"/>
        <v>41312</v>
      </c>
    </row>
    <row r="4071" spans="1:15" ht="15.6" thickTop="1" thickBot="1" x14ac:dyDescent="0.35">
      <c r="A4071" s="3">
        <v>43495</v>
      </c>
      <c r="B4071" s="2" t="s">
        <v>5</v>
      </c>
      <c r="C4071" s="2" t="s">
        <v>19</v>
      </c>
      <c r="D4071" s="2" t="s">
        <v>27</v>
      </c>
      <c r="E4071" s="2">
        <v>2019</v>
      </c>
      <c r="F4071" s="2" t="s">
        <v>33</v>
      </c>
      <c r="G4071" s="4">
        <v>43495</v>
      </c>
      <c r="H4071" s="2" t="s">
        <v>4118</v>
      </c>
      <c r="I4071" s="2" t="s">
        <v>34</v>
      </c>
      <c r="J4071" s="5">
        <v>52</v>
      </c>
      <c r="K4071" s="6">
        <v>6729</v>
      </c>
      <c r="L4071" s="6">
        <v>7759</v>
      </c>
      <c r="M4071" s="6">
        <v>349908</v>
      </c>
      <c r="N4071" s="6">
        <v>403468</v>
      </c>
      <c r="O4071" s="11">
        <f t="shared" si="63"/>
        <v>53560</v>
      </c>
    </row>
    <row r="4072" spans="1:15" ht="15.6" thickTop="1" thickBot="1" x14ac:dyDescent="0.35">
      <c r="A4072" s="3">
        <v>43722</v>
      </c>
      <c r="B4072" s="2" t="s">
        <v>3</v>
      </c>
      <c r="C4072" s="2" t="s">
        <v>9</v>
      </c>
      <c r="D4072" s="2" t="s">
        <v>26</v>
      </c>
      <c r="E4072" s="2">
        <v>2019</v>
      </c>
      <c r="F4072" s="2" t="s">
        <v>37</v>
      </c>
      <c r="G4072" s="4">
        <v>43722</v>
      </c>
      <c r="H4072" s="2" t="s">
        <v>4119</v>
      </c>
      <c r="I4072" s="2" t="s">
        <v>35</v>
      </c>
      <c r="J4072" s="5">
        <v>78</v>
      </c>
      <c r="K4072" s="6">
        <v>8220</v>
      </c>
      <c r="L4072" s="6">
        <v>13854</v>
      </c>
      <c r="M4072" s="6">
        <v>641160</v>
      </c>
      <c r="N4072" s="6">
        <v>1080612</v>
      </c>
      <c r="O4072" s="11">
        <f t="shared" si="63"/>
        <v>439452</v>
      </c>
    </row>
    <row r="4073" spans="1:15" ht="15.6" thickTop="1" thickBot="1" x14ac:dyDescent="0.35">
      <c r="A4073" s="3">
        <v>43502</v>
      </c>
      <c r="B4073" s="2" t="s">
        <v>4</v>
      </c>
      <c r="C4073" s="2" t="s">
        <v>14</v>
      </c>
      <c r="D4073" s="2" t="s">
        <v>26</v>
      </c>
      <c r="E4073" s="2">
        <v>2019</v>
      </c>
      <c r="F4073" s="2" t="s">
        <v>33</v>
      </c>
      <c r="G4073" s="4">
        <v>43502</v>
      </c>
      <c r="H4073" s="2" t="s">
        <v>4120</v>
      </c>
      <c r="I4073" s="2" t="s">
        <v>35</v>
      </c>
      <c r="J4073" s="5">
        <v>88</v>
      </c>
      <c r="K4073" s="6">
        <v>8853</v>
      </c>
      <c r="L4073" s="6">
        <v>11752</v>
      </c>
      <c r="M4073" s="6">
        <v>779064</v>
      </c>
      <c r="N4073" s="6">
        <v>1034176</v>
      </c>
      <c r="O4073" s="11">
        <f t="shared" si="63"/>
        <v>255112</v>
      </c>
    </row>
    <row r="4074" spans="1:15" ht="15.6" thickTop="1" thickBot="1" x14ac:dyDescent="0.35">
      <c r="A4074" s="3">
        <v>43863</v>
      </c>
      <c r="B4074" s="2" t="s">
        <v>6</v>
      </c>
      <c r="C4074" s="2" t="s">
        <v>23</v>
      </c>
      <c r="D4074" s="2" t="s">
        <v>27</v>
      </c>
      <c r="E4074" s="2">
        <v>2020</v>
      </c>
      <c r="F4074" s="2" t="s">
        <v>33</v>
      </c>
      <c r="G4074" s="4">
        <v>43863</v>
      </c>
      <c r="H4074" s="2" t="s">
        <v>4121</v>
      </c>
      <c r="I4074" s="2" t="s">
        <v>34</v>
      </c>
      <c r="J4074" s="5">
        <v>33</v>
      </c>
      <c r="K4074" s="6">
        <v>2048</v>
      </c>
      <c r="L4074" s="6">
        <v>3669</v>
      </c>
      <c r="M4074" s="6">
        <v>67584</v>
      </c>
      <c r="N4074" s="6">
        <v>121077</v>
      </c>
      <c r="O4074" s="11">
        <f t="shared" si="63"/>
        <v>53493</v>
      </c>
    </row>
    <row r="4075" spans="1:15" ht="15.6" thickTop="1" thickBot="1" x14ac:dyDescent="0.35">
      <c r="A4075" s="3">
        <v>43293</v>
      </c>
      <c r="B4075" s="2" t="s">
        <v>3</v>
      </c>
      <c r="C4075" s="2" t="s">
        <v>8</v>
      </c>
      <c r="D4075" s="2" t="s">
        <v>26</v>
      </c>
      <c r="E4075" s="2">
        <v>2018</v>
      </c>
      <c r="F4075" s="2" t="s">
        <v>37</v>
      </c>
      <c r="G4075" s="4">
        <v>43293</v>
      </c>
      <c r="H4075" s="2" t="s">
        <v>4122</v>
      </c>
      <c r="I4075" s="2" t="s">
        <v>35</v>
      </c>
      <c r="J4075" s="5">
        <v>19</v>
      </c>
      <c r="K4075" s="6">
        <v>6394</v>
      </c>
      <c r="L4075" s="6">
        <v>12983</v>
      </c>
      <c r="M4075" s="6">
        <v>121486</v>
      </c>
      <c r="N4075" s="6">
        <v>246677</v>
      </c>
      <c r="O4075" s="11">
        <f t="shared" si="63"/>
        <v>125191</v>
      </c>
    </row>
    <row r="4076" spans="1:15" ht="15.6" thickTop="1" thickBot="1" x14ac:dyDescent="0.35">
      <c r="A4076" s="3">
        <v>43469</v>
      </c>
      <c r="B4076" s="2" t="s">
        <v>6</v>
      </c>
      <c r="C4076" s="2" t="s">
        <v>21</v>
      </c>
      <c r="D4076" s="2" t="s">
        <v>26</v>
      </c>
      <c r="E4076" s="2">
        <v>2019</v>
      </c>
      <c r="F4076" s="2" t="s">
        <v>33</v>
      </c>
      <c r="G4076" s="4">
        <v>43469</v>
      </c>
      <c r="H4076" s="2" t="s">
        <v>4123</v>
      </c>
      <c r="I4076" s="2" t="s">
        <v>35</v>
      </c>
      <c r="J4076" s="5">
        <v>59</v>
      </c>
      <c r="K4076" s="6">
        <v>8157</v>
      </c>
      <c r="L4076" s="6">
        <v>13909</v>
      </c>
      <c r="M4076" s="6">
        <v>481263</v>
      </c>
      <c r="N4076" s="6">
        <v>820631</v>
      </c>
      <c r="O4076" s="11">
        <f t="shared" si="63"/>
        <v>339368</v>
      </c>
    </row>
    <row r="4077" spans="1:15" ht="15.6" thickTop="1" thickBot="1" x14ac:dyDescent="0.35">
      <c r="A4077" s="3">
        <v>43593</v>
      </c>
      <c r="B4077" s="2" t="s">
        <v>6</v>
      </c>
      <c r="C4077" s="2" t="s">
        <v>21</v>
      </c>
      <c r="D4077" s="2" t="s">
        <v>25</v>
      </c>
      <c r="E4077" s="2">
        <v>2019</v>
      </c>
      <c r="F4077" s="2" t="s">
        <v>36</v>
      </c>
      <c r="G4077" s="4">
        <v>43593</v>
      </c>
      <c r="H4077" s="2" t="s">
        <v>4124</v>
      </c>
      <c r="I4077" s="2" t="s">
        <v>34</v>
      </c>
      <c r="J4077" s="5">
        <v>98</v>
      </c>
      <c r="K4077" s="6">
        <v>3997</v>
      </c>
      <c r="L4077" s="6">
        <v>9040</v>
      </c>
      <c r="M4077" s="6">
        <v>391706</v>
      </c>
      <c r="N4077" s="6">
        <v>885920</v>
      </c>
      <c r="O4077" s="11">
        <f t="shared" si="63"/>
        <v>494214</v>
      </c>
    </row>
    <row r="4078" spans="1:15" ht="15.6" thickTop="1" thickBot="1" x14ac:dyDescent="0.35">
      <c r="A4078" s="3">
        <v>43830</v>
      </c>
      <c r="B4078" s="2" t="s">
        <v>3</v>
      </c>
      <c r="C4078" s="2" t="s">
        <v>9</v>
      </c>
      <c r="D4078" s="2" t="s">
        <v>27</v>
      </c>
      <c r="E4078" s="2">
        <v>2019</v>
      </c>
      <c r="F4078" s="2" t="s">
        <v>38</v>
      </c>
      <c r="G4078" s="4">
        <v>43830</v>
      </c>
      <c r="H4078" s="2" t="s">
        <v>4125</v>
      </c>
      <c r="I4078" s="2" t="s">
        <v>34</v>
      </c>
      <c r="J4078" s="5">
        <v>31</v>
      </c>
      <c r="K4078" s="6">
        <v>4435</v>
      </c>
      <c r="L4078" s="6">
        <v>5768</v>
      </c>
      <c r="M4078" s="6">
        <v>137485</v>
      </c>
      <c r="N4078" s="6">
        <v>178808</v>
      </c>
      <c r="O4078" s="11">
        <f t="shared" si="63"/>
        <v>41323</v>
      </c>
    </row>
    <row r="4079" spans="1:15" ht="15.6" thickTop="1" thickBot="1" x14ac:dyDescent="0.35">
      <c r="A4079" s="3">
        <v>43653</v>
      </c>
      <c r="B4079" s="2" t="s">
        <v>3</v>
      </c>
      <c r="C4079" s="2" t="s">
        <v>8</v>
      </c>
      <c r="D4079" s="2" t="s">
        <v>24</v>
      </c>
      <c r="E4079" s="2">
        <v>2019</v>
      </c>
      <c r="F4079" s="2" t="s">
        <v>37</v>
      </c>
      <c r="G4079" s="4">
        <v>43653</v>
      </c>
      <c r="H4079" s="2" t="s">
        <v>4126</v>
      </c>
      <c r="I4079" s="2" t="s">
        <v>35</v>
      </c>
      <c r="J4079" s="5">
        <v>88</v>
      </c>
      <c r="K4079" s="6">
        <v>8323</v>
      </c>
      <c r="L4079" s="6">
        <v>15191</v>
      </c>
      <c r="M4079" s="6">
        <v>732424</v>
      </c>
      <c r="N4079" s="6">
        <v>1336808</v>
      </c>
      <c r="O4079" s="11">
        <f t="shared" si="63"/>
        <v>604384</v>
      </c>
    </row>
    <row r="4080" spans="1:15" ht="15.6" thickTop="1" thickBot="1" x14ac:dyDescent="0.35">
      <c r="A4080" s="3">
        <v>44139</v>
      </c>
      <c r="B4080" s="2" t="s">
        <v>4</v>
      </c>
      <c r="C4080" s="2" t="s">
        <v>15</v>
      </c>
      <c r="D4080" s="2" t="s">
        <v>24</v>
      </c>
      <c r="E4080" s="2">
        <v>2020</v>
      </c>
      <c r="F4080" s="2" t="s">
        <v>38</v>
      </c>
      <c r="G4080" s="4">
        <v>44139</v>
      </c>
      <c r="H4080" s="2" t="s">
        <v>4127</v>
      </c>
      <c r="I4080" s="2" t="s">
        <v>35</v>
      </c>
      <c r="J4080" s="5">
        <v>72</v>
      </c>
      <c r="K4080" s="6">
        <v>7436</v>
      </c>
      <c r="L4080" s="6">
        <v>10565</v>
      </c>
      <c r="M4080" s="6">
        <v>535392</v>
      </c>
      <c r="N4080" s="6">
        <v>760680</v>
      </c>
      <c r="O4080" s="11">
        <f t="shared" si="63"/>
        <v>225288</v>
      </c>
    </row>
    <row r="4081" spans="1:15" ht="15.6" thickTop="1" thickBot="1" x14ac:dyDescent="0.35">
      <c r="A4081" s="3">
        <v>43531</v>
      </c>
      <c r="B4081" s="2" t="s">
        <v>6</v>
      </c>
      <c r="C4081" s="2" t="s">
        <v>23</v>
      </c>
      <c r="D4081" s="2" t="s">
        <v>26</v>
      </c>
      <c r="E4081" s="2">
        <v>2019</v>
      </c>
      <c r="F4081" s="2" t="s">
        <v>33</v>
      </c>
      <c r="G4081" s="4">
        <v>43531</v>
      </c>
      <c r="H4081" s="2" t="s">
        <v>4128</v>
      </c>
      <c r="I4081" s="2" t="s">
        <v>35</v>
      </c>
      <c r="J4081" s="5">
        <v>29</v>
      </c>
      <c r="K4081" s="6">
        <v>4874</v>
      </c>
      <c r="L4081" s="6">
        <v>6690</v>
      </c>
      <c r="M4081" s="6">
        <v>141346</v>
      </c>
      <c r="N4081" s="6">
        <v>194010</v>
      </c>
      <c r="O4081" s="11">
        <f t="shared" si="63"/>
        <v>52664</v>
      </c>
    </row>
    <row r="4082" spans="1:15" ht="15.6" thickTop="1" thickBot="1" x14ac:dyDescent="0.35">
      <c r="A4082" s="3">
        <v>43959</v>
      </c>
      <c r="B4082" s="2" t="s">
        <v>4</v>
      </c>
      <c r="C4082" s="2" t="s">
        <v>15</v>
      </c>
      <c r="D4082" s="2" t="s">
        <v>26</v>
      </c>
      <c r="E4082" s="2">
        <v>2020</v>
      </c>
      <c r="F4082" s="2" t="s">
        <v>36</v>
      </c>
      <c r="G4082" s="4">
        <v>43959</v>
      </c>
      <c r="H4082" s="2" t="s">
        <v>4129</v>
      </c>
      <c r="I4082" s="2" t="s">
        <v>35</v>
      </c>
      <c r="J4082" s="5">
        <v>92</v>
      </c>
      <c r="K4082" s="6">
        <v>2566</v>
      </c>
      <c r="L4082" s="6">
        <v>3773</v>
      </c>
      <c r="M4082" s="6">
        <v>236072</v>
      </c>
      <c r="N4082" s="6">
        <v>347116</v>
      </c>
      <c r="O4082" s="11">
        <f t="shared" si="63"/>
        <v>111044</v>
      </c>
    </row>
    <row r="4083" spans="1:15" ht="15.6" thickTop="1" thickBot="1" x14ac:dyDescent="0.35">
      <c r="A4083" s="3">
        <v>43811</v>
      </c>
      <c r="B4083" s="2" t="s">
        <v>3</v>
      </c>
      <c r="C4083" s="2" t="s">
        <v>10</v>
      </c>
      <c r="D4083" s="2" t="s">
        <v>26</v>
      </c>
      <c r="E4083" s="2">
        <v>2019</v>
      </c>
      <c r="F4083" s="2" t="s">
        <v>38</v>
      </c>
      <c r="G4083" s="4">
        <v>43811</v>
      </c>
      <c r="H4083" s="2" t="s">
        <v>4130</v>
      </c>
      <c r="I4083" s="2" t="s">
        <v>34</v>
      </c>
      <c r="J4083" s="5">
        <v>41</v>
      </c>
      <c r="K4083" s="6">
        <v>6108</v>
      </c>
      <c r="L4083" s="6">
        <v>8287</v>
      </c>
      <c r="M4083" s="6">
        <v>250428</v>
      </c>
      <c r="N4083" s="6">
        <v>339767</v>
      </c>
      <c r="O4083" s="11">
        <f t="shared" si="63"/>
        <v>89339</v>
      </c>
    </row>
    <row r="4084" spans="1:15" ht="15.6" thickTop="1" thickBot="1" x14ac:dyDescent="0.35">
      <c r="A4084" s="3">
        <v>43228</v>
      </c>
      <c r="B4084" s="2" t="s">
        <v>4</v>
      </c>
      <c r="C4084" s="2" t="s">
        <v>12</v>
      </c>
      <c r="D4084" s="2" t="s">
        <v>27</v>
      </c>
      <c r="E4084" s="2">
        <v>2018</v>
      </c>
      <c r="F4084" s="2" t="s">
        <v>36</v>
      </c>
      <c r="G4084" s="4">
        <v>43228</v>
      </c>
      <c r="H4084" s="2" t="s">
        <v>4131</v>
      </c>
      <c r="I4084" s="2" t="s">
        <v>34</v>
      </c>
      <c r="J4084" s="5">
        <v>33</v>
      </c>
      <c r="K4084" s="6">
        <v>7706</v>
      </c>
      <c r="L4084" s="6">
        <v>10822</v>
      </c>
      <c r="M4084" s="6">
        <v>254298</v>
      </c>
      <c r="N4084" s="6">
        <v>357126</v>
      </c>
      <c r="O4084" s="11">
        <f t="shared" si="63"/>
        <v>102828</v>
      </c>
    </row>
    <row r="4085" spans="1:15" ht="15.6" thickTop="1" thickBot="1" x14ac:dyDescent="0.35">
      <c r="A4085" s="3">
        <v>42775</v>
      </c>
      <c r="B4085" s="2" t="s">
        <v>5</v>
      </c>
      <c r="C4085" s="2" t="s">
        <v>19</v>
      </c>
      <c r="D4085" s="2" t="s">
        <v>27</v>
      </c>
      <c r="E4085" s="2">
        <v>2017</v>
      </c>
      <c r="F4085" s="2" t="s">
        <v>33</v>
      </c>
      <c r="G4085" s="4">
        <v>42775</v>
      </c>
      <c r="H4085" s="2" t="s">
        <v>4132</v>
      </c>
      <c r="I4085" s="2" t="s">
        <v>35</v>
      </c>
      <c r="J4085" s="5">
        <v>98</v>
      </c>
      <c r="K4085" s="6">
        <v>8960</v>
      </c>
      <c r="L4085" s="6">
        <v>14427</v>
      </c>
      <c r="M4085" s="6">
        <v>878080</v>
      </c>
      <c r="N4085" s="6">
        <v>1413846</v>
      </c>
      <c r="O4085" s="11">
        <f t="shared" si="63"/>
        <v>535766</v>
      </c>
    </row>
    <row r="4086" spans="1:15" ht="15.6" thickTop="1" thickBot="1" x14ac:dyDescent="0.35">
      <c r="A4086" s="3">
        <v>43073</v>
      </c>
      <c r="B4086" s="2" t="s">
        <v>4</v>
      </c>
      <c r="C4086" s="2" t="s">
        <v>13</v>
      </c>
      <c r="D4086" s="2" t="s">
        <v>27</v>
      </c>
      <c r="E4086" s="2">
        <v>2017</v>
      </c>
      <c r="F4086" s="2" t="s">
        <v>38</v>
      </c>
      <c r="G4086" s="4">
        <v>43073</v>
      </c>
      <c r="H4086" s="2" t="s">
        <v>4133</v>
      </c>
      <c r="I4086" s="2" t="s">
        <v>34</v>
      </c>
      <c r="J4086" s="5">
        <v>38</v>
      </c>
      <c r="K4086" s="6">
        <v>6317</v>
      </c>
      <c r="L4086" s="6">
        <v>12294</v>
      </c>
      <c r="M4086" s="6">
        <v>240046</v>
      </c>
      <c r="N4086" s="6">
        <v>467172</v>
      </c>
      <c r="O4086" s="11">
        <f t="shared" si="63"/>
        <v>227126</v>
      </c>
    </row>
    <row r="4087" spans="1:15" ht="15.6" thickTop="1" thickBot="1" x14ac:dyDescent="0.35">
      <c r="A4087" s="3">
        <v>43177</v>
      </c>
      <c r="B4087" s="2" t="s">
        <v>3</v>
      </c>
      <c r="C4087" s="2" t="s">
        <v>8</v>
      </c>
      <c r="D4087" s="2" t="s">
        <v>25</v>
      </c>
      <c r="E4087" s="2">
        <v>2018</v>
      </c>
      <c r="F4087" s="2" t="s">
        <v>33</v>
      </c>
      <c r="G4087" s="4">
        <v>43177</v>
      </c>
      <c r="H4087" s="2" t="s">
        <v>4134</v>
      </c>
      <c r="I4087" s="2" t="s">
        <v>35</v>
      </c>
      <c r="J4087" s="5">
        <v>39</v>
      </c>
      <c r="K4087" s="6">
        <v>7864</v>
      </c>
      <c r="L4087" s="6">
        <v>12037</v>
      </c>
      <c r="M4087" s="6">
        <v>306696</v>
      </c>
      <c r="N4087" s="6">
        <v>469443</v>
      </c>
      <c r="O4087" s="11">
        <f t="shared" si="63"/>
        <v>162747</v>
      </c>
    </row>
    <row r="4088" spans="1:15" ht="15.6" thickTop="1" thickBot="1" x14ac:dyDescent="0.35">
      <c r="A4088" s="3">
        <v>43873</v>
      </c>
      <c r="B4088" s="2" t="s">
        <v>3</v>
      </c>
      <c r="C4088" s="2" t="s">
        <v>8</v>
      </c>
      <c r="D4088" s="2" t="s">
        <v>27</v>
      </c>
      <c r="E4088" s="2">
        <v>2020</v>
      </c>
      <c r="F4088" s="2" t="s">
        <v>33</v>
      </c>
      <c r="G4088" s="4">
        <v>43873</v>
      </c>
      <c r="H4088" s="2" t="s">
        <v>4135</v>
      </c>
      <c r="I4088" s="2" t="s">
        <v>35</v>
      </c>
      <c r="J4088" s="5">
        <v>83</v>
      </c>
      <c r="K4088" s="6">
        <v>4101</v>
      </c>
      <c r="L4088" s="6">
        <v>7502</v>
      </c>
      <c r="M4088" s="6">
        <v>340383</v>
      </c>
      <c r="N4088" s="6">
        <v>622666</v>
      </c>
      <c r="O4088" s="11">
        <f t="shared" si="63"/>
        <v>282283</v>
      </c>
    </row>
    <row r="4089" spans="1:15" ht="15.6" thickTop="1" thickBot="1" x14ac:dyDescent="0.35">
      <c r="A4089" s="3">
        <v>43728</v>
      </c>
      <c r="B4089" s="2" t="s">
        <v>5</v>
      </c>
      <c r="C4089" s="2" t="s">
        <v>16</v>
      </c>
      <c r="D4089" s="2" t="s">
        <v>26</v>
      </c>
      <c r="E4089" s="2">
        <v>2019</v>
      </c>
      <c r="F4089" s="2" t="s">
        <v>37</v>
      </c>
      <c r="G4089" s="4">
        <v>43728</v>
      </c>
      <c r="H4089" s="2" t="s">
        <v>4136</v>
      </c>
      <c r="I4089" s="2" t="s">
        <v>34</v>
      </c>
      <c r="J4089" s="5">
        <v>43</v>
      </c>
      <c r="K4089" s="6">
        <v>8065</v>
      </c>
      <c r="L4089" s="6">
        <v>12260</v>
      </c>
      <c r="M4089" s="6">
        <v>346795</v>
      </c>
      <c r="N4089" s="6">
        <v>527180</v>
      </c>
      <c r="O4089" s="11">
        <f t="shared" si="63"/>
        <v>180385</v>
      </c>
    </row>
    <row r="4090" spans="1:15" ht="15.6" thickTop="1" thickBot="1" x14ac:dyDescent="0.35">
      <c r="A4090" s="3">
        <v>43848</v>
      </c>
      <c r="B4090" s="2" t="s">
        <v>3</v>
      </c>
      <c r="C4090" s="2" t="s">
        <v>7</v>
      </c>
      <c r="D4090" s="2" t="s">
        <v>25</v>
      </c>
      <c r="E4090" s="2">
        <v>2020</v>
      </c>
      <c r="F4090" s="2" t="s">
        <v>33</v>
      </c>
      <c r="G4090" s="4">
        <v>43848</v>
      </c>
      <c r="H4090" s="2" t="s">
        <v>4137</v>
      </c>
      <c r="I4090" s="2" t="s">
        <v>35</v>
      </c>
      <c r="J4090" s="5">
        <v>61</v>
      </c>
      <c r="K4090" s="6">
        <v>3002</v>
      </c>
      <c r="L4090" s="6">
        <v>5212</v>
      </c>
      <c r="M4090" s="6">
        <v>183122</v>
      </c>
      <c r="N4090" s="6">
        <v>317932</v>
      </c>
      <c r="O4090" s="11">
        <f t="shared" si="63"/>
        <v>134810</v>
      </c>
    </row>
    <row r="4091" spans="1:15" ht="15.6" thickTop="1" thickBot="1" x14ac:dyDescent="0.35">
      <c r="A4091" s="3">
        <v>43295</v>
      </c>
      <c r="B4091" s="2" t="s">
        <v>6</v>
      </c>
      <c r="C4091" s="2" t="s">
        <v>23</v>
      </c>
      <c r="D4091" s="2" t="s">
        <v>24</v>
      </c>
      <c r="E4091" s="2">
        <v>2018</v>
      </c>
      <c r="F4091" s="2" t="s">
        <v>37</v>
      </c>
      <c r="G4091" s="4">
        <v>43295</v>
      </c>
      <c r="H4091" s="2" t="s">
        <v>4138</v>
      </c>
      <c r="I4091" s="2" t="s">
        <v>34</v>
      </c>
      <c r="J4091" s="5">
        <v>83</v>
      </c>
      <c r="K4091" s="6">
        <v>4302</v>
      </c>
      <c r="L4091" s="6">
        <v>5835</v>
      </c>
      <c r="M4091" s="6">
        <v>357066</v>
      </c>
      <c r="N4091" s="6">
        <v>484305</v>
      </c>
      <c r="O4091" s="11">
        <f t="shared" si="63"/>
        <v>127239</v>
      </c>
    </row>
    <row r="4092" spans="1:15" ht="15.6" thickTop="1" thickBot="1" x14ac:dyDescent="0.35">
      <c r="A4092" s="3">
        <v>43816</v>
      </c>
      <c r="B4092" s="2" t="s">
        <v>4</v>
      </c>
      <c r="C4092" s="2" t="s">
        <v>12</v>
      </c>
      <c r="D4092" s="2" t="s">
        <v>26</v>
      </c>
      <c r="E4092" s="2">
        <v>2019</v>
      </c>
      <c r="F4092" s="2" t="s">
        <v>38</v>
      </c>
      <c r="G4092" s="4">
        <v>43816</v>
      </c>
      <c r="H4092" s="2" t="s">
        <v>4139</v>
      </c>
      <c r="I4092" s="2" t="s">
        <v>34</v>
      </c>
      <c r="J4092" s="5">
        <v>65</v>
      </c>
      <c r="K4092" s="6">
        <v>6122</v>
      </c>
      <c r="L4092" s="6">
        <v>13096</v>
      </c>
      <c r="M4092" s="6">
        <v>397930</v>
      </c>
      <c r="N4092" s="6">
        <v>851240</v>
      </c>
      <c r="O4092" s="11">
        <f t="shared" si="63"/>
        <v>453310</v>
      </c>
    </row>
    <row r="4093" spans="1:15" ht="15.6" thickTop="1" thickBot="1" x14ac:dyDescent="0.35">
      <c r="A4093" s="3">
        <v>43106</v>
      </c>
      <c r="B4093" s="2" t="s">
        <v>4</v>
      </c>
      <c r="C4093" s="2" t="s">
        <v>14</v>
      </c>
      <c r="D4093" s="2" t="s">
        <v>24</v>
      </c>
      <c r="E4093" s="2">
        <v>2018</v>
      </c>
      <c r="F4093" s="2" t="s">
        <v>33</v>
      </c>
      <c r="G4093" s="4">
        <v>43106</v>
      </c>
      <c r="H4093" s="2" t="s">
        <v>4140</v>
      </c>
      <c r="I4093" s="2" t="s">
        <v>35</v>
      </c>
      <c r="J4093" s="5">
        <v>87</v>
      </c>
      <c r="K4093" s="6">
        <v>4307</v>
      </c>
      <c r="L4093" s="6">
        <v>7137</v>
      </c>
      <c r="M4093" s="6">
        <v>374709</v>
      </c>
      <c r="N4093" s="6">
        <v>620919</v>
      </c>
      <c r="O4093" s="11">
        <f t="shared" si="63"/>
        <v>246210</v>
      </c>
    </row>
    <row r="4094" spans="1:15" ht="15.6" thickTop="1" thickBot="1" x14ac:dyDescent="0.35">
      <c r="A4094" s="3">
        <v>43166</v>
      </c>
      <c r="B4094" s="2" t="s">
        <v>3</v>
      </c>
      <c r="C4094" s="2" t="s">
        <v>9</v>
      </c>
      <c r="D4094" s="2" t="s">
        <v>24</v>
      </c>
      <c r="E4094" s="2">
        <v>2018</v>
      </c>
      <c r="F4094" s="2" t="s">
        <v>33</v>
      </c>
      <c r="G4094" s="4">
        <v>43166</v>
      </c>
      <c r="H4094" s="2" t="s">
        <v>4141</v>
      </c>
      <c r="I4094" s="2" t="s">
        <v>35</v>
      </c>
      <c r="J4094" s="5">
        <v>17</v>
      </c>
      <c r="K4094" s="6">
        <v>8614</v>
      </c>
      <c r="L4094" s="6">
        <v>15523</v>
      </c>
      <c r="M4094" s="6">
        <v>146438</v>
      </c>
      <c r="N4094" s="6">
        <v>263891</v>
      </c>
      <c r="O4094" s="11">
        <f t="shared" si="63"/>
        <v>117453</v>
      </c>
    </row>
    <row r="4095" spans="1:15" ht="15.6" thickTop="1" thickBot="1" x14ac:dyDescent="0.35">
      <c r="A4095" s="3">
        <v>43339</v>
      </c>
      <c r="B4095" s="2" t="s">
        <v>4</v>
      </c>
      <c r="C4095" s="2" t="s">
        <v>15</v>
      </c>
      <c r="D4095" s="2" t="s">
        <v>24</v>
      </c>
      <c r="E4095" s="2">
        <v>2018</v>
      </c>
      <c r="F4095" s="2" t="s">
        <v>37</v>
      </c>
      <c r="G4095" s="4">
        <v>43339</v>
      </c>
      <c r="H4095" s="2" t="s">
        <v>4142</v>
      </c>
      <c r="I4095" s="2" t="s">
        <v>35</v>
      </c>
      <c r="J4095" s="5">
        <v>49</v>
      </c>
      <c r="K4095" s="6">
        <v>6313</v>
      </c>
      <c r="L4095" s="6">
        <v>12304</v>
      </c>
      <c r="M4095" s="6">
        <v>309337</v>
      </c>
      <c r="N4095" s="6">
        <v>602896</v>
      </c>
      <c r="O4095" s="11">
        <f t="shared" si="63"/>
        <v>293559</v>
      </c>
    </row>
    <row r="4096" spans="1:15" ht="15.6" thickTop="1" thickBot="1" x14ac:dyDescent="0.35">
      <c r="A4096" s="3">
        <v>43851</v>
      </c>
      <c r="B4096" s="2" t="s">
        <v>5</v>
      </c>
      <c r="C4096" s="2" t="s">
        <v>19</v>
      </c>
      <c r="D4096" s="2" t="s">
        <v>24</v>
      </c>
      <c r="E4096" s="2">
        <v>2020</v>
      </c>
      <c r="F4096" s="2" t="s">
        <v>33</v>
      </c>
      <c r="G4096" s="4">
        <v>43851</v>
      </c>
      <c r="H4096" s="2" t="s">
        <v>4143</v>
      </c>
      <c r="I4096" s="2" t="s">
        <v>35</v>
      </c>
      <c r="J4096" s="5">
        <v>70</v>
      </c>
      <c r="K4096" s="6">
        <v>5163</v>
      </c>
      <c r="L4096" s="6">
        <v>10443</v>
      </c>
      <c r="M4096" s="6">
        <v>361410</v>
      </c>
      <c r="N4096" s="6">
        <v>731010</v>
      </c>
      <c r="O4096" s="11">
        <f t="shared" si="63"/>
        <v>369600</v>
      </c>
    </row>
    <row r="4097" spans="1:15" ht="15.6" thickTop="1" thickBot="1" x14ac:dyDescent="0.35">
      <c r="A4097" s="3">
        <v>43633</v>
      </c>
      <c r="B4097" s="2" t="s">
        <v>5</v>
      </c>
      <c r="C4097" s="2" t="s">
        <v>17</v>
      </c>
      <c r="D4097" s="2" t="s">
        <v>27</v>
      </c>
      <c r="E4097" s="2">
        <v>2019</v>
      </c>
      <c r="F4097" s="2" t="s">
        <v>36</v>
      </c>
      <c r="G4097" s="4">
        <v>43633</v>
      </c>
      <c r="H4097" s="2" t="s">
        <v>4144</v>
      </c>
      <c r="I4097" s="2" t="s">
        <v>35</v>
      </c>
      <c r="J4097" s="5">
        <v>48</v>
      </c>
      <c r="K4097" s="6">
        <v>4056</v>
      </c>
      <c r="L4097" s="6">
        <v>5363</v>
      </c>
      <c r="M4097" s="6">
        <v>194688</v>
      </c>
      <c r="N4097" s="6">
        <v>257424</v>
      </c>
      <c r="O4097" s="11">
        <f t="shared" si="63"/>
        <v>62736</v>
      </c>
    </row>
    <row r="4098" spans="1:15" ht="15.6" thickTop="1" thickBot="1" x14ac:dyDescent="0.35">
      <c r="A4098" s="3">
        <v>43678</v>
      </c>
      <c r="B4098" s="2" t="s">
        <v>5</v>
      </c>
      <c r="C4098" s="2" t="s">
        <v>18</v>
      </c>
      <c r="D4098" s="2" t="s">
        <v>25</v>
      </c>
      <c r="E4098" s="2">
        <v>2019</v>
      </c>
      <c r="F4098" s="2" t="s">
        <v>37</v>
      </c>
      <c r="G4098" s="4">
        <v>43678</v>
      </c>
      <c r="H4098" s="2" t="s">
        <v>4145</v>
      </c>
      <c r="I4098" s="2" t="s">
        <v>35</v>
      </c>
      <c r="J4098" s="5">
        <v>44</v>
      </c>
      <c r="K4098" s="6">
        <v>4149</v>
      </c>
      <c r="L4098" s="6">
        <v>10294</v>
      </c>
      <c r="M4098" s="6">
        <v>182556</v>
      </c>
      <c r="N4098" s="6">
        <v>452936</v>
      </c>
      <c r="O4098" s="11">
        <f t="shared" si="63"/>
        <v>270380</v>
      </c>
    </row>
    <row r="4099" spans="1:15" ht="15.6" thickTop="1" thickBot="1" x14ac:dyDescent="0.35">
      <c r="A4099" s="3">
        <v>43847</v>
      </c>
      <c r="B4099" s="2" t="s">
        <v>3</v>
      </c>
      <c r="C4099" s="2" t="s">
        <v>10</v>
      </c>
      <c r="D4099" s="2" t="s">
        <v>24</v>
      </c>
      <c r="E4099" s="2">
        <v>2020</v>
      </c>
      <c r="F4099" s="2" t="s">
        <v>33</v>
      </c>
      <c r="G4099" s="4">
        <v>43847</v>
      </c>
      <c r="H4099" s="2" t="s">
        <v>4146</v>
      </c>
      <c r="I4099" s="2" t="s">
        <v>34</v>
      </c>
      <c r="J4099" s="5">
        <v>13</v>
      </c>
      <c r="K4099" s="6">
        <v>6657</v>
      </c>
      <c r="L4099" s="6">
        <v>10147</v>
      </c>
      <c r="M4099" s="6">
        <v>86541</v>
      </c>
      <c r="N4099" s="6">
        <v>131911</v>
      </c>
      <c r="O4099" s="11">
        <f t="shared" ref="O4099:O4162" si="64">N4099-M4099</f>
        <v>45370</v>
      </c>
    </row>
    <row r="4100" spans="1:15" ht="15.6" thickTop="1" thickBot="1" x14ac:dyDescent="0.35">
      <c r="A4100" s="3">
        <v>43506</v>
      </c>
      <c r="B4100" s="2" t="s">
        <v>4</v>
      </c>
      <c r="C4100" s="2" t="s">
        <v>14</v>
      </c>
      <c r="D4100" s="2" t="s">
        <v>24</v>
      </c>
      <c r="E4100" s="2">
        <v>2019</v>
      </c>
      <c r="F4100" s="2" t="s">
        <v>33</v>
      </c>
      <c r="G4100" s="4">
        <v>43506</v>
      </c>
      <c r="H4100" s="2" t="s">
        <v>4147</v>
      </c>
      <c r="I4100" s="2" t="s">
        <v>35</v>
      </c>
      <c r="J4100" s="5">
        <v>70</v>
      </c>
      <c r="K4100" s="6">
        <v>6635</v>
      </c>
      <c r="L4100" s="6">
        <v>8516</v>
      </c>
      <c r="M4100" s="6">
        <v>464450</v>
      </c>
      <c r="N4100" s="6">
        <v>596120</v>
      </c>
      <c r="O4100" s="11">
        <f t="shared" si="64"/>
        <v>131670</v>
      </c>
    </row>
    <row r="4101" spans="1:15" ht="15.6" thickTop="1" thickBot="1" x14ac:dyDescent="0.35">
      <c r="A4101" s="3">
        <v>42991</v>
      </c>
      <c r="B4101" s="2" t="s">
        <v>5</v>
      </c>
      <c r="C4101" s="2" t="s">
        <v>19</v>
      </c>
      <c r="D4101" s="2" t="s">
        <v>25</v>
      </c>
      <c r="E4101" s="2">
        <v>2017</v>
      </c>
      <c r="F4101" s="2" t="s">
        <v>37</v>
      </c>
      <c r="G4101" s="4">
        <v>42991</v>
      </c>
      <c r="H4101" s="2" t="s">
        <v>4148</v>
      </c>
      <c r="I4101" s="2" t="s">
        <v>34</v>
      </c>
      <c r="J4101" s="5">
        <v>19</v>
      </c>
      <c r="K4101" s="6">
        <v>3579</v>
      </c>
      <c r="L4101" s="6">
        <v>8756</v>
      </c>
      <c r="M4101" s="6">
        <v>68001</v>
      </c>
      <c r="N4101" s="6">
        <v>166364</v>
      </c>
      <c r="O4101" s="11">
        <f t="shared" si="64"/>
        <v>98363</v>
      </c>
    </row>
    <row r="4102" spans="1:15" ht="15.6" thickTop="1" thickBot="1" x14ac:dyDescent="0.35">
      <c r="A4102" s="3">
        <v>43817</v>
      </c>
      <c r="B4102" s="2" t="s">
        <v>3</v>
      </c>
      <c r="C4102" s="2" t="s">
        <v>8</v>
      </c>
      <c r="D4102" s="2" t="s">
        <v>25</v>
      </c>
      <c r="E4102" s="2">
        <v>2019</v>
      </c>
      <c r="F4102" s="2" t="s">
        <v>38</v>
      </c>
      <c r="G4102" s="4">
        <v>43817</v>
      </c>
      <c r="H4102" s="2" t="s">
        <v>4149</v>
      </c>
      <c r="I4102" s="2" t="s">
        <v>35</v>
      </c>
      <c r="J4102" s="5">
        <v>61</v>
      </c>
      <c r="K4102" s="6">
        <v>5944</v>
      </c>
      <c r="L4102" s="6">
        <v>12341</v>
      </c>
      <c r="M4102" s="6">
        <v>362584</v>
      </c>
      <c r="N4102" s="6">
        <v>752801</v>
      </c>
      <c r="O4102" s="11">
        <f t="shared" si="64"/>
        <v>390217</v>
      </c>
    </row>
    <row r="4103" spans="1:15" ht="15.6" thickTop="1" thickBot="1" x14ac:dyDescent="0.35">
      <c r="A4103" s="3">
        <v>43853</v>
      </c>
      <c r="B4103" s="2" t="s">
        <v>5</v>
      </c>
      <c r="C4103" s="2" t="s">
        <v>17</v>
      </c>
      <c r="D4103" s="2" t="s">
        <v>24</v>
      </c>
      <c r="E4103" s="2">
        <v>2020</v>
      </c>
      <c r="F4103" s="2" t="s">
        <v>33</v>
      </c>
      <c r="G4103" s="4">
        <v>43853</v>
      </c>
      <c r="H4103" s="2" t="s">
        <v>4150</v>
      </c>
      <c r="I4103" s="2" t="s">
        <v>34</v>
      </c>
      <c r="J4103" s="5">
        <v>87</v>
      </c>
      <c r="K4103" s="6">
        <v>7365</v>
      </c>
      <c r="L4103" s="6">
        <v>10645</v>
      </c>
      <c r="M4103" s="6">
        <v>640755</v>
      </c>
      <c r="N4103" s="6">
        <v>926115</v>
      </c>
      <c r="O4103" s="11">
        <f t="shared" si="64"/>
        <v>285360</v>
      </c>
    </row>
    <row r="4104" spans="1:15" ht="15.6" thickTop="1" thickBot="1" x14ac:dyDescent="0.35">
      <c r="A4104" s="3">
        <v>43411</v>
      </c>
      <c r="B4104" s="2" t="s">
        <v>5</v>
      </c>
      <c r="C4104" s="2" t="s">
        <v>19</v>
      </c>
      <c r="D4104" s="2" t="s">
        <v>26</v>
      </c>
      <c r="E4104" s="2">
        <v>2018</v>
      </c>
      <c r="F4104" s="2" t="s">
        <v>38</v>
      </c>
      <c r="G4104" s="4">
        <v>43411</v>
      </c>
      <c r="H4104" s="2" t="s">
        <v>4151</v>
      </c>
      <c r="I4104" s="2" t="s">
        <v>35</v>
      </c>
      <c r="J4104" s="5">
        <v>65</v>
      </c>
      <c r="K4104" s="6">
        <v>4802</v>
      </c>
      <c r="L4104" s="6">
        <v>9991</v>
      </c>
      <c r="M4104" s="6">
        <v>312130</v>
      </c>
      <c r="N4104" s="6">
        <v>649415</v>
      </c>
      <c r="O4104" s="11">
        <f t="shared" si="64"/>
        <v>337285</v>
      </c>
    </row>
    <row r="4105" spans="1:15" ht="15.6" thickTop="1" thickBot="1" x14ac:dyDescent="0.35">
      <c r="A4105" s="3">
        <v>42981</v>
      </c>
      <c r="B4105" s="2" t="s">
        <v>6</v>
      </c>
      <c r="C4105" s="2" t="s">
        <v>21</v>
      </c>
      <c r="D4105" s="2" t="s">
        <v>27</v>
      </c>
      <c r="E4105" s="2">
        <v>2017</v>
      </c>
      <c r="F4105" s="2" t="s">
        <v>37</v>
      </c>
      <c r="G4105" s="4">
        <v>42981</v>
      </c>
      <c r="H4105" s="2" t="s">
        <v>4152</v>
      </c>
      <c r="I4105" s="2" t="s">
        <v>34</v>
      </c>
      <c r="J4105" s="5">
        <v>58</v>
      </c>
      <c r="K4105" s="6">
        <v>4085</v>
      </c>
      <c r="L4105" s="6">
        <v>6163</v>
      </c>
      <c r="M4105" s="6">
        <v>236930</v>
      </c>
      <c r="N4105" s="6">
        <v>357454</v>
      </c>
      <c r="O4105" s="11">
        <f t="shared" si="64"/>
        <v>120524</v>
      </c>
    </row>
    <row r="4106" spans="1:15" ht="15.6" thickTop="1" thickBot="1" x14ac:dyDescent="0.35">
      <c r="A4106" s="3">
        <v>43254</v>
      </c>
      <c r="B4106" s="2" t="s">
        <v>5</v>
      </c>
      <c r="C4106" s="2" t="s">
        <v>18</v>
      </c>
      <c r="D4106" s="2" t="s">
        <v>24</v>
      </c>
      <c r="E4106" s="2">
        <v>2018</v>
      </c>
      <c r="F4106" s="2" t="s">
        <v>36</v>
      </c>
      <c r="G4106" s="4">
        <v>43254</v>
      </c>
      <c r="H4106" s="2" t="s">
        <v>4153</v>
      </c>
      <c r="I4106" s="2" t="s">
        <v>35</v>
      </c>
      <c r="J4106" s="5">
        <v>70</v>
      </c>
      <c r="K4106" s="6">
        <v>6547</v>
      </c>
      <c r="L4106" s="6">
        <v>9181</v>
      </c>
      <c r="M4106" s="6">
        <v>458290</v>
      </c>
      <c r="N4106" s="6">
        <v>642670</v>
      </c>
      <c r="O4106" s="11">
        <f t="shared" si="64"/>
        <v>184380</v>
      </c>
    </row>
    <row r="4107" spans="1:15" ht="15.6" thickTop="1" thickBot="1" x14ac:dyDescent="0.35">
      <c r="A4107" s="3">
        <v>43973</v>
      </c>
      <c r="B4107" s="2" t="s">
        <v>5</v>
      </c>
      <c r="C4107" s="2" t="s">
        <v>17</v>
      </c>
      <c r="D4107" s="2" t="s">
        <v>25</v>
      </c>
      <c r="E4107" s="2">
        <v>2020</v>
      </c>
      <c r="F4107" s="2" t="s">
        <v>36</v>
      </c>
      <c r="G4107" s="4">
        <v>43973</v>
      </c>
      <c r="H4107" s="2" t="s">
        <v>4154</v>
      </c>
      <c r="I4107" s="2" t="s">
        <v>34</v>
      </c>
      <c r="J4107" s="5">
        <v>56</v>
      </c>
      <c r="K4107" s="6">
        <v>5008</v>
      </c>
      <c r="L4107" s="6">
        <v>6312</v>
      </c>
      <c r="M4107" s="6">
        <v>280448</v>
      </c>
      <c r="N4107" s="6">
        <v>353472</v>
      </c>
      <c r="O4107" s="11">
        <f t="shared" si="64"/>
        <v>73024</v>
      </c>
    </row>
    <row r="4108" spans="1:15" ht="15.6" thickTop="1" thickBot="1" x14ac:dyDescent="0.35">
      <c r="A4108" s="3">
        <v>44129</v>
      </c>
      <c r="B4108" s="2" t="s">
        <v>5</v>
      </c>
      <c r="C4108" s="2" t="s">
        <v>17</v>
      </c>
      <c r="D4108" s="2" t="s">
        <v>27</v>
      </c>
      <c r="E4108" s="2">
        <v>2020</v>
      </c>
      <c r="F4108" s="2" t="s">
        <v>38</v>
      </c>
      <c r="G4108" s="4">
        <v>44129</v>
      </c>
      <c r="H4108" s="2" t="s">
        <v>4155</v>
      </c>
      <c r="I4108" s="2" t="s">
        <v>35</v>
      </c>
      <c r="J4108" s="5">
        <v>65</v>
      </c>
      <c r="K4108" s="6">
        <v>7088</v>
      </c>
      <c r="L4108" s="6">
        <v>10942</v>
      </c>
      <c r="M4108" s="6">
        <v>460720</v>
      </c>
      <c r="N4108" s="6">
        <v>711230</v>
      </c>
      <c r="O4108" s="11">
        <f t="shared" si="64"/>
        <v>250510</v>
      </c>
    </row>
    <row r="4109" spans="1:15" ht="15.6" thickTop="1" thickBot="1" x14ac:dyDescent="0.35">
      <c r="A4109" s="3">
        <v>43147</v>
      </c>
      <c r="B4109" s="2" t="s">
        <v>3</v>
      </c>
      <c r="C4109" s="2" t="s">
        <v>10</v>
      </c>
      <c r="D4109" s="2" t="s">
        <v>27</v>
      </c>
      <c r="E4109" s="2">
        <v>2018</v>
      </c>
      <c r="F4109" s="2" t="s">
        <v>33</v>
      </c>
      <c r="G4109" s="4">
        <v>43147</v>
      </c>
      <c r="H4109" s="2" t="s">
        <v>4156</v>
      </c>
      <c r="I4109" s="2" t="s">
        <v>34</v>
      </c>
      <c r="J4109" s="5">
        <v>45</v>
      </c>
      <c r="K4109" s="6">
        <v>8000</v>
      </c>
      <c r="L4109" s="6">
        <v>13452</v>
      </c>
      <c r="M4109" s="6">
        <v>360000</v>
      </c>
      <c r="N4109" s="6">
        <v>605340</v>
      </c>
      <c r="O4109" s="11">
        <f t="shared" si="64"/>
        <v>245340</v>
      </c>
    </row>
    <row r="4110" spans="1:15" ht="15.6" thickTop="1" thickBot="1" x14ac:dyDescent="0.35">
      <c r="A4110" s="3">
        <v>43898</v>
      </c>
      <c r="B4110" s="2" t="s">
        <v>3</v>
      </c>
      <c r="C4110" s="2" t="s">
        <v>9</v>
      </c>
      <c r="D4110" s="2" t="s">
        <v>26</v>
      </c>
      <c r="E4110" s="2">
        <v>2020</v>
      </c>
      <c r="F4110" s="2" t="s">
        <v>33</v>
      </c>
      <c r="G4110" s="4">
        <v>43898</v>
      </c>
      <c r="H4110" s="2" t="s">
        <v>4157</v>
      </c>
      <c r="I4110" s="2" t="s">
        <v>35</v>
      </c>
      <c r="J4110" s="5">
        <v>32</v>
      </c>
      <c r="K4110" s="6">
        <v>4777</v>
      </c>
      <c r="L4110" s="6">
        <v>10634</v>
      </c>
      <c r="M4110" s="6">
        <v>152864</v>
      </c>
      <c r="N4110" s="6">
        <v>340288</v>
      </c>
      <c r="O4110" s="11">
        <f t="shared" si="64"/>
        <v>187424</v>
      </c>
    </row>
    <row r="4111" spans="1:15" ht="15.6" thickTop="1" thickBot="1" x14ac:dyDescent="0.35">
      <c r="A4111" s="3">
        <v>43079</v>
      </c>
      <c r="B4111" s="2" t="s">
        <v>3</v>
      </c>
      <c r="C4111" s="2" t="s">
        <v>10</v>
      </c>
      <c r="D4111" s="2" t="s">
        <v>24</v>
      </c>
      <c r="E4111" s="2">
        <v>2017</v>
      </c>
      <c r="F4111" s="2" t="s">
        <v>38</v>
      </c>
      <c r="G4111" s="4">
        <v>43079</v>
      </c>
      <c r="H4111" s="2" t="s">
        <v>4158</v>
      </c>
      <c r="I4111" s="2" t="s">
        <v>35</v>
      </c>
      <c r="J4111" s="5">
        <v>97</v>
      </c>
      <c r="K4111" s="6">
        <v>5035</v>
      </c>
      <c r="L4111" s="6">
        <v>6949</v>
      </c>
      <c r="M4111" s="6">
        <v>488395</v>
      </c>
      <c r="N4111" s="6">
        <v>674053</v>
      </c>
      <c r="O4111" s="11">
        <f t="shared" si="64"/>
        <v>185658</v>
      </c>
    </row>
    <row r="4112" spans="1:15" ht="15.6" thickTop="1" thickBot="1" x14ac:dyDescent="0.35">
      <c r="A4112" s="3">
        <v>43677</v>
      </c>
      <c r="B4112" s="2" t="s">
        <v>5</v>
      </c>
      <c r="C4112" s="2" t="s">
        <v>17</v>
      </c>
      <c r="D4112" s="2" t="s">
        <v>24</v>
      </c>
      <c r="E4112" s="2">
        <v>2019</v>
      </c>
      <c r="F4112" s="2" t="s">
        <v>37</v>
      </c>
      <c r="G4112" s="4">
        <v>43677</v>
      </c>
      <c r="H4112" s="2" t="s">
        <v>4159</v>
      </c>
      <c r="I4112" s="2" t="s">
        <v>35</v>
      </c>
      <c r="J4112" s="5">
        <v>30</v>
      </c>
      <c r="K4112" s="6">
        <v>5513</v>
      </c>
      <c r="L4112" s="6">
        <v>9842</v>
      </c>
      <c r="M4112" s="6">
        <v>165390</v>
      </c>
      <c r="N4112" s="6">
        <v>295260</v>
      </c>
      <c r="O4112" s="11">
        <f t="shared" si="64"/>
        <v>129870</v>
      </c>
    </row>
    <row r="4113" spans="1:15" ht="15.6" thickTop="1" thickBot="1" x14ac:dyDescent="0.35">
      <c r="A4113" s="3">
        <v>43251</v>
      </c>
      <c r="B4113" s="2" t="s">
        <v>5</v>
      </c>
      <c r="C4113" s="2" t="s">
        <v>19</v>
      </c>
      <c r="D4113" s="2" t="s">
        <v>26</v>
      </c>
      <c r="E4113" s="2">
        <v>2018</v>
      </c>
      <c r="F4113" s="2" t="s">
        <v>36</v>
      </c>
      <c r="G4113" s="4">
        <v>43251</v>
      </c>
      <c r="H4113" s="2" t="s">
        <v>4160</v>
      </c>
      <c r="I4113" s="2" t="s">
        <v>34</v>
      </c>
      <c r="J4113" s="5">
        <v>64</v>
      </c>
      <c r="K4113" s="6">
        <v>5073</v>
      </c>
      <c r="L4113" s="6">
        <v>7643</v>
      </c>
      <c r="M4113" s="6">
        <v>324672</v>
      </c>
      <c r="N4113" s="6">
        <v>489152</v>
      </c>
      <c r="O4113" s="11">
        <f t="shared" si="64"/>
        <v>164480</v>
      </c>
    </row>
    <row r="4114" spans="1:15" ht="15.6" thickTop="1" thickBot="1" x14ac:dyDescent="0.35">
      <c r="A4114" s="3">
        <v>42894</v>
      </c>
      <c r="B4114" s="2" t="s">
        <v>6</v>
      </c>
      <c r="C4114" s="2" t="s">
        <v>22</v>
      </c>
      <c r="D4114" s="2" t="s">
        <v>26</v>
      </c>
      <c r="E4114" s="2">
        <v>2017</v>
      </c>
      <c r="F4114" s="2" t="s">
        <v>36</v>
      </c>
      <c r="G4114" s="4">
        <v>42894</v>
      </c>
      <c r="H4114" s="2" t="s">
        <v>4161</v>
      </c>
      <c r="I4114" s="2" t="s">
        <v>34</v>
      </c>
      <c r="J4114" s="5">
        <v>79</v>
      </c>
      <c r="K4114" s="6">
        <v>5386</v>
      </c>
      <c r="L4114" s="6">
        <v>8367</v>
      </c>
      <c r="M4114" s="6">
        <v>425494</v>
      </c>
      <c r="N4114" s="6">
        <v>660993</v>
      </c>
      <c r="O4114" s="11">
        <f t="shared" si="64"/>
        <v>235499</v>
      </c>
    </row>
    <row r="4115" spans="1:15" ht="15.6" thickTop="1" thickBot="1" x14ac:dyDescent="0.35">
      <c r="A4115" s="3">
        <v>43606</v>
      </c>
      <c r="B4115" s="2" t="s">
        <v>6</v>
      </c>
      <c r="C4115" s="2" t="s">
        <v>22</v>
      </c>
      <c r="D4115" s="2" t="s">
        <v>24</v>
      </c>
      <c r="E4115" s="2">
        <v>2019</v>
      </c>
      <c r="F4115" s="2" t="s">
        <v>36</v>
      </c>
      <c r="G4115" s="4">
        <v>43606</v>
      </c>
      <c r="H4115" s="2" t="s">
        <v>4162</v>
      </c>
      <c r="I4115" s="2" t="s">
        <v>34</v>
      </c>
      <c r="J4115" s="5">
        <v>52</v>
      </c>
      <c r="K4115" s="6">
        <v>6935</v>
      </c>
      <c r="L4115" s="6">
        <v>12342</v>
      </c>
      <c r="M4115" s="6">
        <v>360620</v>
      </c>
      <c r="N4115" s="6">
        <v>641784</v>
      </c>
      <c r="O4115" s="11">
        <f t="shared" si="64"/>
        <v>281164</v>
      </c>
    </row>
    <row r="4116" spans="1:15" ht="15.6" thickTop="1" thickBot="1" x14ac:dyDescent="0.35">
      <c r="A4116" s="3">
        <v>44123</v>
      </c>
      <c r="B4116" s="2" t="s">
        <v>4</v>
      </c>
      <c r="C4116" s="2" t="s">
        <v>15</v>
      </c>
      <c r="D4116" s="2" t="s">
        <v>24</v>
      </c>
      <c r="E4116" s="2">
        <v>2020</v>
      </c>
      <c r="F4116" s="2" t="s">
        <v>38</v>
      </c>
      <c r="G4116" s="4">
        <v>44123</v>
      </c>
      <c r="H4116" s="2" t="s">
        <v>4163</v>
      </c>
      <c r="I4116" s="2" t="s">
        <v>35</v>
      </c>
      <c r="J4116" s="5">
        <v>94</v>
      </c>
      <c r="K4116" s="6">
        <v>4287</v>
      </c>
      <c r="L4116" s="6">
        <v>10426</v>
      </c>
      <c r="M4116" s="6">
        <v>402978</v>
      </c>
      <c r="N4116" s="6">
        <v>980044</v>
      </c>
      <c r="O4116" s="11">
        <f t="shared" si="64"/>
        <v>577066</v>
      </c>
    </row>
    <row r="4117" spans="1:15" ht="15.6" thickTop="1" thickBot="1" x14ac:dyDescent="0.35">
      <c r="A4117" s="3">
        <v>43549</v>
      </c>
      <c r="B4117" s="2" t="s">
        <v>6</v>
      </c>
      <c r="C4117" s="2" t="s">
        <v>21</v>
      </c>
      <c r="D4117" s="2" t="s">
        <v>26</v>
      </c>
      <c r="E4117" s="2">
        <v>2019</v>
      </c>
      <c r="F4117" s="2" t="s">
        <v>33</v>
      </c>
      <c r="G4117" s="4">
        <v>43549</v>
      </c>
      <c r="H4117" s="2" t="s">
        <v>4164</v>
      </c>
      <c r="I4117" s="2" t="s">
        <v>34</v>
      </c>
      <c r="J4117" s="5">
        <v>73</v>
      </c>
      <c r="K4117" s="6">
        <v>8640</v>
      </c>
      <c r="L4117" s="6">
        <v>12325</v>
      </c>
      <c r="M4117" s="6">
        <v>630720</v>
      </c>
      <c r="N4117" s="6">
        <v>899725</v>
      </c>
      <c r="O4117" s="11">
        <f t="shared" si="64"/>
        <v>269005</v>
      </c>
    </row>
    <row r="4118" spans="1:15" ht="15.6" thickTop="1" thickBot="1" x14ac:dyDescent="0.35">
      <c r="A4118" s="3">
        <v>43831</v>
      </c>
      <c r="B4118" s="2" t="s">
        <v>4</v>
      </c>
      <c r="C4118" s="2" t="s">
        <v>15</v>
      </c>
      <c r="D4118" s="2" t="s">
        <v>26</v>
      </c>
      <c r="E4118" s="2">
        <v>2020</v>
      </c>
      <c r="F4118" s="2" t="s">
        <v>33</v>
      </c>
      <c r="G4118" s="4">
        <v>43831</v>
      </c>
      <c r="H4118" s="2" t="s">
        <v>4165</v>
      </c>
      <c r="I4118" s="2" t="s">
        <v>35</v>
      </c>
      <c r="J4118" s="5">
        <v>86</v>
      </c>
      <c r="K4118" s="6">
        <v>2913</v>
      </c>
      <c r="L4118" s="6">
        <v>4703</v>
      </c>
      <c r="M4118" s="6">
        <v>250518</v>
      </c>
      <c r="N4118" s="6">
        <v>404458</v>
      </c>
      <c r="O4118" s="11">
        <f t="shared" si="64"/>
        <v>153940</v>
      </c>
    </row>
    <row r="4119" spans="1:15" ht="15.6" thickTop="1" thickBot="1" x14ac:dyDescent="0.35">
      <c r="A4119" s="3">
        <v>43552</v>
      </c>
      <c r="B4119" s="2" t="s">
        <v>4</v>
      </c>
      <c r="C4119" s="2" t="s">
        <v>12</v>
      </c>
      <c r="D4119" s="2" t="s">
        <v>24</v>
      </c>
      <c r="E4119" s="2">
        <v>2019</v>
      </c>
      <c r="F4119" s="2" t="s">
        <v>33</v>
      </c>
      <c r="G4119" s="4">
        <v>43552</v>
      </c>
      <c r="H4119" s="2" t="s">
        <v>4166</v>
      </c>
      <c r="I4119" s="2" t="s">
        <v>35</v>
      </c>
      <c r="J4119" s="5">
        <v>13</v>
      </c>
      <c r="K4119" s="6">
        <v>8168</v>
      </c>
      <c r="L4119" s="6">
        <v>10321</v>
      </c>
      <c r="M4119" s="6">
        <v>106184</v>
      </c>
      <c r="N4119" s="6">
        <v>134173</v>
      </c>
      <c r="O4119" s="11">
        <f t="shared" si="64"/>
        <v>27989</v>
      </c>
    </row>
    <row r="4120" spans="1:15" ht="15.6" thickTop="1" thickBot="1" x14ac:dyDescent="0.35">
      <c r="A4120" s="3">
        <v>44130</v>
      </c>
      <c r="B4120" s="2" t="s">
        <v>6</v>
      </c>
      <c r="C4120" s="2" t="s">
        <v>22</v>
      </c>
      <c r="D4120" s="2" t="s">
        <v>27</v>
      </c>
      <c r="E4120" s="2">
        <v>2020</v>
      </c>
      <c r="F4120" s="2" t="s">
        <v>38</v>
      </c>
      <c r="G4120" s="4">
        <v>44130</v>
      </c>
      <c r="H4120" s="2" t="s">
        <v>4167</v>
      </c>
      <c r="I4120" s="2" t="s">
        <v>34</v>
      </c>
      <c r="J4120" s="5">
        <v>41</v>
      </c>
      <c r="K4120" s="6">
        <v>3142</v>
      </c>
      <c r="L4120" s="6">
        <v>5164</v>
      </c>
      <c r="M4120" s="6">
        <v>128822</v>
      </c>
      <c r="N4120" s="6">
        <v>211724</v>
      </c>
      <c r="O4120" s="11">
        <f t="shared" si="64"/>
        <v>82902</v>
      </c>
    </row>
    <row r="4121" spans="1:15" ht="15.6" thickTop="1" thickBot="1" x14ac:dyDescent="0.35">
      <c r="A4121" s="3">
        <v>43589</v>
      </c>
      <c r="B4121" s="2" t="s">
        <v>3</v>
      </c>
      <c r="C4121" s="2" t="s">
        <v>8</v>
      </c>
      <c r="D4121" s="2" t="s">
        <v>24</v>
      </c>
      <c r="E4121" s="2">
        <v>2019</v>
      </c>
      <c r="F4121" s="2" t="s">
        <v>36</v>
      </c>
      <c r="G4121" s="4">
        <v>43589</v>
      </c>
      <c r="H4121" s="2" t="s">
        <v>4168</v>
      </c>
      <c r="I4121" s="2" t="s">
        <v>34</v>
      </c>
      <c r="J4121" s="5">
        <v>41</v>
      </c>
      <c r="K4121" s="6">
        <v>5516</v>
      </c>
      <c r="L4121" s="6">
        <v>10962</v>
      </c>
      <c r="M4121" s="6">
        <v>226156</v>
      </c>
      <c r="N4121" s="6">
        <v>449442</v>
      </c>
      <c r="O4121" s="11">
        <f t="shared" si="64"/>
        <v>223286</v>
      </c>
    </row>
    <row r="4122" spans="1:15" ht="15.6" thickTop="1" thickBot="1" x14ac:dyDescent="0.35">
      <c r="A4122" s="3">
        <v>43711</v>
      </c>
      <c r="B4122" s="2" t="s">
        <v>6</v>
      </c>
      <c r="C4122" s="2" t="s">
        <v>23</v>
      </c>
      <c r="D4122" s="2" t="s">
        <v>24</v>
      </c>
      <c r="E4122" s="2">
        <v>2019</v>
      </c>
      <c r="F4122" s="2" t="s">
        <v>37</v>
      </c>
      <c r="G4122" s="4">
        <v>43711</v>
      </c>
      <c r="H4122" s="2" t="s">
        <v>4169</v>
      </c>
      <c r="I4122" s="2" t="s">
        <v>34</v>
      </c>
      <c r="J4122" s="5">
        <v>78</v>
      </c>
      <c r="K4122" s="6">
        <v>2895</v>
      </c>
      <c r="L4122" s="6">
        <v>6863</v>
      </c>
      <c r="M4122" s="6">
        <v>225810</v>
      </c>
      <c r="N4122" s="6">
        <v>535314</v>
      </c>
      <c r="O4122" s="11">
        <f t="shared" si="64"/>
        <v>309504</v>
      </c>
    </row>
    <row r="4123" spans="1:15" ht="15.6" thickTop="1" thickBot="1" x14ac:dyDescent="0.35">
      <c r="A4123" s="3">
        <v>43416</v>
      </c>
      <c r="B4123" s="2" t="s">
        <v>5</v>
      </c>
      <c r="C4123" s="2" t="s">
        <v>16</v>
      </c>
      <c r="D4123" s="2" t="s">
        <v>25</v>
      </c>
      <c r="E4123" s="2">
        <v>2018</v>
      </c>
      <c r="F4123" s="2" t="s">
        <v>38</v>
      </c>
      <c r="G4123" s="4">
        <v>43416</v>
      </c>
      <c r="H4123" s="2" t="s">
        <v>4170</v>
      </c>
      <c r="I4123" s="2" t="s">
        <v>34</v>
      </c>
      <c r="J4123" s="5">
        <v>43</v>
      </c>
      <c r="K4123" s="6">
        <v>7627</v>
      </c>
      <c r="L4123" s="6">
        <v>9793</v>
      </c>
      <c r="M4123" s="6">
        <v>327961</v>
      </c>
      <c r="N4123" s="6">
        <v>421099</v>
      </c>
      <c r="O4123" s="11">
        <f t="shared" si="64"/>
        <v>93138</v>
      </c>
    </row>
    <row r="4124" spans="1:15" ht="15.6" thickTop="1" thickBot="1" x14ac:dyDescent="0.35">
      <c r="A4124" s="3">
        <v>42940</v>
      </c>
      <c r="B4124" s="2" t="s">
        <v>5</v>
      </c>
      <c r="C4124" s="2" t="s">
        <v>16</v>
      </c>
      <c r="D4124" s="2" t="s">
        <v>27</v>
      </c>
      <c r="E4124" s="2">
        <v>2017</v>
      </c>
      <c r="F4124" s="2" t="s">
        <v>37</v>
      </c>
      <c r="G4124" s="4">
        <v>42940</v>
      </c>
      <c r="H4124" s="2" t="s">
        <v>4171</v>
      </c>
      <c r="I4124" s="2" t="s">
        <v>34</v>
      </c>
      <c r="J4124" s="5">
        <v>65</v>
      </c>
      <c r="K4124" s="6">
        <v>7205</v>
      </c>
      <c r="L4124" s="6">
        <v>12257</v>
      </c>
      <c r="M4124" s="6">
        <v>468325</v>
      </c>
      <c r="N4124" s="6">
        <v>796705</v>
      </c>
      <c r="O4124" s="11">
        <f t="shared" si="64"/>
        <v>328380</v>
      </c>
    </row>
    <row r="4125" spans="1:15" ht="15.6" thickTop="1" thickBot="1" x14ac:dyDescent="0.35">
      <c r="A4125" s="3">
        <v>43557</v>
      </c>
      <c r="B4125" s="2" t="s">
        <v>3</v>
      </c>
      <c r="C4125" s="2" t="s">
        <v>8</v>
      </c>
      <c r="D4125" s="2" t="s">
        <v>24</v>
      </c>
      <c r="E4125" s="2">
        <v>2019</v>
      </c>
      <c r="F4125" s="2" t="s">
        <v>36</v>
      </c>
      <c r="G4125" s="4">
        <v>43557</v>
      </c>
      <c r="H4125" s="2" t="s">
        <v>4172</v>
      </c>
      <c r="I4125" s="2" t="s">
        <v>35</v>
      </c>
      <c r="J4125" s="5">
        <v>22</v>
      </c>
      <c r="K4125" s="6">
        <v>5961</v>
      </c>
      <c r="L4125" s="6">
        <v>11622</v>
      </c>
      <c r="M4125" s="6">
        <v>131142</v>
      </c>
      <c r="N4125" s="6">
        <v>255684</v>
      </c>
      <c r="O4125" s="11">
        <f t="shared" si="64"/>
        <v>124542</v>
      </c>
    </row>
    <row r="4126" spans="1:15" ht="15.6" thickTop="1" thickBot="1" x14ac:dyDescent="0.35">
      <c r="A4126" s="3">
        <v>43639</v>
      </c>
      <c r="B4126" s="2" t="s">
        <v>6</v>
      </c>
      <c r="C4126" s="2" t="s">
        <v>23</v>
      </c>
      <c r="D4126" s="2" t="s">
        <v>27</v>
      </c>
      <c r="E4126" s="2">
        <v>2019</v>
      </c>
      <c r="F4126" s="2" t="s">
        <v>36</v>
      </c>
      <c r="G4126" s="4">
        <v>43639</v>
      </c>
      <c r="H4126" s="2" t="s">
        <v>4173</v>
      </c>
      <c r="I4126" s="2" t="s">
        <v>34</v>
      </c>
      <c r="J4126" s="5">
        <v>58</v>
      </c>
      <c r="K4126" s="6">
        <v>7596</v>
      </c>
      <c r="L4126" s="6">
        <v>13057</v>
      </c>
      <c r="M4126" s="6">
        <v>440568</v>
      </c>
      <c r="N4126" s="6">
        <v>757306</v>
      </c>
      <c r="O4126" s="11">
        <f t="shared" si="64"/>
        <v>316738</v>
      </c>
    </row>
    <row r="4127" spans="1:15" ht="15.6" thickTop="1" thickBot="1" x14ac:dyDescent="0.35">
      <c r="A4127" s="3">
        <v>43569</v>
      </c>
      <c r="B4127" s="2" t="s">
        <v>3</v>
      </c>
      <c r="C4127" s="2" t="s">
        <v>8</v>
      </c>
      <c r="D4127" s="2" t="s">
        <v>27</v>
      </c>
      <c r="E4127" s="2">
        <v>2019</v>
      </c>
      <c r="F4127" s="2" t="s">
        <v>36</v>
      </c>
      <c r="G4127" s="4">
        <v>43569</v>
      </c>
      <c r="H4127" s="2" t="s">
        <v>4174</v>
      </c>
      <c r="I4127" s="2" t="s">
        <v>35</v>
      </c>
      <c r="J4127" s="5">
        <v>60</v>
      </c>
      <c r="K4127" s="6">
        <v>7401</v>
      </c>
      <c r="L4127" s="6">
        <v>12223</v>
      </c>
      <c r="M4127" s="6">
        <v>444060</v>
      </c>
      <c r="N4127" s="6">
        <v>733380</v>
      </c>
      <c r="O4127" s="11">
        <f t="shared" si="64"/>
        <v>289320</v>
      </c>
    </row>
    <row r="4128" spans="1:15" ht="15.6" thickTop="1" thickBot="1" x14ac:dyDescent="0.35">
      <c r="A4128" s="3">
        <v>43099</v>
      </c>
      <c r="B4128" s="2" t="s">
        <v>3</v>
      </c>
      <c r="C4128" s="2" t="s">
        <v>10</v>
      </c>
      <c r="D4128" s="2" t="s">
        <v>27</v>
      </c>
      <c r="E4128" s="2">
        <v>2017</v>
      </c>
      <c r="F4128" s="2" t="s">
        <v>38</v>
      </c>
      <c r="G4128" s="4">
        <v>43099</v>
      </c>
      <c r="H4128" s="2" t="s">
        <v>4175</v>
      </c>
      <c r="I4128" s="2" t="s">
        <v>34</v>
      </c>
      <c r="J4128" s="5">
        <v>60</v>
      </c>
      <c r="K4128" s="6">
        <v>8180</v>
      </c>
      <c r="L4128" s="6">
        <v>10000</v>
      </c>
      <c r="M4128" s="6">
        <v>490800</v>
      </c>
      <c r="N4128" s="6">
        <v>600000</v>
      </c>
      <c r="O4128" s="11">
        <f t="shared" si="64"/>
        <v>109200</v>
      </c>
    </row>
    <row r="4129" spans="1:15" ht="15.6" thickTop="1" thickBot="1" x14ac:dyDescent="0.35">
      <c r="A4129" s="3">
        <v>43715</v>
      </c>
      <c r="B4129" s="2" t="s">
        <v>4</v>
      </c>
      <c r="C4129" s="2" t="s">
        <v>15</v>
      </c>
      <c r="D4129" s="2" t="s">
        <v>25</v>
      </c>
      <c r="E4129" s="2">
        <v>2019</v>
      </c>
      <c r="F4129" s="2" t="s">
        <v>37</v>
      </c>
      <c r="G4129" s="4">
        <v>43715</v>
      </c>
      <c r="H4129" s="2" t="s">
        <v>4176</v>
      </c>
      <c r="I4129" s="2" t="s">
        <v>35</v>
      </c>
      <c r="J4129" s="5">
        <v>88</v>
      </c>
      <c r="K4129" s="6">
        <v>3487</v>
      </c>
      <c r="L4129" s="6">
        <v>8130</v>
      </c>
      <c r="M4129" s="6">
        <v>306856</v>
      </c>
      <c r="N4129" s="6">
        <v>715440</v>
      </c>
      <c r="O4129" s="11">
        <f t="shared" si="64"/>
        <v>408584</v>
      </c>
    </row>
    <row r="4130" spans="1:15" ht="15.6" thickTop="1" thickBot="1" x14ac:dyDescent="0.35">
      <c r="A4130" s="3">
        <v>43001</v>
      </c>
      <c r="B4130" s="2" t="s">
        <v>5</v>
      </c>
      <c r="C4130" s="2" t="s">
        <v>17</v>
      </c>
      <c r="D4130" s="2" t="s">
        <v>26</v>
      </c>
      <c r="E4130" s="2">
        <v>2017</v>
      </c>
      <c r="F4130" s="2" t="s">
        <v>37</v>
      </c>
      <c r="G4130" s="4">
        <v>43001</v>
      </c>
      <c r="H4130" s="2" t="s">
        <v>4177</v>
      </c>
      <c r="I4130" s="2" t="s">
        <v>35</v>
      </c>
      <c r="J4130" s="5">
        <v>91</v>
      </c>
      <c r="K4130" s="6">
        <v>8709</v>
      </c>
      <c r="L4130" s="6">
        <v>11937</v>
      </c>
      <c r="M4130" s="6">
        <v>792519</v>
      </c>
      <c r="N4130" s="6">
        <v>1086267</v>
      </c>
      <c r="O4130" s="11">
        <f t="shared" si="64"/>
        <v>293748</v>
      </c>
    </row>
    <row r="4131" spans="1:15" ht="15.6" thickTop="1" thickBot="1" x14ac:dyDescent="0.35">
      <c r="A4131" s="3">
        <v>43442</v>
      </c>
      <c r="B4131" s="2" t="s">
        <v>6</v>
      </c>
      <c r="C4131" s="2" t="s">
        <v>22</v>
      </c>
      <c r="D4131" s="2" t="s">
        <v>27</v>
      </c>
      <c r="E4131" s="2">
        <v>2018</v>
      </c>
      <c r="F4131" s="2" t="s">
        <v>38</v>
      </c>
      <c r="G4131" s="4">
        <v>43442</v>
      </c>
      <c r="H4131" s="2" t="s">
        <v>4178</v>
      </c>
      <c r="I4131" s="2" t="s">
        <v>35</v>
      </c>
      <c r="J4131" s="5">
        <v>54</v>
      </c>
      <c r="K4131" s="6">
        <v>6663</v>
      </c>
      <c r="L4131" s="6">
        <v>7664</v>
      </c>
      <c r="M4131" s="6">
        <v>359802</v>
      </c>
      <c r="N4131" s="6">
        <v>413856</v>
      </c>
      <c r="O4131" s="11">
        <f t="shared" si="64"/>
        <v>54054</v>
      </c>
    </row>
    <row r="4132" spans="1:15" ht="15.6" thickTop="1" thickBot="1" x14ac:dyDescent="0.35">
      <c r="A4132" s="3">
        <v>43950</v>
      </c>
      <c r="B4132" s="2" t="s">
        <v>6</v>
      </c>
      <c r="C4132" s="2" t="s">
        <v>22</v>
      </c>
      <c r="D4132" s="2" t="s">
        <v>26</v>
      </c>
      <c r="E4132" s="2">
        <v>2020</v>
      </c>
      <c r="F4132" s="2" t="s">
        <v>36</v>
      </c>
      <c r="G4132" s="4">
        <v>43950</v>
      </c>
      <c r="H4132" s="2" t="s">
        <v>4179</v>
      </c>
      <c r="I4132" s="2" t="s">
        <v>35</v>
      </c>
      <c r="J4132" s="5">
        <v>73</v>
      </c>
      <c r="K4132" s="6">
        <v>7655</v>
      </c>
      <c r="L4132" s="6">
        <v>9466</v>
      </c>
      <c r="M4132" s="6">
        <v>558815</v>
      </c>
      <c r="N4132" s="6">
        <v>691018</v>
      </c>
      <c r="O4132" s="11">
        <f t="shared" si="64"/>
        <v>132203</v>
      </c>
    </row>
    <row r="4133" spans="1:15" ht="15.6" thickTop="1" thickBot="1" x14ac:dyDescent="0.35">
      <c r="A4133" s="3">
        <v>42940</v>
      </c>
      <c r="B4133" s="2" t="s">
        <v>4</v>
      </c>
      <c r="C4133" s="2" t="s">
        <v>12</v>
      </c>
      <c r="D4133" s="2" t="s">
        <v>27</v>
      </c>
      <c r="E4133" s="2">
        <v>2017</v>
      </c>
      <c r="F4133" s="2" t="s">
        <v>37</v>
      </c>
      <c r="G4133" s="4">
        <v>42940</v>
      </c>
      <c r="H4133" s="2" t="s">
        <v>4180</v>
      </c>
      <c r="I4133" s="2" t="s">
        <v>34</v>
      </c>
      <c r="J4133" s="5">
        <v>96</v>
      </c>
      <c r="K4133" s="6">
        <v>8879</v>
      </c>
      <c r="L4133" s="6">
        <v>13635</v>
      </c>
      <c r="M4133" s="6">
        <v>852384</v>
      </c>
      <c r="N4133" s="6">
        <v>1308960</v>
      </c>
      <c r="O4133" s="11">
        <f t="shared" si="64"/>
        <v>456576</v>
      </c>
    </row>
    <row r="4134" spans="1:15" ht="15.6" thickTop="1" thickBot="1" x14ac:dyDescent="0.35">
      <c r="A4134" s="3">
        <v>42739</v>
      </c>
      <c r="B4134" s="2" t="s">
        <v>3</v>
      </c>
      <c r="C4134" s="2" t="s">
        <v>10</v>
      </c>
      <c r="D4134" s="2" t="s">
        <v>26</v>
      </c>
      <c r="E4134" s="2">
        <v>2017</v>
      </c>
      <c r="F4134" s="2" t="s">
        <v>33</v>
      </c>
      <c r="G4134" s="4">
        <v>42739</v>
      </c>
      <c r="H4134" s="2" t="s">
        <v>4181</v>
      </c>
      <c r="I4134" s="2" t="s">
        <v>34</v>
      </c>
      <c r="J4134" s="5">
        <v>60</v>
      </c>
      <c r="K4134" s="6">
        <v>7834</v>
      </c>
      <c r="L4134" s="6">
        <v>14642</v>
      </c>
      <c r="M4134" s="6">
        <v>470040</v>
      </c>
      <c r="N4134" s="6">
        <v>878520</v>
      </c>
      <c r="O4134" s="11">
        <f t="shared" si="64"/>
        <v>408480</v>
      </c>
    </row>
    <row r="4135" spans="1:15" ht="15.6" thickTop="1" thickBot="1" x14ac:dyDescent="0.35">
      <c r="A4135" s="3">
        <v>44000</v>
      </c>
      <c r="B4135" s="2" t="s">
        <v>6</v>
      </c>
      <c r="C4135" s="2" t="s">
        <v>20</v>
      </c>
      <c r="D4135" s="2" t="s">
        <v>25</v>
      </c>
      <c r="E4135" s="2">
        <v>2020</v>
      </c>
      <c r="F4135" s="2" t="s">
        <v>36</v>
      </c>
      <c r="G4135" s="4">
        <v>44000</v>
      </c>
      <c r="H4135" s="2" t="s">
        <v>4182</v>
      </c>
      <c r="I4135" s="2" t="s">
        <v>34</v>
      </c>
      <c r="J4135" s="5">
        <v>45</v>
      </c>
      <c r="K4135" s="6">
        <v>3437</v>
      </c>
      <c r="L4135" s="6">
        <v>9433</v>
      </c>
      <c r="M4135" s="6">
        <v>154665</v>
      </c>
      <c r="N4135" s="6">
        <v>424485</v>
      </c>
      <c r="O4135" s="11">
        <f t="shared" si="64"/>
        <v>269820</v>
      </c>
    </row>
    <row r="4136" spans="1:15" ht="15.6" thickTop="1" thickBot="1" x14ac:dyDescent="0.35">
      <c r="A4136" s="3">
        <v>43703</v>
      </c>
      <c r="B4136" s="2" t="s">
        <v>6</v>
      </c>
      <c r="C4136" s="2" t="s">
        <v>23</v>
      </c>
      <c r="D4136" s="2" t="s">
        <v>27</v>
      </c>
      <c r="E4136" s="2">
        <v>2019</v>
      </c>
      <c r="F4136" s="2" t="s">
        <v>37</v>
      </c>
      <c r="G4136" s="4">
        <v>43703</v>
      </c>
      <c r="H4136" s="2" t="s">
        <v>4183</v>
      </c>
      <c r="I4136" s="2" t="s">
        <v>35</v>
      </c>
      <c r="J4136" s="5">
        <v>67</v>
      </c>
      <c r="K4136" s="6">
        <v>3490</v>
      </c>
      <c r="L4136" s="6">
        <v>9587</v>
      </c>
      <c r="M4136" s="6">
        <v>233830</v>
      </c>
      <c r="N4136" s="6">
        <v>642329</v>
      </c>
      <c r="O4136" s="11">
        <f t="shared" si="64"/>
        <v>408499</v>
      </c>
    </row>
    <row r="4137" spans="1:15" ht="15.6" thickTop="1" thickBot="1" x14ac:dyDescent="0.35">
      <c r="A4137" s="3">
        <v>43385</v>
      </c>
      <c r="B4137" s="2" t="s">
        <v>6</v>
      </c>
      <c r="C4137" s="2" t="s">
        <v>21</v>
      </c>
      <c r="D4137" s="2" t="s">
        <v>25</v>
      </c>
      <c r="E4137" s="2">
        <v>2018</v>
      </c>
      <c r="F4137" s="2" t="s">
        <v>38</v>
      </c>
      <c r="G4137" s="4">
        <v>43385</v>
      </c>
      <c r="H4137" s="2" t="s">
        <v>4184</v>
      </c>
      <c r="I4137" s="2" t="s">
        <v>34</v>
      </c>
      <c r="J4137" s="5">
        <v>27</v>
      </c>
      <c r="K4137" s="6">
        <v>7795</v>
      </c>
      <c r="L4137" s="6">
        <v>9678</v>
      </c>
      <c r="M4137" s="6">
        <v>210465</v>
      </c>
      <c r="N4137" s="6">
        <v>261306</v>
      </c>
      <c r="O4137" s="11">
        <f t="shared" si="64"/>
        <v>50841</v>
      </c>
    </row>
    <row r="4138" spans="1:15" ht="15.6" thickTop="1" thickBot="1" x14ac:dyDescent="0.35">
      <c r="A4138" s="3">
        <v>43416</v>
      </c>
      <c r="B4138" s="2" t="s">
        <v>3</v>
      </c>
      <c r="C4138" s="2" t="s">
        <v>7</v>
      </c>
      <c r="D4138" s="2" t="s">
        <v>25</v>
      </c>
      <c r="E4138" s="2">
        <v>2018</v>
      </c>
      <c r="F4138" s="2" t="s">
        <v>38</v>
      </c>
      <c r="G4138" s="4">
        <v>43416</v>
      </c>
      <c r="H4138" s="2" t="s">
        <v>4185</v>
      </c>
      <c r="I4138" s="2" t="s">
        <v>35</v>
      </c>
      <c r="J4138" s="5">
        <v>53</v>
      </c>
      <c r="K4138" s="6">
        <v>6215</v>
      </c>
      <c r="L4138" s="6">
        <v>9265</v>
      </c>
      <c r="M4138" s="6">
        <v>329395</v>
      </c>
      <c r="N4138" s="6">
        <v>491045</v>
      </c>
      <c r="O4138" s="11">
        <f t="shared" si="64"/>
        <v>161650</v>
      </c>
    </row>
    <row r="4139" spans="1:15" ht="15.6" thickTop="1" thickBot="1" x14ac:dyDescent="0.35">
      <c r="A4139" s="3">
        <v>43373</v>
      </c>
      <c r="B4139" s="2" t="s">
        <v>4</v>
      </c>
      <c r="C4139" s="2" t="s">
        <v>13</v>
      </c>
      <c r="D4139" s="2" t="s">
        <v>25</v>
      </c>
      <c r="E4139" s="2">
        <v>2018</v>
      </c>
      <c r="F4139" s="2" t="s">
        <v>37</v>
      </c>
      <c r="G4139" s="4">
        <v>43373</v>
      </c>
      <c r="H4139" s="2" t="s">
        <v>4186</v>
      </c>
      <c r="I4139" s="2" t="s">
        <v>34</v>
      </c>
      <c r="J4139" s="5">
        <v>80</v>
      </c>
      <c r="K4139" s="6">
        <v>2746</v>
      </c>
      <c r="L4139" s="6">
        <v>9301</v>
      </c>
      <c r="M4139" s="6">
        <v>219680</v>
      </c>
      <c r="N4139" s="6">
        <v>744080</v>
      </c>
      <c r="O4139" s="11">
        <f t="shared" si="64"/>
        <v>524400</v>
      </c>
    </row>
    <row r="4140" spans="1:15" ht="15.6" thickTop="1" thickBot="1" x14ac:dyDescent="0.35">
      <c r="A4140" s="3">
        <v>43893</v>
      </c>
      <c r="B4140" s="2" t="s">
        <v>4</v>
      </c>
      <c r="C4140" s="2" t="s">
        <v>13</v>
      </c>
      <c r="D4140" s="2" t="s">
        <v>26</v>
      </c>
      <c r="E4140" s="2">
        <v>2020</v>
      </c>
      <c r="F4140" s="2" t="s">
        <v>33</v>
      </c>
      <c r="G4140" s="4">
        <v>43893</v>
      </c>
      <c r="H4140" s="2" t="s">
        <v>4187</v>
      </c>
      <c r="I4140" s="2" t="s">
        <v>34</v>
      </c>
      <c r="J4140" s="5">
        <v>57</v>
      </c>
      <c r="K4140" s="6">
        <v>8017</v>
      </c>
      <c r="L4140" s="6">
        <v>14379</v>
      </c>
      <c r="M4140" s="6">
        <v>456969</v>
      </c>
      <c r="N4140" s="6">
        <v>819603</v>
      </c>
      <c r="O4140" s="11">
        <f t="shared" si="64"/>
        <v>362634</v>
      </c>
    </row>
    <row r="4141" spans="1:15" ht="15.6" thickTop="1" thickBot="1" x14ac:dyDescent="0.35">
      <c r="A4141" s="3">
        <v>42975</v>
      </c>
      <c r="B4141" s="2" t="s">
        <v>6</v>
      </c>
      <c r="C4141" s="2" t="s">
        <v>23</v>
      </c>
      <c r="D4141" s="2" t="s">
        <v>24</v>
      </c>
      <c r="E4141" s="2">
        <v>2017</v>
      </c>
      <c r="F4141" s="2" t="s">
        <v>37</v>
      </c>
      <c r="G4141" s="4">
        <v>42975</v>
      </c>
      <c r="H4141" s="2" t="s">
        <v>4188</v>
      </c>
      <c r="I4141" s="2" t="s">
        <v>34</v>
      </c>
      <c r="J4141" s="5">
        <v>82</v>
      </c>
      <c r="K4141" s="6">
        <v>8887</v>
      </c>
      <c r="L4141" s="6">
        <v>10864</v>
      </c>
      <c r="M4141" s="6">
        <v>728734</v>
      </c>
      <c r="N4141" s="6">
        <v>890848</v>
      </c>
      <c r="O4141" s="11">
        <f t="shared" si="64"/>
        <v>162114</v>
      </c>
    </row>
    <row r="4142" spans="1:15" ht="15.6" thickTop="1" thickBot="1" x14ac:dyDescent="0.35">
      <c r="A4142" s="3">
        <v>43538</v>
      </c>
      <c r="B4142" s="2" t="s">
        <v>6</v>
      </c>
      <c r="C4142" s="2" t="s">
        <v>22</v>
      </c>
      <c r="D4142" s="2" t="s">
        <v>27</v>
      </c>
      <c r="E4142" s="2">
        <v>2019</v>
      </c>
      <c r="F4142" s="2" t="s">
        <v>33</v>
      </c>
      <c r="G4142" s="4">
        <v>43538</v>
      </c>
      <c r="H4142" s="2" t="s">
        <v>4189</v>
      </c>
      <c r="I4142" s="2" t="s">
        <v>34</v>
      </c>
      <c r="J4142" s="5">
        <v>47</v>
      </c>
      <c r="K4142" s="6">
        <v>8742</v>
      </c>
      <c r="L4142" s="6">
        <v>13777</v>
      </c>
      <c r="M4142" s="6">
        <v>410874</v>
      </c>
      <c r="N4142" s="6">
        <v>647519</v>
      </c>
      <c r="O4142" s="11">
        <f t="shared" si="64"/>
        <v>236645</v>
      </c>
    </row>
    <row r="4143" spans="1:15" ht="15.6" thickTop="1" thickBot="1" x14ac:dyDescent="0.35">
      <c r="A4143" s="3">
        <v>43003</v>
      </c>
      <c r="B4143" s="2" t="s">
        <v>5</v>
      </c>
      <c r="C4143" s="2" t="s">
        <v>19</v>
      </c>
      <c r="D4143" s="2" t="s">
        <v>24</v>
      </c>
      <c r="E4143" s="2">
        <v>2017</v>
      </c>
      <c r="F4143" s="2" t="s">
        <v>37</v>
      </c>
      <c r="G4143" s="4">
        <v>43003</v>
      </c>
      <c r="H4143" s="2" t="s">
        <v>4190</v>
      </c>
      <c r="I4143" s="2" t="s">
        <v>34</v>
      </c>
      <c r="J4143" s="5">
        <v>47</v>
      </c>
      <c r="K4143" s="6">
        <v>4445</v>
      </c>
      <c r="L4143" s="6">
        <v>6598</v>
      </c>
      <c r="M4143" s="6">
        <v>208915</v>
      </c>
      <c r="N4143" s="6">
        <v>310106</v>
      </c>
      <c r="O4143" s="11">
        <f t="shared" si="64"/>
        <v>101191</v>
      </c>
    </row>
    <row r="4144" spans="1:15" ht="15.6" thickTop="1" thickBot="1" x14ac:dyDescent="0.35">
      <c r="A4144" s="3">
        <v>43070</v>
      </c>
      <c r="B4144" s="2" t="s">
        <v>4</v>
      </c>
      <c r="C4144" s="2" t="s">
        <v>14</v>
      </c>
      <c r="D4144" s="2" t="s">
        <v>26</v>
      </c>
      <c r="E4144" s="2">
        <v>2017</v>
      </c>
      <c r="F4144" s="2" t="s">
        <v>38</v>
      </c>
      <c r="G4144" s="4">
        <v>43070</v>
      </c>
      <c r="H4144" s="2" t="s">
        <v>4191</v>
      </c>
      <c r="I4144" s="2" t="s">
        <v>34</v>
      </c>
      <c r="J4144" s="5">
        <v>20</v>
      </c>
      <c r="K4144" s="6">
        <v>6603</v>
      </c>
      <c r="L4144" s="6">
        <v>9974</v>
      </c>
      <c r="M4144" s="6">
        <v>132060</v>
      </c>
      <c r="N4144" s="6">
        <v>199480</v>
      </c>
      <c r="O4144" s="11">
        <f t="shared" si="64"/>
        <v>67420</v>
      </c>
    </row>
    <row r="4145" spans="1:15" ht="15.6" thickTop="1" thickBot="1" x14ac:dyDescent="0.35">
      <c r="A4145" s="3">
        <v>43044</v>
      </c>
      <c r="B4145" s="2" t="s">
        <v>6</v>
      </c>
      <c r="C4145" s="2" t="s">
        <v>20</v>
      </c>
      <c r="D4145" s="2" t="s">
        <v>26</v>
      </c>
      <c r="E4145" s="2">
        <v>2017</v>
      </c>
      <c r="F4145" s="2" t="s">
        <v>38</v>
      </c>
      <c r="G4145" s="4">
        <v>43044</v>
      </c>
      <c r="H4145" s="2" t="s">
        <v>4192</v>
      </c>
      <c r="I4145" s="2" t="s">
        <v>35</v>
      </c>
      <c r="J4145" s="5">
        <v>38</v>
      </c>
      <c r="K4145" s="6">
        <v>2203</v>
      </c>
      <c r="L4145" s="6">
        <v>6711</v>
      </c>
      <c r="M4145" s="6">
        <v>83714</v>
      </c>
      <c r="N4145" s="6">
        <v>255018</v>
      </c>
      <c r="O4145" s="11">
        <f t="shared" si="64"/>
        <v>171304</v>
      </c>
    </row>
    <row r="4146" spans="1:15" ht="15.6" thickTop="1" thickBot="1" x14ac:dyDescent="0.35">
      <c r="A4146" s="3">
        <v>43962</v>
      </c>
      <c r="B4146" s="2" t="s">
        <v>5</v>
      </c>
      <c r="C4146" s="2" t="s">
        <v>18</v>
      </c>
      <c r="D4146" s="2" t="s">
        <v>27</v>
      </c>
      <c r="E4146" s="2">
        <v>2020</v>
      </c>
      <c r="F4146" s="2" t="s">
        <v>36</v>
      </c>
      <c r="G4146" s="4">
        <v>43962</v>
      </c>
      <c r="H4146" s="2" t="s">
        <v>4193</v>
      </c>
      <c r="I4146" s="2" t="s">
        <v>34</v>
      </c>
      <c r="J4146" s="5">
        <v>39</v>
      </c>
      <c r="K4146" s="6">
        <v>3010</v>
      </c>
      <c r="L4146" s="6">
        <v>9872</v>
      </c>
      <c r="M4146" s="6">
        <v>117390</v>
      </c>
      <c r="N4146" s="6">
        <v>385008</v>
      </c>
      <c r="O4146" s="11">
        <f t="shared" si="64"/>
        <v>267618</v>
      </c>
    </row>
    <row r="4147" spans="1:15" ht="15.6" thickTop="1" thickBot="1" x14ac:dyDescent="0.35">
      <c r="A4147" s="3">
        <v>43759</v>
      </c>
      <c r="B4147" s="2" t="s">
        <v>5</v>
      </c>
      <c r="C4147" s="2" t="s">
        <v>19</v>
      </c>
      <c r="D4147" s="2" t="s">
        <v>25</v>
      </c>
      <c r="E4147" s="2">
        <v>2019</v>
      </c>
      <c r="F4147" s="2" t="s">
        <v>38</v>
      </c>
      <c r="G4147" s="4">
        <v>43759</v>
      </c>
      <c r="H4147" s="2" t="s">
        <v>4194</v>
      </c>
      <c r="I4147" s="2" t="s">
        <v>34</v>
      </c>
      <c r="J4147" s="5">
        <v>68</v>
      </c>
      <c r="K4147" s="6">
        <v>5510</v>
      </c>
      <c r="L4147" s="6">
        <v>11414</v>
      </c>
      <c r="M4147" s="6">
        <v>374680</v>
      </c>
      <c r="N4147" s="6">
        <v>776152</v>
      </c>
      <c r="O4147" s="11">
        <f t="shared" si="64"/>
        <v>401472</v>
      </c>
    </row>
    <row r="4148" spans="1:15" ht="15.6" thickTop="1" thickBot="1" x14ac:dyDescent="0.35">
      <c r="A4148" s="3">
        <v>43341</v>
      </c>
      <c r="B4148" s="2" t="s">
        <v>6</v>
      </c>
      <c r="C4148" s="2" t="s">
        <v>21</v>
      </c>
      <c r="D4148" s="2" t="s">
        <v>26</v>
      </c>
      <c r="E4148" s="2">
        <v>2018</v>
      </c>
      <c r="F4148" s="2" t="s">
        <v>37</v>
      </c>
      <c r="G4148" s="4">
        <v>43341</v>
      </c>
      <c r="H4148" s="2" t="s">
        <v>4195</v>
      </c>
      <c r="I4148" s="2" t="s">
        <v>35</v>
      </c>
      <c r="J4148" s="5">
        <v>67</v>
      </c>
      <c r="K4148" s="6">
        <v>7875</v>
      </c>
      <c r="L4148" s="6">
        <v>12873</v>
      </c>
      <c r="M4148" s="6">
        <v>527625</v>
      </c>
      <c r="N4148" s="6">
        <v>862491</v>
      </c>
      <c r="O4148" s="11">
        <f t="shared" si="64"/>
        <v>334866</v>
      </c>
    </row>
    <row r="4149" spans="1:15" ht="15.6" thickTop="1" thickBot="1" x14ac:dyDescent="0.35">
      <c r="A4149" s="3">
        <v>43224</v>
      </c>
      <c r="B4149" s="2" t="s">
        <v>4</v>
      </c>
      <c r="C4149" s="2" t="s">
        <v>12</v>
      </c>
      <c r="D4149" s="2" t="s">
        <v>26</v>
      </c>
      <c r="E4149" s="2">
        <v>2018</v>
      </c>
      <c r="F4149" s="2" t="s">
        <v>36</v>
      </c>
      <c r="G4149" s="4">
        <v>43224</v>
      </c>
      <c r="H4149" s="2" t="s">
        <v>4196</v>
      </c>
      <c r="I4149" s="2" t="s">
        <v>34</v>
      </c>
      <c r="J4149" s="5">
        <v>65</v>
      </c>
      <c r="K4149" s="6">
        <v>3709</v>
      </c>
      <c r="L4149" s="6">
        <v>9314</v>
      </c>
      <c r="M4149" s="6">
        <v>241085</v>
      </c>
      <c r="N4149" s="6">
        <v>605410</v>
      </c>
      <c r="O4149" s="11">
        <f t="shared" si="64"/>
        <v>364325</v>
      </c>
    </row>
    <row r="4150" spans="1:15" ht="15.6" thickTop="1" thickBot="1" x14ac:dyDescent="0.35">
      <c r="A4150" s="3">
        <v>42852</v>
      </c>
      <c r="B4150" s="2" t="s">
        <v>6</v>
      </c>
      <c r="C4150" s="2" t="s">
        <v>20</v>
      </c>
      <c r="D4150" s="2" t="s">
        <v>26</v>
      </c>
      <c r="E4150" s="2">
        <v>2017</v>
      </c>
      <c r="F4150" s="2" t="s">
        <v>36</v>
      </c>
      <c r="G4150" s="4">
        <v>42852</v>
      </c>
      <c r="H4150" s="2" t="s">
        <v>4197</v>
      </c>
      <c r="I4150" s="2" t="s">
        <v>34</v>
      </c>
      <c r="J4150" s="5">
        <v>16</v>
      </c>
      <c r="K4150" s="6">
        <v>3066</v>
      </c>
      <c r="L4150" s="6">
        <v>5389</v>
      </c>
      <c r="M4150" s="6">
        <v>49056</v>
      </c>
      <c r="N4150" s="6">
        <v>86224</v>
      </c>
      <c r="O4150" s="11">
        <f t="shared" si="64"/>
        <v>37168</v>
      </c>
    </row>
    <row r="4151" spans="1:15" ht="15.6" thickTop="1" thickBot="1" x14ac:dyDescent="0.35">
      <c r="A4151" s="3">
        <v>42897</v>
      </c>
      <c r="B4151" s="2" t="s">
        <v>3</v>
      </c>
      <c r="C4151" s="2" t="s">
        <v>8</v>
      </c>
      <c r="D4151" s="2" t="s">
        <v>27</v>
      </c>
      <c r="E4151" s="2">
        <v>2017</v>
      </c>
      <c r="F4151" s="2" t="s">
        <v>36</v>
      </c>
      <c r="G4151" s="4">
        <v>42897</v>
      </c>
      <c r="H4151" s="2" t="s">
        <v>4198</v>
      </c>
      <c r="I4151" s="2" t="s">
        <v>35</v>
      </c>
      <c r="J4151" s="5">
        <v>51</v>
      </c>
      <c r="K4151" s="6">
        <v>5470</v>
      </c>
      <c r="L4151" s="6">
        <v>9372</v>
      </c>
      <c r="M4151" s="6">
        <v>278970</v>
      </c>
      <c r="N4151" s="6">
        <v>477972</v>
      </c>
      <c r="O4151" s="11">
        <f t="shared" si="64"/>
        <v>199002</v>
      </c>
    </row>
    <row r="4152" spans="1:15" ht="15.6" thickTop="1" thickBot="1" x14ac:dyDescent="0.35">
      <c r="A4152" s="3">
        <v>43138</v>
      </c>
      <c r="B4152" s="2" t="s">
        <v>3</v>
      </c>
      <c r="C4152" s="2" t="s">
        <v>9</v>
      </c>
      <c r="D4152" s="2" t="s">
        <v>25</v>
      </c>
      <c r="E4152" s="2">
        <v>2018</v>
      </c>
      <c r="F4152" s="2" t="s">
        <v>33</v>
      </c>
      <c r="G4152" s="4">
        <v>43138</v>
      </c>
      <c r="H4152" s="2" t="s">
        <v>4199</v>
      </c>
      <c r="I4152" s="2" t="s">
        <v>34</v>
      </c>
      <c r="J4152" s="5">
        <v>38</v>
      </c>
      <c r="K4152" s="6">
        <v>3643</v>
      </c>
      <c r="L4152" s="6">
        <v>7585</v>
      </c>
      <c r="M4152" s="6">
        <v>138434</v>
      </c>
      <c r="N4152" s="6">
        <v>288230</v>
      </c>
      <c r="O4152" s="11">
        <f t="shared" si="64"/>
        <v>149796</v>
      </c>
    </row>
    <row r="4153" spans="1:15" ht="15.6" thickTop="1" thickBot="1" x14ac:dyDescent="0.35">
      <c r="A4153" s="3">
        <v>43935</v>
      </c>
      <c r="B4153" s="2" t="s">
        <v>3</v>
      </c>
      <c r="C4153" s="2" t="s">
        <v>10</v>
      </c>
      <c r="D4153" s="2" t="s">
        <v>25</v>
      </c>
      <c r="E4153" s="2">
        <v>2020</v>
      </c>
      <c r="F4153" s="2" t="s">
        <v>36</v>
      </c>
      <c r="G4153" s="4">
        <v>43935</v>
      </c>
      <c r="H4153" s="2" t="s">
        <v>4200</v>
      </c>
      <c r="I4153" s="2" t="s">
        <v>35</v>
      </c>
      <c r="J4153" s="5">
        <v>47</v>
      </c>
      <c r="K4153" s="6">
        <v>2272</v>
      </c>
      <c r="L4153" s="6">
        <v>6112</v>
      </c>
      <c r="M4153" s="6">
        <v>106784</v>
      </c>
      <c r="N4153" s="6">
        <v>287264</v>
      </c>
      <c r="O4153" s="11">
        <f t="shared" si="64"/>
        <v>180480</v>
      </c>
    </row>
    <row r="4154" spans="1:15" ht="15.6" thickTop="1" thickBot="1" x14ac:dyDescent="0.35">
      <c r="A4154" s="3">
        <v>42796</v>
      </c>
      <c r="B4154" s="2" t="s">
        <v>6</v>
      </c>
      <c r="C4154" s="2" t="s">
        <v>20</v>
      </c>
      <c r="D4154" s="2" t="s">
        <v>27</v>
      </c>
      <c r="E4154" s="2">
        <v>2017</v>
      </c>
      <c r="F4154" s="2" t="s">
        <v>33</v>
      </c>
      <c r="G4154" s="4">
        <v>42796</v>
      </c>
      <c r="H4154" s="2" t="s">
        <v>4201</v>
      </c>
      <c r="I4154" s="2" t="s">
        <v>35</v>
      </c>
      <c r="J4154" s="5">
        <v>65</v>
      </c>
      <c r="K4154" s="6">
        <v>3001</v>
      </c>
      <c r="L4154" s="6">
        <v>7308</v>
      </c>
      <c r="M4154" s="6">
        <v>195065</v>
      </c>
      <c r="N4154" s="6">
        <v>475020</v>
      </c>
      <c r="O4154" s="11">
        <f t="shared" si="64"/>
        <v>279955</v>
      </c>
    </row>
    <row r="4155" spans="1:15" ht="15.6" thickTop="1" thickBot="1" x14ac:dyDescent="0.35">
      <c r="A4155" s="3">
        <v>43979</v>
      </c>
      <c r="B4155" s="2" t="s">
        <v>6</v>
      </c>
      <c r="C4155" s="2" t="s">
        <v>23</v>
      </c>
      <c r="D4155" s="2" t="s">
        <v>26</v>
      </c>
      <c r="E4155" s="2">
        <v>2020</v>
      </c>
      <c r="F4155" s="2" t="s">
        <v>36</v>
      </c>
      <c r="G4155" s="4">
        <v>43979</v>
      </c>
      <c r="H4155" s="2" t="s">
        <v>4202</v>
      </c>
      <c r="I4155" s="2" t="s">
        <v>34</v>
      </c>
      <c r="J4155" s="5">
        <v>94</v>
      </c>
      <c r="K4155" s="6">
        <v>5653</v>
      </c>
      <c r="L4155" s="6">
        <v>11055</v>
      </c>
      <c r="M4155" s="6">
        <v>531382</v>
      </c>
      <c r="N4155" s="6">
        <v>1039170</v>
      </c>
      <c r="O4155" s="11">
        <f t="shared" si="64"/>
        <v>507788</v>
      </c>
    </row>
    <row r="4156" spans="1:15" ht="15.6" thickTop="1" thickBot="1" x14ac:dyDescent="0.35">
      <c r="A4156" s="3">
        <v>43663</v>
      </c>
      <c r="B4156" s="2" t="s">
        <v>5</v>
      </c>
      <c r="C4156" s="2" t="s">
        <v>19</v>
      </c>
      <c r="D4156" s="2" t="s">
        <v>25</v>
      </c>
      <c r="E4156" s="2">
        <v>2019</v>
      </c>
      <c r="F4156" s="2" t="s">
        <v>37</v>
      </c>
      <c r="G4156" s="4">
        <v>43663</v>
      </c>
      <c r="H4156" s="2" t="s">
        <v>4203</v>
      </c>
      <c r="I4156" s="2" t="s">
        <v>35</v>
      </c>
      <c r="J4156" s="5">
        <v>70</v>
      </c>
      <c r="K4156" s="6">
        <v>3988</v>
      </c>
      <c r="L4156" s="6">
        <v>5130</v>
      </c>
      <c r="M4156" s="6">
        <v>279160</v>
      </c>
      <c r="N4156" s="6">
        <v>359100</v>
      </c>
      <c r="O4156" s="11">
        <f t="shared" si="64"/>
        <v>79940</v>
      </c>
    </row>
    <row r="4157" spans="1:15" ht="15.6" thickTop="1" thickBot="1" x14ac:dyDescent="0.35">
      <c r="A4157" s="3">
        <v>43656</v>
      </c>
      <c r="B4157" s="2" t="s">
        <v>4</v>
      </c>
      <c r="C4157" s="2" t="s">
        <v>12</v>
      </c>
      <c r="D4157" s="2" t="s">
        <v>26</v>
      </c>
      <c r="E4157" s="2">
        <v>2019</v>
      </c>
      <c r="F4157" s="2" t="s">
        <v>37</v>
      </c>
      <c r="G4157" s="4">
        <v>43656</v>
      </c>
      <c r="H4157" s="2" t="s">
        <v>4204</v>
      </c>
      <c r="I4157" s="2" t="s">
        <v>35</v>
      </c>
      <c r="J4157" s="5">
        <v>77</v>
      </c>
      <c r="K4157" s="6">
        <v>7934</v>
      </c>
      <c r="L4157" s="6">
        <v>14728</v>
      </c>
      <c r="M4157" s="6">
        <v>610918</v>
      </c>
      <c r="N4157" s="6">
        <v>1134056</v>
      </c>
      <c r="O4157" s="11">
        <f t="shared" si="64"/>
        <v>523138</v>
      </c>
    </row>
    <row r="4158" spans="1:15" ht="15.6" thickTop="1" thickBot="1" x14ac:dyDescent="0.35">
      <c r="A4158" s="3">
        <v>44051</v>
      </c>
      <c r="B4158" s="2" t="s">
        <v>3</v>
      </c>
      <c r="C4158" s="2" t="s">
        <v>10</v>
      </c>
      <c r="D4158" s="2" t="s">
        <v>26</v>
      </c>
      <c r="E4158" s="2">
        <v>2020</v>
      </c>
      <c r="F4158" s="2" t="s">
        <v>37</v>
      </c>
      <c r="G4158" s="4">
        <v>44051</v>
      </c>
      <c r="H4158" s="2" t="s">
        <v>4205</v>
      </c>
      <c r="I4158" s="2" t="s">
        <v>35</v>
      </c>
      <c r="J4158" s="5">
        <v>22</v>
      </c>
      <c r="K4158" s="6">
        <v>2879</v>
      </c>
      <c r="L4158" s="6">
        <v>9752</v>
      </c>
      <c r="M4158" s="6">
        <v>63338</v>
      </c>
      <c r="N4158" s="6">
        <v>214544</v>
      </c>
      <c r="O4158" s="11">
        <f t="shared" si="64"/>
        <v>151206</v>
      </c>
    </row>
    <row r="4159" spans="1:15" ht="15.6" thickTop="1" thickBot="1" x14ac:dyDescent="0.35">
      <c r="A4159" s="3">
        <v>43379</v>
      </c>
      <c r="B4159" s="2" t="s">
        <v>3</v>
      </c>
      <c r="C4159" s="2" t="s">
        <v>10</v>
      </c>
      <c r="D4159" s="2" t="s">
        <v>26</v>
      </c>
      <c r="E4159" s="2">
        <v>2018</v>
      </c>
      <c r="F4159" s="2" t="s">
        <v>38</v>
      </c>
      <c r="G4159" s="4">
        <v>43379</v>
      </c>
      <c r="H4159" s="2" t="s">
        <v>4206</v>
      </c>
      <c r="I4159" s="2" t="s">
        <v>35</v>
      </c>
      <c r="J4159" s="5">
        <v>13</v>
      </c>
      <c r="K4159" s="6">
        <v>7680</v>
      </c>
      <c r="L4159" s="6">
        <v>10147</v>
      </c>
      <c r="M4159" s="6">
        <v>99840</v>
      </c>
      <c r="N4159" s="6">
        <v>131911</v>
      </c>
      <c r="O4159" s="11">
        <f t="shared" si="64"/>
        <v>32071</v>
      </c>
    </row>
    <row r="4160" spans="1:15" ht="15.6" thickTop="1" thickBot="1" x14ac:dyDescent="0.35">
      <c r="A4160" s="3">
        <v>43213</v>
      </c>
      <c r="B4160" s="2" t="s">
        <v>6</v>
      </c>
      <c r="C4160" s="2" t="s">
        <v>21</v>
      </c>
      <c r="D4160" s="2" t="s">
        <v>26</v>
      </c>
      <c r="E4160" s="2">
        <v>2018</v>
      </c>
      <c r="F4160" s="2" t="s">
        <v>36</v>
      </c>
      <c r="G4160" s="4">
        <v>43213</v>
      </c>
      <c r="H4160" s="2" t="s">
        <v>4207</v>
      </c>
      <c r="I4160" s="2" t="s">
        <v>35</v>
      </c>
      <c r="J4160" s="5">
        <v>89</v>
      </c>
      <c r="K4160" s="6">
        <v>7298</v>
      </c>
      <c r="L4160" s="6">
        <v>8414</v>
      </c>
      <c r="M4160" s="6">
        <v>649522</v>
      </c>
      <c r="N4160" s="6">
        <v>748846</v>
      </c>
      <c r="O4160" s="11">
        <f t="shared" si="64"/>
        <v>99324</v>
      </c>
    </row>
    <row r="4161" spans="1:15" ht="15.6" thickTop="1" thickBot="1" x14ac:dyDescent="0.35">
      <c r="A4161" s="3">
        <v>43347</v>
      </c>
      <c r="B4161" s="2" t="s">
        <v>5</v>
      </c>
      <c r="C4161" s="2" t="s">
        <v>19</v>
      </c>
      <c r="D4161" s="2" t="s">
        <v>26</v>
      </c>
      <c r="E4161" s="2">
        <v>2018</v>
      </c>
      <c r="F4161" s="2" t="s">
        <v>37</v>
      </c>
      <c r="G4161" s="4">
        <v>43347</v>
      </c>
      <c r="H4161" s="2" t="s">
        <v>4208</v>
      </c>
      <c r="I4161" s="2" t="s">
        <v>35</v>
      </c>
      <c r="J4161" s="5">
        <v>45</v>
      </c>
      <c r="K4161" s="6">
        <v>3260</v>
      </c>
      <c r="L4161" s="6">
        <v>5733</v>
      </c>
      <c r="M4161" s="6">
        <v>146700</v>
      </c>
      <c r="N4161" s="6">
        <v>257985</v>
      </c>
      <c r="O4161" s="11">
        <f t="shared" si="64"/>
        <v>111285</v>
      </c>
    </row>
    <row r="4162" spans="1:15" ht="15.6" thickTop="1" thickBot="1" x14ac:dyDescent="0.35">
      <c r="A4162" s="3">
        <v>43455</v>
      </c>
      <c r="B4162" s="2" t="s">
        <v>4</v>
      </c>
      <c r="C4162" s="2" t="s">
        <v>15</v>
      </c>
      <c r="D4162" s="2" t="s">
        <v>27</v>
      </c>
      <c r="E4162" s="2">
        <v>2018</v>
      </c>
      <c r="F4162" s="2" t="s">
        <v>38</v>
      </c>
      <c r="G4162" s="4">
        <v>43455</v>
      </c>
      <c r="H4162" s="2" t="s">
        <v>4209</v>
      </c>
      <c r="I4162" s="2" t="s">
        <v>35</v>
      </c>
      <c r="J4162" s="5">
        <v>21</v>
      </c>
      <c r="K4162" s="6">
        <v>5977</v>
      </c>
      <c r="L4162" s="6">
        <v>7421</v>
      </c>
      <c r="M4162" s="6">
        <v>125517</v>
      </c>
      <c r="N4162" s="6">
        <v>155841</v>
      </c>
      <c r="O4162" s="11">
        <f t="shared" si="64"/>
        <v>30324</v>
      </c>
    </row>
    <row r="4163" spans="1:15" ht="15.6" thickTop="1" thickBot="1" x14ac:dyDescent="0.35">
      <c r="A4163" s="3">
        <v>44146</v>
      </c>
      <c r="B4163" s="2" t="s">
        <v>4</v>
      </c>
      <c r="C4163" s="2" t="s">
        <v>14</v>
      </c>
      <c r="D4163" s="2" t="s">
        <v>24</v>
      </c>
      <c r="E4163" s="2">
        <v>2020</v>
      </c>
      <c r="F4163" s="2" t="s">
        <v>38</v>
      </c>
      <c r="G4163" s="4">
        <v>44146</v>
      </c>
      <c r="H4163" s="2" t="s">
        <v>4210</v>
      </c>
      <c r="I4163" s="2" t="s">
        <v>35</v>
      </c>
      <c r="J4163" s="5">
        <v>34</v>
      </c>
      <c r="K4163" s="6">
        <v>3422</v>
      </c>
      <c r="L4163" s="6">
        <v>9443</v>
      </c>
      <c r="M4163" s="6">
        <v>116348</v>
      </c>
      <c r="N4163" s="6">
        <v>321062</v>
      </c>
      <c r="O4163" s="11">
        <f t="shared" ref="O4163:O4226" si="65">N4163-M4163</f>
        <v>204714</v>
      </c>
    </row>
    <row r="4164" spans="1:15" ht="15.6" thickTop="1" thickBot="1" x14ac:dyDescent="0.35">
      <c r="A4164" s="3">
        <v>43543</v>
      </c>
      <c r="B4164" s="2" t="s">
        <v>5</v>
      </c>
      <c r="C4164" s="2" t="s">
        <v>19</v>
      </c>
      <c r="D4164" s="2" t="s">
        <v>27</v>
      </c>
      <c r="E4164" s="2">
        <v>2019</v>
      </c>
      <c r="F4164" s="2" t="s">
        <v>33</v>
      </c>
      <c r="G4164" s="4">
        <v>43543</v>
      </c>
      <c r="H4164" s="2" t="s">
        <v>4211</v>
      </c>
      <c r="I4164" s="2" t="s">
        <v>35</v>
      </c>
      <c r="J4164" s="5">
        <v>43</v>
      </c>
      <c r="K4164" s="6">
        <v>2937</v>
      </c>
      <c r="L4164" s="6">
        <v>9578</v>
      </c>
      <c r="M4164" s="6">
        <v>126291</v>
      </c>
      <c r="N4164" s="6">
        <v>411854</v>
      </c>
      <c r="O4164" s="11">
        <f t="shared" si="65"/>
        <v>285563</v>
      </c>
    </row>
    <row r="4165" spans="1:15" ht="15.6" thickTop="1" thickBot="1" x14ac:dyDescent="0.35">
      <c r="A4165" s="3">
        <v>43011</v>
      </c>
      <c r="B4165" s="2" t="s">
        <v>3</v>
      </c>
      <c r="C4165" s="2" t="s">
        <v>10</v>
      </c>
      <c r="D4165" s="2" t="s">
        <v>26</v>
      </c>
      <c r="E4165" s="2">
        <v>2017</v>
      </c>
      <c r="F4165" s="2" t="s">
        <v>38</v>
      </c>
      <c r="G4165" s="4">
        <v>43011</v>
      </c>
      <c r="H4165" s="2" t="s">
        <v>4212</v>
      </c>
      <c r="I4165" s="2" t="s">
        <v>35</v>
      </c>
      <c r="J4165" s="5">
        <v>56</v>
      </c>
      <c r="K4165" s="6">
        <v>7520</v>
      </c>
      <c r="L4165" s="6">
        <v>9605</v>
      </c>
      <c r="M4165" s="6">
        <v>421120</v>
      </c>
      <c r="N4165" s="6">
        <v>537880</v>
      </c>
      <c r="O4165" s="11">
        <f t="shared" si="65"/>
        <v>116760</v>
      </c>
    </row>
    <row r="4166" spans="1:15" ht="15.6" thickTop="1" thickBot="1" x14ac:dyDescent="0.35">
      <c r="A4166" s="3">
        <v>42881</v>
      </c>
      <c r="B4166" s="2" t="s">
        <v>4</v>
      </c>
      <c r="C4166" s="2" t="s">
        <v>13</v>
      </c>
      <c r="D4166" s="2" t="s">
        <v>27</v>
      </c>
      <c r="E4166" s="2">
        <v>2017</v>
      </c>
      <c r="F4166" s="2" t="s">
        <v>36</v>
      </c>
      <c r="G4166" s="4">
        <v>42881</v>
      </c>
      <c r="H4166" s="2" t="s">
        <v>4213</v>
      </c>
      <c r="I4166" s="2" t="s">
        <v>34</v>
      </c>
      <c r="J4166" s="5">
        <v>22</v>
      </c>
      <c r="K4166" s="6">
        <v>3240</v>
      </c>
      <c r="L4166" s="6">
        <v>9794</v>
      </c>
      <c r="M4166" s="6">
        <v>71280</v>
      </c>
      <c r="N4166" s="6">
        <v>215468</v>
      </c>
      <c r="O4166" s="11">
        <f t="shared" si="65"/>
        <v>144188</v>
      </c>
    </row>
    <row r="4167" spans="1:15" ht="15.6" thickTop="1" thickBot="1" x14ac:dyDescent="0.35">
      <c r="A4167" s="3">
        <v>43587</v>
      </c>
      <c r="B4167" s="2" t="s">
        <v>4</v>
      </c>
      <c r="C4167" s="2" t="s">
        <v>15</v>
      </c>
      <c r="D4167" s="2" t="s">
        <v>25</v>
      </c>
      <c r="E4167" s="2">
        <v>2019</v>
      </c>
      <c r="F4167" s="2" t="s">
        <v>36</v>
      </c>
      <c r="G4167" s="4">
        <v>43587</v>
      </c>
      <c r="H4167" s="2" t="s">
        <v>4214</v>
      </c>
      <c r="I4167" s="2" t="s">
        <v>34</v>
      </c>
      <c r="J4167" s="5">
        <v>85</v>
      </c>
      <c r="K4167" s="6">
        <v>7786</v>
      </c>
      <c r="L4167" s="6">
        <v>13858</v>
      </c>
      <c r="M4167" s="6">
        <v>661810</v>
      </c>
      <c r="N4167" s="6">
        <v>1177930</v>
      </c>
      <c r="O4167" s="11">
        <f t="shared" si="65"/>
        <v>516120</v>
      </c>
    </row>
    <row r="4168" spans="1:15" ht="15.6" thickTop="1" thickBot="1" x14ac:dyDescent="0.35">
      <c r="A4168" s="3">
        <v>43705</v>
      </c>
      <c r="B4168" s="2" t="s">
        <v>6</v>
      </c>
      <c r="C4168" s="2" t="s">
        <v>21</v>
      </c>
      <c r="D4168" s="2" t="s">
        <v>25</v>
      </c>
      <c r="E4168" s="2">
        <v>2019</v>
      </c>
      <c r="F4168" s="2" t="s">
        <v>37</v>
      </c>
      <c r="G4168" s="4">
        <v>43705</v>
      </c>
      <c r="H4168" s="2" t="s">
        <v>4215</v>
      </c>
      <c r="I4168" s="2" t="s">
        <v>34</v>
      </c>
      <c r="J4168" s="5">
        <v>41</v>
      </c>
      <c r="K4168" s="6">
        <v>5672</v>
      </c>
      <c r="L4168" s="6">
        <v>9723</v>
      </c>
      <c r="M4168" s="6">
        <v>232552</v>
      </c>
      <c r="N4168" s="6">
        <v>398643</v>
      </c>
      <c r="O4168" s="11">
        <f t="shared" si="65"/>
        <v>166091</v>
      </c>
    </row>
    <row r="4169" spans="1:15" ht="15.6" thickTop="1" thickBot="1" x14ac:dyDescent="0.35">
      <c r="A4169" s="3">
        <v>43642</v>
      </c>
      <c r="B4169" s="2" t="s">
        <v>4</v>
      </c>
      <c r="C4169" s="2" t="s">
        <v>14</v>
      </c>
      <c r="D4169" s="2" t="s">
        <v>25</v>
      </c>
      <c r="E4169" s="2">
        <v>2019</v>
      </c>
      <c r="F4169" s="2" t="s">
        <v>36</v>
      </c>
      <c r="G4169" s="4">
        <v>43642</v>
      </c>
      <c r="H4169" s="2" t="s">
        <v>4216</v>
      </c>
      <c r="I4169" s="2" t="s">
        <v>35</v>
      </c>
      <c r="J4169" s="5">
        <v>53</v>
      </c>
      <c r="K4169" s="6">
        <v>4806</v>
      </c>
      <c r="L4169" s="6">
        <v>7026</v>
      </c>
      <c r="M4169" s="6">
        <v>254718</v>
      </c>
      <c r="N4169" s="6">
        <v>372378</v>
      </c>
      <c r="O4169" s="11">
        <f t="shared" si="65"/>
        <v>117660</v>
      </c>
    </row>
    <row r="4170" spans="1:15" ht="15.6" thickTop="1" thickBot="1" x14ac:dyDescent="0.35">
      <c r="A4170" s="3">
        <v>42973</v>
      </c>
      <c r="B4170" s="2" t="s">
        <v>5</v>
      </c>
      <c r="C4170" s="2" t="s">
        <v>17</v>
      </c>
      <c r="D4170" s="2" t="s">
        <v>24</v>
      </c>
      <c r="E4170" s="2">
        <v>2017</v>
      </c>
      <c r="F4170" s="2" t="s">
        <v>37</v>
      </c>
      <c r="G4170" s="4">
        <v>42973</v>
      </c>
      <c r="H4170" s="2" t="s">
        <v>4217</v>
      </c>
      <c r="I4170" s="2" t="s">
        <v>35</v>
      </c>
      <c r="J4170" s="5">
        <v>25</v>
      </c>
      <c r="K4170" s="6">
        <v>6310</v>
      </c>
      <c r="L4170" s="6">
        <v>7713</v>
      </c>
      <c r="M4170" s="6">
        <v>157750</v>
      </c>
      <c r="N4170" s="6">
        <v>192825</v>
      </c>
      <c r="O4170" s="11">
        <f t="shared" si="65"/>
        <v>35075</v>
      </c>
    </row>
    <row r="4171" spans="1:15" ht="15.6" thickTop="1" thickBot="1" x14ac:dyDescent="0.35">
      <c r="A4171" s="3">
        <v>43516</v>
      </c>
      <c r="B4171" s="2" t="s">
        <v>3</v>
      </c>
      <c r="C4171" s="2" t="s">
        <v>7</v>
      </c>
      <c r="D4171" s="2" t="s">
        <v>26</v>
      </c>
      <c r="E4171" s="2">
        <v>2019</v>
      </c>
      <c r="F4171" s="2" t="s">
        <v>33</v>
      </c>
      <c r="G4171" s="4">
        <v>43516</v>
      </c>
      <c r="H4171" s="2" t="s">
        <v>4218</v>
      </c>
      <c r="I4171" s="2" t="s">
        <v>35</v>
      </c>
      <c r="J4171" s="5">
        <v>22</v>
      </c>
      <c r="K4171" s="6">
        <v>4833</v>
      </c>
      <c r="L4171" s="6">
        <v>8596</v>
      </c>
      <c r="M4171" s="6">
        <v>106326</v>
      </c>
      <c r="N4171" s="6">
        <v>189112</v>
      </c>
      <c r="O4171" s="11">
        <f t="shared" si="65"/>
        <v>82786</v>
      </c>
    </row>
    <row r="4172" spans="1:15" ht="15.6" thickTop="1" thickBot="1" x14ac:dyDescent="0.35">
      <c r="A4172" s="3">
        <v>43467</v>
      </c>
      <c r="B4172" s="2" t="s">
        <v>3</v>
      </c>
      <c r="C4172" s="2" t="s">
        <v>10</v>
      </c>
      <c r="D4172" s="2" t="s">
        <v>27</v>
      </c>
      <c r="E4172" s="2">
        <v>2019</v>
      </c>
      <c r="F4172" s="2" t="s">
        <v>33</v>
      </c>
      <c r="G4172" s="4">
        <v>43467</v>
      </c>
      <c r="H4172" s="2" t="s">
        <v>4219</v>
      </c>
      <c r="I4172" s="2" t="s">
        <v>35</v>
      </c>
      <c r="J4172" s="5">
        <v>37</v>
      </c>
      <c r="K4172" s="6">
        <v>4451</v>
      </c>
      <c r="L4172" s="6">
        <v>7655</v>
      </c>
      <c r="M4172" s="6">
        <v>164687</v>
      </c>
      <c r="N4172" s="6">
        <v>283235</v>
      </c>
      <c r="O4172" s="11">
        <f t="shared" si="65"/>
        <v>118548</v>
      </c>
    </row>
    <row r="4173" spans="1:15" ht="15.6" thickTop="1" thickBot="1" x14ac:dyDescent="0.35">
      <c r="A4173" s="3">
        <v>42890</v>
      </c>
      <c r="B4173" s="2" t="s">
        <v>5</v>
      </c>
      <c r="C4173" s="2" t="s">
        <v>18</v>
      </c>
      <c r="D4173" s="2" t="s">
        <v>27</v>
      </c>
      <c r="E4173" s="2">
        <v>2017</v>
      </c>
      <c r="F4173" s="2" t="s">
        <v>36</v>
      </c>
      <c r="G4173" s="4">
        <v>42890</v>
      </c>
      <c r="H4173" s="2" t="s">
        <v>4220</v>
      </c>
      <c r="I4173" s="2" t="s">
        <v>34</v>
      </c>
      <c r="J4173" s="5">
        <v>43</v>
      </c>
      <c r="K4173" s="6">
        <v>5339</v>
      </c>
      <c r="L4173" s="6">
        <v>8744</v>
      </c>
      <c r="M4173" s="6">
        <v>229577</v>
      </c>
      <c r="N4173" s="6">
        <v>375992</v>
      </c>
      <c r="O4173" s="11">
        <f t="shared" si="65"/>
        <v>146415</v>
      </c>
    </row>
    <row r="4174" spans="1:15" ht="15.6" thickTop="1" thickBot="1" x14ac:dyDescent="0.35">
      <c r="A4174" s="3">
        <v>44136</v>
      </c>
      <c r="B4174" s="2" t="s">
        <v>5</v>
      </c>
      <c r="C4174" s="2" t="s">
        <v>16</v>
      </c>
      <c r="D4174" s="2" t="s">
        <v>25</v>
      </c>
      <c r="E4174" s="2">
        <v>2020</v>
      </c>
      <c r="F4174" s="2" t="s">
        <v>38</v>
      </c>
      <c r="G4174" s="4">
        <v>44136</v>
      </c>
      <c r="H4174" s="2" t="s">
        <v>4221</v>
      </c>
      <c r="I4174" s="2" t="s">
        <v>34</v>
      </c>
      <c r="J4174" s="5">
        <v>91</v>
      </c>
      <c r="K4174" s="6">
        <v>7868</v>
      </c>
      <c r="L4174" s="6">
        <v>14842</v>
      </c>
      <c r="M4174" s="6">
        <v>715988</v>
      </c>
      <c r="N4174" s="6">
        <v>1350622</v>
      </c>
      <c r="O4174" s="11">
        <f t="shared" si="65"/>
        <v>634634</v>
      </c>
    </row>
    <row r="4175" spans="1:15" ht="15.6" thickTop="1" thickBot="1" x14ac:dyDescent="0.35">
      <c r="A4175" s="3">
        <v>43926</v>
      </c>
      <c r="B4175" s="2" t="s">
        <v>4</v>
      </c>
      <c r="C4175" s="2" t="s">
        <v>14</v>
      </c>
      <c r="D4175" s="2" t="s">
        <v>27</v>
      </c>
      <c r="E4175" s="2">
        <v>2020</v>
      </c>
      <c r="F4175" s="2" t="s">
        <v>36</v>
      </c>
      <c r="G4175" s="4">
        <v>43926</v>
      </c>
      <c r="H4175" s="2" t="s">
        <v>4222</v>
      </c>
      <c r="I4175" s="2" t="s">
        <v>35</v>
      </c>
      <c r="J4175" s="5">
        <v>87</v>
      </c>
      <c r="K4175" s="6">
        <v>2798</v>
      </c>
      <c r="L4175" s="6">
        <v>8595</v>
      </c>
      <c r="M4175" s="6">
        <v>243426</v>
      </c>
      <c r="N4175" s="6">
        <v>747765</v>
      </c>
      <c r="O4175" s="11">
        <f t="shared" si="65"/>
        <v>504339</v>
      </c>
    </row>
    <row r="4176" spans="1:15" ht="15.6" thickTop="1" thickBot="1" x14ac:dyDescent="0.35">
      <c r="A4176" s="3">
        <v>42823</v>
      </c>
      <c r="B4176" s="2" t="s">
        <v>5</v>
      </c>
      <c r="C4176" s="2" t="s">
        <v>19</v>
      </c>
      <c r="D4176" s="2" t="s">
        <v>27</v>
      </c>
      <c r="E4176" s="2">
        <v>2017</v>
      </c>
      <c r="F4176" s="2" t="s">
        <v>33</v>
      </c>
      <c r="G4176" s="4">
        <v>42823</v>
      </c>
      <c r="H4176" s="2" t="s">
        <v>4223</v>
      </c>
      <c r="I4176" s="2" t="s">
        <v>35</v>
      </c>
      <c r="J4176" s="5">
        <v>95</v>
      </c>
      <c r="K4176" s="6">
        <v>3573</v>
      </c>
      <c r="L4176" s="6">
        <v>10240</v>
      </c>
      <c r="M4176" s="6">
        <v>339435</v>
      </c>
      <c r="N4176" s="6">
        <v>972800</v>
      </c>
      <c r="O4176" s="11">
        <f t="shared" si="65"/>
        <v>633365</v>
      </c>
    </row>
    <row r="4177" spans="1:15" ht="15.6" thickTop="1" thickBot="1" x14ac:dyDescent="0.35">
      <c r="A4177" s="3">
        <v>43978</v>
      </c>
      <c r="B4177" s="2" t="s">
        <v>6</v>
      </c>
      <c r="C4177" s="2" t="s">
        <v>22</v>
      </c>
      <c r="D4177" s="2" t="s">
        <v>25</v>
      </c>
      <c r="E4177" s="2">
        <v>2020</v>
      </c>
      <c r="F4177" s="2" t="s">
        <v>36</v>
      </c>
      <c r="G4177" s="4">
        <v>43978</v>
      </c>
      <c r="H4177" s="2" t="s">
        <v>4224</v>
      </c>
      <c r="I4177" s="2" t="s">
        <v>35</v>
      </c>
      <c r="J4177" s="5">
        <v>16</v>
      </c>
      <c r="K4177" s="6">
        <v>5388</v>
      </c>
      <c r="L4177" s="6">
        <v>11068</v>
      </c>
      <c r="M4177" s="6">
        <v>86208</v>
      </c>
      <c r="N4177" s="6">
        <v>177088</v>
      </c>
      <c r="O4177" s="11">
        <f t="shared" si="65"/>
        <v>90880</v>
      </c>
    </row>
    <row r="4178" spans="1:15" ht="15.6" thickTop="1" thickBot="1" x14ac:dyDescent="0.35">
      <c r="A4178" s="3">
        <v>44096</v>
      </c>
      <c r="B4178" s="2" t="s">
        <v>5</v>
      </c>
      <c r="C4178" s="2" t="s">
        <v>16</v>
      </c>
      <c r="D4178" s="2" t="s">
        <v>26</v>
      </c>
      <c r="E4178" s="2">
        <v>2020</v>
      </c>
      <c r="F4178" s="2" t="s">
        <v>37</v>
      </c>
      <c r="G4178" s="4">
        <v>44096</v>
      </c>
      <c r="H4178" s="2" t="s">
        <v>4225</v>
      </c>
      <c r="I4178" s="2" t="s">
        <v>34</v>
      </c>
      <c r="J4178" s="5">
        <v>28</v>
      </c>
      <c r="K4178" s="6">
        <v>8688</v>
      </c>
      <c r="L4178" s="6">
        <v>10035</v>
      </c>
      <c r="M4178" s="6">
        <v>243264</v>
      </c>
      <c r="N4178" s="6">
        <v>280980</v>
      </c>
      <c r="O4178" s="11">
        <f t="shared" si="65"/>
        <v>37716</v>
      </c>
    </row>
    <row r="4179" spans="1:15" ht="15.6" thickTop="1" thickBot="1" x14ac:dyDescent="0.35">
      <c r="A4179" s="3">
        <v>44185</v>
      </c>
      <c r="B4179" s="2" t="s">
        <v>4</v>
      </c>
      <c r="C4179" s="2" t="s">
        <v>13</v>
      </c>
      <c r="D4179" s="2" t="s">
        <v>24</v>
      </c>
      <c r="E4179" s="2">
        <v>2020</v>
      </c>
      <c r="F4179" s="2" t="s">
        <v>38</v>
      </c>
      <c r="G4179" s="4">
        <v>44185</v>
      </c>
      <c r="H4179" s="2" t="s">
        <v>4226</v>
      </c>
      <c r="I4179" s="2" t="s">
        <v>34</v>
      </c>
      <c r="J4179" s="5">
        <v>23</v>
      </c>
      <c r="K4179" s="6">
        <v>4481</v>
      </c>
      <c r="L4179" s="6">
        <v>6123</v>
      </c>
      <c r="M4179" s="6">
        <v>103063</v>
      </c>
      <c r="N4179" s="6">
        <v>140829</v>
      </c>
      <c r="O4179" s="11">
        <f t="shared" si="65"/>
        <v>37766</v>
      </c>
    </row>
    <row r="4180" spans="1:15" ht="15.6" thickTop="1" thickBot="1" x14ac:dyDescent="0.35">
      <c r="A4180" s="3">
        <v>43307</v>
      </c>
      <c r="B4180" s="2" t="s">
        <v>5</v>
      </c>
      <c r="C4180" s="2" t="s">
        <v>19</v>
      </c>
      <c r="D4180" s="2" t="s">
        <v>24</v>
      </c>
      <c r="E4180" s="2">
        <v>2018</v>
      </c>
      <c r="F4180" s="2" t="s">
        <v>37</v>
      </c>
      <c r="G4180" s="4">
        <v>43307</v>
      </c>
      <c r="H4180" s="2" t="s">
        <v>4227</v>
      </c>
      <c r="I4180" s="2" t="s">
        <v>35</v>
      </c>
      <c r="J4180" s="5">
        <v>44</v>
      </c>
      <c r="K4180" s="6">
        <v>4708</v>
      </c>
      <c r="L4180" s="6">
        <v>8307</v>
      </c>
      <c r="M4180" s="6">
        <v>207152</v>
      </c>
      <c r="N4180" s="6">
        <v>365508</v>
      </c>
      <c r="O4180" s="11">
        <f t="shared" si="65"/>
        <v>158356</v>
      </c>
    </row>
    <row r="4181" spans="1:15" ht="15.6" thickTop="1" thickBot="1" x14ac:dyDescent="0.35">
      <c r="A4181" s="3">
        <v>43080</v>
      </c>
      <c r="B4181" s="2" t="s">
        <v>5</v>
      </c>
      <c r="C4181" s="2" t="s">
        <v>16</v>
      </c>
      <c r="D4181" s="2" t="s">
        <v>25</v>
      </c>
      <c r="E4181" s="2">
        <v>2017</v>
      </c>
      <c r="F4181" s="2" t="s">
        <v>38</v>
      </c>
      <c r="G4181" s="4">
        <v>43080</v>
      </c>
      <c r="H4181" s="2" t="s">
        <v>4228</v>
      </c>
      <c r="I4181" s="2" t="s">
        <v>35</v>
      </c>
      <c r="J4181" s="5">
        <v>73</v>
      </c>
      <c r="K4181" s="6">
        <v>8191</v>
      </c>
      <c r="L4181" s="6">
        <v>13204</v>
      </c>
      <c r="M4181" s="6">
        <v>597943</v>
      </c>
      <c r="N4181" s="6">
        <v>963892</v>
      </c>
      <c r="O4181" s="11">
        <f t="shared" si="65"/>
        <v>365949</v>
      </c>
    </row>
    <row r="4182" spans="1:15" ht="15.6" thickTop="1" thickBot="1" x14ac:dyDescent="0.35">
      <c r="A4182" s="3">
        <v>43557</v>
      </c>
      <c r="B4182" s="2" t="s">
        <v>5</v>
      </c>
      <c r="C4182" s="2" t="s">
        <v>17</v>
      </c>
      <c r="D4182" s="2" t="s">
        <v>25</v>
      </c>
      <c r="E4182" s="2">
        <v>2019</v>
      </c>
      <c r="F4182" s="2" t="s">
        <v>36</v>
      </c>
      <c r="G4182" s="4">
        <v>43557</v>
      </c>
      <c r="H4182" s="2" t="s">
        <v>4229</v>
      </c>
      <c r="I4182" s="2" t="s">
        <v>34</v>
      </c>
      <c r="J4182" s="5">
        <v>63</v>
      </c>
      <c r="K4182" s="6">
        <v>2172</v>
      </c>
      <c r="L4182" s="6">
        <v>6882</v>
      </c>
      <c r="M4182" s="6">
        <v>136836</v>
      </c>
      <c r="N4182" s="6">
        <v>433566</v>
      </c>
      <c r="O4182" s="11">
        <f t="shared" si="65"/>
        <v>296730</v>
      </c>
    </row>
    <row r="4183" spans="1:15" ht="15.6" thickTop="1" thickBot="1" x14ac:dyDescent="0.35">
      <c r="A4183" s="3">
        <v>43034</v>
      </c>
      <c r="B4183" s="2" t="s">
        <v>6</v>
      </c>
      <c r="C4183" s="2" t="s">
        <v>22</v>
      </c>
      <c r="D4183" s="2" t="s">
        <v>25</v>
      </c>
      <c r="E4183" s="2">
        <v>2017</v>
      </c>
      <c r="F4183" s="2" t="s">
        <v>38</v>
      </c>
      <c r="G4183" s="4">
        <v>43034</v>
      </c>
      <c r="H4183" s="2" t="s">
        <v>4230</v>
      </c>
      <c r="I4183" s="2" t="s">
        <v>34</v>
      </c>
      <c r="J4183" s="5">
        <v>65</v>
      </c>
      <c r="K4183" s="6">
        <v>6197</v>
      </c>
      <c r="L4183" s="6">
        <v>11695</v>
      </c>
      <c r="M4183" s="6">
        <v>402805</v>
      </c>
      <c r="N4183" s="6">
        <v>760175</v>
      </c>
      <c r="O4183" s="11">
        <f t="shared" si="65"/>
        <v>357370</v>
      </c>
    </row>
    <row r="4184" spans="1:15" ht="15.6" thickTop="1" thickBot="1" x14ac:dyDescent="0.35">
      <c r="A4184" s="3">
        <v>44082</v>
      </c>
      <c r="B4184" s="2" t="s">
        <v>6</v>
      </c>
      <c r="C4184" s="2" t="s">
        <v>22</v>
      </c>
      <c r="D4184" s="2" t="s">
        <v>27</v>
      </c>
      <c r="E4184" s="2">
        <v>2020</v>
      </c>
      <c r="F4184" s="2" t="s">
        <v>37</v>
      </c>
      <c r="G4184" s="4">
        <v>44082</v>
      </c>
      <c r="H4184" s="2" t="s">
        <v>4231</v>
      </c>
      <c r="I4184" s="2" t="s">
        <v>34</v>
      </c>
      <c r="J4184" s="5">
        <v>52</v>
      </c>
      <c r="K4184" s="6">
        <v>3434</v>
      </c>
      <c r="L4184" s="6">
        <v>6936</v>
      </c>
      <c r="M4184" s="6">
        <v>178568</v>
      </c>
      <c r="N4184" s="6">
        <v>360672</v>
      </c>
      <c r="O4184" s="11">
        <f t="shared" si="65"/>
        <v>182104</v>
      </c>
    </row>
    <row r="4185" spans="1:15" ht="15.6" thickTop="1" thickBot="1" x14ac:dyDescent="0.35">
      <c r="A4185" s="3">
        <v>44101</v>
      </c>
      <c r="B4185" s="2" t="s">
        <v>4</v>
      </c>
      <c r="C4185" s="2" t="s">
        <v>13</v>
      </c>
      <c r="D4185" s="2" t="s">
        <v>26</v>
      </c>
      <c r="E4185" s="2">
        <v>2020</v>
      </c>
      <c r="F4185" s="2" t="s">
        <v>37</v>
      </c>
      <c r="G4185" s="4">
        <v>44101</v>
      </c>
      <c r="H4185" s="2" t="s">
        <v>4232</v>
      </c>
      <c r="I4185" s="2" t="s">
        <v>35</v>
      </c>
      <c r="J4185" s="5">
        <v>68</v>
      </c>
      <c r="K4185" s="6">
        <v>2322</v>
      </c>
      <c r="L4185" s="6">
        <v>6519</v>
      </c>
      <c r="M4185" s="6">
        <v>157896</v>
      </c>
      <c r="N4185" s="6">
        <v>443292</v>
      </c>
      <c r="O4185" s="11">
        <f t="shared" si="65"/>
        <v>285396</v>
      </c>
    </row>
    <row r="4186" spans="1:15" ht="15.6" thickTop="1" thickBot="1" x14ac:dyDescent="0.35">
      <c r="A4186" s="3">
        <v>43837</v>
      </c>
      <c r="B4186" s="2" t="s">
        <v>4</v>
      </c>
      <c r="C4186" s="2" t="s">
        <v>13</v>
      </c>
      <c r="D4186" s="2" t="s">
        <v>25</v>
      </c>
      <c r="E4186" s="2">
        <v>2020</v>
      </c>
      <c r="F4186" s="2" t="s">
        <v>33</v>
      </c>
      <c r="G4186" s="4">
        <v>43837</v>
      </c>
      <c r="H4186" s="2" t="s">
        <v>4233</v>
      </c>
      <c r="I4186" s="2" t="s">
        <v>35</v>
      </c>
      <c r="J4186" s="5">
        <v>50</v>
      </c>
      <c r="K4186" s="6">
        <v>7984</v>
      </c>
      <c r="L4186" s="6">
        <v>9317</v>
      </c>
      <c r="M4186" s="6">
        <v>399200</v>
      </c>
      <c r="N4186" s="6">
        <v>465850</v>
      </c>
      <c r="O4186" s="11">
        <f t="shared" si="65"/>
        <v>66650</v>
      </c>
    </row>
    <row r="4187" spans="1:15" ht="15.6" thickTop="1" thickBot="1" x14ac:dyDescent="0.35">
      <c r="A4187" s="3">
        <v>43850</v>
      </c>
      <c r="B4187" s="2" t="s">
        <v>3</v>
      </c>
      <c r="C4187" s="2" t="s">
        <v>9</v>
      </c>
      <c r="D4187" s="2" t="s">
        <v>26</v>
      </c>
      <c r="E4187" s="2">
        <v>2020</v>
      </c>
      <c r="F4187" s="2" t="s">
        <v>33</v>
      </c>
      <c r="G4187" s="4">
        <v>43850</v>
      </c>
      <c r="H4187" s="2" t="s">
        <v>4234</v>
      </c>
      <c r="I4187" s="2" t="s">
        <v>34</v>
      </c>
      <c r="J4187" s="5">
        <v>54</v>
      </c>
      <c r="K4187" s="6">
        <v>5769</v>
      </c>
      <c r="L4187" s="6">
        <v>9021</v>
      </c>
      <c r="M4187" s="6">
        <v>311526</v>
      </c>
      <c r="N4187" s="6">
        <v>487134</v>
      </c>
      <c r="O4187" s="11">
        <f t="shared" si="65"/>
        <v>175608</v>
      </c>
    </row>
    <row r="4188" spans="1:15" ht="15.6" thickTop="1" thickBot="1" x14ac:dyDescent="0.35">
      <c r="A4188" s="3">
        <v>43787</v>
      </c>
      <c r="B4188" s="2" t="s">
        <v>4</v>
      </c>
      <c r="C4188" s="2" t="s">
        <v>15</v>
      </c>
      <c r="D4188" s="2" t="s">
        <v>24</v>
      </c>
      <c r="E4188" s="2">
        <v>2019</v>
      </c>
      <c r="F4188" s="2" t="s">
        <v>38</v>
      </c>
      <c r="G4188" s="4">
        <v>43787</v>
      </c>
      <c r="H4188" s="2" t="s">
        <v>4235</v>
      </c>
      <c r="I4188" s="2" t="s">
        <v>34</v>
      </c>
      <c r="J4188" s="5">
        <v>35</v>
      </c>
      <c r="K4188" s="6">
        <v>8421</v>
      </c>
      <c r="L4188" s="6">
        <v>9811</v>
      </c>
      <c r="M4188" s="6">
        <v>294735</v>
      </c>
      <c r="N4188" s="6">
        <v>343385</v>
      </c>
      <c r="O4188" s="11">
        <f t="shared" si="65"/>
        <v>48650</v>
      </c>
    </row>
    <row r="4189" spans="1:15" ht="15.6" thickTop="1" thickBot="1" x14ac:dyDescent="0.35">
      <c r="A4189" s="3">
        <v>43763</v>
      </c>
      <c r="B4189" s="2" t="s">
        <v>3</v>
      </c>
      <c r="C4189" s="2" t="s">
        <v>10</v>
      </c>
      <c r="D4189" s="2" t="s">
        <v>26</v>
      </c>
      <c r="E4189" s="2">
        <v>2019</v>
      </c>
      <c r="F4189" s="2" t="s">
        <v>38</v>
      </c>
      <c r="G4189" s="4">
        <v>43763</v>
      </c>
      <c r="H4189" s="2" t="s">
        <v>4236</v>
      </c>
      <c r="I4189" s="2" t="s">
        <v>35</v>
      </c>
      <c r="J4189" s="5">
        <v>21</v>
      </c>
      <c r="K4189" s="6">
        <v>5180</v>
      </c>
      <c r="L4189" s="6">
        <v>6613</v>
      </c>
      <c r="M4189" s="6">
        <v>108780</v>
      </c>
      <c r="N4189" s="6">
        <v>138873</v>
      </c>
      <c r="O4189" s="11">
        <f t="shared" si="65"/>
        <v>30093</v>
      </c>
    </row>
    <row r="4190" spans="1:15" ht="15.6" thickTop="1" thickBot="1" x14ac:dyDescent="0.35">
      <c r="A4190" s="3">
        <v>44092</v>
      </c>
      <c r="B4190" s="2" t="s">
        <v>5</v>
      </c>
      <c r="C4190" s="2" t="s">
        <v>16</v>
      </c>
      <c r="D4190" s="2" t="s">
        <v>27</v>
      </c>
      <c r="E4190" s="2">
        <v>2020</v>
      </c>
      <c r="F4190" s="2" t="s">
        <v>37</v>
      </c>
      <c r="G4190" s="4">
        <v>44092</v>
      </c>
      <c r="H4190" s="2" t="s">
        <v>4237</v>
      </c>
      <c r="I4190" s="2" t="s">
        <v>35</v>
      </c>
      <c r="J4190" s="5">
        <v>84</v>
      </c>
      <c r="K4190" s="6">
        <v>2513</v>
      </c>
      <c r="L4190" s="6">
        <v>6100</v>
      </c>
      <c r="M4190" s="6">
        <v>211092</v>
      </c>
      <c r="N4190" s="6">
        <v>512400</v>
      </c>
      <c r="O4190" s="11">
        <f t="shared" si="65"/>
        <v>301308</v>
      </c>
    </row>
    <row r="4191" spans="1:15" ht="15.6" thickTop="1" thickBot="1" x14ac:dyDescent="0.35">
      <c r="A4191" s="3">
        <v>43254</v>
      </c>
      <c r="B4191" s="2" t="s">
        <v>3</v>
      </c>
      <c r="C4191" s="2" t="s">
        <v>9</v>
      </c>
      <c r="D4191" s="2" t="s">
        <v>27</v>
      </c>
      <c r="E4191" s="2">
        <v>2018</v>
      </c>
      <c r="F4191" s="2" t="s">
        <v>36</v>
      </c>
      <c r="G4191" s="4">
        <v>43254</v>
      </c>
      <c r="H4191" s="2" t="s">
        <v>4238</v>
      </c>
      <c r="I4191" s="2" t="s">
        <v>34</v>
      </c>
      <c r="J4191" s="5">
        <v>58</v>
      </c>
      <c r="K4191" s="6">
        <v>6532</v>
      </c>
      <c r="L4191" s="6">
        <v>10198</v>
      </c>
      <c r="M4191" s="6">
        <v>378856</v>
      </c>
      <c r="N4191" s="6">
        <v>591484</v>
      </c>
      <c r="O4191" s="11">
        <f t="shared" si="65"/>
        <v>212628</v>
      </c>
    </row>
    <row r="4192" spans="1:15" ht="15.6" thickTop="1" thickBot="1" x14ac:dyDescent="0.35">
      <c r="A4192" s="3">
        <v>43934</v>
      </c>
      <c r="B4192" s="2" t="s">
        <v>5</v>
      </c>
      <c r="C4192" s="2" t="s">
        <v>18</v>
      </c>
      <c r="D4192" s="2" t="s">
        <v>25</v>
      </c>
      <c r="E4192" s="2">
        <v>2020</v>
      </c>
      <c r="F4192" s="2" t="s">
        <v>36</v>
      </c>
      <c r="G4192" s="4">
        <v>43934</v>
      </c>
      <c r="H4192" s="2" t="s">
        <v>4239</v>
      </c>
      <c r="I4192" s="2" t="s">
        <v>35</v>
      </c>
      <c r="J4192" s="5">
        <v>30</v>
      </c>
      <c r="K4192" s="6">
        <v>6793</v>
      </c>
      <c r="L4192" s="6">
        <v>12353</v>
      </c>
      <c r="M4192" s="6">
        <v>203790</v>
      </c>
      <c r="N4192" s="6">
        <v>370590</v>
      </c>
      <c r="O4192" s="11">
        <f t="shared" si="65"/>
        <v>166800</v>
      </c>
    </row>
    <row r="4193" spans="1:15" ht="15.6" thickTop="1" thickBot="1" x14ac:dyDescent="0.35">
      <c r="A4193" s="3">
        <v>44130</v>
      </c>
      <c r="B4193" s="2" t="s">
        <v>3</v>
      </c>
      <c r="C4193" s="2" t="s">
        <v>9</v>
      </c>
      <c r="D4193" s="2" t="s">
        <v>25</v>
      </c>
      <c r="E4193" s="2">
        <v>2020</v>
      </c>
      <c r="F4193" s="2" t="s">
        <v>38</v>
      </c>
      <c r="G4193" s="4">
        <v>44130</v>
      </c>
      <c r="H4193" s="2" t="s">
        <v>4240</v>
      </c>
      <c r="I4193" s="2" t="s">
        <v>35</v>
      </c>
      <c r="J4193" s="5">
        <v>83</v>
      </c>
      <c r="K4193" s="6">
        <v>4303</v>
      </c>
      <c r="L4193" s="6">
        <v>7666</v>
      </c>
      <c r="M4193" s="6">
        <v>357149</v>
      </c>
      <c r="N4193" s="6">
        <v>636278</v>
      </c>
      <c r="O4193" s="11">
        <f t="shared" si="65"/>
        <v>279129</v>
      </c>
    </row>
    <row r="4194" spans="1:15" ht="15.6" thickTop="1" thickBot="1" x14ac:dyDescent="0.35">
      <c r="A4194" s="3">
        <v>44019</v>
      </c>
      <c r="B4194" s="2" t="s">
        <v>5</v>
      </c>
      <c r="C4194" s="2" t="s">
        <v>19</v>
      </c>
      <c r="D4194" s="2" t="s">
        <v>26</v>
      </c>
      <c r="E4194" s="2">
        <v>2020</v>
      </c>
      <c r="F4194" s="2" t="s">
        <v>37</v>
      </c>
      <c r="G4194" s="4">
        <v>44019</v>
      </c>
      <c r="H4194" s="2" t="s">
        <v>4241</v>
      </c>
      <c r="I4194" s="2" t="s">
        <v>34</v>
      </c>
      <c r="J4194" s="5">
        <v>13</v>
      </c>
      <c r="K4194" s="6">
        <v>5005</v>
      </c>
      <c r="L4194" s="6">
        <v>11881</v>
      </c>
      <c r="M4194" s="6">
        <v>65065</v>
      </c>
      <c r="N4194" s="6">
        <v>154453</v>
      </c>
      <c r="O4194" s="11">
        <f t="shared" si="65"/>
        <v>89388</v>
      </c>
    </row>
    <row r="4195" spans="1:15" ht="15.6" thickTop="1" thickBot="1" x14ac:dyDescent="0.35">
      <c r="A4195" s="3">
        <v>43820</v>
      </c>
      <c r="B4195" s="2" t="s">
        <v>3</v>
      </c>
      <c r="C4195" s="2" t="s">
        <v>7</v>
      </c>
      <c r="D4195" s="2" t="s">
        <v>26</v>
      </c>
      <c r="E4195" s="2">
        <v>2019</v>
      </c>
      <c r="F4195" s="2" t="s">
        <v>38</v>
      </c>
      <c r="G4195" s="4">
        <v>43820</v>
      </c>
      <c r="H4195" s="2" t="s">
        <v>4242</v>
      </c>
      <c r="I4195" s="2" t="s">
        <v>35</v>
      </c>
      <c r="J4195" s="5">
        <v>53</v>
      </c>
      <c r="K4195" s="6">
        <v>3543</v>
      </c>
      <c r="L4195" s="6">
        <v>6552</v>
      </c>
      <c r="M4195" s="6">
        <v>187779</v>
      </c>
      <c r="N4195" s="6">
        <v>347256</v>
      </c>
      <c r="O4195" s="11">
        <f t="shared" si="65"/>
        <v>159477</v>
      </c>
    </row>
    <row r="4196" spans="1:15" ht="15.6" thickTop="1" thickBot="1" x14ac:dyDescent="0.35">
      <c r="A4196" s="3">
        <v>43408</v>
      </c>
      <c r="B4196" s="2" t="s">
        <v>5</v>
      </c>
      <c r="C4196" s="2" t="s">
        <v>16</v>
      </c>
      <c r="D4196" s="2" t="s">
        <v>26</v>
      </c>
      <c r="E4196" s="2">
        <v>2018</v>
      </c>
      <c r="F4196" s="2" t="s">
        <v>38</v>
      </c>
      <c r="G4196" s="4">
        <v>43408</v>
      </c>
      <c r="H4196" s="2" t="s">
        <v>4243</v>
      </c>
      <c r="I4196" s="2" t="s">
        <v>34</v>
      </c>
      <c r="J4196" s="5">
        <v>84</v>
      </c>
      <c r="K4196" s="6">
        <v>6416</v>
      </c>
      <c r="L4196" s="6">
        <v>8394</v>
      </c>
      <c r="M4196" s="6">
        <v>538944</v>
      </c>
      <c r="N4196" s="6">
        <v>705096</v>
      </c>
      <c r="O4196" s="11">
        <f t="shared" si="65"/>
        <v>166152</v>
      </c>
    </row>
    <row r="4197" spans="1:15" ht="15.6" thickTop="1" thickBot="1" x14ac:dyDescent="0.35">
      <c r="A4197" s="3">
        <v>44056</v>
      </c>
      <c r="B4197" s="2" t="s">
        <v>5</v>
      </c>
      <c r="C4197" s="2" t="s">
        <v>16</v>
      </c>
      <c r="D4197" s="2" t="s">
        <v>25</v>
      </c>
      <c r="E4197" s="2">
        <v>2020</v>
      </c>
      <c r="F4197" s="2" t="s">
        <v>37</v>
      </c>
      <c r="G4197" s="4">
        <v>44056</v>
      </c>
      <c r="H4197" s="2" t="s">
        <v>4244</v>
      </c>
      <c r="I4197" s="2" t="s">
        <v>34</v>
      </c>
      <c r="J4197" s="5">
        <v>30</v>
      </c>
      <c r="K4197" s="6">
        <v>6577</v>
      </c>
      <c r="L4197" s="6">
        <v>9262</v>
      </c>
      <c r="M4197" s="6">
        <v>197310</v>
      </c>
      <c r="N4197" s="6">
        <v>277860</v>
      </c>
      <c r="O4197" s="11">
        <f t="shared" si="65"/>
        <v>80550</v>
      </c>
    </row>
    <row r="4198" spans="1:15" ht="15.6" thickTop="1" thickBot="1" x14ac:dyDescent="0.35">
      <c r="A4198" s="3">
        <v>43712</v>
      </c>
      <c r="B4198" s="2" t="s">
        <v>3</v>
      </c>
      <c r="C4198" s="2" t="s">
        <v>7</v>
      </c>
      <c r="D4198" s="2" t="s">
        <v>24</v>
      </c>
      <c r="E4198" s="2">
        <v>2019</v>
      </c>
      <c r="F4198" s="2" t="s">
        <v>37</v>
      </c>
      <c r="G4198" s="4">
        <v>43712</v>
      </c>
      <c r="H4198" s="2" t="s">
        <v>4245</v>
      </c>
      <c r="I4198" s="2" t="s">
        <v>34</v>
      </c>
      <c r="J4198" s="5">
        <v>27</v>
      </c>
      <c r="K4198" s="6">
        <v>6821</v>
      </c>
      <c r="L4198" s="6">
        <v>8533</v>
      </c>
      <c r="M4198" s="6">
        <v>184167</v>
      </c>
      <c r="N4198" s="6">
        <v>230391</v>
      </c>
      <c r="O4198" s="11">
        <f t="shared" si="65"/>
        <v>46224</v>
      </c>
    </row>
    <row r="4199" spans="1:15" ht="15.6" thickTop="1" thickBot="1" x14ac:dyDescent="0.35">
      <c r="A4199" s="3">
        <v>43550</v>
      </c>
      <c r="B4199" s="2" t="s">
        <v>5</v>
      </c>
      <c r="C4199" s="2" t="s">
        <v>18</v>
      </c>
      <c r="D4199" s="2" t="s">
        <v>25</v>
      </c>
      <c r="E4199" s="2">
        <v>2019</v>
      </c>
      <c r="F4199" s="2" t="s">
        <v>33</v>
      </c>
      <c r="G4199" s="4">
        <v>43550</v>
      </c>
      <c r="H4199" s="2" t="s">
        <v>4246</v>
      </c>
      <c r="I4199" s="2" t="s">
        <v>35</v>
      </c>
      <c r="J4199" s="5">
        <v>70</v>
      </c>
      <c r="K4199" s="6">
        <v>7092</v>
      </c>
      <c r="L4199" s="6">
        <v>8429</v>
      </c>
      <c r="M4199" s="6">
        <v>496440</v>
      </c>
      <c r="N4199" s="6">
        <v>590030</v>
      </c>
      <c r="O4199" s="11">
        <f t="shared" si="65"/>
        <v>93590</v>
      </c>
    </row>
    <row r="4200" spans="1:15" ht="15.6" thickTop="1" thickBot="1" x14ac:dyDescent="0.35">
      <c r="A4200" s="3">
        <v>42816</v>
      </c>
      <c r="B4200" s="2" t="s">
        <v>6</v>
      </c>
      <c r="C4200" s="2" t="s">
        <v>20</v>
      </c>
      <c r="D4200" s="2" t="s">
        <v>25</v>
      </c>
      <c r="E4200" s="2">
        <v>2017</v>
      </c>
      <c r="F4200" s="2" t="s">
        <v>33</v>
      </c>
      <c r="G4200" s="4">
        <v>42816</v>
      </c>
      <c r="H4200" s="2" t="s">
        <v>4247</v>
      </c>
      <c r="I4200" s="2" t="s">
        <v>34</v>
      </c>
      <c r="J4200" s="5">
        <v>75</v>
      </c>
      <c r="K4200" s="6">
        <v>6786</v>
      </c>
      <c r="L4200" s="6">
        <v>9943</v>
      </c>
      <c r="M4200" s="6">
        <v>508950</v>
      </c>
      <c r="N4200" s="6">
        <v>745725</v>
      </c>
      <c r="O4200" s="11">
        <f t="shared" si="65"/>
        <v>236775</v>
      </c>
    </row>
    <row r="4201" spans="1:15" ht="15.6" thickTop="1" thickBot="1" x14ac:dyDescent="0.35">
      <c r="A4201" s="3">
        <v>43664</v>
      </c>
      <c r="B4201" s="2" t="s">
        <v>4</v>
      </c>
      <c r="C4201" s="2" t="s">
        <v>12</v>
      </c>
      <c r="D4201" s="2" t="s">
        <v>24</v>
      </c>
      <c r="E4201" s="2">
        <v>2019</v>
      </c>
      <c r="F4201" s="2" t="s">
        <v>37</v>
      </c>
      <c r="G4201" s="4">
        <v>43664</v>
      </c>
      <c r="H4201" s="2" t="s">
        <v>4248</v>
      </c>
      <c r="I4201" s="2" t="s">
        <v>34</v>
      </c>
      <c r="J4201" s="5">
        <v>15</v>
      </c>
      <c r="K4201" s="6">
        <v>7046</v>
      </c>
      <c r="L4201" s="6">
        <v>13139</v>
      </c>
      <c r="M4201" s="6">
        <v>105690</v>
      </c>
      <c r="N4201" s="6">
        <v>197085</v>
      </c>
      <c r="O4201" s="11">
        <f t="shared" si="65"/>
        <v>91395</v>
      </c>
    </row>
    <row r="4202" spans="1:15" ht="15.6" thickTop="1" thickBot="1" x14ac:dyDescent="0.35">
      <c r="A4202" s="3">
        <v>43438</v>
      </c>
      <c r="B4202" s="2" t="s">
        <v>6</v>
      </c>
      <c r="C4202" s="2" t="s">
        <v>22</v>
      </c>
      <c r="D4202" s="2" t="s">
        <v>26</v>
      </c>
      <c r="E4202" s="2">
        <v>2018</v>
      </c>
      <c r="F4202" s="2" t="s">
        <v>38</v>
      </c>
      <c r="G4202" s="4">
        <v>43438</v>
      </c>
      <c r="H4202" s="2" t="s">
        <v>4249</v>
      </c>
      <c r="I4202" s="2" t="s">
        <v>34</v>
      </c>
      <c r="J4202" s="5">
        <v>89</v>
      </c>
      <c r="K4202" s="6">
        <v>6480</v>
      </c>
      <c r="L4202" s="6">
        <v>9157</v>
      </c>
      <c r="M4202" s="6">
        <v>576720</v>
      </c>
      <c r="N4202" s="6">
        <v>814973</v>
      </c>
      <c r="O4202" s="11">
        <f t="shared" si="65"/>
        <v>238253</v>
      </c>
    </row>
    <row r="4203" spans="1:15" ht="15.6" thickTop="1" thickBot="1" x14ac:dyDescent="0.35">
      <c r="A4203" s="3">
        <v>43019</v>
      </c>
      <c r="B4203" s="2" t="s">
        <v>4</v>
      </c>
      <c r="C4203" s="2" t="s">
        <v>15</v>
      </c>
      <c r="D4203" s="2" t="s">
        <v>24</v>
      </c>
      <c r="E4203" s="2">
        <v>2017</v>
      </c>
      <c r="F4203" s="2" t="s">
        <v>38</v>
      </c>
      <c r="G4203" s="4">
        <v>43019</v>
      </c>
      <c r="H4203" s="2" t="s">
        <v>4250</v>
      </c>
      <c r="I4203" s="2" t="s">
        <v>35</v>
      </c>
      <c r="J4203" s="5">
        <v>21</v>
      </c>
      <c r="K4203" s="6">
        <v>3770</v>
      </c>
      <c r="L4203" s="6">
        <v>7867</v>
      </c>
      <c r="M4203" s="6">
        <v>79170</v>
      </c>
      <c r="N4203" s="6">
        <v>165207</v>
      </c>
      <c r="O4203" s="11">
        <f t="shared" si="65"/>
        <v>86037</v>
      </c>
    </row>
    <row r="4204" spans="1:15" ht="15.6" thickTop="1" thickBot="1" x14ac:dyDescent="0.35">
      <c r="A4204" s="3">
        <v>43533</v>
      </c>
      <c r="B4204" s="2" t="s">
        <v>5</v>
      </c>
      <c r="C4204" s="2" t="s">
        <v>17</v>
      </c>
      <c r="D4204" s="2" t="s">
        <v>24</v>
      </c>
      <c r="E4204" s="2">
        <v>2019</v>
      </c>
      <c r="F4204" s="2" t="s">
        <v>33</v>
      </c>
      <c r="G4204" s="4">
        <v>43533</v>
      </c>
      <c r="H4204" s="2" t="s">
        <v>4251</v>
      </c>
      <c r="I4204" s="2" t="s">
        <v>35</v>
      </c>
      <c r="J4204" s="5">
        <v>31</v>
      </c>
      <c r="K4204" s="6">
        <v>4360</v>
      </c>
      <c r="L4204" s="6">
        <v>8175</v>
      </c>
      <c r="M4204" s="6">
        <v>135160</v>
      </c>
      <c r="N4204" s="6">
        <v>253425</v>
      </c>
      <c r="O4204" s="11">
        <f t="shared" si="65"/>
        <v>118265</v>
      </c>
    </row>
    <row r="4205" spans="1:15" ht="15.6" thickTop="1" thickBot="1" x14ac:dyDescent="0.35">
      <c r="A4205" s="3">
        <v>44141</v>
      </c>
      <c r="B4205" s="2" t="s">
        <v>5</v>
      </c>
      <c r="C4205" s="2" t="s">
        <v>17</v>
      </c>
      <c r="D4205" s="2" t="s">
        <v>24</v>
      </c>
      <c r="E4205" s="2">
        <v>2020</v>
      </c>
      <c r="F4205" s="2" t="s">
        <v>38</v>
      </c>
      <c r="G4205" s="4">
        <v>44141</v>
      </c>
      <c r="H4205" s="2" t="s">
        <v>4252</v>
      </c>
      <c r="I4205" s="2" t="s">
        <v>34</v>
      </c>
      <c r="J4205" s="5">
        <v>22</v>
      </c>
      <c r="K4205" s="6">
        <v>4440</v>
      </c>
      <c r="L4205" s="6">
        <v>6053</v>
      </c>
      <c r="M4205" s="6">
        <v>97680</v>
      </c>
      <c r="N4205" s="6">
        <v>133166</v>
      </c>
      <c r="O4205" s="11">
        <f t="shared" si="65"/>
        <v>35486</v>
      </c>
    </row>
    <row r="4206" spans="1:15" ht="15.6" thickTop="1" thickBot="1" x14ac:dyDescent="0.35">
      <c r="A4206" s="3">
        <v>43153</v>
      </c>
      <c r="B4206" s="2" t="s">
        <v>4</v>
      </c>
      <c r="C4206" s="2" t="s">
        <v>13</v>
      </c>
      <c r="D4206" s="2" t="s">
        <v>27</v>
      </c>
      <c r="E4206" s="2">
        <v>2018</v>
      </c>
      <c r="F4206" s="2" t="s">
        <v>33</v>
      </c>
      <c r="G4206" s="4">
        <v>43153</v>
      </c>
      <c r="H4206" s="2" t="s">
        <v>4253</v>
      </c>
      <c r="I4206" s="2" t="s">
        <v>35</v>
      </c>
      <c r="J4206" s="5">
        <v>94</v>
      </c>
      <c r="K4206" s="6">
        <v>7623</v>
      </c>
      <c r="L4206" s="6">
        <v>10680</v>
      </c>
      <c r="M4206" s="6">
        <v>716562</v>
      </c>
      <c r="N4206" s="6">
        <v>1003920</v>
      </c>
      <c r="O4206" s="11">
        <f t="shared" si="65"/>
        <v>287358</v>
      </c>
    </row>
    <row r="4207" spans="1:15" ht="15.6" thickTop="1" thickBot="1" x14ac:dyDescent="0.35">
      <c r="A4207" s="3">
        <v>43245</v>
      </c>
      <c r="B4207" s="2" t="s">
        <v>5</v>
      </c>
      <c r="C4207" s="2" t="s">
        <v>17</v>
      </c>
      <c r="D4207" s="2" t="s">
        <v>24</v>
      </c>
      <c r="E4207" s="2">
        <v>2018</v>
      </c>
      <c r="F4207" s="2" t="s">
        <v>36</v>
      </c>
      <c r="G4207" s="4">
        <v>43245</v>
      </c>
      <c r="H4207" s="2" t="s">
        <v>4254</v>
      </c>
      <c r="I4207" s="2" t="s">
        <v>34</v>
      </c>
      <c r="J4207" s="5">
        <v>16</v>
      </c>
      <c r="K4207" s="6">
        <v>5920</v>
      </c>
      <c r="L4207" s="6">
        <v>7659</v>
      </c>
      <c r="M4207" s="6">
        <v>94720</v>
      </c>
      <c r="N4207" s="6">
        <v>122544</v>
      </c>
      <c r="O4207" s="11">
        <f t="shared" si="65"/>
        <v>27824</v>
      </c>
    </row>
    <row r="4208" spans="1:15" ht="15.6" thickTop="1" thickBot="1" x14ac:dyDescent="0.35">
      <c r="A4208" s="3">
        <v>43267</v>
      </c>
      <c r="B4208" s="2" t="s">
        <v>5</v>
      </c>
      <c r="C4208" s="2" t="s">
        <v>19</v>
      </c>
      <c r="D4208" s="2" t="s">
        <v>26</v>
      </c>
      <c r="E4208" s="2">
        <v>2018</v>
      </c>
      <c r="F4208" s="2" t="s">
        <v>36</v>
      </c>
      <c r="G4208" s="4">
        <v>43267</v>
      </c>
      <c r="H4208" s="2" t="s">
        <v>4255</v>
      </c>
      <c r="I4208" s="2" t="s">
        <v>34</v>
      </c>
      <c r="J4208" s="5">
        <v>61</v>
      </c>
      <c r="K4208" s="6">
        <v>4481</v>
      </c>
      <c r="L4208" s="6">
        <v>11269</v>
      </c>
      <c r="M4208" s="6">
        <v>273341</v>
      </c>
      <c r="N4208" s="6">
        <v>687409</v>
      </c>
      <c r="O4208" s="11">
        <f t="shared" si="65"/>
        <v>414068</v>
      </c>
    </row>
    <row r="4209" spans="1:15" ht="15.6" thickTop="1" thickBot="1" x14ac:dyDescent="0.35">
      <c r="A4209" s="3">
        <v>43947</v>
      </c>
      <c r="B4209" s="2" t="s">
        <v>3</v>
      </c>
      <c r="C4209" s="2" t="s">
        <v>10</v>
      </c>
      <c r="D4209" s="2" t="s">
        <v>27</v>
      </c>
      <c r="E4209" s="2">
        <v>2020</v>
      </c>
      <c r="F4209" s="2" t="s">
        <v>36</v>
      </c>
      <c r="G4209" s="4">
        <v>43947</v>
      </c>
      <c r="H4209" s="2" t="s">
        <v>4256</v>
      </c>
      <c r="I4209" s="2" t="s">
        <v>35</v>
      </c>
      <c r="J4209" s="5">
        <v>77</v>
      </c>
      <c r="K4209" s="6">
        <v>3248</v>
      </c>
      <c r="L4209" s="6">
        <v>9185</v>
      </c>
      <c r="M4209" s="6">
        <v>250096</v>
      </c>
      <c r="N4209" s="6">
        <v>707245</v>
      </c>
      <c r="O4209" s="11">
        <f t="shared" si="65"/>
        <v>457149</v>
      </c>
    </row>
    <row r="4210" spans="1:15" ht="15.6" thickTop="1" thickBot="1" x14ac:dyDescent="0.35">
      <c r="A4210" s="3">
        <v>43591</v>
      </c>
      <c r="B4210" s="2" t="s">
        <v>5</v>
      </c>
      <c r="C4210" s="2" t="s">
        <v>19</v>
      </c>
      <c r="D4210" s="2" t="s">
        <v>27</v>
      </c>
      <c r="E4210" s="2">
        <v>2019</v>
      </c>
      <c r="F4210" s="2" t="s">
        <v>36</v>
      </c>
      <c r="G4210" s="4">
        <v>43591</v>
      </c>
      <c r="H4210" s="2" t="s">
        <v>4257</v>
      </c>
      <c r="I4210" s="2" t="s">
        <v>35</v>
      </c>
      <c r="J4210" s="5">
        <v>38</v>
      </c>
      <c r="K4210" s="6">
        <v>4107</v>
      </c>
      <c r="L4210" s="6">
        <v>6665</v>
      </c>
      <c r="M4210" s="6">
        <v>156066</v>
      </c>
      <c r="N4210" s="6">
        <v>253270</v>
      </c>
      <c r="O4210" s="11">
        <f t="shared" si="65"/>
        <v>97204</v>
      </c>
    </row>
    <row r="4211" spans="1:15" ht="15.6" thickTop="1" thickBot="1" x14ac:dyDescent="0.35">
      <c r="A4211" s="3">
        <v>43182</v>
      </c>
      <c r="B4211" s="2" t="s">
        <v>6</v>
      </c>
      <c r="C4211" s="2" t="s">
        <v>22</v>
      </c>
      <c r="D4211" s="2" t="s">
        <v>26</v>
      </c>
      <c r="E4211" s="2">
        <v>2018</v>
      </c>
      <c r="F4211" s="2" t="s">
        <v>33</v>
      </c>
      <c r="G4211" s="4">
        <v>43182</v>
      </c>
      <c r="H4211" s="2" t="s">
        <v>4258</v>
      </c>
      <c r="I4211" s="2" t="s">
        <v>34</v>
      </c>
      <c r="J4211" s="5">
        <v>99</v>
      </c>
      <c r="K4211" s="6">
        <v>4054</v>
      </c>
      <c r="L4211" s="6">
        <v>8779</v>
      </c>
      <c r="M4211" s="6">
        <v>401346</v>
      </c>
      <c r="N4211" s="6">
        <v>869121</v>
      </c>
      <c r="O4211" s="11">
        <f t="shared" si="65"/>
        <v>467775</v>
      </c>
    </row>
    <row r="4212" spans="1:15" ht="15.6" thickTop="1" thickBot="1" x14ac:dyDescent="0.35">
      <c r="A4212" s="3">
        <v>43992</v>
      </c>
      <c r="B4212" s="2" t="s">
        <v>4</v>
      </c>
      <c r="C4212" s="2" t="s">
        <v>12</v>
      </c>
      <c r="D4212" s="2" t="s">
        <v>26</v>
      </c>
      <c r="E4212" s="2">
        <v>2020</v>
      </c>
      <c r="F4212" s="2" t="s">
        <v>36</v>
      </c>
      <c r="G4212" s="4">
        <v>43992</v>
      </c>
      <c r="H4212" s="2" t="s">
        <v>4259</v>
      </c>
      <c r="I4212" s="2" t="s">
        <v>34</v>
      </c>
      <c r="J4212" s="5">
        <v>20</v>
      </c>
      <c r="K4212" s="6">
        <v>2110</v>
      </c>
      <c r="L4212" s="6">
        <v>7322</v>
      </c>
      <c r="M4212" s="6">
        <v>42200</v>
      </c>
      <c r="N4212" s="6">
        <v>146440</v>
      </c>
      <c r="O4212" s="11">
        <f t="shared" si="65"/>
        <v>104240</v>
      </c>
    </row>
    <row r="4213" spans="1:15" ht="15.6" thickTop="1" thickBot="1" x14ac:dyDescent="0.35">
      <c r="A4213" s="3">
        <v>43987</v>
      </c>
      <c r="B4213" s="2" t="s">
        <v>6</v>
      </c>
      <c r="C4213" s="2" t="s">
        <v>23</v>
      </c>
      <c r="D4213" s="2" t="s">
        <v>25</v>
      </c>
      <c r="E4213" s="2">
        <v>2020</v>
      </c>
      <c r="F4213" s="2" t="s">
        <v>36</v>
      </c>
      <c r="G4213" s="4">
        <v>43987</v>
      </c>
      <c r="H4213" s="2" t="s">
        <v>4260</v>
      </c>
      <c r="I4213" s="2" t="s">
        <v>34</v>
      </c>
      <c r="J4213" s="5">
        <v>22</v>
      </c>
      <c r="K4213" s="6">
        <v>2471</v>
      </c>
      <c r="L4213" s="6">
        <v>7860</v>
      </c>
      <c r="M4213" s="6">
        <v>54362</v>
      </c>
      <c r="N4213" s="6">
        <v>172920</v>
      </c>
      <c r="O4213" s="11">
        <f t="shared" si="65"/>
        <v>118558</v>
      </c>
    </row>
    <row r="4214" spans="1:15" ht="15.6" thickTop="1" thickBot="1" x14ac:dyDescent="0.35">
      <c r="A4214" s="3">
        <v>43454</v>
      </c>
      <c r="B4214" s="2" t="s">
        <v>4</v>
      </c>
      <c r="C4214" s="2" t="s">
        <v>14</v>
      </c>
      <c r="D4214" s="2" t="s">
        <v>26</v>
      </c>
      <c r="E4214" s="2">
        <v>2018</v>
      </c>
      <c r="F4214" s="2" t="s">
        <v>38</v>
      </c>
      <c r="G4214" s="4">
        <v>43454</v>
      </c>
      <c r="H4214" s="2" t="s">
        <v>4261</v>
      </c>
      <c r="I4214" s="2" t="s">
        <v>34</v>
      </c>
      <c r="J4214" s="5">
        <v>38</v>
      </c>
      <c r="K4214" s="6">
        <v>7534</v>
      </c>
      <c r="L4214" s="6">
        <v>12135</v>
      </c>
      <c r="M4214" s="6">
        <v>286292</v>
      </c>
      <c r="N4214" s="6">
        <v>461130</v>
      </c>
      <c r="O4214" s="11">
        <f t="shared" si="65"/>
        <v>174838</v>
      </c>
    </row>
    <row r="4215" spans="1:15" ht="15.6" thickTop="1" thickBot="1" x14ac:dyDescent="0.35">
      <c r="A4215" s="3">
        <v>43588</v>
      </c>
      <c r="B4215" s="2" t="s">
        <v>6</v>
      </c>
      <c r="C4215" s="2" t="s">
        <v>20</v>
      </c>
      <c r="D4215" s="2" t="s">
        <v>26</v>
      </c>
      <c r="E4215" s="2">
        <v>2019</v>
      </c>
      <c r="F4215" s="2" t="s">
        <v>36</v>
      </c>
      <c r="G4215" s="4">
        <v>43588</v>
      </c>
      <c r="H4215" s="2" t="s">
        <v>4262</v>
      </c>
      <c r="I4215" s="2" t="s">
        <v>35</v>
      </c>
      <c r="J4215" s="5">
        <v>64</v>
      </c>
      <c r="K4215" s="6">
        <v>8236</v>
      </c>
      <c r="L4215" s="6">
        <v>14472</v>
      </c>
      <c r="M4215" s="6">
        <v>527104</v>
      </c>
      <c r="N4215" s="6">
        <v>926208</v>
      </c>
      <c r="O4215" s="11">
        <f t="shared" si="65"/>
        <v>399104</v>
      </c>
    </row>
    <row r="4216" spans="1:15" ht="15.6" thickTop="1" thickBot="1" x14ac:dyDescent="0.35">
      <c r="A4216" s="3">
        <v>43802</v>
      </c>
      <c r="B4216" s="2" t="s">
        <v>3</v>
      </c>
      <c r="C4216" s="2" t="s">
        <v>9</v>
      </c>
      <c r="D4216" s="2" t="s">
        <v>26</v>
      </c>
      <c r="E4216" s="2">
        <v>2019</v>
      </c>
      <c r="F4216" s="2" t="s">
        <v>38</v>
      </c>
      <c r="G4216" s="4">
        <v>43802</v>
      </c>
      <c r="H4216" s="2" t="s">
        <v>4263</v>
      </c>
      <c r="I4216" s="2" t="s">
        <v>35</v>
      </c>
      <c r="J4216" s="5">
        <v>62</v>
      </c>
      <c r="K4216" s="6">
        <v>3224</v>
      </c>
      <c r="L4216" s="6">
        <v>6719</v>
      </c>
      <c r="M4216" s="6">
        <v>199888</v>
      </c>
      <c r="N4216" s="6">
        <v>416578</v>
      </c>
      <c r="O4216" s="11">
        <f t="shared" si="65"/>
        <v>216690</v>
      </c>
    </row>
    <row r="4217" spans="1:15" ht="15.6" thickTop="1" thickBot="1" x14ac:dyDescent="0.35">
      <c r="A4217" s="3">
        <v>42906</v>
      </c>
      <c r="B4217" s="2" t="s">
        <v>4</v>
      </c>
      <c r="C4217" s="2" t="s">
        <v>14</v>
      </c>
      <c r="D4217" s="2" t="s">
        <v>25</v>
      </c>
      <c r="E4217" s="2">
        <v>2017</v>
      </c>
      <c r="F4217" s="2" t="s">
        <v>36</v>
      </c>
      <c r="G4217" s="4">
        <v>42906</v>
      </c>
      <c r="H4217" s="2" t="s">
        <v>4264</v>
      </c>
      <c r="I4217" s="2" t="s">
        <v>35</v>
      </c>
      <c r="J4217" s="5">
        <v>93</v>
      </c>
      <c r="K4217" s="6">
        <v>8214</v>
      </c>
      <c r="L4217" s="6">
        <v>14829</v>
      </c>
      <c r="M4217" s="6">
        <v>763902</v>
      </c>
      <c r="N4217" s="6">
        <v>1379097</v>
      </c>
      <c r="O4217" s="11">
        <f t="shared" si="65"/>
        <v>615195</v>
      </c>
    </row>
    <row r="4218" spans="1:15" ht="15.6" thickTop="1" thickBot="1" x14ac:dyDescent="0.35">
      <c r="A4218" s="3">
        <v>43939</v>
      </c>
      <c r="B4218" s="2" t="s">
        <v>3</v>
      </c>
      <c r="C4218" s="2" t="s">
        <v>10</v>
      </c>
      <c r="D4218" s="2" t="s">
        <v>26</v>
      </c>
      <c r="E4218" s="2">
        <v>2020</v>
      </c>
      <c r="F4218" s="2" t="s">
        <v>36</v>
      </c>
      <c r="G4218" s="4">
        <v>43939</v>
      </c>
      <c r="H4218" s="2" t="s">
        <v>4265</v>
      </c>
      <c r="I4218" s="2" t="s">
        <v>34</v>
      </c>
      <c r="J4218" s="5">
        <v>21</v>
      </c>
      <c r="K4218" s="6">
        <v>3522</v>
      </c>
      <c r="L4218" s="6">
        <v>6442</v>
      </c>
      <c r="M4218" s="6">
        <v>73962</v>
      </c>
      <c r="N4218" s="6">
        <v>135282</v>
      </c>
      <c r="O4218" s="11">
        <f t="shared" si="65"/>
        <v>61320</v>
      </c>
    </row>
    <row r="4219" spans="1:15" ht="15.6" thickTop="1" thickBot="1" x14ac:dyDescent="0.35">
      <c r="A4219" s="3">
        <v>42903</v>
      </c>
      <c r="B4219" s="2" t="s">
        <v>4</v>
      </c>
      <c r="C4219" s="2" t="s">
        <v>15</v>
      </c>
      <c r="D4219" s="2" t="s">
        <v>26</v>
      </c>
      <c r="E4219" s="2">
        <v>2017</v>
      </c>
      <c r="F4219" s="2" t="s">
        <v>36</v>
      </c>
      <c r="G4219" s="4">
        <v>42903</v>
      </c>
      <c r="H4219" s="2" t="s">
        <v>4266</v>
      </c>
      <c r="I4219" s="2" t="s">
        <v>34</v>
      </c>
      <c r="J4219" s="5">
        <v>42</v>
      </c>
      <c r="K4219" s="6">
        <v>4598</v>
      </c>
      <c r="L4219" s="6">
        <v>7021</v>
      </c>
      <c r="M4219" s="6">
        <v>193116</v>
      </c>
      <c r="N4219" s="6">
        <v>294882</v>
      </c>
      <c r="O4219" s="11">
        <f t="shared" si="65"/>
        <v>101766</v>
      </c>
    </row>
    <row r="4220" spans="1:15" ht="15.6" thickTop="1" thickBot="1" x14ac:dyDescent="0.35">
      <c r="A4220" s="3">
        <v>43922</v>
      </c>
      <c r="B4220" s="2" t="s">
        <v>6</v>
      </c>
      <c r="C4220" s="2" t="s">
        <v>22</v>
      </c>
      <c r="D4220" s="2" t="s">
        <v>27</v>
      </c>
      <c r="E4220" s="2">
        <v>2020</v>
      </c>
      <c r="F4220" s="2" t="s">
        <v>36</v>
      </c>
      <c r="G4220" s="4">
        <v>43922</v>
      </c>
      <c r="H4220" s="2" t="s">
        <v>4267</v>
      </c>
      <c r="I4220" s="2" t="s">
        <v>34</v>
      </c>
      <c r="J4220" s="5">
        <v>67</v>
      </c>
      <c r="K4220" s="6">
        <v>6675</v>
      </c>
      <c r="L4220" s="6">
        <v>9820</v>
      </c>
      <c r="M4220" s="6">
        <v>447225</v>
      </c>
      <c r="N4220" s="6">
        <v>657940</v>
      </c>
      <c r="O4220" s="11">
        <f t="shared" si="65"/>
        <v>210715</v>
      </c>
    </row>
    <row r="4221" spans="1:15" ht="15.6" thickTop="1" thickBot="1" x14ac:dyDescent="0.35">
      <c r="A4221" s="3">
        <v>43414</v>
      </c>
      <c r="B4221" s="2" t="s">
        <v>3</v>
      </c>
      <c r="C4221" s="2" t="s">
        <v>9</v>
      </c>
      <c r="D4221" s="2" t="s">
        <v>27</v>
      </c>
      <c r="E4221" s="2">
        <v>2018</v>
      </c>
      <c r="F4221" s="2" t="s">
        <v>38</v>
      </c>
      <c r="G4221" s="4">
        <v>43414</v>
      </c>
      <c r="H4221" s="2" t="s">
        <v>4268</v>
      </c>
      <c r="I4221" s="2" t="s">
        <v>35</v>
      </c>
      <c r="J4221" s="5">
        <v>41</v>
      </c>
      <c r="K4221" s="6">
        <v>8485</v>
      </c>
      <c r="L4221" s="6">
        <v>13252</v>
      </c>
      <c r="M4221" s="6">
        <v>347885</v>
      </c>
      <c r="N4221" s="6">
        <v>543332</v>
      </c>
      <c r="O4221" s="11">
        <f t="shared" si="65"/>
        <v>195447</v>
      </c>
    </row>
    <row r="4222" spans="1:15" ht="15.6" thickTop="1" thickBot="1" x14ac:dyDescent="0.35">
      <c r="A4222" s="3">
        <v>43551</v>
      </c>
      <c r="B4222" s="2" t="s">
        <v>6</v>
      </c>
      <c r="C4222" s="2" t="s">
        <v>23</v>
      </c>
      <c r="D4222" s="2" t="s">
        <v>24</v>
      </c>
      <c r="E4222" s="2">
        <v>2019</v>
      </c>
      <c r="F4222" s="2" t="s">
        <v>33</v>
      </c>
      <c r="G4222" s="4">
        <v>43551</v>
      </c>
      <c r="H4222" s="2" t="s">
        <v>4269</v>
      </c>
      <c r="I4222" s="2" t="s">
        <v>34</v>
      </c>
      <c r="J4222" s="5">
        <v>35</v>
      </c>
      <c r="K4222" s="6">
        <v>3049</v>
      </c>
      <c r="L4222" s="6">
        <v>6074</v>
      </c>
      <c r="M4222" s="6">
        <v>106715</v>
      </c>
      <c r="N4222" s="6">
        <v>212590</v>
      </c>
      <c r="O4222" s="11">
        <f t="shared" si="65"/>
        <v>105875</v>
      </c>
    </row>
    <row r="4223" spans="1:15" ht="15.6" thickTop="1" thickBot="1" x14ac:dyDescent="0.35">
      <c r="A4223" s="3">
        <v>43294</v>
      </c>
      <c r="B4223" s="2" t="s">
        <v>6</v>
      </c>
      <c r="C4223" s="2" t="s">
        <v>22</v>
      </c>
      <c r="D4223" s="2" t="s">
        <v>26</v>
      </c>
      <c r="E4223" s="2">
        <v>2018</v>
      </c>
      <c r="F4223" s="2" t="s">
        <v>37</v>
      </c>
      <c r="G4223" s="4">
        <v>43294</v>
      </c>
      <c r="H4223" s="2" t="s">
        <v>4270</v>
      </c>
      <c r="I4223" s="2" t="s">
        <v>35</v>
      </c>
      <c r="J4223" s="5">
        <v>95</v>
      </c>
      <c r="K4223" s="6">
        <v>5796</v>
      </c>
      <c r="L4223" s="6">
        <v>7567</v>
      </c>
      <c r="M4223" s="6">
        <v>550620</v>
      </c>
      <c r="N4223" s="6">
        <v>718865</v>
      </c>
      <c r="O4223" s="11">
        <f t="shared" si="65"/>
        <v>168245</v>
      </c>
    </row>
    <row r="4224" spans="1:15" ht="15.6" thickTop="1" thickBot="1" x14ac:dyDescent="0.35">
      <c r="A4224" s="3">
        <v>44106</v>
      </c>
      <c r="B4224" s="2" t="s">
        <v>3</v>
      </c>
      <c r="C4224" s="2" t="s">
        <v>9</v>
      </c>
      <c r="D4224" s="2" t="s">
        <v>26</v>
      </c>
      <c r="E4224" s="2">
        <v>2020</v>
      </c>
      <c r="F4224" s="2" t="s">
        <v>38</v>
      </c>
      <c r="G4224" s="4">
        <v>44106</v>
      </c>
      <c r="H4224" s="2" t="s">
        <v>4271</v>
      </c>
      <c r="I4224" s="2" t="s">
        <v>35</v>
      </c>
      <c r="J4224" s="5">
        <v>74</v>
      </c>
      <c r="K4224" s="6">
        <v>5571</v>
      </c>
      <c r="L4224" s="6">
        <v>9624</v>
      </c>
      <c r="M4224" s="6">
        <v>412254</v>
      </c>
      <c r="N4224" s="6">
        <v>712176</v>
      </c>
      <c r="O4224" s="11">
        <f t="shared" si="65"/>
        <v>299922</v>
      </c>
    </row>
    <row r="4225" spans="1:15" ht="15.6" thickTop="1" thickBot="1" x14ac:dyDescent="0.35">
      <c r="A4225" s="3">
        <v>44067</v>
      </c>
      <c r="B4225" s="2" t="s">
        <v>6</v>
      </c>
      <c r="C4225" s="2" t="s">
        <v>23</v>
      </c>
      <c r="D4225" s="2" t="s">
        <v>25</v>
      </c>
      <c r="E4225" s="2">
        <v>2020</v>
      </c>
      <c r="F4225" s="2" t="s">
        <v>37</v>
      </c>
      <c r="G4225" s="4">
        <v>44067</v>
      </c>
      <c r="H4225" s="2" t="s">
        <v>4272</v>
      </c>
      <c r="I4225" s="2" t="s">
        <v>34</v>
      </c>
      <c r="J4225" s="5">
        <v>90</v>
      </c>
      <c r="K4225" s="6">
        <v>7980</v>
      </c>
      <c r="L4225" s="6">
        <v>9500</v>
      </c>
      <c r="M4225" s="6">
        <v>718200</v>
      </c>
      <c r="N4225" s="6">
        <v>855000</v>
      </c>
      <c r="O4225" s="11">
        <f t="shared" si="65"/>
        <v>136800</v>
      </c>
    </row>
    <row r="4226" spans="1:15" ht="15.6" thickTop="1" thickBot="1" x14ac:dyDescent="0.35">
      <c r="A4226" s="3">
        <v>43035</v>
      </c>
      <c r="B4226" s="2" t="s">
        <v>6</v>
      </c>
      <c r="C4226" s="2" t="s">
        <v>23</v>
      </c>
      <c r="D4226" s="2" t="s">
        <v>26</v>
      </c>
      <c r="E4226" s="2">
        <v>2017</v>
      </c>
      <c r="F4226" s="2" t="s">
        <v>38</v>
      </c>
      <c r="G4226" s="4">
        <v>43035</v>
      </c>
      <c r="H4226" s="2" t="s">
        <v>4273</v>
      </c>
      <c r="I4226" s="2" t="s">
        <v>35</v>
      </c>
      <c r="J4226" s="5">
        <v>21</v>
      </c>
      <c r="K4226" s="6">
        <v>6399</v>
      </c>
      <c r="L4226" s="6">
        <v>10085</v>
      </c>
      <c r="M4226" s="6">
        <v>134379</v>
      </c>
      <c r="N4226" s="6">
        <v>211785</v>
      </c>
      <c r="O4226" s="11">
        <f t="shared" si="65"/>
        <v>77406</v>
      </c>
    </row>
    <row r="4227" spans="1:15" ht="15.6" thickTop="1" thickBot="1" x14ac:dyDescent="0.35">
      <c r="A4227" s="3">
        <v>42867</v>
      </c>
      <c r="B4227" s="2" t="s">
        <v>6</v>
      </c>
      <c r="C4227" s="2" t="s">
        <v>23</v>
      </c>
      <c r="D4227" s="2" t="s">
        <v>25</v>
      </c>
      <c r="E4227" s="2">
        <v>2017</v>
      </c>
      <c r="F4227" s="2" t="s">
        <v>36</v>
      </c>
      <c r="G4227" s="4">
        <v>42867</v>
      </c>
      <c r="H4227" s="2" t="s">
        <v>4274</v>
      </c>
      <c r="I4227" s="2" t="s">
        <v>35</v>
      </c>
      <c r="J4227" s="5">
        <v>51</v>
      </c>
      <c r="K4227" s="6">
        <v>6887</v>
      </c>
      <c r="L4227" s="6">
        <v>12947</v>
      </c>
      <c r="M4227" s="6">
        <v>351237</v>
      </c>
      <c r="N4227" s="6">
        <v>660297</v>
      </c>
      <c r="O4227" s="11">
        <f t="shared" ref="O4227:O4290" si="66">N4227-M4227</f>
        <v>309060</v>
      </c>
    </row>
    <row r="4228" spans="1:15" ht="15.6" thickTop="1" thickBot="1" x14ac:dyDescent="0.35">
      <c r="A4228" s="3">
        <v>43199</v>
      </c>
      <c r="B4228" s="2" t="s">
        <v>5</v>
      </c>
      <c r="C4228" s="2" t="s">
        <v>19</v>
      </c>
      <c r="D4228" s="2" t="s">
        <v>25</v>
      </c>
      <c r="E4228" s="2">
        <v>2018</v>
      </c>
      <c r="F4228" s="2" t="s">
        <v>36</v>
      </c>
      <c r="G4228" s="4">
        <v>43199</v>
      </c>
      <c r="H4228" s="2" t="s">
        <v>4275</v>
      </c>
      <c r="I4228" s="2" t="s">
        <v>35</v>
      </c>
      <c r="J4228" s="5">
        <v>70</v>
      </c>
      <c r="K4228" s="6">
        <v>6219</v>
      </c>
      <c r="L4228" s="6">
        <v>9562</v>
      </c>
      <c r="M4228" s="6">
        <v>435330</v>
      </c>
      <c r="N4228" s="6">
        <v>669340</v>
      </c>
      <c r="O4228" s="11">
        <f t="shared" si="66"/>
        <v>234010</v>
      </c>
    </row>
    <row r="4229" spans="1:15" ht="15.6" thickTop="1" thickBot="1" x14ac:dyDescent="0.35">
      <c r="A4229" s="3">
        <v>43651</v>
      </c>
      <c r="B4229" s="2" t="s">
        <v>5</v>
      </c>
      <c r="C4229" s="2" t="s">
        <v>19</v>
      </c>
      <c r="D4229" s="2" t="s">
        <v>26</v>
      </c>
      <c r="E4229" s="2">
        <v>2019</v>
      </c>
      <c r="F4229" s="2" t="s">
        <v>37</v>
      </c>
      <c r="G4229" s="4">
        <v>43651</v>
      </c>
      <c r="H4229" s="2" t="s">
        <v>4276</v>
      </c>
      <c r="I4229" s="2" t="s">
        <v>35</v>
      </c>
      <c r="J4229" s="5">
        <v>22</v>
      </c>
      <c r="K4229" s="6">
        <v>8178</v>
      </c>
      <c r="L4229" s="6">
        <v>10630</v>
      </c>
      <c r="M4229" s="6">
        <v>179916</v>
      </c>
      <c r="N4229" s="6">
        <v>233860</v>
      </c>
      <c r="O4229" s="11">
        <f t="shared" si="66"/>
        <v>53944</v>
      </c>
    </row>
    <row r="4230" spans="1:15" ht="15.6" thickTop="1" thickBot="1" x14ac:dyDescent="0.35">
      <c r="A4230" s="3">
        <v>43807</v>
      </c>
      <c r="B4230" s="2" t="s">
        <v>3</v>
      </c>
      <c r="C4230" s="2" t="s">
        <v>10</v>
      </c>
      <c r="D4230" s="2" t="s">
        <v>25</v>
      </c>
      <c r="E4230" s="2">
        <v>2019</v>
      </c>
      <c r="F4230" s="2" t="s">
        <v>38</v>
      </c>
      <c r="G4230" s="4">
        <v>43807</v>
      </c>
      <c r="H4230" s="2" t="s">
        <v>4277</v>
      </c>
      <c r="I4230" s="2" t="s">
        <v>34</v>
      </c>
      <c r="J4230" s="5">
        <v>32</v>
      </c>
      <c r="K4230" s="6">
        <v>4338</v>
      </c>
      <c r="L4230" s="6">
        <v>8410</v>
      </c>
      <c r="M4230" s="6">
        <v>138816</v>
      </c>
      <c r="N4230" s="6">
        <v>269120</v>
      </c>
      <c r="O4230" s="11">
        <f t="shared" si="66"/>
        <v>130304</v>
      </c>
    </row>
    <row r="4231" spans="1:15" ht="15.6" thickTop="1" thickBot="1" x14ac:dyDescent="0.35">
      <c r="A4231" s="3">
        <v>43805</v>
      </c>
      <c r="B4231" s="2" t="s">
        <v>3</v>
      </c>
      <c r="C4231" s="2" t="s">
        <v>8</v>
      </c>
      <c r="D4231" s="2" t="s">
        <v>26</v>
      </c>
      <c r="E4231" s="2">
        <v>2019</v>
      </c>
      <c r="F4231" s="2" t="s">
        <v>38</v>
      </c>
      <c r="G4231" s="4">
        <v>43805</v>
      </c>
      <c r="H4231" s="2" t="s">
        <v>4278</v>
      </c>
      <c r="I4231" s="2" t="s">
        <v>34</v>
      </c>
      <c r="J4231" s="5">
        <v>65</v>
      </c>
      <c r="K4231" s="6">
        <v>2007</v>
      </c>
      <c r="L4231" s="6">
        <v>3574</v>
      </c>
      <c r="M4231" s="6">
        <v>130455</v>
      </c>
      <c r="N4231" s="6">
        <v>232310</v>
      </c>
      <c r="O4231" s="11">
        <f t="shared" si="66"/>
        <v>101855</v>
      </c>
    </row>
    <row r="4232" spans="1:15" ht="15.6" thickTop="1" thickBot="1" x14ac:dyDescent="0.35">
      <c r="A4232" s="3">
        <v>42752</v>
      </c>
      <c r="B4232" s="2" t="s">
        <v>3</v>
      </c>
      <c r="C4232" s="2" t="s">
        <v>7</v>
      </c>
      <c r="D4232" s="2" t="s">
        <v>24</v>
      </c>
      <c r="E4232" s="2">
        <v>2017</v>
      </c>
      <c r="F4232" s="2" t="s">
        <v>33</v>
      </c>
      <c r="G4232" s="4">
        <v>42752</v>
      </c>
      <c r="H4232" s="2" t="s">
        <v>4279</v>
      </c>
      <c r="I4232" s="2" t="s">
        <v>34</v>
      </c>
      <c r="J4232" s="5">
        <v>18</v>
      </c>
      <c r="K4232" s="6">
        <v>6671</v>
      </c>
      <c r="L4232" s="6">
        <v>9376</v>
      </c>
      <c r="M4232" s="6">
        <v>120078</v>
      </c>
      <c r="N4232" s="6">
        <v>168768</v>
      </c>
      <c r="O4232" s="11">
        <f t="shared" si="66"/>
        <v>48690</v>
      </c>
    </row>
    <row r="4233" spans="1:15" ht="15.6" thickTop="1" thickBot="1" x14ac:dyDescent="0.35">
      <c r="A4233" s="3">
        <v>43978</v>
      </c>
      <c r="B4233" s="2" t="s">
        <v>5</v>
      </c>
      <c r="C4233" s="2" t="s">
        <v>18</v>
      </c>
      <c r="D4233" s="2" t="s">
        <v>27</v>
      </c>
      <c r="E4233" s="2">
        <v>2020</v>
      </c>
      <c r="F4233" s="2" t="s">
        <v>36</v>
      </c>
      <c r="G4233" s="4">
        <v>43978</v>
      </c>
      <c r="H4233" s="2" t="s">
        <v>4280</v>
      </c>
      <c r="I4233" s="2" t="s">
        <v>35</v>
      </c>
      <c r="J4233" s="5">
        <v>15</v>
      </c>
      <c r="K4233" s="6">
        <v>5410</v>
      </c>
      <c r="L4233" s="6">
        <v>10009</v>
      </c>
      <c r="M4233" s="6">
        <v>81150</v>
      </c>
      <c r="N4233" s="6">
        <v>150135</v>
      </c>
      <c r="O4233" s="11">
        <f t="shared" si="66"/>
        <v>68985</v>
      </c>
    </row>
    <row r="4234" spans="1:15" ht="15.6" thickTop="1" thickBot="1" x14ac:dyDescent="0.35">
      <c r="A4234" s="3">
        <v>43288</v>
      </c>
      <c r="B4234" s="2" t="s">
        <v>5</v>
      </c>
      <c r="C4234" s="2" t="s">
        <v>16</v>
      </c>
      <c r="D4234" s="2" t="s">
        <v>25</v>
      </c>
      <c r="E4234" s="2">
        <v>2018</v>
      </c>
      <c r="F4234" s="2" t="s">
        <v>37</v>
      </c>
      <c r="G4234" s="4">
        <v>43288</v>
      </c>
      <c r="H4234" s="2" t="s">
        <v>4281</v>
      </c>
      <c r="I4234" s="2" t="s">
        <v>35</v>
      </c>
      <c r="J4234" s="5">
        <v>83</v>
      </c>
      <c r="K4234" s="6">
        <v>2584</v>
      </c>
      <c r="L4234" s="6">
        <v>5451</v>
      </c>
      <c r="M4234" s="6">
        <v>214472</v>
      </c>
      <c r="N4234" s="6">
        <v>452433</v>
      </c>
      <c r="O4234" s="11">
        <f t="shared" si="66"/>
        <v>237961</v>
      </c>
    </row>
    <row r="4235" spans="1:15" ht="15.6" thickTop="1" thickBot="1" x14ac:dyDescent="0.35">
      <c r="A4235" s="3">
        <v>43885</v>
      </c>
      <c r="B4235" s="2" t="s">
        <v>3</v>
      </c>
      <c r="C4235" s="2" t="s">
        <v>8</v>
      </c>
      <c r="D4235" s="2" t="s">
        <v>26</v>
      </c>
      <c r="E4235" s="2">
        <v>2020</v>
      </c>
      <c r="F4235" s="2" t="s">
        <v>33</v>
      </c>
      <c r="G4235" s="4">
        <v>43885</v>
      </c>
      <c r="H4235" s="2" t="s">
        <v>4282</v>
      </c>
      <c r="I4235" s="2" t="s">
        <v>35</v>
      </c>
      <c r="J4235" s="5">
        <v>78</v>
      </c>
      <c r="K4235" s="6">
        <v>4424</v>
      </c>
      <c r="L4235" s="6">
        <v>11315</v>
      </c>
      <c r="M4235" s="6">
        <v>345072</v>
      </c>
      <c r="N4235" s="6">
        <v>882570</v>
      </c>
      <c r="O4235" s="11">
        <f t="shared" si="66"/>
        <v>537498</v>
      </c>
    </row>
    <row r="4236" spans="1:15" ht="15.6" thickTop="1" thickBot="1" x14ac:dyDescent="0.35">
      <c r="A4236" s="3">
        <v>43875</v>
      </c>
      <c r="B4236" s="2" t="s">
        <v>5</v>
      </c>
      <c r="C4236" s="2" t="s">
        <v>19</v>
      </c>
      <c r="D4236" s="2" t="s">
        <v>26</v>
      </c>
      <c r="E4236" s="2">
        <v>2020</v>
      </c>
      <c r="F4236" s="2" t="s">
        <v>33</v>
      </c>
      <c r="G4236" s="4">
        <v>43875</v>
      </c>
      <c r="H4236" s="2" t="s">
        <v>4283</v>
      </c>
      <c r="I4236" s="2" t="s">
        <v>34</v>
      </c>
      <c r="J4236" s="5">
        <v>71</v>
      </c>
      <c r="K4236" s="6">
        <v>2369</v>
      </c>
      <c r="L4236" s="6">
        <v>6904</v>
      </c>
      <c r="M4236" s="6">
        <v>168199</v>
      </c>
      <c r="N4236" s="6">
        <v>490184</v>
      </c>
      <c r="O4236" s="11">
        <f t="shared" si="66"/>
        <v>321985</v>
      </c>
    </row>
    <row r="4237" spans="1:15" ht="15.6" thickTop="1" thickBot="1" x14ac:dyDescent="0.35">
      <c r="A4237" s="3">
        <v>43483</v>
      </c>
      <c r="B4237" s="2" t="s">
        <v>4</v>
      </c>
      <c r="C4237" s="2" t="s">
        <v>15</v>
      </c>
      <c r="D4237" s="2" t="s">
        <v>24</v>
      </c>
      <c r="E4237" s="2">
        <v>2019</v>
      </c>
      <c r="F4237" s="2" t="s">
        <v>33</v>
      </c>
      <c r="G4237" s="4">
        <v>43483</v>
      </c>
      <c r="H4237" s="2" t="s">
        <v>4284</v>
      </c>
      <c r="I4237" s="2" t="s">
        <v>35</v>
      </c>
      <c r="J4237" s="5">
        <v>19</v>
      </c>
      <c r="K4237" s="6">
        <v>3681</v>
      </c>
      <c r="L4237" s="6">
        <v>7668</v>
      </c>
      <c r="M4237" s="6">
        <v>69939</v>
      </c>
      <c r="N4237" s="6">
        <v>145692</v>
      </c>
      <c r="O4237" s="11">
        <f t="shared" si="66"/>
        <v>75753</v>
      </c>
    </row>
    <row r="4238" spans="1:15" ht="15.6" thickTop="1" thickBot="1" x14ac:dyDescent="0.35">
      <c r="A4238" s="3">
        <v>43165</v>
      </c>
      <c r="B4238" s="2" t="s">
        <v>6</v>
      </c>
      <c r="C4238" s="2" t="s">
        <v>21</v>
      </c>
      <c r="D4238" s="2" t="s">
        <v>26</v>
      </c>
      <c r="E4238" s="2">
        <v>2018</v>
      </c>
      <c r="F4238" s="2" t="s">
        <v>33</v>
      </c>
      <c r="G4238" s="4">
        <v>43165</v>
      </c>
      <c r="H4238" s="2" t="s">
        <v>4285</v>
      </c>
      <c r="I4238" s="2" t="s">
        <v>35</v>
      </c>
      <c r="J4238" s="5">
        <v>26</v>
      </c>
      <c r="K4238" s="6">
        <v>7821</v>
      </c>
      <c r="L4238" s="6">
        <v>9927</v>
      </c>
      <c r="M4238" s="6">
        <v>203346</v>
      </c>
      <c r="N4238" s="6">
        <v>258102</v>
      </c>
      <c r="O4238" s="11">
        <f t="shared" si="66"/>
        <v>54756</v>
      </c>
    </row>
    <row r="4239" spans="1:15" ht="15.6" thickTop="1" thickBot="1" x14ac:dyDescent="0.35">
      <c r="A4239" s="3">
        <v>43058</v>
      </c>
      <c r="B4239" s="2" t="s">
        <v>4</v>
      </c>
      <c r="C4239" s="2" t="s">
        <v>14</v>
      </c>
      <c r="D4239" s="2" t="s">
        <v>24</v>
      </c>
      <c r="E4239" s="2">
        <v>2017</v>
      </c>
      <c r="F4239" s="2" t="s">
        <v>38</v>
      </c>
      <c r="G4239" s="4">
        <v>43058</v>
      </c>
      <c r="H4239" s="2" t="s">
        <v>4286</v>
      </c>
      <c r="I4239" s="2" t="s">
        <v>35</v>
      </c>
      <c r="J4239" s="5">
        <v>46</v>
      </c>
      <c r="K4239" s="6">
        <v>7961</v>
      </c>
      <c r="L4239" s="6">
        <v>10327</v>
      </c>
      <c r="M4239" s="6">
        <v>366206</v>
      </c>
      <c r="N4239" s="6">
        <v>475042</v>
      </c>
      <c r="O4239" s="11">
        <f t="shared" si="66"/>
        <v>108836</v>
      </c>
    </row>
    <row r="4240" spans="1:15" ht="15.6" thickTop="1" thickBot="1" x14ac:dyDescent="0.35">
      <c r="A4240" s="3">
        <v>44048</v>
      </c>
      <c r="B4240" s="2" t="s">
        <v>4</v>
      </c>
      <c r="C4240" s="2" t="s">
        <v>12</v>
      </c>
      <c r="D4240" s="2" t="s">
        <v>24</v>
      </c>
      <c r="E4240" s="2">
        <v>2020</v>
      </c>
      <c r="F4240" s="2" t="s">
        <v>37</v>
      </c>
      <c r="G4240" s="4">
        <v>44048</v>
      </c>
      <c r="H4240" s="2" t="s">
        <v>4287</v>
      </c>
      <c r="I4240" s="2" t="s">
        <v>34</v>
      </c>
      <c r="J4240" s="5">
        <v>48</v>
      </c>
      <c r="K4240" s="6">
        <v>5501</v>
      </c>
      <c r="L4240" s="6">
        <v>9968</v>
      </c>
      <c r="M4240" s="6">
        <v>264048</v>
      </c>
      <c r="N4240" s="6">
        <v>478464</v>
      </c>
      <c r="O4240" s="11">
        <f t="shared" si="66"/>
        <v>214416</v>
      </c>
    </row>
    <row r="4241" spans="1:15" ht="15.6" thickTop="1" thickBot="1" x14ac:dyDescent="0.35">
      <c r="A4241" s="3">
        <v>43403</v>
      </c>
      <c r="B4241" s="2" t="s">
        <v>5</v>
      </c>
      <c r="C4241" s="2" t="s">
        <v>19</v>
      </c>
      <c r="D4241" s="2" t="s">
        <v>24</v>
      </c>
      <c r="E4241" s="2">
        <v>2018</v>
      </c>
      <c r="F4241" s="2" t="s">
        <v>38</v>
      </c>
      <c r="G4241" s="4">
        <v>43403</v>
      </c>
      <c r="H4241" s="2" t="s">
        <v>4288</v>
      </c>
      <c r="I4241" s="2" t="s">
        <v>34</v>
      </c>
      <c r="J4241" s="5">
        <v>54</v>
      </c>
      <c r="K4241" s="6">
        <v>3306</v>
      </c>
      <c r="L4241" s="6">
        <v>8650</v>
      </c>
      <c r="M4241" s="6">
        <v>178524</v>
      </c>
      <c r="N4241" s="6">
        <v>467100</v>
      </c>
      <c r="O4241" s="11">
        <f t="shared" si="66"/>
        <v>288576</v>
      </c>
    </row>
    <row r="4242" spans="1:15" ht="15.6" thickTop="1" thickBot="1" x14ac:dyDescent="0.35">
      <c r="A4242" s="3">
        <v>42839</v>
      </c>
      <c r="B4242" s="2" t="s">
        <v>6</v>
      </c>
      <c r="C4242" s="2" t="s">
        <v>23</v>
      </c>
      <c r="D4242" s="2" t="s">
        <v>27</v>
      </c>
      <c r="E4242" s="2">
        <v>2017</v>
      </c>
      <c r="F4242" s="2" t="s">
        <v>36</v>
      </c>
      <c r="G4242" s="4">
        <v>42839</v>
      </c>
      <c r="H4242" s="2" t="s">
        <v>4289</v>
      </c>
      <c r="I4242" s="2" t="s">
        <v>35</v>
      </c>
      <c r="J4242" s="5">
        <v>55</v>
      </c>
      <c r="K4242" s="6">
        <v>7377</v>
      </c>
      <c r="L4242" s="6">
        <v>11157</v>
      </c>
      <c r="M4242" s="6">
        <v>405735</v>
      </c>
      <c r="N4242" s="6">
        <v>613635</v>
      </c>
      <c r="O4242" s="11">
        <f t="shared" si="66"/>
        <v>207900</v>
      </c>
    </row>
    <row r="4243" spans="1:15" ht="15.6" thickTop="1" thickBot="1" x14ac:dyDescent="0.35">
      <c r="A4243" s="3">
        <v>44039</v>
      </c>
      <c r="B4243" s="2" t="s">
        <v>4</v>
      </c>
      <c r="C4243" s="2" t="s">
        <v>15</v>
      </c>
      <c r="D4243" s="2" t="s">
        <v>26</v>
      </c>
      <c r="E4243" s="2">
        <v>2020</v>
      </c>
      <c r="F4243" s="2" t="s">
        <v>37</v>
      </c>
      <c r="G4243" s="4">
        <v>44039</v>
      </c>
      <c r="H4243" s="2" t="s">
        <v>4290</v>
      </c>
      <c r="I4243" s="2" t="s">
        <v>34</v>
      </c>
      <c r="J4243" s="5">
        <v>14</v>
      </c>
      <c r="K4243" s="6">
        <v>5853</v>
      </c>
      <c r="L4243" s="6">
        <v>9947</v>
      </c>
      <c r="M4243" s="6">
        <v>81942</v>
      </c>
      <c r="N4243" s="6">
        <v>139258</v>
      </c>
      <c r="O4243" s="11">
        <f t="shared" si="66"/>
        <v>57316</v>
      </c>
    </row>
    <row r="4244" spans="1:15" ht="15.6" thickTop="1" thickBot="1" x14ac:dyDescent="0.35">
      <c r="A4244" s="3">
        <v>42972</v>
      </c>
      <c r="B4244" s="2" t="s">
        <v>6</v>
      </c>
      <c r="C4244" s="2" t="s">
        <v>20</v>
      </c>
      <c r="D4244" s="2" t="s">
        <v>27</v>
      </c>
      <c r="E4244" s="2">
        <v>2017</v>
      </c>
      <c r="F4244" s="2" t="s">
        <v>37</v>
      </c>
      <c r="G4244" s="4">
        <v>42972</v>
      </c>
      <c r="H4244" s="2" t="s">
        <v>4291</v>
      </c>
      <c r="I4244" s="2" t="s">
        <v>34</v>
      </c>
      <c r="J4244" s="5">
        <v>83</v>
      </c>
      <c r="K4244" s="6">
        <v>7863</v>
      </c>
      <c r="L4244" s="6">
        <v>13411</v>
      </c>
      <c r="M4244" s="6">
        <v>652629</v>
      </c>
      <c r="N4244" s="6">
        <v>1113113</v>
      </c>
      <c r="O4244" s="11">
        <f t="shared" si="66"/>
        <v>460484</v>
      </c>
    </row>
    <row r="4245" spans="1:15" ht="15.6" thickTop="1" thickBot="1" x14ac:dyDescent="0.35">
      <c r="A4245" s="3">
        <v>43262</v>
      </c>
      <c r="B4245" s="2" t="s">
        <v>4</v>
      </c>
      <c r="C4245" s="2" t="s">
        <v>14</v>
      </c>
      <c r="D4245" s="2" t="s">
        <v>26</v>
      </c>
      <c r="E4245" s="2">
        <v>2018</v>
      </c>
      <c r="F4245" s="2" t="s">
        <v>36</v>
      </c>
      <c r="G4245" s="4">
        <v>43262</v>
      </c>
      <c r="H4245" s="2" t="s">
        <v>4292</v>
      </c>
      <c r="I4245" s="2" t="s">
        <v>34</v>
      </c>
      <c r="J4245" s="5">
        <v>75</v>
      </c>
      <c r="K4245" s="6">
        <v>4229</v>
      </c>
      <c r="L4245" s="6">
        <v>10196</v>
      </c>
      <c r="M4245" s="6">
        <v>317175</v>
      </c>
      <c r="N4245" s="6">
        <v>764700</v>
      </c>
      <c r="O4245" s="11">
        <f t="shared" si="66"/>
        <v>447525</v>
      </c>
    </row>
    <row r="4246" spans="1:15" ht="15.6" thickTop="1" thickBot="1" x14ac:dyDescent="0.35">
      <c r="A4246" s="3">
        <v>42818</v>
      </c>
      <c r="B4246" s="2" t="s">
        <v>3</v>
      </c>
      <c r="C4246" s="2" t="s">
        <v>9</v>
      </c>
      <c r="D4246" s="2" t="s">
        <v>25</v>
      </c>
      <c r="E4246" s="2">
        <v>2017</v>
      </c>
      <c r="F4246" s="2" t="s">
        <v>33</v>
      </c>
      <c r="G4246" s="4">
        <v>42818</v>
      </c>
      <c r="H4246" s="2" t="s">
        <v>4293</v>
      </c>
      <c r="I4246" s="2" t="s">
        <v>35</v>
      </c>
      <c r="J4246" s="5">
        <v>85</v>
      </c>
      <c r="K4246" s="6">
        <v>7197</v>
      </c>
      <c r="L4246" s="6">
        <v>8718</v>
      </c>
      <c r="M4246" s="6">
        <v>611745</v>
      </c>
      <c r="N4246" s="6">
        <v>741030</v>
      </c>
      <c r="O4246" s="11">
        <f t="shared" si="66"/>
        <v>129285</v>
      </c>
    </row>
    <row r="4247" spans="1:15" ht="15.6" thickTop="1" thickBot="1" x14ac:dyDescent="0.35">
      <c r="A4247" s="3">
        <v>43931</v>
      </c>
      <c r="B4247" s="2" t="s">
        <v>5</v>
      </c>
      <c r="C4247" s="2" t="s">
        <v>19</v>
      </c>
      <c r="D4247" s="2" t="s">
        <v>24</v>
      </c>
      <c r="E4247" s="2">
        <v>2020</v>
      </c>
      <c r="F4247" s="2" t="s">
        <v>36</v>
      </c>
      <c r="G4247" s="4">
        <v>43931</v>
      </c>
      <c r="H4247" s="2" t="s">
        <v>4294</v>
      </c>
      <c r="I4247" s="2" t="s">
        <v>35</v>
      </c>
      <c r="J4247" s="5">
        <v>61</v>
      </c>
      <c r="K4247" s="6">
        <v>3725</v>
      </c>
      <c r="L4247" s="6">
        <v>10077</v>
      </c>
      <c r="M4247" s="6">
        <v>227225</v>
      </c>
      <c r="N4247" s="6">
        <v>614697</v>
      </c>
      <c r="O4247" s="11">
        <f t="shared" si="66"/>
        <v>387472</v>
      </c>
    </row>
    <row r="4248" spans="1:15" ht="15.6" thickTop="1" thickBot="1" x14ac:dyDescent="0.35">
      <c r="A4248" s="3">
        <v>43619</v>
      </c>
      <c r="B4248" s="2" t="s">
        <v>3</v>
      </c>
      <c r="C4248" s="2" t="s">
        <v>10</v>
      </c>
      <c r="D4248" s="2" t="s">
        <v>26</v>
      </c>
      <c r="E4248" s="2">
        <v>2019</v>
      </c>
      <c r="F4248" s="2" t="s">
        <v>36</v>
      </c>
      <c r="G4248" s="4">
        <v>43619</v>
      </c>
      <c r="H4248" s="2" t="s">
        <v>4295</v>
      </c>
      <c r="I4248" s="2" t="s">
        <v>35</v>
      </c>
      <c r="J4248" s="5">
        <v>98</v>
      </c>
      <c r="K4248" s="6">
        <v>8300</v>
      </c>
      <c r="L4248" s="6">
        <v>11753</v>
      </c>
      <c r="M4248" s="6">
        <v>813400</v>
      </c>
      <c r="N4248" s="6">
        <v>1151794</v>
      </c>
      <c r="O4248" s="11">
        <f t="shared" si="66"/>
        <v>338394</v>
      </c>
    </row>
    <row r="4249" spans="1:15" ht="15.6" thickTop="1" thickBot="1" x14ac:dyDescent="0.35">
      <c r="A4249" s="3">
        <v>43132</v>
      </c>
      <c r="B4249" s="2" t="s">
        <v>5</v>
      </c>
      <c r="C4249" s="2" t="s">
        <v>16</v>
      </c>
      <c r="D4249" s="2" t="s">
        <v>27</v>
      </c>
      <c r="E4249" s="2">
        <v>2018</v>
      </c>
      <c r="F4249" s="2" t="s">
        <v>33</v>
      </c>
      <c r="G4249" s="4">
        <v>43132</v>
      </c>
      <c r="H4249" s="2" t="s">
        <v>4296</v>
      </c>
      <c r="I4249" s="2" t="s">
        <v>34</v>
      </c>
      <c r="J4249" s="5">
        <v>22</v>
      </c>
      <c r="K4249" s="6">
        <v>6213</v>
      </c>
      <c r="L4249" s="6">
        <v>12444</v>
      </c>
      <c r="M4249" s="6">
        <v>136686</v>
      </c>
      <c r="N4249" s="6">
        <v>273768</v>
      </c>
      <c r="O4249" s="11">
        <f t="shared" si="66"/>
        <v>137082</v>
      </c>
    </row>
    <row r="4250" spans="1:15" ht="15.6" thickTop="1" thickBot="1" x14ac:dyDescent="0.35">
      <c r="A4250" s="3">
        <v>43788</v>
      </c>
      <c r="B4250" s="2" t="s">
        <v>4</v>
      </c>
      <c r="C4250" s="2" t="s">
        <v>12</v>
      </c>
      <c r="D4250" s="2" t="s">
        <v>27</v>
      </c>
      <c r="E4250" s="2">
        <v>2019</v>
      </c>
      <c r="F4250" s="2" t="s">
        <v>38</v>
      </c>
      <c r="G4250" s="4">
        <v>43788</v>
      </c>
      <c r="H4250" s="2" t="s">
        <v>4297</v>
      </c>
      <c r="I4250" s="2" t="s">
        <v>34</v>
      </c>
      <c r="J4250" s="5">
        <v>23</v>
      </c>
      <c r="K4250" s="6">
        <v>6043</v>
      </c>
      <c r="L4250" s="6">
        <v>11966</v>
      </c>
      <c r="M4250" s="6">
        <v>138989</v>
      </c>
      <c r="N4250" s="6">
        <v>275218</v>
      </c>
      <c r="O4250" s="11">
        <f t="shared" si="66"/>
        <v>136229</v>
      </c>
    </row>
    <row r="4251" spans="1:15" ht="15.6" thickTop="1" thickBot="1" x14ac:dyDescent="0.35">
      <c r="A4251" s="3">
        <v>43750</v>
      </c>
      <c r="B4251" s="2" t="s">
        <v>3</v>
      </c>
      <c r="C4251" s="2" t="s">
        <v>9</v>
      </c>
      <c r="D4251" s="2" t="s">
        <v>27</v>
      </c>
      <c r="E4251" s="2">
        <v>2019</v>
      </c>
      <c r="F4251" s="2" t="s">
        <v>38</v>
      </c>
      <c r="G4251" s="4">
        <v>43750</v>
      </c>
      <c r="H4251" s="2" t="s">
        <v>4298</v>
      </c>
      <c r="I4251" s="2" t="s">
        <v>34</v>
      </c>
      <c r="J4251" s="5">
        <v>38</v>
      </c>
      <c r="K4251" s="6">
        <v>8568</v>
      </c>
      <c r="L4251" s="6">
        <v>12131</v>
      </c>
      <c r="M4251" s="6">
        <v>325584</v>
      </c>
      <c r="N4251" s="6">
        <v>460978</v>
      </c>
      <c r="O4251" s="11">
        <f t="shared" si="66"/>
        <v>135394</v>
      </c>
    </row>
    <row r="4252" spans="1:15" ht="15.6" thickTop="1" thickBot="1" x14ac:dyDescent="0.35">
      <c r="A4252" s="3">
        <v>43744</v>
      </c>
      <c r="B4252" s="2" t="s">
        <v>3</v>
      </c>
      <c r="C4252" s="2" t="s">
        <v>7</v>
      </c>
      <c r="D4252" s="2" t="s">
        <v>24</v>
      </c>
      <c r="E4252" s="2">
        <v>2019</v>
      </c>
      <c r="F4252" s="2" t="s">
        <v>38</v>
      </c>
      <c r="G4252" s="4">
        <v>43744</v>
      </c>
      <c r="H4252" s="2" t="s">
        <v>4299</v>
      </c>
      <c r="I4252" s="2" t="s">
        <v>35</v>
      </c>
      <c r="J4252" s="5">
        <v>81</v>
      </c>
      <c r="K4252" s="6">
        <v>4649</v>
      </c>
      <c r="L4252" s="6">
        <v>10468</v>
      </c>
      <c r="M4252" s="6">
        <v>376569</v>
      </c>
      <c r="N4252" s="6">
        <v>847908</v>
      </c>
      <c r="O4252" s="11">
        <f t="shared" si="66"/>
        <v>471339</v>
      </c>
    </row>
    <row r="4253" spans="1:15" ht="15.6" thickTop="1" thickBot="1" x14ac:dyDescent="0.35">
      <c r="A4253" s="3">
        <v>43770</v>
      </c>
      <c r="B4253" s="2" t="s">
        <v>3</v>
      </c>
      <c r="C4253" s="2" t="s">
        <v>9</v>
      </c>
      <c r="D4253" s="2" t="s">
        <v>26</v>
      </c>
      <c r="E4253" s="2">
        <v>2019</v>
      </c>
      <c r="F4253" s="2" t="s">
        <v>38</v>
      </c>
      <c r="G4253" s="4">
        <v>43770</v>
      </c>
      <c r="H4253" s="2" t="s">
        <v>4300</v>
      </c>
      <c r="I4253" s="2" t="s">
        <v>34</v>
      </c>
      <c r="J4253" s="5">
        <v>34</v>
      </c>
      <c r="K4253" s="6">
        <v>8397</v>
      </c>
      <c r="L4253" s="6">
        <v>14614</v>
      </c>
      <c r="M4253" s="6">
        <v>285498</v>
      </c>
      <c r="N4253" s="6">
        <v>496876</v>
      </c>
      <c r="O4253" s="11">
        <f t="shared" si="66"/>
        <v>211378</v>
      </c>
    </row>
    <row r="4254" spans="1:15" ht="15.6" thickTop="1" thickBot="1" x14ac:dyDescent="0.35">
      <c r="A4254" s="3">
        <v>42853</v>
      </c>
      <c r="B4254" s="2" t="s">
        <v>3</v>
      </c>
      <c r="C4254" s="2" t="s">
        <v>8</v>
      </c>
      <c r="D4254" s="2" t="s">
        <v>24</v>
      </c>
      <c r="E4254" s="2">
        <v>2017</v>
      </c>
      <c r="F4254" s="2" t="s">
        <v>36</v>
      </c>
      <c r="G4254" s="4">
        <v>42853</v>
      </c>
      <c r="H4254" s="2" t="s">
        <v>4301</v>
      </c>
      <c r="I4254" s="2" t="s">
        <v>35</v>
      </c>
      <c r="J4254" s="5">
        <v>81</v>
      </c>
      <c r="K4254" s="6">
        <v>8224</v>
      </c>
      <c r="L4254" s="6">
        <v>14219</v>
      </c>
      <c r="M4254" s="6">
        <v>666144</v>
      </c>
      <c r="N4254" s="6">
        <v>1151739</v>
      </c>
      <c r="O4254" s="11">
        <f t="shared" si="66"/>
        <v>485595</v>
      </c>
    </row>
    <row r="4255" spans="1:15" ht="15.6" thickTop="1" thickBot="1" x14ac:dyDescent="0.35">
      <c r="A4255" s="3">
        <v>42864</v>
      </c>
      <c r="B4255" s="2" t="s">
        <v>5</v>
      </c>
      <c r="C4255" s="2" t="s">
        <v>16</v>
      </c>
      <c r="D4255" s="2" t="s">
        <v>26</v>
      </c>
      <c r="E4255" s="2">
        <v>2017</v>
      </c>
      <c r="F4255" s="2" t="s">
        <v>36</v>
      </c>
      <c r="G4255" s="4">
        <v>42864</v>
      </c>
      <c r="H4255" s="2" t="s">
        <v>4302</v>
      </c>
      <c r="I4255" s="2" t="s">
        <v>35</v>
      </c>
      <c r="J4255" s="5">
        <v>99</v>
      </c>
      <c r="K4255" s="6">
        <v>8817</v>
      </c>
      <c r="L4255" s="6">
        <v>13616</v>
      </c>
      <c r="M4255" s="6">
        <v>872883</v>
      </c>
      <c r="N4255" s="6">
        <v>1347984</v>
      </c>
      <c r="O4255" s="11">
        <f t="shared" si="66"/>
        <v>475101</v>
      </c>
    </row>
    <row r="4256" spans="1:15" ht="15.6" thickTop="1" thickBot="1" x14ac:dyDescent="0.35">
      <c r="A4256" s="3">
        <v>42788</v>
      </c>
      <c r="B4256" s="2" t="s">
        <v>3</v>
      </c>
      <c r="C4256" s="2" t="s">
        <v>7</v>
      </c>
      <c r="D4256" s="2" t="s">
        <v>27</v>
      </c>
      <c r="E4256" s="2">
        <v>2017</v>
      </c>
      <c r="F4256" s="2" t="s">
        <v>33</v>
      </c>
      <c r="G4256" s="4">
        <v>42788</v>
      </c>
      <c r="H4256" s="2" t="s">
        <v>4303</v>
      </c>
      <c r="I4256" s="2" t="s">
        <v>35</v>
      </c>
      <c r="J4256" s="5">
        <v>81</v>
      </c>
      <c r="K4256" s="6">
        <v>4527</v>
      </c>
      <c r="L4256" s="6">
        <v>6289</v>
      </c>
      <c r="M4256" s="6">
        <v>366687</v>
      </c>
      <c r="N4256" s="6">
        <v>509409</v>
      </c>
      <c r="O4256" s="11">
        <f t="shared" si="66"/>
        <v>142722</v>
      </c>
    </row>
    <row r="4257" spans="1:15" ht="15.6" thickTop="1" thickBot="1" x14ac:dyDescent="0.35">
      <c r="A4257" s="3">
        <v>42885</v>
      </c>
      <c r="B4257" s="2" t="s">
        <v>5</v>
      </c>
      <c r="C4257" s="2" t="s">
        <v>17</v>
      </c>
      <c r="D4257" s="2" t="s">
        <v>25</v>
      </c>
      <c r="E4257" s="2">
        <v>2017</v>
      </c>
      <c r="F4257" s="2" t="s">
        <v>36</v>
      </c>
      <c r="G4257" s="4">
        <v>42885</v>
      </c>
      <c r="H4257" s="2" t="s">
        <v>4304</v>
      </c>
      <c r="I4257" s="2" t="s">
        <v>35</v>
      </c>
      <c r="J4257" s="5">
        <v>17</v>
      </c>
      <c r="K4257" s="6">
        <v>3954</v>
      </c>
      <c r="L4257" s="6">
        <v>9027</v>
      </c>
      <c r="M4257" s="6">
        <v>67218</v>
      </c>
      <c r="N4257" s="6">
        <v>153459</v>
      </c>
      <c r="O4257" s="11">
        <f t="shared" si="66"/>
        <v>86241</v>
      </c>
    </row>
    <row r="4258" spans="1:15" ht="15.6" thickTop="1" thickBot="1" x14ac:dyDescent="0.35">
      <c r="A4258" s="3">
        <v>43644</v>
      </c>
      <c r="B4258" s="2" t="s">
        <v>4</v>
      </c>
      <c r="C4258" s="2" t="s">
        <v>12</v>
      </c>
      <c r="D4258" s="2" t="s">
        <v>27</v>
      </c>
      <c r="E4258" s="2">
        <v>2019</v>
      </c>
      <c r="F4258" s="2" t="s">
        <v>36</v>
      </c>
      <c r="G4258" s="4">
        <v>43644</v>
      </c>
      <c r="H4258" s="2" t="s">
        <v>4305</v>
      </c>
      <c r="I4258" s="2" t="s">
        <v>34</v>
      </c>
      <c r="J4258" s="5">
        <v>90</v>
      </c>
      <c r="K4258" s="6">
        <v>6428</v>
      </c>
      <c r="L4258" s="6">
        <v>12171</v>
      </c>
      <c r="M4258" s="6">
        <v>578520</v>
      </c>
      <c r="N4258" s="6">
        <v>1095390</v>
      </c>
      <c r="O4258" s="11">
        <f t="shared" si="66"/>
        <v>516870</v>
      </c>
    </row>
    <row r="4259" spans="1:15" ht="15.6" thickTop="1" thickBot="1" x14ac:dyDescent="0.35">
      <c r="A4259" s="3">
        <v>43967</v>
      </c>
      <c r="B4259" s="2" t="s">
        <v>6</v>
      </c>
      <c r="C4259" s="2" t="s">
        <v>23</v>
      </c>
      <c r="D4259" s="2" t="s">
        <v>24</v>
      </c>
      <c r="E4259" s="2">
        <v>2020</v>
      </c>
      <c r="F4259" s="2" t="s">
        <v>36</v>
      </c>
      <c r="G4259" s="4">
        <v>43967</v>
      </c>
      <c r="H4259" s="2" t="s">
        <v>4306</v>
      </c>
      <c r="I4259" s="2" t="s">
        <v>35</v>
      </c>
      <c r="J4259" s="5">
        <v>75</v>
      </c>
      <c r="K4259" s="6">
        <v>4865</v>
      </c>
      <c r="L4259" s="6">
        <v>6817</v>
      </c>
      <c r="M4259" s="6">
        <v>364875</v>
      </c>
      <c r="N4259" s="6">
        <v>511275</v>
      </c>
      <c r="O4259" s="11">
        <f t="shared" si="66"/>
        <v>146400</v>
      </c>
    </row>
    <row r="4260" spans="1:15" ht="15.6" thickTop="1" thickBot="1" x14ac:dyDescent="0.35">
      <c r="A4260" s="3">
        <v>42794</v>
      </c>
      <c r="B4260" s="2" t="s">
        <v>5</v>
      </c>
      <c r="C4260" s="2" t="s">
        <v>18</v>
      </c>
      <c r="D4260" s="2" t="s">
        <v>27</v>
      </c>
      <c r="E4260" s="2">
        <v>2017</v>
      </c>
      <c r="F4260" s="2" t="s">
        <v>33</v>
      </c>
      <c r="G4260" s="4">
        <v>42794</v>
      </c>
      <c r="H4260" s="2" t="s">
        <v>4307</v>
      </c>
      <c r="I4260" s="2" t="s">
        <v>35</v>
      </c>
      <c r="J4260" s="5">
        <v>44</v>
      </c>
      <c r="K4260" s="6">
        <v>8796</v>
      </c>
      <c r="L4260" s="6">
        <v>12020</v>
      </c>
      <c r="M4260" s="6">
        <v>387024</v>
      </c>
      <c r="N4260" s="6">
        <v>528880</v>
      </c>
      <c r="O4260" s="11">
        <f t="shared" si="66"/>
        <v>141856</v>
      </c>
    </row>
    <row r="4261" spans="1:15" ht="15.6" thickTop="1" thickBot="1" x14ac:dyDescent="0.35">
      <c r="A4261" s="3">
        <v>43318</v>
      </c>
      <c r="B4261" s="2" t="s">
        <v>6</v>
      </c>
      <c r="C4261" s="2" t="s">
        <v>22</v>
      </c>
      <c r="D4261" s="2" t="s">
        <v>24</v>
      </c>
      <c r="E4261" s="2">
        <v>2018</v>
      </c>
      <c r="F4261" s="2" t="s">
        <v>37</v>
      </c>
      <c r="G4261" s="4">
        <v>43318</v>
      </c>
      <c r="H4261" s="2" t="s">
        <v>4308</v>
      </c>
      <c r="I4261" s="2" t="s">
        <v>35</v>
      </c>
      <c r="J4261" s="5">
        <v>68</v>
      </c>
      <c r="K4261" s="6">
        <v>6184</v>
      </c>
      <c r="L4261" s="6">
        <v>12962</v>
      </c>
      <c r="M4261" s="6">
        <v>420512</v>
      </c>
      <c r="N4261" s="6">
        <v>881416</v>
      </c>
      <c r="O4261" s="11">
        <f t="shared" si="66"/>
        <v>460904</v>
      </c>
    </row>
    <row r="4262" spans="1:15" ht="15.6" thickTop="1" thickBot="1" x14ac:dyDescent="0.35">
      <c r="A4262" s="3">
        <v>43717</v>
      </c>
      <c r="B4262" s="2" t="s">
        <v>4</v>
      </c>
      <c r="C4262" s="2" t="s">
        <v>13</v>
      </c>
      <c r="D4262" s="2" t="s">
        <v>26</v>
      </c>
      <c r="E4262" s="2">
        <v>2019</v>
      </c>
      <c r="F4262" s="2" t="s">
        <v>37</v>
      </c>
      <c r="G4262" s="4">
        <v>43717</v>
      </c>
      <c r="H4262" s="2" t="s">
        <v>4309</v>
      </c>
      <c r="I4262" s="2" t="s">
        <v>34</v>
      </c>
      <c r="J4262" s="5">
        <v>76</v>
      </c>
      <c r="K4262" s="6">
        <v>3493</v>
      </c>
      <c r="L4262" s="6">
        <v>8962</v>
      </c>
      <c r="M4262" s="6">
        <v>265468</v>
      </c>
      <c r="N4262" s="6">
        <v>681112</v>
      </c>
      <c r="O4262" s="11">
        <f t="shared" si="66"/>
        <v>415644</v>
      </c>
    </row>
    <row r="4263" spans="1:15" ht="15.6" thickTop="1" thickBot="1" x14ac:dyDescent="0.35">
      <c r="A4263" s="3">
        <v>43770</v>
      </c>
      <c r="B4263" s="2" t="s">
        <v>4</v>
      </c>
      <c r="C4263" s="2" t="s">
        <v>14</v>
      </c>
      <c r="D4263" s="2" t="s">
        <v>25</v>
      </c>
      <c r="E4263" s="2">
        <v>2019</v>
      </c>
      <c r="F4263" s="2" t="s">
        <v>38</v>
      </c>
      <c r="G4263" s="4">
        <v>43770</v>
      </c>
      <c r="H4263" s="2" t="s">
        <v>4310</v>
      </c>
      <c r="I4263" s="2" t="s">
        <v>34</v>
      </c>
      <c r="J4263" s="5">
        <v>66</v>
      </c>
      <c r="K4263" s="6">
        <v>4541</v>
      </c>
      <c r="L4263" s="6">
        <v>7667</v>
      </c>
      <c r="M4263" s="6">
        <v>299706</v>
      </c>
      <c r="N4263" s="6">
        <v>506022</v>
      </c>
      <c r="O4263" s="11">
        <f t="shared" si="66"/>
        <v>206316</v>
      </c>
    </row>
    <row r="4264" spans="1:15" ht="15.6" thickTop="1" thickBot="1" x14ac:dyDescent="0.35">
      <c r="A4264" s="3">
        <v>42925</v>
      </c>
      <c r="B4264" s="2" t="s">
        <v>4</v>
      </c>
      <c r="C4264" s="2" t="s">
        <v>13</v>
      </c>
      <c r="D4264" s="2" t="s">
        <v>25</v>
      </c>
      <c r="E4264" s="2">
        <v>2017</v>
      </c>
      <c r="F4264" s="2" t="s">
        <v>37</v>
      </c>
      <c r="G4264" s="4">
        <v>42925</v>
      </c>
      <c r="H4264" s="2" t="s">
        <v>4311</v>
      </c>
      <c r="I4264" s="2" t="s">
        <v>35</v>
      </c>
      <c r="J4264" s="5">
        <v>31</v>
      </c>
      <c r="K4264" s="6">
        <v>2456</v>
      </c>
      <c r="L4264" s="6">
        <v>3957</v>
      </c>
      <c r="M4264" s="6">
        <v>76136</v>
      </c>
      <c r="N4264" s="6">
        <v>122667</v>
      </c>
      <c r="O4264" s="11">
        <f t="shared" si="66"/>
        <v>46531</v>
      </c>
    </row>
    <row r="4265" spans="1:15" ht="15.6" thickTop="1" thickBot="1" x14ac:dyDescent="0.35">
      <c r="A4265" s="3">
        <v>43042</v>
      </c>
      <c r="B4265" s="2" t="s">
        <v>6</v>
      </c>
      <c r="C4265" s="2" t="s">
        <v>22</v>
      </c>
      <c r="D4265" s="2" t="s">
        <v>27</v>
      </c>
      <c r="E4265" s="2">
        <v>2017</v>
      </c>
      <c r="F4265" s="2" t="s">
        <v>38</v>
      </c>
      <c r="G4265" s="4">
        <v>43042</v>
      </c>
      <c r="H4265" s="2" t="s">
        <v>4312</v>
      </c>
      <c r="I4265" s="2" t="s">
        <v>35</v>
      </c>
      <c r="J4265" s="5">
        <v>68</v>
      </c>
      <c r="K4265" s="6">
        <v>3542</v>
      </c>
      <c r="L4265" s="6">
        <v>7406</v>
      </c>
      <c r="M4265" s="6">
        <v>240856</v>
      </c>
      <c r="N4265" s="6">
        <v>503608</v>
      </c>
      <c r="O4265" s="11">
        <f t="shared" si="66"/>
        <v>262752</v>
      </c>
    </row>
    <row r="4266" spans="1:15" ht="15.6" thickTop="1" thickBot="1" x14ac:dyDescent="0.35">
      <c r="A4266" s="3">
        <v>43613</v>
      </c>
      <c r="B4266" s="2" t="s">
        <v>3</v>
      </c>
      <c r="C4266" s="2" t="s">
        <v>8</v>
      </c>
      <c r="D4266" s="2" t="s">
        <v>26</v>
      </c>
      <c r="E4266" s="2">
        <v>2019</v>
      </c>
      <c r="F4266" s="2" t="s">
        <v>36</v>
      </c>
      <c r="G4266" s="4">
        <v>43613</v>
      </c>
      <c r="H4266" s="2" t="s">
        <v>4313</v>
      </c>
      <c r="I4266" s="2" t="s">
        <v>35</v>
      </c>
      <c r="J4266" s="5">
        <v>31</v>
      </c>
      <c r="K4266" s="6">
        <v>7396</v>
      </c>
      <c r="L4266" s="6">
        <v>12581</v>
      </c>
      <c r="M4266" s="6">
        <v>229276</v>
      </c>
      <c r="N4266" s="6">
        <v>390011</v>
      </c>
      <c r="O4266" s="11">
        <f t="shared" si="66"/>
        <v>160735</v>
      </c>
    </row>
    <row r="4267" spans="1:15" ht="15.6" thickTop="1" thickBot="1" x14ac:dyDescent="0.35">
      <c r="A4267" s="3">
        <v>43095</v>
      </c>
      <c r="B4267" s="2" t="s">
        <v>4</v>
      </c>
      <c r="C4267" s="2" t="s">
        <v>15</v>
      </c>
      <c r="D4267" s="2" t="s">
        <v>26</v>
      </c>
      <c r="E4267" s="2">
        <v>2017</v>
      </c>
      <c r="F4267" s="2" t="s">
        <v>38</v>
      </c>
      <c r="G4267" s="4">
        <v>43095</v>
      </c>
      <c r="H4267" s="2" t="s">
        <v>4314</v>
      </c>
      <c r="I4267" s="2" t="s">
        <v>34</v>
      </c>
      <c r="J4267" s="5">
        <v>99</v>
      </c>
      <c r="K4267" s="6">
        <v>4274</v>
      </c>
      <c r="L4267" s="6">
        <v>10766</v>
      </c>
      <c r="M4267" s="6">
        <v>423126</v>
      </c>
      <c r="N4267" s="6">
        <v>1065834</v>
      </c>
      <c r="O4267" s="11">
        <f t="shared" si="66"/>
        <v>642708</v>
      </c>
    </row>
    <row r="4268" spans="1:15" ht="15.6" thickTop="1" thickBot="1" x14ac:dyDescent="0.35">
      <c r="A4268" s="3">
        <v>43878</v>
      </c>
      <c r="B4268" s="2" t="s">
        <v>6</v>
      </c>
      <c r="C4268" s="2" t="s">
        <v>22</v>
      </c>
      <c r="D4268" s="2" t="s">
        <v>24</v>
      </c>
      <c r="E4268" s="2">
        <v>2020</v>
      </c>
      <c r="F4268" s="2" t="s">
        <v>33</v>
      </c>
      <c r="G4268" s="4">
        <v>43878</v>
      </c>
      <c r="H4268" s="2" t="s">
        <v>4315</v>
      </c>
      <c r="I4268" s="2" t="s">
        <v>34</v>
      </c>
      <c r="J4268" s="5">
        <v>32</v>
      </c>
      <c r="K4268" s="6">
        <v>7238</v>
      </c>
      <c r="L4268" s="6">
        <v>12966</v>
      </c>
      <c r="M4268" s="6">
        <v>231616</v>
      </c>
      <c r="N4268" s="6">
        <v>414912</v>
      </c>
      <c r="O4268" s="11">
        <f t="shared" si="66"/>
        <v>183296</v>
      </c>
    </row>
    <row r="4269" spans="1:15" ht="15.6" thickTop="1" thickBot="1" x14ac:dyDescent="0.35">
      <c r="A4269" s="3">
        <v>44135</v>
      </c>
      <c r="B4269" s="2" t="s">
        <v>3</v>
      </c>
      <c r="C4269" s="2" t="s">
        <v>10</v>
      </c>
      <c r="D4269" s="2" t="s">
        <v>24</v>
      </c>
      <c r="E4269" s="2">
        <v>2020</v>
      </c>
      <c r="F4269" s="2" t="s">
        <v>38</v>
      </c>
      <c r="G4269" s="4">
        <v>44135</v>
      </c>
      <c r="H4269" s="2" t="s">
        <v>4316</v>
      </c>
      <c r="I4269" s="2" t="s">
        <v>34</v>
      </c>
      <c r="J4269" s="5">
        <v>34</v>
      </c>
      <c r="K4269" s="6">
        <v>6517</v>
      </c>
      <c r="L4269" s="6">
        <v>10410</v>
      </c>
      <c r="M4269" s="6">
        <v>221578</v>
      </c>
      <c r="N4269" s="6">
        <v>353940</v>
      </c>
      <c r="O4269" s="11">
        <f t="shared" si="66"/>
        <v>132362</v>
      </c>
    </row>
    <row r="4270" spans="1:15" ht="15.6" thickTop="1" thickBot="1" x14ac:dyDescent="0.35">
      <c r="A4270" s="3">
        <v>43078</v>
      </c>
      <c r="B4270" s="2" t="s">
        <v>5</v>
      </c>
      <c r="C4270" s="2" t="s">
        <v>18</v>
      </c>
      <c r="D4270" s="2" t="s">
        <v>24</v>
      </c>
      <c r="E4270" s="2">
        <v>2017</v>
      </c>
      <c r="F4270" s="2" t="s">
        <v>38</v>
      </c>
      <c r="G4270" s="4">
        <v>43078</v>
      </c>
      <c r="H4270" s="2" t="s">
        <v>4317</v>
      </c>
      <c r="I4270" s="2" t="s">
        <v>34</v>
      </c>
      <c r="J4270" s="5">
        <v>16</v>
      </c>
      <c r="K4270" s="6">
        <v>2921</v>
      </c>
      <c r="L4270" s="6">
        <v>4530</v>
      </c>
      <c r="M4270" s="6">
        <v>46736</v>
      </c>
      <c r="N4270" s="6">
        <v>72480</v>
      </c>
      <c r="O4270" s="11">
        <f t="shared" si="66"/>
        <v>25744</v>
      </c>
    </row>
    <row r="4271" spans="1:15" ht="15.6" thickTop="1" thickBot="1" x14ac:dyDescent="0.35">
      <c r="A4271" s="3">
        <v>43142</v>
      </c>
      <c r="B4271" s="2" t="s">
        <v>4</v>
      </c>
      <c r="C4271" s="2" t="s">
        <v>14</v>
      </c>
      <c r="D4271" s="2" t="s">
        <v>27</v>
      </c>
      <c r="E4271" s="2">
        <v>2018</v>
      </c>
      <c r="F4271" s="2" t="s">
        <v>33</v>
      </c>
      <c r="G4271" s="4">
        <v>43142</v>
      </c>
      <c r="H4271" s="2" t="s">
        <v>4318</v>
      </c>
      <c r="I4271" s="2" t="s">
        <v>35</v>
      </c>
      <c r="J4271" s="5">
        <v>81</v>
      </c>
      <c r="K4271" s="6">
        <v>5923</v>
      </c>
      <c r="L4271" s="6">
        <v>11789</v>
      </c>
      <c r="M4271" s="6">
        <v>479763</v>
      </c>
      <c r="N4271" s="6">
        <v>954909</v>
      </c>
      <c r="O4271" s="11">
        <f t="shared" si="66"/>
        <v>475146</v>
      </c>
    </row>
    <row r="4272" spans="1:15" ht="15.6" thickTop="1" thickBot="1" x14ac:dyDescent="0.35">
      <c r="A4272" s="3">
        <v>44017</v>
      </c>
      <c r="B4272" s="2" t="s">
        <v>6</v>
      </c>
      <c r="C4272" s="2" t="s">
        <v>21</v>
      </c>
      <c r="D4272" s="2" t="s">
        <v>24</v>
      </c>
      <c r="E4272" s="2">
        <v>2020</v>
      </c>
      <c r="F4272" s="2" t="s">
        <v>37</v>
      </c>
      <c r="G4272" s="4">
        <v>44017</v>
      </c>
      <c r="H4272" s="2" t="s">
        <v>4319</v>
      </c>
      <c r="I4272" s="2" t="s">
        <v>34</v>
      </c>
      <c r="J4272" s="5">
        <v>11</v>
      </c>
      <c r="K4272" s="6">
        <v>4547</v>
      </c>
      <c r="L4272" s="6">
        <v>10086</v>
      </c>
      <c r="M4272" s="6">
        <v>50017</v>
      </c>
      <c r="N4272" s="6">
        <v>110946</v>
      </c>
      <c r="O4272" s="11">
        <f t="shared" si="66"/>
        <v>60929</v>
      </c>
    </row>
    <row r="4273" spans="1:15" ht="15.6" thickTop="1" thickBot="1" x14ac:dyDescent="0.35">
      <c r="A4273" s="3">
        <v>43646</v>
      </c>
      <c r="B4273" s="2" t="s">
        <v>4</v>
      </c>
      <c r="C4273" s="2" t="s">
        <v>14</v>
      </c>
      <c r="D4273" s="2" t="s">
        <v>26</v>
      </c>
      <c r="E4273" s="2">
        <v>2019</v>
      </c>
      <c r="F4273" s="2" t="s">
        <v>36</v>
      </c>
      <c r="G4273" s="4">
        <v>43646</v>
      </c>
      <c r="H4273" s="2" t="s">
        <v>4320</v>
      </c>
      <c r="I4273" s="2" t="s">
        <v>34</v>
      </c>
      <c r="J4273" s="5">
        <v>42</v>
      </c>
      <c r="K4273" s="6">
        <v>2673</v>
      </c>
      <c r="L4273" s="6">
        <v>4798</v>
      </c>
      <c r="M4273" s="6">
        <v>112266</v>
      </c>
      <c r="N4273" s="6">
        <v>201516</v>
      </c>
      <c r="O4273" s="11">
        <f t="shared" si="66"/>
        <v>89250</v>
      </c>
    </row>
    <row r="4274" spans="1:15" ht="15.6" thickTop="1" thickBot="1" x14ac:dyDescent="0.35">
      <c r="A4274" s="3">
        <v>42816</v>
      </c>
      <c r="B4274" s="2" t="s">
        <v>5</v>
      </c>
      <c r="C4274" s="2" t="s">
        <v>16</v>
      </c>
      <c r="D4274" s="2" t="s">
        <v>26</v>
      </c>
      <c r="E4274" s="2">
        <v>2017</v>
      </c>
      <c r="F4274" s="2" t="s">
        <v>33</v>
      </c>
      <c r="G4274" s="4">
        <v>42816</v>
      </c>
      <c r="H4274" s="2" t="s">
        <v>4321</v>
      </c>
      <c r="I4274" s="2" t="s">
        <v>35</v>
      </c>
      <c r="J4274" s="5">
        <v>15</v>
      </c>
      <c r="K4274" s="6">
        <v>5138</v>
      </c>
      <c r="L4274" s="6">
        <v>6343</v>
      </c>
      <c r="M4274" s="6">
        <v>77070</v>
      </c>
      <c r="N4274" s="6">
        <v>95145</v>
      </c>
      <c r="O4274" s="11">
        <f t="shared" si="66"/>
        <v>18075</v>
      </c>
    </row>
    <row r="4275" spans="1:15" ht="15.6" thickTop="1" thickBot="1" x14ac:dyDescent="0.35">
      <c r="A4275" s="3">
        <v>43914</v>
      </c>
      <c r="B4275" s="2" t="s">
        <v>4</v>
      </c>
      <c r="C4275" s="2" t="s">
        <v>14</v>
      </c>
      <c r="D4275" s="2" t="s">
        <v>25</v>
      </c>
      <c r="E4275" s="2">
        <v>2020</v>
      </c>
      <c r="F4275" s="2" t="s">
        <v>33</v>
      </c>
      <c r="G4275" s="4">
        <v>43914</v>
      </c>
      <c r="H4275" s="2" t="s">
        <v>4322</v>
      </c>
      <c r="I4275" s="2" t="s">
        <v>34</v>
      </c>
      <c r="J4275" s="5">
        <v>28</v>
      </c>
      <c r="K4275" s="6">
        <v>4030</v>
      </c>
      <c r="L4275" s="6">
        <v>10810</v>
      </c>
      <c r="M4275" s="6">
        <v>112840</v>
      </c>
      <c r="N4275" s="6">
        <v>302680</v>
      </c>
      <c r="O4275" s="11">
        <f t="shared" si="66"/>
        <v>189840</v>
      </c>
    </row>
    <row r="4276" spans="1:15" ht="15.6" thickTop="1" thickBot="1" x14ac:dyDescent="0.35">
      <c r="A4276" s="3">
        <v>42767</v>
      </c>
      <c r="B4276" s="2" t="s">
        <v>4</v>
      </c>
      <c r="C4276" s="2" t="s">
        <v>15</v>
      </c>
      <c r="D4276" s="2" t="s">
        <v>27</v>
      </c>
      <c r="E4276" s="2">
        <v>2017</v>
      </c>
      <c r="F4276" s="2" t="s">
        <v>33</v>
      </c>
      <c r="G4276" s="4">
        <v>42767</v>
      </c>
      <c r="H4276" s="2" t="s">
        <v>4323</v>
      </c>
      <c r="I4276" s="2" t="s">
        <v>35</v>
      </c>
      <c r="J4276" s="5">
        <v>97</v>
      </c>
      <c r="K4276" s="6">
        <v>2306</v>
      </c>
      <c r="L4276" s="6">
        <v>7872</v>
      </c>
      <c r="M4276" s="6">
        <v>223682</v>
      </c>
      <c r="N4276" s="6">
        <v>763584</v>
      </c>
      <c r="O4276" s="11">
        <f t="shared" si="66"/>
        <v>539902</v>
      </c>
    </row>
    <row r="4277" spans="1:15" ht="15.6" thickTop="1" thickBot="1" x14ac:dyDescent="0.35">
      <c r="A4277" s="3">
        <v>42820</v>
      </c>
      <c r="B4277" s="2" t="s">
        <v>6</v>
      </c>
      <c r="C4277" s="2" t="s">
        <v>20</v>
      </c>
      <c r="D4277" s="2" t="s">
        <v>26</v>
      </c>
      <c r="E4277" s="2">
        <v>2017</v>
      </c>
      <c r="F4277" s="2" t="s">
        <v>33</v>
      </c>
      <c r="G4277" s="4">
        <v>42820</v>
      </c>
      <c r="H4277" s="2" t="s">
        <v>4324</v>
      </c>
      <c r="I4277" s="2" t="s">
        <v>34</v>
      </c>
      <c r="J4277" s="5">
        <v>81</v>
      </c>
      <c r="K4277" s="6">
        <v>3964</v>
      </c>
      <c r="L4277" s="6">
        <v>10304</v>
      </c>
      <c r="M4277" s="6">
        <v>321084</v>
      </c>
      <c r="N4277" s="6">
        <v>834624</v>
      </c>
      <c r="O4277" s="11">
        <f t="shared" si="66"/>
        <v>513540</v>
      </c>
    </row>
    <row r="4278" spans="1:15" ht="15.6" thickTop="1" thickBot="1" x14ac:dyDescent="0.35">
      <c r="A4278" s="3">
        <v>43056</v>
      </c>
      <c r="B4278" s="2" t="s">
        <v>3</v>
      </c>
      <c r="C4278" s="2" t="s">
        <v>7</v>
      </c>
      <c r="D4278" s="2" t="s">
        <v>24</v>
      </c>
      <c r="E4278" s="2">
        <v>2017</v>
      </c>
      <c r="F4278" s="2" t="s">
        <v>38</v>
      </c>
      <c r="G4278" s="4">
        <v>43056</v>
      </c>
      <c r="H4278" s="2" t="s">
        <v>4325</v>
      </c>
      <c r="I4278" s="2" t="s">
        <v>35</v>
      </c>
      <c r="J4278" s="5">
        <v>26</v>
      </c>
      <c r="K4278" s="6">
        <v>4376</v>
      </c>
      <c r="L4278" s="6">
        <v>10792</v>
      </c>
      <c r="M4278" s="6">
        <v>113776</v>
      </c>
      <c r="N4278" s="6">
        <v>280592</v>
      </c>
      <c r="O4278" s="11">
        <f t="shared" si="66"/>
        <v>166816</v>
      </c>
    </row>
    <row r="4279" spans="1:15" ht="15.6" thickTop="1" thickBot="1" x14ac:dyDescent="0.35">
      <c r="A4279" s="3">
        <v>42954</v>
      </c>
      <c r="B4279" s="2" t="s">
        <v>4</v>
      </c>
      <c r="C4279" s="2" t="s">
        <v>14</v>
      </c>
      <c r="D4279" s="2" t="s">
        <v>25</v>
      </c>
      <c r="E4279" s="2">
        <v>2017</v>
      </c>
      <c r="F4279" s="2" t="s">
        <v>37</v>
      </c>
      <c r="G4279" s="4">
        <v>42954</v>
      </c>
      <c r="H4279" s="2" t="s">
        <v>4326</v>
      </c>
      <c r="I4279" s="2" t="s">
        <v>35</v>
      </c>
      <c r="J4279" s="5">
        <v>48</v>
      </c>
      <c r="K4279" s="6">
        <v>5937</v>
      </c>
      <c r="L4279" s="6">
        <v>8577</v>
      </c>
      <c r="M4279" s="6">
        <v>284976</v>
      </c>
      <c r="N4279" s="6">
        <v>411696</v>
      </c>
      <c r="O4279" s="11">
        <f t="shared" si="66"/>
        <v>126720</v>
      </c>
    </row>
    <row r="4280" spans="1:15" ht="15.6" thickTop="1" thickBot="1" x14ac:dyDescent="0.35">
      <c r="A4280" s="3">
        <v>42781</v>
      </c>
      <c r="B4280" s="2" t="s">
        <v>3</v>
      </c>
      <c r="C4280" s="2" t="s">
        <v>8</v>
      </c>
      <c r="D4280" s="2" t="s">
        <v>26</v>
      </c>
      <c r="E4280" s="2">
        <v>2017</v>
      </c>
      <c r="F4280" s="2" t="s">
        <v>33</v>
      </c>
      <c r="G4280" s="4">
        <v>42781</v>
      </c>
      <c r="H4280" s="2" t="s">
        <v>4327</v>
      </c>
      <c r="I4280" s="2" t="s">
        <v>34</v>
      </c>
      <c r="J4280" s="5">
        <v>88</v>
      </c>
      <c r="K4280" s="6">
        <v>3154</v>
      </c>
      <c r="L4280" s="6">
        <v>6738</v>
      </c>
      <c r="M4280" s="6">
        <v>277552</v>
      </c>
      <c r="N4280" s="6">
        <v>592944</v>
      </c>
      <c r="O4280" s="11">
        <f t="shared" si="66"/>
        <v>315392</v>
      </c>
    </row>
    <row r="4281" spans="1:15" ht="15.6" thickTop="1" thickBot="1" x14ac:dyDescent="0.35">
      <c r="A4281" s="3">
        <v>43952</v>
      </c>
      <c r="B4281" s="2" t="s">
        <v>4</v>
      </c>
      <c r="C4281" s="2" t="s">
        <v>12</v>
      </c>
      <c r="D4281" s="2" t="s">
        <v>24</v>
      </c>
      <c r="E4281" s="2">
        <v>2020</v>
      </c>
      <c r="F4281" s="2" t="s">
        <v>36</v>
      </c>
      <c r="G4281" s="4">
        <v>43952</v>
      </c>
      <c r="H4281" s="2" t="s">
        <v>4328</v>
      </c>
      <c r="I4281" s="2" t="s">
        <v>35</v>
      </c>
      <c r="J4281" s="5">
        <v>49</v>
      </c>
      <c r="K4281" s="6">
        <v>4907</v>
      </c>
      <c r="L4281" s="6">
        <v>5949</v>
      </c>
      <c r="M4281" s="6">
        <v>240443</v>
      </c>
      <c r="N4281" s="6">
        <v>291501</v>
      </c>
      <c r="O4281" s="11">
        <f t="shared" si="66"/>
        <v>51058</v>
      </c>
    </row>
    <row r="4282" spans="1:15" ht="15.6" thickTop="1" thickBot="1" x14ac:dyDescent="0.35">
      <c r="A4282" s="3">
        <v>43479</v>
      </c>
      <c r="B4282" s="2" t="s">
        <v>5</v>
      </c>
      <c r="C4282" s="2" t="s">
        <v>19</v>
      </c>
      <c r="D4282" s="2" t="s">
        <v>27</v>
      </c>
      <c r="E4282" s="2">
        <v>2019</v>
      </c>
      <c r="F4282" s="2" t="s">
        <v>33</v>
      </c>
      <c r="G4282" s="4">
        <v>43479</v>
      </c>
      <c r="H4282" s="2" t="s">
        <v>4329</v>
      </c>
      <c r="I4282" s="2" t="s">
        <v>35</v>
      </c>
      <c r="J4282" s="5">
        <v>38</v>
      </c>
      <c r="K4282" s="6">
        <v>3929</v>
      </c>
      <c r="L4282" s="6">
        <v>7198</v>
      </c>
      <c r="M4282" s="6">
        <v>149302</v>
      </c>
      <c r="N4282" s="6">
        <v>273524</v>
      </c>
      <c r="O4282" s="11">
        <f t="shared" si="66"/>
        <v>124222</v>
      </c>
    </row>
    <row r="4283" spans="1:15" ht="15.6" thickTop="1" thickBot="1" x14ac:dyDescent="0.35">
      <c r="A4283" s="3">
        <v>43463</v>
      </c>
      <c r="B4283" s="2" t="s">
        <v>3</v>
      </c>
      <c r="C4283" s="2" t="s">
        <v>10</v>
      </c>
      <c r="D4283" s="2" t="s">
        <v>24</v>
      </c>
      <c r="E4283" s="2">
        <v>2018</v>
      </c>
      <c r="F4283" s="2" t="s">
        <v>38</v>
      </c>
      <c r="G4283" s="4">
        <v>43463</v>
      </c>
      <c r="H4283" s="2" t="s">
        <v>4330</v>
      </c>
      <c r="I4283" s="2" t="s">
        <v>34</v>
      </c>
      <c r="J4283" s="5">
        <v>54</v>
      </c>
      <c r="K4283" s="6">
        <v>2117</v>
      </c>
      <c r="L4283" s="6">
        <v>6044</v>
      </c>
      <c r="M4283" s="6">
        <v>114318</v>
      </c>
      <c r="N4283" s="6">
        <v>326376</v>
      </c>
      <c r="O4283" s="11">
        <f t="shared" si="66"/>
        <v>212058</v>
      </c>
    </row>
    <row r="4284" spans="1:15" ht="15.6" thickTop="1" thickBot="1" x14ac:dyDescent="0.35">
      <c r="A4284" s="3">
        <v>43291</v>
      </c>
      <c r="B4284" s="2" t="s">
        <v>4</v>
      </c>
      <c r="C4284" s="2" t="s">
        <v>15</v>
      </c>
      <c r="D4284" s="2" t="s">
        <v>24</v>
      </c>
      <c r="E4284" s="2">
        <v>2018</v>
      </c>
      <c r="F4284" s="2" t="s">
        <v>37</v>
      </c>
      <c r="G4284" s="4">
        <v>43291</v>
      </c>
      <c r="H4284" s="2" t="s">
        <v>4331</v>
      </c>
      <c r="I4284" s="2" t="s">
        <v>35</v>
      </c>
      <c r="J4284" s="5">
        <v>90</v>
      </c>
      <c r="K4284" s="6">
        <v>5701</v>
      </c>
      <c r="L4284" s="6">
        <v>7742</v>
      </c>
      <c r="M4284" s="6">
        <v>513090</v>
      </c>
      <c r="N4284" s="6">
        <v>696780</v>
      </c>
      <c r="O4284" s="11">
        <f t="shared" si="66"/>
        <v>183690</v>
      </c>
    </row>
    <row r="4285" spans="1:15" ht="15.6" thickTop="1" thickBot="1" x14ac:dyDescent="0.35">
      <c r="A4285" s="3">
        <v>43821</v>
      </c>
      <c r="B4285" s="2" t="s">
        <v>4</v>
      </c>
      <c r="C4285" s="2" t="s">
        <v>13</v>
      </c>
      <c r="D4285" s="2" t="s">
        <v>25</v>
      </c>
      <c r="E4285" s="2">
        <v>2019</v>
      </c>
      <c r="F4285" s="2" t="s">
        <v>38</v>
      </c>
      <c r="G4285" s="4">
        <v>43821</v>
      </c>
      <c r="H4285" s="2" t="s">
        <v>4332</v>
      </c>
      <c r="I4285" s="2" t="s">
        <v>35</v>
      </c>
      <c r="J4285" s="5">
        <v>59</v>
      </c>
      <c r="K4285" s="6">
        <v>3902</v>
      </c>
      <c r="L4285" s="6">
        <v>10901</v>
      </c>
      <c r="M4285" s="6">
        <v>230218</v>
      </c>
      <c r="N4285" s="6">
        <v>643159</v>
      </c>
      <c r="O4285" s="11">
        <f t="shared" si="66"/>
        <v>412941</v>
      </c>
    </row>
    <row r="4286" spans="1:15" ht="15.6" thickTop="1" thickBot="1" x14ac:dyDescent="0.35">
      <c r="A4286" s="3">
        <v>43492</v>
      </c>
      <c r="B4286" s="2" t="s">
        <v>4</v>
      </c>
      <c r="C4286" s="2" t="s">
        <v>12</v>
      </c>
      <c r="D4286" s="2" t="s">
        <v>25</v>
      </c>
      <c r="E4286" s="2">
        <v>2019</v>
      </c>
      <c r="F4286" s="2" t="s">
        <v>33</v>
      </c>
      <c r="G4286" s="4">
        <v>43492</v>
      </c>
      <c r="H4286" s="2" t="s">
        <v>80</v>
      </c>
      <c r="I4286" s="2" t="s">
        <v>34</v>
      </c>
      <c r="J4286" s="5">
        <v>75</v>
      </c>
      <c r="K4286" s="6">
        <v>3250</v>
      </c>
      <c r="L4286" s="6">
        <v>6045</v>
      </c>
      <c r="M4286" s="6">
        <v>243750</v>
      </c>
      <c r="N4286" s="6">
        <v>453375</v>
      </c>
      <c r="O4286" s="11">
        <f t="shared" si="66"/>
        <v>209625</v>
      </c>
    </row>
    <row r="4287" spans="1:15" ht="15.6" thickTop="1" thickBot="1" x14ac:dyDescent="0.35">
      <c r="A4287" s="3">
        <v>43831</v>
      </c>
      <c r="B4287" s="2" t="s">
        <v>3</v>
      </c>
      <c r="C4287" s="2" t="s">
        <v>10</v>
      </c>
      <c r="D4287" s="2" t="s">
        <v>24</v>
      </c>
      <c r="E4287" s="2">
        <v>2020</v>
      </c>
      <c r="F4287" s="2" t="s">
        <v>33</v>
      </c>
      <c r="G4287" s="4">
        <v>43831</v>
      </c>
      <c r="H4287" s="2" t="s">
        <v>4333</v>
      </c>
      <c r="I4287" s="2" t="s">
        <v>35</v>
      </c>
      <c r="J4287" s="5">
        <v>71</v>
      </c>
      <c r="K4287" s="6">
        <v>3835</v>
      </c>
      <c r="L4287" s="6">
        <v>8429</v>
      </c>
      <c r="M4287" s="6">
        <v>272285</v>
      </c>
      <c r="N4287" s="6">
        <v>598459</v>
      </c>
      <c r="O4287" s="11">
        <f t="shared" si="66"/>
        <v>326174</v>
      </c>
    </row>
    <row r="4288" spans="1:15" ht="15.6" thickTop="1" thickBot="1" x14ac:dyDescent="0.35">
      <c r="A4288" s="3">
        <v>43235</v>
      </c>
      <c r="B4288" s="2" t="s">
        <v>5</v>
      </c>
      <c r="C4288" s="2" t="s">
        <v>19</v>
      </c>
      <c r="D4288" s="2" t="s">
        <v>26</v>
      </c>
      <c r="E4288" s="2">
        <v>2018</v>
      </c>
      <c r="F4288" s="2" t="s">
        <v>36</v>
      </c>
      <c r="G4288" s="4">
        <v>43235</v>
      </c>
      <c r="H4288" s="2" t="s">
        <v>4334</v>
      </c>
      <c r="I4288" s="2" t="s">
        <v>35</v>
      </c>
      <c r="J4288" s="5">
        <v>14</v>
      </c>
      <c r="K4288" s="6">
        <v>5284</v>
      </c>
      <c r="L4288" s="6">
        <v>6701</v>
      </c>
      <c r="M4288" s="6">
        <v>73976</v>
      </c>
      <c r="N4288" s="6">
        <v>93814</v>
      </c>
      <c r="O4288" s="11">
        <f t="shared" si="66"/>
        <v>19838</v>
      </c>
    </row>
    <row r="4289" spans="1:15" ht="15.6" thickTop="1" thickBot="1" x14ac:dyDescent="0.35">
      <c r="A4289" s="3">
        <v>43221</v>
      </c>
      <c r="B4289" s="2" t="s">
        <v>6</v>
      </c>
      <c r="C4289" s="2" t="s">
        <v>21</v>
      </c>
      <c r="D4289" s="2" t="s">
        <v>27</v>
      </c>
      <c r="E4289" s="2">
        <v>2018</v>
      </c>
      <c r="F4289" s="2" t="s">
        <v>36</v>
      </c>
      <c r="G4289" s="4">
        <v>43221</v>
      </c>
      <c r="H4289" s="2" t="s">
        <v>4335</v>
      </c>
      <c r="I4289" s="2" t="s">
        <v>34</v>
      </c>
      <c r="J4289" s="5">
        <v>72</v>
      </c>
      <c r="K4289" s="6">
        <v>5866</v>
      </c>
      <c r="L4289" s="6">
        <v>7147</v>
      </c>
      <c r="M4289" s="6">
        <v>422352</v>
      </c>
      <c r="N4289" s="6">
        <v>514584</v>
      </c>
      <c r="O4289" s="11">
        <f t="shared" si="66"/>
        <v>92232</v>
      </c>
    </row>
    <row r="4290" spans="1:15" ht="15.6" thickTop="1" thickBot="1" x14ac:dyDescent="0.35">
      <c r="A4290" s="3">
        <v>43699</v>
      </c>
      <c r="B4290" s="2" t="s">
        <v>6</v>
      </c>
      <c r="C4290" s="2" t="s">
        <v>23</v>
      </c>
      <c r="D4290" s="2" t="s">
        <v>25</v>
      </c>
      <c r="E4290" s="2">
        <v>2019</v>
      </c>
      <c r="F4290" s="2" t="s">
        <v>37</v>
      </c>
      <c r="G4290" s="4">
        <v>43699</v>
      </c>
      <c r="H4290" s="2" t="s">
        <v>4336</v>
      </c>
      <c r="I4290" s="2" t="s">
        <v>34</v>
      </c>
      <c r="J4290" s="5">
        <v>66</v>
      </c>
      <c r="K4290" s="6">
        <v>3528</v>
      </c>
      <c r="L4290" s="6">
        <v>8956</v>
      </c>
      <c r="M4290" s="6">
        <v>232848</v>
      </c>
      <c r="N4290" s="6">
        <v>591096</v>
      </c>
      <c r="O4290" s="11">
        <f t="shared" si="66"/>
        <v>358248</v>
      </c>
    </row>
    <row r="4291" spans="1:15" ht="15.6" thickTop="1" thickBot="1" x14ac:dyDescent="0.35">
      <c r="A4291" s="3">
        <v>43339</v>
      </c>
      <c r="B4291" s="2" t="s">
        <v>5</v>
      </c>
      <c r="C4291" s="2" t="s">
        <v>19</v>
      </c>
      <c r="D4291" s="2" t="s">
        <v>24</v>
      </c>
      <c r="E4291" s="2">
        <v>2018</v>
      </c>
      <c r="F4291" s="2" t="s">
        <v>37</v>
      </c>
      <c r="G4291" s="4">
        <v>43339</v>
      </c>
      <c r="H4291" s="2" t="s">
        <v>4337</v>
      </c>
      <c r="I4291" s="2" t="s">
        <v>34</v>
      </c>
      <c r="J4291" s="5">
        <v>48</v>
      </c>
      <c r="K4291" s="6">
        <v>2144</v>
      </c>
      <c r="L4291" s="6">
        <v>6639</v>
      </c>
      <c r="M4291" s="6">
        <v>102912</v>
      </c>
      <c r="N4291" s="6">
        <v>318672</v>
      </c>
      <c r="O4291" s="11">
        <f t="shared" ref="O4291:O4354" si="67">N4291-M4291</f>
        <v>215760</v>
      </c>
    </row>
    <row r="4292" spans="1:15" ht="15.6" thickTop="1" thickBot="1" x14ac:dyDescent="0.35">
      <c r="A4292" s="3">
        <v>43986</v>
      </c>
      <c r="B4292" s="2" t="s">
        <v>6</v>
      </c>
      <c r="C4292" s="2" t="s">
        <v>22</v>
      </c>
      <c r="D4292" s="2" t="s">
        <v>27</v>
      </c>
      <c r="E4292" s="2">
        <v>2020</v>
      </c>
      <c r="F4292" s="2" t="s">
        <v>36</v>
      </c>
      <c r="G4292" s="4">
        <v>43986</v>
      </c>
      <c r="H4292" s="2" t="s">
        <v>4338</v>
      </c>
      <c r="I4292" s="2" t="s">
        <v>34</v>
      </c>
      <c r="J4292" s="5">
        <v>35</v>
      </c>
      <c r="K4292" s="6">
        <v>8253</v>
      </c>
      <c r="L4292" s="6">
        <v>10066</v>
      </c>
      <c r="M4292" s="6">
        <v>288855</v>
      </c>
      <c r="N4292" s="6">
        <v>352310</v>
      </c>
      <c r="O4292" s="11">
        <f t="shared" si="67"/>
        <v>63455</v>
      </c>
    </row>
    <row r="4293" spans="1:15" ht="15.6" thickTop="1" thickBot="1" x14ac:dyDescent="0.35">
      <c r="A4293" s="3">
        <v>42863</v>
      </c>
      <c r="B4293" s="2" t="s">
        <v>6</v>
      </c>
      <c r="C4293" s="2" t="s">
        <v>23</v>
      </c>
      <c r="D4293" s="2" t="s">
        <v>24</v>
      </c>
      <c r="E4293" s="2">
        <v>2017</v>
      </c>
      <c r="F4293" s="2" t="s">
        <v>36</v>
      </c>
      <c r="G4293" s="4">
        <v>42863</v>
      </c>
      <c r="H4293" s="2" t="s">
        <v>4339</v>
      </c>
      <c r="I4293" s="2" t="s">
        <v>34</v>
      </c>
      <c r="J4293" s="5">
        <v>68</v>
      </c>
      <c r="K4293" s="6">
        <v>2636</v>
      </c>
      <c r="L4293" s="6">
        <v>6276</v>
      </c>
      <c r="M4293" s="6">
        <v>179248</v>
      </c>
      <c r="N4293" s="6">
        <v>426768</v>
      </c>
      <c r="O4293" s="11">
        <f t="shared" si="67"/>
        <v>247520</v>
      </c>
    </row>
    <row r="4294" spans="1:15" ht="15.6" thickTop="1" thickBot="1" x14ac:dyDescent="0.35">
      <c r="A4294" s="3">
        <v>42903</v>
      </c>
      <c r="B4294" s="2" t="s">
        <v>3</v>
      </c>
      <c r="C4294" s="2" t="s">
        <v>10</v>
      </c>
      <c r="D4294" s="2" t="s">
        <v>24</v>
      </c>
      <c r="E4294" s="2">
        <v>2017</v>
      </c>
      <c r="F4294" s="2" t="s">
        <v>36</v>
      </c>
      <c r="G4294" s="4">
        <v>42903</v>
      </c>
      <c r="H4294" s="2" t="s">
        <v>4340</v>
      </c>
      <c r="I4294" s="2" t="s">
        <v>35</v>
      </c>
      <c r="J4294" s="5">
        <v>33</v>
      </c>
      <c r="K4294" s="6">
        <v>8206</v>
      </c>
      <c r="L4294" s="6">
        <v>10475</v>
      </c>
      <c r="M4294" s="6">
        <v>270798</v>
      </c>
      <c r="N4294" s="6">
        <v>345675</v>
      </c>
      <c r="O4294" s="11">
        <f t="shared" si="67"/>
        <v>74877</v>
      </c>
    </row>
    <row r="4295" spans="1:15" ht="15.6" thickTop="1" thickBot="1" x14ac:dyDescent="0.35">
      <c r="A4295" s="3">
        <v>42842</v>
      </c>
      <c r="B4295" s="2" t="s">
        <v>6</v>
      </c>
      <c r="C4295" s="2" t="s">
        <v>22</v>
      </c>
      <c r="D4295" s="2" t="s">
        <v>25</v>
      </c>
      <c r="E4295" s="2">
        <v>2017</v>
      </c>
      <c r="F4295" s="2" t="s">
        <v>36</v>
      </c>
      <c r="G4295" s="4">
        <v>42842</v>
      </c>
      <c r="H4295" s="2" t="s">
        <v>4341</v>
      </c>
      <c r="I4295" s="2" t="s">
        <v>34</v>
      </c>
      <c r="J4295" s="5">
        <v>51</v>
      </c>
      <c r="K4295" s="6">
        <v>6411</v>
      </c>
      <c r="L4295" s="6">
        <v>8210</v>
      </c>
      <c r="M4295" s="6">
        <v>326961</v>
      </c>
      <c r="N4295" s="6">
        <v>418710</v>
      </c>
      <c r="O4295" s="11">
        <f t="shared" si="67"/>
        <v>91749</v>
      </c>
    </row>
    <row r="4296" spans="1:15" ht="15.6" thickTop="1" thickBot="1" x14ac:dyDescent="0.35">
      <c r="A4296" s="3">
        <v>43910</v>
      </c>
      <c r="B4296" s="2" t="s">
        <v>6</v>
      </c>
      <c r="C4296" s="2" t="s">
        <v>22</v>
      </c>
      <c r="D4296" s="2" t="s">
        <v>24</v>
      </c>
      <c r="E4296" s="2">
        <v>2020</v>
      </c>
      <c r="F4296" s="2" t="s">
        <v>33</v>
      </c>
      <c r="G4296" s="4">
        <v>43910</v>
      </c>
      <c r="H4296" s="2" t="s">
        <v>4342</v>
      </c>
      <c r="I4296" s="2" t="s">
        <v>34</v>
      </c>
      <c r="J4296" s="5">
        <v>37</v>
      </c>
      <c r="K4296" s="6">
        <v>2943</v>
      </c>
      <c r="L4296" s="6">
        <v>9457</v>
      </c>
      <c r="M4296" s="6">
        <v>108891</v>
      </c>
      <c r="N4296" s="6">
        <v>349909</v>
      </c>
      <c r="O4296" s="11">
        <f t="shared" si="67"/>
        <v>241018</v>
      </c>
    </row>
    <row r="4297" spans="1:15" ht="15.6" thickTop="1" thickBot="1" x14ac:dyDescent="0.35">
      <c r="A4297" s="3">
        <v>42736</v>
      </c>
      <c r="B4297" s="2" t="s">
        <v>3</v>
      </c>
      <c r="C4297" s="2" t="s">
        <v>7</v>
      </c>
      <c r="D4297" s="2" t="s">
        <v>24</v>
      </c>
      <c r="E4297" s="2">
        <v>2017</v>
      </c>
      <c r="F4297" s="2" t="s">
        <v>33</v>
      </c>
      <c r="G4297" s="4">
        <v>42736</v>
      </c>
      <c r="H4297" s="2" t="s">
        <v>4343</v>
      </c>
      <c r="I4297" s="2" t="s">
        <v>34</v>
      </c>
      <c r="J4297" s="5">
        <v>39</v>
      </c>
      <c r="K4297" s="6">
        <v>2621</v>
      </c>
      <c r="L4297" s="6">
        <v>7578</v>
      </c>
      <c r="M4297" s="6">
        <v>102219</v>
      </c>
      <c r="N4297" s="6">
        <v>295542</v>
      </c>
      <c r="O4297" s="11">
        <f t="shared" si="67"/>
        <v>193323</v>
      </c>
    </row>
    <row r="4298" spans="1:15" ht="15.6" thickTop="1" thickBot="1" x14ac:dyDescent="0.35">
      <c r="A4298" s="3">
        <v>43963</v>
      </c>
      <c r="B4298" s="2" t="s">
        <v>6</v>
      </c>
      <c r="C4298" s="2" t="s">
        <v>23</v>
      </c>
      <c r="D4298" s="2" t="s">
        <v>26</v>
      </c>
      <c r="E4298" s="2">
        <v>2020</v>
      </c>
      <c r="F4298" s="2" t="s">
        <v>36</v>
      </c>
      <c r="G4298" s="4">
        <v>43963</v>
      </c>
      <c r="H4298" s="2" t="s">
        <v>4344</v>
      </c>
      <c r="I4298" s="2" t="s">
        <v>34</v>
      </c>
      <c r="J4298" s="5">
        <v>24</v>
      </c>
      <c r="K4298" s="6">
        <v>4230</v>
      </c>
      <c r="L4298" s="6">
        <v>10114</v>
      </c>
      <c r="M4298" s="6">
        <v>101520</v>
      </c>
      <c r="N4298" s="6">
        <v>242736</v>
      </c>
      <c r="O4298" s="11">
        <f t="shared" si="67"/>
        <v>141216</v>
      </c>
    </row>
    <row r="4299" spans="1:15" ht="15.6" thickTop="1" thickBot="1" x14ac:dyDescent="0.35">
      <c r="A4299" s="3">
        <v>43176</v>
      </c>
      <c r="B4299" s="2" t="s">
        <v>3</v>
      </c>
      <c r="C4299" s="2" t="s">
        <v>7</v>
      </c>
      <c r="D4299" s="2" t="s">
        <v>25</v>
      </c>
      <c r="E4299" s="2">
        <v>2018</v>
      </c>
      <c r="F4299" s="2" t="s">
        <v>33</v>
      </c>
      <c r="G4299" s="4">
        <v>43176</v>
      </c>
      <c r="H4299" s="2" t="s">
        <v>4345</v>
      </c>
      <c r="I4299" s="2" t="s">
        <v>34</v>
      </c>
      <c r="J4299" s="5">
        <v>99</v>
      </c>
      <c r="K4299" s="6">
        <v>3265</v>
      </c>
      <c r="L4299" s="6">
        <v>4531</v>
      </c>
      <c r="M4299" s="6">
        <v>323235</v>
      </c>
      <c r="N4299" s="6">
        <v>448569</v>
      </c>
      <c r="O4299" s="11">
        <f t="shared" si="67"/>
        <v>125334</v>
      </c>
    </row>
    <row r="4300" spans="1:15" ht="15.6" thickTop="1" thickBot="1" x14ac:dyDescent="0.35">
      <c r="A4300" s="3">
        <v>43191</v>
      </c>
      <c r="B4300" s="2" t="s">
        <v>3</v>
      </c>
      <c r="C4300" s="2" t="s">
        <v>10</v>
      </c>
      <c r="D4300" s="2" t="s">
        <v>24</v>
      </c>
      <c r="E4300" s="2">
        <v>2018</v>
      </c>
      <c r="F4300" s="2" t="s">
        <v>36</v>
      </c>
      <c r="G4300" s="4">
        <v>43191</v>
      </c>
      <c r="H4300" s="2" t="s">
        <v>4346</v>
      </c>
      <c r="I4300" s="2" t="s">
        <v>35</v>
      </c>
      <c r="J4300" s="5">
        <v>25</v>
      </c>
      <c r="K4300" s="6">
        <v>3732</v>
      </c>
      <c r="L4300" s="6">
        <v>5454</v>
      </c>
      <c r="M4300" s="6">
        <v>93300</v>
      </c>
      <c r="N4300" s="6">
        <v>136350</v>
      </c>
      <c r="O4300" s="11">
        <f t="shared" si="67"/>
        <v>43050</v>
      </c>
    </row>
    <row r="4301" spans="1:15" ht="15.6" thickTop="1" thickBot="1" x14ac:dyDescent="0.35">
      <c r="A4301" s="3">
        <v>43960</v>
      </c>
      <c r="B4301" s="2" t="s">
        <v>3</v>
      </c>
      <c r="C4301" s="2" t="s">
        <v>7</v>
      </c>
      <c r="D4301" s="2" t="s">
        <v>25</v>
      </c>
      <c r="E4301" s="2">
        <v>2020</v>
      </c>
      <c r="F4301" s="2" t="s">
        <v>36</v>
      </c>
      <c r="G4301" s="4">
        <v>43960</v>
      </c>
      <c r="H4301" s="2" t="s">
        <v>4347</v>
      </c>
      <c r="I4301" s="2" t="s">
        <v>35</v>
      </c>
      <c r="J4301" s="5">
        <v>70</v>
      </c>
      <c r="K4301" s="6">
        <v>7650</v>
      </c>
      <c r="L4301" s="6">
        <v>12474</v>
      </c>
      <c r="M4301" s="6">
        <v>535500</v>
      </c>
      <c r="N4301" s="6">
        <v>873180</v>
      </c>
      <c r="O4301" s="11">
        <f t="shared" si="67"/>
        <v>337680</v>
      </c>
    </row>
    <row r="4302" spans="1:15" ht="15.6" thickTop="1" thickBot="1" x14ac:dyDescent="0.35">
      <c r="A4302" s="3">
        <v>43508</v>
      </c>
      <c r="B4302" s="2" t="s">
        <v>6</v>
      </c>
      <c r="C4302" s="2" t="s">
        <v>20</v>
      </c>
      <c r="D4302" s="2" t="s">
        <v>26</v>
      </c>
      <c r="E4302" s="2">
        <v>2019</v>
      </c>
      <c r="F4302" s="2" t="s">
        <v>33</v>
      </c>
      <c r="G4302" s="4">
        <v>43508</v>
      </c>
      <c r="H4302" s="2" t="s">
        <v>4348</v>
      </c>
      <c r="I4302" s="2" t="s">
        <v>34</v>
      </c>
      <c r="J4302" s="5">
        <v>94</v>
      </c>
      <c r="K4302" s="6">
        <v>4861</v>
      </c>
      <c r="L4302" s="6">
        <v>9743</v>
      </c>
      <c r="M4302" s="6">
        <v>456934</v>
      </c>
      <c r="N4302" s="6">
        <v>915842</v>
      </c>
      <c r="O4302" s="11">
        <f t="shared" si="67"/>
        <v>458908</v>
      </c>
    </row>
    <row r="4303" spans="1:15" ht="15.6" thickTop="1" thickBot="1" x14ac:dyDescent="0.35">
      <c r="A4303" s="3">
        <v>44103</v>
      </c>
      <c r="B4303" s="2" t="s">
        <v>5</v>
      </c>
      <c r="C4303" s="2" t="s">
        <v>19</v>
      </c>
      <c r="D4303" s="2" t="s">
        <v>27</v>
      </c>
      <c r="E4303" s="2">
        <v>2020</v>
      </c>
      <c r="F4303" s="2" t="s">
        <v>37</v>
      </c>
      <c r="G4303" s="4">
        <v>44103</v>
      </c>
      <c r="H4303" s="2" t="s">
        <v>4349</v>
      </c>
      <c r="I4303" s="2" t="s">
        <v>34</v>
      </c>
      <c r="J4303" s="5">
        <v>65</v>
      </c>
      <c r="K4303" s="6">
        <v>5454</v>
      </c>
      <c r="L4303" s="6">
        <v>9616</v>
      </c>
      <c r="M4303" s="6">
        <v>354510</v>
      </c>
      <c r="N4303" s="6">
        <v>625040</v>
      </c>
      <c r="O4303" s="11">
        <f t="shared" si="67"/>
        <v>270530</v>
      </c>
    </row>
    <row r="4304" spans="1:15" ht="15.6" thickTop="1" thickBot="1" x14ac:dyDescent="0.35">
      <c r="A4304" s="3">
        <v>43754</v>
      </c>
      <c r="B4304" s="2" t="s">
        <v>5</v>
      </c>
      <c r="C4304" s="2" t="s">
        <v>18</v>
      </c>
      <c r="D4304" s="2" t="s">
        <v>27</v>
      </c>
      <c r="E4304" s="2">
        <v>2019</v>
      </c>
      <c r="F4304" s="2" t="s">
        <v>38</v>
      </c>
      <c r="G4304" s="4">
        <v>43754</v>
      </c>
      <c r="H4304" s="2" t="s">
        <v>4350</v>
      </c>
      <c r="I4304" s="2" t="s">
        <v>34</v>
      </c>
      <c r="J4304" s="5">
        <v>88</v>
      </c>
      <c r="K4304" s="6">
        <v>6670</v>
      </c>
      <c r="L4304" s="6">
        <v>10663</v>
      </c>
      <c r="M4304" s="6">
        <v>586960</v>
      </c>
      <c r="N4304" s="6">
        <v>938344</v>
      </c>
      <c r="O4304" s="11">
        <f t="shared" si="67"/>
        <v>351384</v>
      </c>
    </row>
    <row r="4305" spans="1:15" ht="15.6" thickTop="1" thickBot="1" x14ac:dyDescent="0.35">
      <c r="A4305" s="3">
        <v>43746</v>
      </c>
      <c r="B4305" s="2" t="s">
        <v>6</v>
      </c>
      <c r="C4305" s="2" t="s">
        <v>22</v>
      </c>
      <c r="D4305" s="2" t="s">
        <v>27</v>
      </c>
      <c r="E4305" s="2">
        <v>2019</v>
      </c>
      <c r="F4305" s="2" t="s">
        <v>38</v>
      </c>
      <c r="G4305" s="4">
        <v>43746</v>
      </c>
      <c r="H4305" s="2" t="s">
        <v>4351</v>
      </c>
      <c r="I4305" s="2" t="s">
        <v>34</v>
      </c>
      <c r="J4305" s="5">
        <v>90</v>
      </c>
      <c r="K4305" s="6">
        <v>7893</v>
      </c>
      <c r="L4305" s="6">
        <v>11716</v>
      </c>
      <c r="M4305" s="6">
        <v>710370</v>
      </c>
      <c r="N4305" s="6">
        <v>1054440</v>
      </c>
      <c r="O4305" s="11">
        <f t="shared" si="67"/>
        <v>344070</v>
      </c>
    </row>
    <row r="4306" spans="1:15" ht="15.6" thickTop="1" thickBot="1" x14ac:dyDescent="0.35">
      <c r="A4306" s="3">
        <v>43597</v>
      </c>
      <c r="B4306" s="2" t="s">
        <v>4</v>
      </c>
      <c r="C4306" s="2" t="s">
        <v>13</v>
      </c>
      <c r="D4306" s="2" t="s">
        <v>25</v>
      </c>
      <c r="E4306" s="2">
        <v>2019</v>
      </c>
      <c r="F4306" s="2" t="s">
        <v>36</v>
      </c>
      <c r="G4306" s="4">
        <v>43597</v>
      </c>
      <c r="H4306" s="2" t="s">
        <v>4352</v>
      </c>
      <c r="I4306" s="2" t="s">
        <v>35</v>
      </c>
      <c r="J4306" s="5">
        <v>57</v>
      </c>
      <c r="K4306" s="6">
        <v>2783</v>
      </c>
      <c r="L4306" s="6">
        <v>6635</v>
      </c>
      <c r="M4306" s="6">
        <v>158631</v>
      </c>
      <c r="N4306" s="6">
        <v>378195</v>
      </c>
      <c r="O4306" s="11">
        <f t="shared" si="67"/>
        <v>219564</v>
      </c>
    </row>
    <row r="4307" spans="1:15" ht="15.6" thickTop="1" thickBot="1" x14ac:dyDescent="0.35">
      <c r="A4307" s="3">
        <v>43153</v>
      </c>
      <c r="B4307" s="2" t="s">
        <v>5</v>
      </c>
      <c r="C4307" s="2" t="s">
        <v>17</v>
      </c>
      <c r="D4307" s="2" t="s">
        <v>27</v>
      </c>
      <c r="E4307" s="2">
        <v>2018</v>
      </c>
      <c r="F4307" s="2" t="s">
        <v>33</v>
      </c>
      <c r="G4307" s="4">
        <v>43153</v>
      </c>
      <c r="H4307" s="2" t="s">
        <v>4353</v>
      </c>
      <c r="I4307" s="2" t="s">
        <v>35</v>
      </c>
      <c r="J4307" s="5">
        <v>27</v>
      </c>
      <c r="K4307" s="6">
        <v>3185</v>
      </c>
      <c r="L4307" s="6">
        <v>5492</v>
      </c>
      <c r="M4307" s="6">
        <v>85995</v>
      </c>
      <c r="N4307" s="6">
        <v>148284</v>
      </c>
      <c r="O4307" s="11">
        <f t="shared" si="67"/>
        <v>62289</v>
      </c>
    </row>
    <row r="4308" spans="1:15" ht="15.6" thickTop="1" thickBot="1" x14ac:dyDescent="0.35">
      <c r="A4308" s="3">
        <v>43988</v>
      </c>
      <c r="B4308" s="2" t="s">
        <v>3</v>
      </c>
      <c r="C4308" s="2" t="s">
        <v>7</v>
      </c>
      <c r="D4308" s="2" t="s">
        <v>27</v>
      </c>
      <c r="E4308" s="2">
        <v>2020</v>
      </c>
      <c r="F4308" s="2" t="s">
        <v>36</v>
      </c>
      <c r="G4308" s="4">
        <v>43988</v>
      </c>
      <c r="H4308" s="2" t="s">
        <v>4354</v>
      </c>
      <c r="I4308" s="2" t="s">
        <v>34</v>
      </c>
      <c r="J4308" s="5">
        <v>44</v>
      </c>
      <c r="K4308" s="6">
        <v>6611</v>
      </c>
      <c r="L4308" s="6">
        <v>12924</v>
      </c>
      <c r="M4308" s="6">
        <v>290884</v>
      </c>
      <c r="N4308" s="6">
        <v>568656</v>
      </c>
      <c r="O4308" s="11">
        <f t="shared" si="67"/>
        <v>277772</v>
      </c>
    </row>
    <row r="4309" spans="1:15" ht="15.6" thickTop="1" thickBot="1" x14ac:dyDescent="0.35">
      <c r="A4309" s="3">
        <v>43533</v>
      </c>
      <c r="B4309" s="2" t="s">
        <v>4</v>
      </c>
      <c r="C4309" s="2" t="s">
        <v>13</v>
      </c>
      <c r="D4309" s="2" t="s">
        <v>25</v>
      </c>
      <c r="E4309" s="2">
        <v>2019</v>
      </c>
      <c r="F4309" s="2" t="s">
        <v>33</v>
      </c>
      <c r="G4309" s="4">
        <v>43533</v>
      </c>
      <c r="H4309" s="2" t="s">
        <v>4355</v>
      </c>
      <c r="I4309" s="2" t="s">
        <v>35</v>
      </c>
      <c r="J4309" s="5">
        <v>29</v>
      </c>
      <c r="K4309" s="6">
        <v>7914</v>
      </c>
      <c r="L4309" s="6">
        <v>9071</v>
      </c>
      <c r="M4309" s="6">
        <v>229506</v>
      </c>
      <c r="N4309" s="6">
        <v>263059</v>
      </c>
      <c r="O4309" s="11">
        <f t="shared" si="67"/>
        <v>33553</v>
      </c>
    </row>
    <row r="4310" spans="1:15" ht="15.6" thickTop="1" thickBot="1" x14ac:dyDescent="0.35">
      <c r="A4310" s="3">
        <v>44086</v>
      </c>
      <c r="B4310" s="2" t="s">
        <v>3</v>
      </c>
      <c r="C4310" s="2" t="s">
        <v>9</v>
      </c>
      <c r="D4310" s="2" t="s">
        <v>27</v>
      </c>
      <c r="E4310" s="2">
        <v>2020</v>
      </c>
      <c r="F4310" s="2" t="s">
        <v>37</v>
      </c>
      <c r="G4310" s="4">
        <v>44086</v>
      </c>
      <c r="H4310" s="2" t="s">
        <v>4356</v>
      </c>
      <c r="I4310" s="2" t="s">
        <v>35</v>
      </c>
      <c r="J4310" s="5">
        <v>92</v>
      </c>
      <c r="K4310" s="6">
        <v>8262</v>
      </c>
      <c r="L4310" s="6">
        <v>10127</v>
      </c>
      <c r="M4310" s="6">
        <v>760104</v>
      </c>
      <c r="N4310" s="6">
        <v>931684</v>
      </c>
      <c r="O4310" s="11">
        <f t="shared" si="67"/>
        <v>171580</v>
      </c>
    </row>
    <row r="4311" spans="1:15" ht="15.6" thickTop="1" thickBot="1" x14ac:dyDescent="0.35">
      <c r="A4311" s="3">
        <v>43789</v>
      </c>
      <c r="B4311" s="2" t="s">
        <v>6</v>
      </c>
      <c r="C4311" s="2" t="s">
        <v>21</v>
      </c>
      <c r="D4311" s="2" t="s">
        <v>26</v>
      </c>
      <c r="E4311" s="2">
        <v>2019</v>
      </c>
      <c r="F4311" s="2" t="s">
        <v>38</v>
      </c>
      <c r="G4311" s="4">
        <v>43789</v>
      </c>
      <c r="H4311" s="2" t="s">
        <v>4357</v>
      </c>
      <c r="I4311" s="2" t="s">
        <v>34</v>
      </c>
      <c r="J4311" s="5">
        <v>60</v>
      </c>
      <c r="K4311" s="6">
        <v>5058</v>
      </c>
      <c r="L4311" s="6">
        <v>6737</v>
      </c>
      <c r="M4311" s="6">
        <v>303480</v>
      </c>
      <c r="N4311" s="6">
        <v>404220</v>
      </c>
      <c r="O4311" s="11">
        <f t="shared" si="67"/>
        <v>100740</v>
      </c>
    </row>
    <row r="4312" spans="1:15" ht="15.6" thickTop="1" thickBot="1" x14ac:dyDescent="0.35">
      <c r="A4312" s="3">
        <v>43011</v>
      </c>
      <c r="B4312" s="2" t="s">
        <v>5</v>
      </c>
      <c r="C4312" s="2" t="s">
        <v>19</v>
      </c>
      <c r="D4312" s="2" t="s">
        <v>26</v>
      </c>
      <c r="E4312" s="2">
        <v>2017</v>
      </c>
      <c r="F4312" s="2" t="s">
        <v>38</v>
      </c>
      <c r="G4312" s="4">
        <v>43011</v>
      </c>
      <c r="H4312" s="2" t="s">
        <v>4358</v>
      </c>
      <c r="I4312" s="2" t="s">
        <v>35</v>
      </c>
      <c r="J4312" s="5">
        <v>74</v>
      </c>
      <c r="K4312" s="6">
        <v>7991</v>
      </c>
      <c r="L4312" s="6">
        <v>14233</v>
      </c>
      <c r="M4312" s="6">
        <v>591334</v>
      </c>
      <c r="N4312" s="6">
        <v>1053242</v>
      </c>
      <c r="O4312" s="11">
        <f t="shared" si="67"/>
        <v>461908</v>
      </c>
    </row>
    <row r="4313" spans="1:15" ht="15.6" thickTop="1" thickBot="1" x14ac:dyDescent="0.35">
      <c r="A4313" s="3">
        <v>44091</v>
      </c>
      <c r="B4313" s="2" t="s">
        <v>5</v>
      </c>
      <c r="C4313" s="2" t="s">
        <v>19</v>
      </c>
      <c r="D4313" s="2" t="s">
        <v>24</v>
      </c>
      <c r="E4313" s="2">
        <v>2020</v>
      </c>
      <c r="F4313" s="2" t="s">
        <v>37</v>
      </c>
      <c r="G4313" s="4">
        <v>44091</v>
      </c>
      <c r="H4313" s="2" t="s">
        <v>4359</v>
      </c>
      <c r="I4313" s="2" t="s">
        <v>35</v>
      </c>
      <c r="J4313" s="5">
        <v>47</v>
      </c>
      <c r="K4313" s="6">
        <v>4637</v>
      </c>
      <c r="L4313" s="6">
        <v>8616</v>
      </c>
      <c r="M4313" s="6">
        <v>217939</v>
      </c>
      <c r="N4313" s="6">
        <v>404952</v>
      </c>
      <c r="O4313" s="11">
        <f t="shared" si="67"/>
        <v>187013</v>
      </c>
    </row>
    <row r="4314" spans="1:15" ht="15.6" thickTop="1" thickBot="1" x14ac:dyDescent="0.35">
      <c r="A4314" s="3">
        <v>43696</v>
      </c>
      <c r="B4314" s="2" t="s">
        <v>5</v>
      </c>
      <c r="C4314" s="2" t="s">
        <v>16</v>
      </c>
      <c r="D4314" s="2" t="s">
        <v>26</v>
      </c>
      <c r="E4314" s="2">
        <v>2019</v>
      </c>
      <c r="F4314" s="2" t="s">
        <v>37</v>
      </c>
      <c r="G4314" s="4">
        <v>43696</v>
      </c>
      <c r="H4314" s="2" t="s">
        <v>4360</v>
      </c>
      <c r="I4314" s="2" t="s">
        <v>35</v>
      </c>
      <c r="J4314" s="5">
        <v>82</v>
      </c>
      <c r="K4314" s="6">
        <v>5890</v>
      </c>
      <c r="L4314" s="6">
        <v>8566</v>
      </c>
      <c r="M4314" s="6">
        <v>482980</v>
      </c>
      <c r="N4314" s="6">
        <v>702412</v>
      </c>
      <c r="O4314" s="11">
        <f t="shared" si="67"/>
        <v>219432</v>
      </c>
    </row>
    <row r="4315" spans="1:15" ht="15.6" thickTop="1" thickBot="1" x14ac:dyDescent="0.35">
      <c r="A4315" s="3">
        <v>43148</v>
      </c>
      <c r="B4315" s="2" t="s">
        <v>3</v>
      </c>
      <c r="C4315" s="2" t="s">
        <v>7</v>
      </c>
      <c r="D4315" s="2" t="s">
        <v>26</v>
      </c>
      <c r="E4315" s="2">
        <v>2018</v>
      </c>
      <c r="F4315" s="2" t="s">
        <v>33</v>
      </c>
      <c r="G4315" s="4">
        <v>43148</v>
      </c>
      <c r="H4315" s="2" t="s">
        <v>4361</v>
      </c>
      <c r="I4315" s="2" t="s">
        <v>35</v>
      </c>
      <c r="J4315" s="5">
        <v>15</v>
      </c>
      <c r="K4315" s="6">
        <v>8865</v>
      </c>
      <c r="L4315" s="6">
        <v>10868</v>
      </c>
      <c r="M4315" s="6">
        <v>132975</v>
      </c>
      <c r="N4315" s="6">
        <v>163020</v>
      </c>
      <c r="O4315" s="11">
        <f t="shared" si="67"/>
        <v>30045</v>
      </c>
    </row>
    <row r="4316" spans="1:15" ht="15.6" thickTop="1" thickBot="1" x14ac:dyDescent="0.35">
      <c r="A4316" s="3">
        <v>44190</v>
      </c>
      <c r="B4316" s="2" t="s">
        <v>5</v>
      </c>
      <c r="C4316" s="2" t="s">
        <v>18</v>
      </c>
      <c r="D4316" s="2" t="s">
        <v>25</v>
      </c>
      <c r="E4316" s="2">
        <v>2020</v>
      </c>
      <c r="F4316" s="2" t="s">
        <v>38</v>
      </c>
      <c r="G4316" s="4">
        <v>44190</v>
      </c>
      <c r="H4316" s="2" t="s">
        <v>4362</v>
      </c>
      <c r="I4316" s="2" t="s">
        <v>34</v>
      </c>
      <c r="J4316" s="5">
        <v>28</v>
      </c>
      <c r="K4316" s="6">
        <v>4741</v>
      </c>
      <c r="L4316" s="6">
        <v>8384</v>
      </c>
      <c r="M4316" s="6">
        <v>132748</v>
      </c>
      <c r="N4316" s="6">
        <v>234752</v>
      </c>
      <c r="O4316" s="11">
        <f t="shared" si="67"/>
        <v>102004</v>
      </c>
    </row>
    <row r="4317" spans="1:15" ht="15.6" thickTop="1" thickBot="1" x14ac:dyDescent="0.35">
      <c r="A4317" s="3">
        <v>42868</v>
      </c>
      <c r="B4317" s="2" t="s">
        <v>5</v>
      </c>
      <c r="C4317" s="2" t="s">
        <v>16</v>
      </c>
      <c r="D4317" s="2" t="s">
        <v>24</v>
      </c>
      <c r="E4317" s="2">
        <v>2017</v>
      </c>
      <c r="F4317" s="2" t="s">
        <v>36</v>
      </c>
      <c r="G4317" s="4">
        <v>42868</v>
      </c>
      <c r="H4317" s="2" t="s">
        <v>4363</v>
      </c>
      <c r="I4317" s="2" t="s">
        <v>35</v>
      </c>
      <c r="J4317" s="5">
        <v>37</v>
      </c>
      <c r="K4317" s="6">
        <v>8753</v>
      </c>
      <c r="L4317" s="6">
        <v>14088</v>
      </c>
      <c r="M4317" s="6">
        <v>323861</v>
      </c>
      <c r="N4317" s="6">
        <v>521256</v>
      </c>
      <c r="O4317" s="11">
        <f t="shared" si="67"/>
        <v>197395</v>
      </c>
    </row>
    <row r="4318" spans="1:15" ht="15.6" thickTop="1" thickBot="1" x14ac:dyDescent="0.35">
      <c r="A4318" s="3">
        <v>42964</v>
      </c>
      <c r="B4318" s="2" t="s">
        <v>6</v>
      </c>
      <c r="C4318" s="2" t="s">
        <v>20</v>
      </c>
      <c r="D4318" s="2" t="s">
        <v>26</v>
      </c>
      <c r="E4318" s="2">
        <v>2017</v>
      </c>
      <c r="F4318" s="2" t="s">
        <v>37</v>
      </c>
      <c r="G4318" s="4">
        <v>42964</v>
      </c>
      <c r="H4318" s="2" t="s">
        <v>4364</v>
      </c>
      <c r="I4318" s="2" t="s">
        <v>34</v>
      </c>
      <c r="J4318" s="5">
        <v>30</v>
      </c>
      <c r="K4318" s="6">
        <v>7289</v>
      </c>
      <c r="L4318" s="6">
        <v>11573</v>
      </c>
      <c r="M4318" s="6">
        <v>218670</v>
      </c>
      <c r="N4318" s="6">
        <v>347190</v>
      </c>
      <c r="O4318" s="11">
        <f t="shared" si="67"/>
        <v>128520</v>
      </c>
    </row>
    <row r="4319" spans="1:15" ht="15.6" thickTop="1" thickBot="1" x14ac:dyDescent="0.35">
      <c r="A4319" s="3">
        <v>43080</v>
      </c>
      <c r="B4319" s="2" t="s">
        <v>4</v>
      </c>
      <c r="C4319" s="2" t="s">
        <v>12</v>
      </c>
      <c r="D4319" s="2" t="s">
        <v>26</v>
      </c>
      <c r="E4319" s="2">
        <v>2017</v>
      </c>
      <c r="F4319" s="2" t="s">
        <v>38</v>
      </c>
      <c r="G4319" s="4">
        <v>43080</v>
      </c>
      <c r="H4319" s="2" t="s">
        <v>4365</v>
      </c>
      <c r="I4319" s="2" t="s">
        <v>35</v>
      </c>
      <c r="J4319" s="5">
        <v>17</v>
      </c>
      <c r="K4319" s="6">
        <v>5608</v>
      </c>
      <c r="L4319" s="6">
        <v>7778</v>
      </c>
      <c r="M4319" s="6">
        <v>95336</v>
      </c>
      <c r="N4319" s="6">
        <v>132226</v>
      </c>
      <c r="O4319" s="11">
        <f t="shared" si="67"/>
        <v>36890</v>
      </c>
    </row>
    <row r="4320" spans="1:15" ht="15.6" thickTop="1" thickBot="1" x14ac:dyDescent="0.35">
      <c r="A4320" s="3">
        <v>43179</v>
      </c>
      <c r="B4320" s="2" t="s">
        <v>5</v>
      </c>
      <c r="C4320" s="2" t="s">
        <v>19</v>
      </c>
      <c r="D4320" s="2" t="s">
        <v>24</v>
      </c>
      <c r="E4320" s="2">
        <v>2018</v>
      </c>
      <c r="F4320" s="2" t="s">
        <v>33</v>
      </c>
      <c r="G4320" s="4">
        <v>43179</v>
      </c>
      <c r="H4320" s="2" t="s">
        <v>4366</v>
      </c>
      <c r="I4320" s="2" t="s">
        <v>34</v>
      </c>
      <c r="J4320" s="5">
        <v>24</v>
      </c>
      <c r="K4320" s="6">
        <v>8746</v>
      </c>
      <c r="L4320" s="6">
        <v>10372</v>
      </c>
      <c r="M4320" s="6">
        <v>209904</v>
      </c>
      <c r="N4320" s="6">
        <v>248928</v>
      </c>
      <c r="O4320" s="11">
        <f t="shared" si="67"/>
        <v>39024</v>
      </c>
    </row>
    <row r="4321" spans="1:15" ht="15.6" thickTop="1" thickBot="1" x14ac:dyDescent="0.35">
      <c r="A4321" s="3">
        <v>43548</v>
      </c>
      <c r="B4321" s="2" t="s">
        <v>4</v>
      </c>
      <c r="C4321" s="2" t="s">
        <v>12</v>
      </c>
      <c r="D4321" s="2" t="s">
        <v>27</v>
      </c>
      <c r="E4321" s="2">
        <v>2019</v>
      </c>
      <c r="F4321" s="2" t="s">
        <v>33</v>
      </c>
      <c r="G4321" s="4">
        <v>43548</v>
      </c>
      <c r="H4321" s="2" t="s">
        <v>4367</v>
      </c>
      <c r="I4321" s="2" t="s">
        <v>35</v>
      </c>
      <c r="J4321" s="5">
        <v>12</v>
      </c>
      <c r="K4321" s="6">
        <v>6491</v>
      </c>
      <c r="L4321" s="6">
        <v>9758</v>
      </c>
      <c r="M4321" s="6">
        <v>77892</v>
      </c>
      <c r="N4321" s="6">
        <v>117096</v>
      </c>
      <c r="O4321" s="11">
        <f t="shared" si="67"/>
        <v>39204</v>
      </c>
    </row>
    <row r="4322" spans="1:15" ht="15.6" thickTop="1" thickBot="1" x14ac:dyDescent="0.35">
      <c r="A4322" s="3">
        <v>44149</v>
      </c>
      <c r="B4322" s="2" t="s">
        <v>4</v>
      </c>
      <c r="C4322" s="2" t="s">
        <v>13</v>
      </c>
      <c r="D4322" s="2" t="s">
        <v>26</v>
      </c>
      <c r="E4322" s="2">
        <v>2020</v>
      </c>
      <c r="F4322" s="2" t="s">
        <v>38</v>
      </c>
      <c r="G4322" s="4">
        <v>44149</v>
      </c>
      <c r="H4322" s="2" t="s">
        <v>4368</v>
      </c>
      <c r="I4322" s="2" t="s">
        <v>34</v>
      </c>
      <c r="J4322" s="5">
        <v>61</v>
      </c>
      <c r="K4322" s="6">
        <v>6694</v>
      </c>
      <c r="L4322" s="6">
        <v>9538</v>
      </c>
      <c r="M4322" s="6">
        <v>408334</v>
      </c>
      <c r="N4322" s="6">
        <v>581818</v>
      </c>
      <c r="O4322" s="11">
        <f t="shared" si="67"/>
        <v>173484</v>
      </c>
    </row>
    <row r="4323" spans="1:15" ht="15.6" thickTop="1" thickBot="1" x14ac:dyDescent="0.35">
      <c r="A4323" s="3">
        <v>43572</v>
      </c>
      <c r="B4323" s="2" t="s">
        <v>5</v>
      </c>
      <c r="C4323" s="2" t="s">
        <v>16</v>
      </c>
      <c r="D4323" s="2" t="s">
        <v>24</v>
      </c>
      <c r="E4323" s="2">
        <v>2019</v>
      </c>
      <c r="F4323" s="2" t="s">
        <v>36</v>
      </c>
      <c r="G4323" s="4">
        <v>43572</v>
      </c>
      <c r="H4323" s="2" t="s">
        <v>4369</v>
      </c>
      <c r="I4323" s="2" t="s">
        <v>34</v>
      </c>
      <c r="J4323" s="5">
        <v>10</v>
      </c>
      <c r="K4323" s="6">
        <v>5127</v>
      </c>
      <c r="L4323" s="6">
        <v>9560</v>
      </c>
      <c r="M4323" s="6">
        <v>51270</v>
      </c>
      <c r="N4323" s="6">
        <v>95600</v>
      </c>
      <c r="O4323" s="11">
        <f t="shared" si="67"/>
        <v>44330</v>
      </c>
    </row>
    <row r="4324" spans="1:15" ht="15.6" thickTop="1" thickBot="1" x14ac:dyDescent="0.35">
      <c r="A4324" s="3">
        <v>43826</v>
      </c>
      <c r="B4324" s="2" t="s">
        <v>6</v>
      </c>
      <c r="C4324" s="2" t="s">
        <v>22</v>
      </c>
      <c r="D4324" s="2" t="s">
        <v>27</v>
      </c>
      <c r="E4324" s="2">
        <v>2019</v>
      </c>
      <c r="F4324" s="2" t="s">
        <v>38</v>
      </c>
      <c r="G4324" s="4">
        <v>43826</v>
      </c>
      <c r="H4324" s="2" t="s">
        <v>4370</v>
      </c>
      <c r="I4324" s="2" t="s">
        <v>35</v>
      </c>
      <c r="J4324" s="5">
        <v>96</v>
      </c>
      <c r="K4324" s="6">
        <v>7085</v>
      </c>
      <c r="L4324" s="6">
        <v>12410</v>
      </c>
      <c r="M4324" s="6">
        <v>680160</v>
      </c>
      <c r="N4324" s="6">
        <v>1191360</v>
      </c>
      <c r="O4324" s="11">
        <f t="shared" si="67"/>
        <v>511200</v>
      </c>
    </row>
    <row r="4325" spans="1:15" ht="15.6" thickTop="1" thickBot="1" x14ac:dyDescent="0.35">
      <c r="A4325" s="3">
        <v>43924</v>
      </c>
      <c r="B4325" s="2" t="s">
        <v>4</v>
      </c>
      <c r="C4325" s="2" t="s">
        <v>12</v>
      </c>
      <c r="D4325" s="2" t="s">
        <v>25</v>
      </c>
      <c r="E4325" s="2">
        <v>2020</v>
      </c>
      <c r="F4325" s="2" t="s">
        <v>36</v>
      </c>
      <c r="G4325" s="4">
        <v>43924</v>
      </c>
      <c r="H4325" s="2" t="s">
        <v>4371</v>
      </c>
      <c r="I4325" s="2" t="s">
        <v>35</v>
      </c>
      <c r="J4325" s="5">
        <v>80</v>
      </c>
      <c r="K4325" s="6">
        <v>8145</v>
      </c>
      <c r="L4325" s="6">
        <v>11401</v>
      </c>
      <c r="M4325" s="6">
        <v>651600</v>
      </c>
      <c r="N4325" s="6">
        <v>912080</v>
      </c>
      <c r="O4325" s="11">
        <f t="shared" si="67"/>
        <v>260480</v>
      </c>
    </row>
    <row r="4326" spans="1:15" ht="15.6" thickTop="1" thickBot="1" x14ac:dyDescent="0.35">
      <c r="A4326" s="3">
        <v>44117</v>
      </c>
      <c r="B4326" s="2" t="s">
        <v>4</v>
      </c>
      <c r="C4326" s="2" t="s">
        <v>13</v>
      </c>
      <c r="D4326" s="2" t="s">
        <v>26</v>
      </c>
      <c r="E4326" s="2">
        <v>2020</v>
      </c>
      <c r="F4326" s="2" t="s">
        <v>38</v>
      </c>
      <c r="G4326" s="4">
        <v>44117</v>
      </c>
      <c r="H4326" s="2" t="s">
        <v>4372</v>
      </c>
      <c r="I4326" s="2" t="s">
        <v>35</v>
      </c>
      <c r="J4326" s="5">
        <v>12</v>
      </c>
      <c r="K4326" s="6">
        <v>4355</v>
      </c>
      <c r="L4326" s="6">
        <v>7693</v>
      </c>
      <c r="M4326" s="6">
        <v>52260</v>
      </c>
      <c r="N4326" s="6">
        <v>92316</v>
      </c>
      <c r="O4326" s="11">
        <f t="shared" si="67"/>
        <v>40056</v>
      </c>
    </row>
    <row r="4327" spans="1:15" ht="15.6" thickTop="1" thickBot="1" x14ac:dyDescent="0.35">
      <c r="A4327" s="3">
        <v>43599</v>
      </c>
      <c r="B4327" s="2" t="s">
        <v>4</v>
      </c>
      <c r="C4327" s="2" t="s">
        <v>15</v>
      </c>
      <c r="D4327" s="2" t="s">
        <v>27</v>
      </c>
      <c r="E4327" s="2">
        <v>2019</v>
      </c>
      <c r="F4327" s="2" t="s">
        <v>36</v>
      </c>
      <c r="G4327" s="4">
        <v>43599</v>
      </c>
      <c r="H4327" s="2" t="s">
        <v>4373</v>
      </c>
      <c r="I4327" s="2" t="s">
        <v>34</v>
      </c>
      <c r="J4327" s="5">
        <v>12</v>
      </c>
      <c r="K4327" s="6">
        <v>2690</v>
      </c>
      <c r="L4327" s="6">
        <v>6936</v>
      </c>
      <c r="M4327" s="6">
        <v>32280</v>
      </c>
      <c r="N4327" s="6">
        <v>83232</v>
      </c>
      <c r="O4327" s="11">
        <f t="shared" si="67"/>
        <v>50952</v>
      </c>
    </row>
    <row r="4328" spans="1:15" ht="15.6" thickTop="1" thickBot="1" x14ac:dyDescent="0.35">
      <c r="A4328" s="3">
        <v>44144</v>
      </c>
      <c r="B4328" s="2" t="s">
        <v>5</v>
      </c>
      <c r="C4328" s="2" t="s">
        <v>16</v>
      </c>
      <c r="D4328" s="2" t="s">
        <v>26</v>
      </c>
      <c r="E4328" s="2">
        <v>2020</v>
      </c>
      <c r="F4328" s="2" t="s">
        <v>38</v>
      </c>
      <c r="G4328" s="4">
        <v>44144</v>
      </c>
      <c r="H4328" s="2" t="s">
        <v>4374</v>
      </c>
      <c r="I4328" s="2" t="s">
        <v>35</v>
      </c>
      <c r="J4328" s="5">
        <v>33</v>
      </c>
      <c r="K4328" s="6">
        <v>5694</v>
      </c>
      <c r="L4328" s="6">
        <v>10764</v>
      </c>
      <c r="M4328" s="6">
        <v>187902</v>
      </c>
      <c r="N4328" s="6">
        <v>355212</v>
      </c>
      <c r="O4328" s="11">
        <f t="shared" si="67"/>
        <v>167310</v>
      </c>
    </row>
    <row r="4329" spans="1:15" ht="15.6" thickTop="1" thickBot="1" x14ac:dyDescent="0.35">
      <c r="A4329" s="3">
        <v>44004</v>
      </c>
      <c r="B4329" s="2" t="s">
        <v>4</v>
      </c>
      <c r="C4329" s="2" t="s">
        <v>12</v>
      </c>
      <c r="D4329" s="2" t="s">
        <v>25</v>
      </c>
      <c r="E4329" s="2">
        <v>2020</v>
      </c>
      <c r="F4329" s="2" t="s">
        <v>36</v>
      </c>
      <c r="G4329" s="4">
        <v>44004</v>
      </c>
      <c r="H4329" s="2" t="s">
        <v>4375</v>
      </c>
      <c r="I4329" s="2" t="s">
        <v>35</v>
      </c>
      <c r="J4329" s="5">
        <v>26</v>
      </c>
      <c r="K4329" s="6">
        <v>3889</v>
      </c>
      <c r="L4329" s="6">
        <v>9214</v>
      </c>
      <c r="M4329" s="6">
        <v>101114</v>
      </c>
      <c r="N4329" s="6">
        <v>239564</v>
      </c>
      <c r="O4329" s="11">
        <f t="shared" si="67"/>
        <v>138450</v>
      </c>
    </row>
    <row r="4330" spans="1:15" ht="15.6" thickTop="1" thickBot="1" x14ac:dyDescent="0.35">
      <c r="A4330" s="3">
        <v>43211</v>
      </c>
      <c r="B4330" s="2" t="s">
        <v>3</v>
      </c>
      <c r="C4330" s="2" t="s">
        <v>10</v>
      </c>
      <c r="D4330" s="2" t="s">
        <v>27</v>
      </c>
      <c r="E4330" s="2">
        <v>2018</v>
      </c>
      <c r="F4330" s="2" t="s">
        <v>36</v>
      </c>
      <c r="G4330" s="4">
        <v>43211</v>
      </c>
      <c r="H4330" s="2" t="s">
        <v>4376</v>
      </c>
      <c r="I4330" s="2" t="s">
        <v>34</v>
      </c>
      <c r="J4330" s="5">
        <v>74</v>
      </c>
      <c r="K4330" s="6">
        <v>3425</v>
      </c>
      <c r="L4330" s="6">
        <v>6547</v>
      </c>
      <c r="M4330" s="6">
        <v>253450</v>
      </c>
      <c r="N4330" s="6">
        <v>484478</v>
      </c>
      <c r="O4330" s="11">
        <f t="shared" si="67"/>
        <v>231028</v>
      </c>
    </row>
    <row r="4331" spans="1:15" ht="15.6" thickTop="1" thickBot="1" x14ac:dyDescent="0.35">
      <c r="A4331" s="3">
        <v>43583</v>
      </c>
      <c r="B4331" s="2" t="s">
        <v>6</v>
      </c>
      <c r="C4331" s="2" t="s">
        <v>23</v>
      </c>
      <c r="D4331" s="2" t="s">
        <v>24</v>
      </c>
      <c r="E4331" s="2">
        <v>2019</v>
      </c>
      <c r="F4331" s="2" t="s">
        <v>36</v>
      </c>
      <c r="G4331" s="4">
        <v>43583</v>
      </c>
      <c r="H4331" s="2" t="s">
        <v>4377</v>
      </c>
      <c r="I4331" s="2" t="s">
        <v>34</v>
      </c>
      <c r="J4331" s="5">
        <v>46</v>
      </c>
      <c r="K4331" s="6">
        <v>2935</v>
      </c>
      <c r="L4331" s="6">
        <v>5404</v>
      </c>
      <c r="M4331" s="6">
        <v>135010</v>
      </c>
      <c r="N4331" s="6">
        <v>248584</v>
      </c>
      <c r="O4331" s="11">
        <f t="shared" si="67"/>
        <v>113574</v>
      </c>
    </row>
    <row r="4332" spans="1:15" ht="15.6" thickTop="1" thickBot="1" x14ac:dyDescent="0.35">
      <c r="A4332" s="3">
        <v>43420</v>
      </c>
      <c r="B4332" s="2" t="s">
        <v>3</v>
      </c>
      <c r="C4332" s="2" t="s">
        <v>7</v>
      </c>
      <c r="D4332" s="2" t="s">
        <v>26</v>
      </c>
      <c r="E4332" s="2">
        <v>2018</v>
      </c>
      <c r="F4332" s="2" t="s">
        <v>38</v>
      </c>
      <c r="G4332" s="4">
        <v>43420</v>
      </c>
      <c r="H4332" s="2" t="s">
        <v>4378</v>
      </c>
      <c r="I4332" s="2" t="s">
        <v>35</v>
      </c>
      <c r="J4332" s="5">
        <v>24</v>
      </c>
      <c r="K4332" s="6">
        <v>7812</v>
      </c>
      <c r="L4332" s="6">
        <v>10214</v>
      </c>
      <c r="M4332" s="6">
        <v>187488</v>
      </c>
      <c r="N4332" s="6">
        <v>245136</v>
      </c>
      <c r="O4332" s="11">
        <f t="shared" si="67"/>
        <v>57648</v>
      </c>
    </row>
    <row r="4333" spans="1:15" ht="15.6" thickTop="1" thickBot="1" x14ac:dyDescent="0.35">
      <c r="A4333" s="3">
        <v>43013</v>
      </c>
      <c r="B4333" s="2" t="s">
        <v>6</v>
      </c>
      <c r="C4333" s="2" t="s">
        <v>21</v>
      </c>
      <c r="D4333" s="2" t="s">
        <v>27</v>
      </c>
      <c r="E4333" s="2">
        <v>2017</v>
      </c>
      <c r="F4333" s="2" t="s">
        <v>38</v>
      </c>
      <c r="G4333" s="4">
        <v>43013</v>
      </c>
      <c r="H4333" s="2" t="s">
        <v>4379</v>
      </c>
      <c r="I4333" s="2" t="s">
        <v>35</v>
      </c>
      <c r="J4333" s="5">
        <v>92</v>
      </c>
      <c r="K4333" s="6">
        <v>7416</v>
      </c>
      <c r="L4333" s="6">
        <v>14271</v>
      </c>
      <c r="M4333" s="6">
        <v>682272</v>
      </c>
      <c r="N4333" s="6">
        <v>1312932</v>
      </c>
      <c r="O4333" s="11">
        <f t="shared" si="67"/>
        <v>630660</v>
      </c>
    </row>
    <row r="4334" spans="1:15" ht="15.6" thickTop="1" thickBot="1" x14ac:dyDescent="0.35">
      <c r="A4334" s="3">
        <v>42896</v>
      </c>
      <c r="B4334" s="2" t="s">
        <v>4</v>
      </c>
      <c r="C4334" s="2" t="s">
        <v>12</v>
      </c>
      <c r="D4334" s="2" t="s">
        <v>24</v>
      </c>
      <c r="E4334" s="2">
        <v>2017</v>
      </c>
      <c r="F4334" s="2" t="s">
        <v>36</v>
      </c>
      <c r="G4334" s="4">
        <v>42896</v>
      </c>
      <c r="H4334" s="2" t="s">
        <v>4380</v>
      </c>
      <c r="I4334" s="2" t="s">
        <v>34</v>
      </c>
      <c r="J4334" s="5">
        <v>62</v>
      </c>
      <c r="K4334" s="6">
        <v>4688</v>
      </c>
      <c r="L4334" s="6">
        <v>8852</v>
      </c>
      <c r="M4334" s="6">
        <v>290656</v>
      </c>
      <c r="N4334" s="6">
        <v>548824</v>
      </c>
      <c r="O4334" s="11">
        <f t="shared" si="67"/>
        <v>258168</v>
      </c>
    </row>
    <row r="4335" spans="1:15" ht="15.6" thickTop="1" thickBot="1" x14ac:dyDescent="0.35">
      <c r="A4335" s="3">
        <v>43090</v>
      </c>
      <c r="B4335" s="2" t="s">
        <v>3</v>
      </c>
      <c r="C4335" s="2" t="s">
        <v>9</v>
      </c>
      <c r="D4335" s="2" t="s">
        <v>25</v>
      </c>
      <c r="E4335" s="2">
        <v>2017</v>
      </c>
      <c r="F4335" s="2" t="s">
        <v>38</v>
      </c>
      <c r="G4335" s="4">
        <v>43090</v>
      </c>
      <c r="H4335" s="2" t="s">
        <v>4381</v>
      </c>
      <c r="I4335" s="2" t="s">
        <v>35</v>
      </c>
      <c r="J4335" s="5">
        <v>53</v>
      </c>
      <c r="K4335" s="6">
        <v>4746</v>
      </c>
      <c r="L4335" s="6">
        <v>11454</v>
      </c>
      <c r="M4335" s="6">
        <v>251538</v>
      </c>
      <c r="N4335" s="6">
        <v>607062</v>
      </c>
      <c r="O4335" s="11">
        <f t="shared" si="67"/>
        <v>355524</v>
      </c>
    </row>
    <row r="4336" spans="1:15" ht="15.6" thickTop="1" thickBot="1" x14ac:dyDescent="0.35">
      <c r="A4336" s="3">
        <v>43255</v>
      </c>
      <c r="B4336" s="2" t="s">
        <v>6</v>
      </c>
      <c r="C4336" s="2" t="s">
        <v>23</v>
      </c>
      <c r="D4336" s="2" t="s">
        <v>27</v>
      </c>
      <c r="E4336" s="2">
        <v>2018</v>
      </c>
      <c r="F4336" s="2" t="s">
        <v>36</v>
      </c>
      <c r="G4336" s="4">
        <v>43255</v>
      </c>
      <c r="H4336" s="2" t="s">
        <v>4382</v>
      </c>
      <c r="I4336" s="2" t="s">
        <v>34</v>
      </c>
      <c r="J4336" s="5">
        <v>41</v>
      </c>
      <c r="K4336" s="6">
        <v>2625</v>
      </c>
      <c r="L4336" s="6">
        <v>5064</v>
      </c>
      <c r="M4336" s="6">
        <v>107625</v>
      </c>
      <c r="N4336" s="6">
        <v>207624</v>
      </c>
      <c r="O4336" s="11">
        <f t="shared" si="67"/>
        <v>99999</v>
      </c>
    </row>
    <row r="4337" spans="1:15" ht="15.6" thickTop="1" thickBot="1" x14ac:dyDescent="0.35">
      <c r="A4337" s="3">
        <v>42976</v>
      </c>
      <c r="B4337" s="2" t="s">
        <v>6</v>
      </c>
      <c r="C4337" s="2" t="s">
        <v>20</v>
      </c>
      <c r="D4337" s="2" t="s">
        <v>25</v>
      </c>
      <c r="E4337" s="2">
        <v>2017</v>
      </c>
      <c r="F4337" s="2" t="s">
        <v>37</v>
      </c>
      <c r="G4337" s="4">
        <v>42976</v>
      </c>
      <c r="H4337" s="2" t="s">
        <v>4383</v>
      </c>
      <c r="I4337" s="2" t="s">
        <v>34</v>
      </c>
      <c r="J4337" s="5">
        <v>17</v>
      </c>
      <c r="K4337" s="6">
        <v>6824</v>
      </c>
      <c r="L4337" s="6">
        <v>9822</v>
      </c>
      <c r="M4337" s="6">
        <v>116008</v>
      </c>
      <c r="N4337" s="6">
        <v>166974</v>
      </c>
      <c r="O4337" s="11">
        <f t="shared" si="67"/>
        <v>50966</v>
      </c>
    </row>
    <row r="4338" spans="1:15" ht="15.6" thickTop="1" thickBot="1" x14ac:dyDescent="0.35">
      <c r="A4338" s="3">
        <v>44170</v>
      </c>
      <c r="B4338" s="2" t="s">
        <v>4</v>
      </c>
      <c r="C4338" s="2" t="s">
        <v>14</v>
      </c>
      <c r="D4338" s="2" t="s">
        <v>25</v>
      </c>
      <c r="E4338" s="2">
        <v>2020</v>
      </c>
      <c r="F4338" s="2" t="s">
        <v>38</v>
      </c>
      <c r="G4338" s="4">
        <v>44170</v>
      </c>
      <c r="H4338" s="2" t="s">
        <v>4384</v>
      </c>
      <c r="I4338" s="2" t="s">
        <v>35</v>
      </c>
      <c r="J4338" s="5">
        <v>98</v>
      </c>
      <c r="K4338" s="6">
        <v>3038</v>
      </c>
      <c r="L4338" s="6">
        <v>6640</v>
      </c>
      <c r="M4338" s="6">
        <v>297724</v>
      </c>
      <c r="N4338" s="6">
        <v>650720</v>
      </c>
      <c r="O4338" s="11">
        <f t="shared" si="67"/>
        <v>352996</v>
      </c>
    </row>
    <row r="4339" spans="1:15" ht="15.6" thickTop="1" thickBot="1" x14ac:dyDescent="0.35">
      <c r="A4339" s="3">
        <v>43391</v>
      </c>
      <c r="B4339" s="2" t="s">
        <v>4</v>
      </c>
      <c r="C4339" s="2" t="s">
        <v>15</v>
      </c>
      <c r="D4339" s="2" t="s">
        <v>27</v>
      </c>
      <c r="E4339" s="2">
        <v>2018</v>
      </c>
      <c r="F4339" s="2" t="s">
        <v>38</v>
      </c>
      <c r="G4339" s="4">
        <v>43391</v>
      </c>
      <c r="H4339" s="2" t="s">
        <v>4385</v>
      </c>
      <c r="I4339" s="2" t="s">
        <v>34</v>
      </c>
      <c r="J4339" s="5">
        <v>59</v>
      </c>
      <c r="K4339" s="6">
        <v>6545</v>
      </c>
      <c r="L4339" s="6">
        <v>13159</v>
      </c>
      <c r="M4339" s="6">
        <v>386155</v>
      </c>
      <c r="N4339" s="6">
        <v>776381</v>
      </c>
      <c r="O4339" s="11">
        <f t="shared" si="67"/>
        <v>390226</v>
      </c>
    </row>
    <row r="4340" spans="1:15" ht="15.6" thickTop="1" thickBot="1" x14ac:dyDescent="0.35">
      <c r="A4340" s="3">
        <v>44147</v>
      </c>
      <c r="B4340" s="2" t="s">
        <v>6</v>
      </c>
      <c r="C4340" s="2" t="s">
        <v>23</v>
      </c>
      <c r="D4340" s="2" t="s">
        <v>25</v>
      </c>
      <c r="E4340" s="2">
        <v>2020</v>
      </c>
      <c r="F4340" s="2" t="s">
        <v>38</v>
      </c>
      <c r="G4340" s="4">
        <v>44147</v>
      </c>
      <c r="H4340" s="2" t="s">
        <v>4386</v>
      </c>
      <c r="I4340" s="2" t="s">
        <v>35</v>
      </c>
      <c r="J4340" s="5">
        <v>27</v>
      </c>
      <c r="K4340" s="6">
        <v>3206</v>
      </c>
      <c r="L4340" s="6">
        <v>9763</v>
      </c>
      <c r="M4340" s="6">
        <v>86562</v>
      </c>
      <c r="N4340" s="6">
        <v>263601</v>
      </c>
      <c r="O4340" s="11">
        <f t="shared" si="67"/>
        <v>177039</v>
      </c>
    </row>
    <row r="4341" spans="1:15" ht="15.6" thickTop="1" thickBot="1" x14ac:dyDescent="0.35">
      <c r="A4341" s="3">
        <v>43886</v>
      </c>
      <c r="B4341" s="2" t="s">
        <v>4</v>
      </c>
      <c r="C4341" s="2" t="s">
        <v>14</v>
      </c>
      <c r="D4341" s="2" t="s">
        <v>26</v>
      </c>
      <c r="E4341" s="2">
        <v>2020</v>
      </c>
      <c r="F4341" s="2" t="s">
        <v>33</v>
      </c>
      <c r="G4341" s="4">
        <v>43886</v>
      </c>
      <c r="H4341" s="2" t="s">
        <v>4387</v>
      </c>
      <c r="I4341" s="2" t="s">
        <v>34</v>
      </c>
      <c r="J4341" s="5">
        <v>18</v>
      </c>
      <c r="K4341" s="6">
        <v>3890</v>
      </c>
      <c r="L4341" s="6">
        <v>10842</v>
      </c>
      <c r="M4341" s="6">
        <v>70020</v>
      </c>
      <c r="N4341" s="6">
        <v>195156</v>
      </c>
      <c r="O4341" s="11">
        <f t="shared" si="67"/>
        <v>125136</v>
      </c>
    </row>
    <row r="4342" spans="1:15" ht="15.6" thickTop="1" thickBot="1" x14ac:dyDescent="0.35">
      <c r="A4342" s="3">
        <v>44021</v>
      </c>
      <c r="B4342" s="2" t="s">
        <v>4</v>
      </c>
      <c r="C4342" s="2" t="s">
        <v>13</v>
      </c>
      <c r="D4342" s="2" t="s">
        <v>26</v>
      </c>
      <c r="E4342" s="2">
        <v>2020</v>
      </c>
      <c r="F4342" s="2" t="s">
        <v>37</v>
      </c>
      <c r="G4342" s="4">
        <v>44021</v>
      </c>
      <c r="H4342" s="2" t="s">
        <v>4388</v>
      </c>
      <c r="I4342" s="2" t="s">
        <v>34</v>
      </c>
      <c r="J4342" s="5">
        <v>33</v>
      </c>
      <c r="K4342" s="6">
        <v>4255</v>
      </c>
      <c r="L4342" s="6">
        <v>11209</v>
      </c>
      <c r="M4342" s="6">
        <v>140415</v>
      </c>
      <c r="N4342" s="6">
        <v>369897</v>
      </c>
      <c r="O4342" s="11">
        <f t="shared" si="67"/>
        <v>229482</v>
      </c>
    </row>
    <row r="4343" spans="1:15" ht="15.6" thickTop="1" thickBot="1" x14ac:dyDescent="0.35">
      <c r="A4343" s="3">
        <v>42951</v>
      </c>
      <c r="B4343" s="2" t="s">
        <v>3</v>
      </c>
      <c r="C4343" s="2" t="s">
        <v>10</v>
      </c>
      <c r="D4343" s="2" t="s">
        <v>24</v>
      </c>
      <c r="E4343" s="2">
        <v>2017</v>
      </c>
      <c r="F4343" s="2" t="s">
        <v>37</v>
      </c>
      <c r="G4343" s="4">
        <v>42951</v>
      </c>
      <c r="H4343" s="2" t="s">
        <v>4389</v>
      </c>
      <c r="I4343" s="2" t="s">
        <v>34</v>
      </c>
      <c r="J4343" s="5">
        <v>11</v>
      </c>
      <c r="K4343" s="6">
        <v>5363</v>
      </c>
      <c r="L4343" s="6">
        <v>7178</v>
      </c>
      <c r="M4343" s="6">
        <v>58993</v>
      </c>
      <c r="N4343" s="6">
        <v>78958</v>
      </c>
      <c r="O4343" s="11">
        <f t="shared" si="67"/>
        <v>19965</v>
      </c>
    </row>
    <row r="4344" spans="1:15" ht="15.6" thickTop="1" thickBot="1" x14ac:dyDescent="0.35">
      <c r="A4344" s="3">
        <v>44102</v>
      </c>
      <c r="B4344" s="2" t="s">
        <v>5</v>
      </c>
      <c r="C4344" s="2" t="s">
        <v>18</v>
      </c>
      <c r="D4344" s="2" t="s">
        <v>24</v>
      </c>
      <c r="E4344" s="2">
        <v>2020</v>
      </c>
      <c r="F4344" s="2" t="s">
        <v>37</v>
      </c>
      <c r="G4344" s="4">
        <v>44102</v>
      </c>
      <c r="H4344" s="2" t="s">
        <v>4390</v>
      </c>
      <c r="I4344" s="2" t="s">
        <v>35</v>
      </c>
      <c r="J4344" s="5">
        <v>49</v>
      </c>
      <c r="K4344" s="6">
        <v>2088</v>
      </c>
      <c r="L4344" s="6">
        <v>3089</v>
      </c>
      <c r="M4344" s="6">
        <v>102312</v>
      </c>
      <c r="N4344" s="6">
        <v>151361</v>
      </c>
      <c r="O4344" s="11">
        <f t="shared" si="67"/>
        <v>49049</v>
      </c>
    </row>
    <row r="4345" spans="1:15" ht="15.6" thickTop="1" thickBot="1" x14ac:dyDescent="0.35">
      <c r="A4345" s="3">
        <v>43743</v>
      </c>
      <c r="B4345" s="2" t="s">
        <v>6</v>
      </c>
      <c r="C4345" s="2" t="s">
        <v>23</v>
      </c>
      <c r="D4345" s="2" t="s">
        <v>24</v>
      </c>
      <c r="E4345" s="2">
        <v>2019</v>
      </c>
      <c r="F4345" s="2" t="s">
        <v>38</v>
      </c>
      <c r="G4345" s="4">
        <v>43743</v>
      </c>
      <c r="H4345" s="2" t="s">
        <v>4391</v>
      </c>
      <c r="I4345" s="2" t="s">
        <v>35</v>
      </c>
      <c r="J4345" s="5">
        <v>73</v>
      </c>
      <c r="K4345" s="6">
        <v>6714</v>
      </c>
      <c r="L4345" s="6">
        <v>13369</v>
      </c>
      <c r="M4345" s="6">
        <v>490122</v>
      </c>
      <c r="N4345" s="6">
        <v>975937</v>
      </c>
      <c r="O4345" s="11">
        <f t="shared" si="67"/>
        <v>485815</v>
      </c>
    </row>
    <row r="4346" spans="1:15" ht="15.6" thickTop="1" thickBot="1" x14ac:dyDescent="0.35">
      <c r="A4346" s="3">
        <v>43462</v>
      </c>
      <c r="B4346" s="2" t="s">
        <v>5</v>
      </c>
      <c r="C4346" s="2" t="s">
        <v>18</v>
      </c>
      <c r="D4346" s="2" t="s">
        <v>24</v>
      </c>
      <c r="E4346" s="2">
        <v>2018</v>
      </c>
      <c r="F4346" s="2" t="s">
        <v>38</v>
      </c>
      <c r="G4346" s="4">
        <v>43462</v>
      </c>
      <c r="H4346" s="2" t="s">
        <v>4392</v>
      </c>
      <c r="I4346" s="2" t="s">
        <v>35</v>
      </c>
      <c r="J4346" s="5">
        <v>85</v>
      </c>
      <c r="K4346" s="6">
        <v>5643</v>
      </c>
      <c r="L4346" s="6">
        <v>10628</v>
      </c>
      <c r="M4346" s="6">
        <v>479655</v>
      </c>
      <c r="N4346" s="6">
        <v>903380</v>
      </c>
      <c r="O4346" s="11">
        <f t="shared" si="67"/>
        <v>423725</v>
      </c>
    </row>
    <row r="4347" spans="1:15" ht="15.6" thickTop="1" thickBot="1" x14ac:dyDescent="0.35">
      <c r="A4347" s="3">
        <v>44079</v>
      </c>
      <c r="B4347" s="2" t="s">
        <v>4</v>
      </c>
      <c r="C4347" s="2" t="s">
        <v>15</v>
      </c>
      <c r="D4347" s="2" t="s">
        <v>27</v>
      </c>
      <c r="E4347" s="2">
        <v>2020</v>
      </c>
      <c r="F4347" s="2" t="s">
        <v>37</v>
      </c>
      <c r="G4347" s="4">
        <v>44079</v>
      </c>
      <c r="H4347" s="2" t="s">
        <v>4393</v>
      </c>
      <c r="I4347" s="2" t="s">
        <v>34</v>
      </c>
      <c r="J4347" s="5">
        <v>12</v>
      </c>
      <c r="K4347" s="6">
        <v>8402</v>
      </c>
      <c r="L4347" s="6">
        <v>11307</v>
      </c>
      <c r="M4347" s="6">
        <v>100824</v>
      </c>
      <c r="N4347" s="6">
        <v>135684</v>
      </c>
      <c r="O4347" s="11">
        <f t="shared" si="67"/>
        <v>34860</v>
      </c>
    </row>
    <row r="4348" spans="1:15" ht="15.6" thickTop="1" thickBot="1" x14ac:dyDescent="0.35">
      <c r="A4348" s="3">
        <v>43332</v>
      </c>
      <c r="B4348" s="2" t="s">
        <v>3</v>
      </c>
      <c r="C4348" s="2" t="s">
        <v>7</v>
      </c>
      <c r="D4348" s="2" t="s">
        <v>27</v>
      </c>
      <c r="E4348" s="2">
        <v>2018</v>
      </c>
      <c r="F4348" s="2" t="s">
        <v>37</v>
      </c>
      <c r="G4348" s="4">
        <v>43332</v>
      </c>
      <c r="H4348" s="2" t="s">
        <v>4394</v>
      </c>
      <c r="I4348" s="2" t="s">
        <v>34</v>
      </c>
      <c r="J4348" s="5">
        <v>69</v>
      </c>
      <c r="K4348" s="6">
        <v>8133</v>
      </c>
      <c r="L4348" s="6">
        <v>15038</v>
      </c>
      <c r="M4348" s="6">
        <v>561177</v>
      </c>
      <c r="N4348" s="6">
        <v>1037622</v>
      </c>
      <c r="O4348" s="11">
        <f t="shared" si="67"/>
        <v>476445</v>
      </c>
    </row>
    <row r="4349" spans="1:15" ht="15.6" thickTop="1" thickBot="1" x14ac:dyDescent="0.35">
      <c r="A4349" s="3">
        <v>43642</v>
      </c>
      <c r="B4349" s="2" t="s">
        <v>3</v>
      </c>
      <c r="C4349" s="2" t="s">
        <v>9</v>
      </c>
      <c r="D4349" s="2" t="s">
        <v>26</v>
      </c>
      <c r="E4349" s="2">
        <v>2019</v>
      </c>
      <c r="F4349" s="2" t="s">
        <v>36</v>
      </c>
      <c r="G4349" s="4">
        <v>43642</v>
      </c>
      <c r="H4349" s="2" t="s">
        <v>4395</v>
      </c>
      <c r="I4349" s="2" t="s">
        <v>34</v>
      </c>
      <c r="J4349" s="5">
        <v>53</v>
      </c>
      <c r="K4349" s="6">
        <v>6669</v>
      </c>
      <c r="L4349" s="6">
        <v>10250</v>
      </c>
      <c r="M4349" s="6">
        <v>353457</v>
      </c>
      <c r="N4349" s="6">
        <v>543250</v>
      </c>
      <c r="O4349" s="11">
        <f t="shared" si="67"/>
        <v>189793</v>
      </c>
    </row>
    <row r="4350" spans="1:15" ht="15.6" thickTop="1" thickBot="1" x14ac:dyDescent="0.35">
      <c r="A4350" s="3">
        <v>43000</v>
      </c>
      <c r="B4350" s="2" t="s">
        <v>3</v>
      </c>
      <c r="C4350" s="2" t="s">
        <v>7</v>
      </c>
      <c r="D4350" s="2" t="s">
        <v>25</v>
      </c>
      <c r="E4350" s="2">
        <v>2017</v>
      </c>
      <c r="F4350" s="2" t="s">
        <v>37</v>
      </c>
      <c r="G4350" s="4">
        <v>43000</v>
      </c>
      <c r="H4350" s="2" t="s">
        <v>4396</v>
      </c>
      <c r="I4350" s="2" t="s">
        <v>34</v>
      </c>
      <c r="J4350" s="5">
        <v>63</v>
      </c>
      <c r="K4350" s="6">
        <v>3175</v>
      </c>
      <c r="L4350" s="6">
        <v>7001</v>
      </c>
      <c r="M4350" s="6">
        <v>200025</v>
      </c>
      <c r="N4350" s="6">
        <v>441063</v>
      </c>
      <c r="O4350" s="11">
        <f t="shared" si="67"/>
        <v>241038</v>
      </c>
    </row>
    <row r="4351" spans="1:15" ht="15.6" thickTop="1" thickBot="1" x14ac:dyDescent="0.35">
      <c r="A4351" s="3">
        <v>43026</v>
      </c>
      <c r="B4351" s="2" t="s">
        <v>4</v>
      </c>
      <c r="C4351" s="2" t="s">
        <v>14</v>
      </c>
      <c r="D4351" s="2" t="s">
        <v>24</v>
      </c>
      <c r="E4351" s="2">
        <v>2017</v>
      </c>
      <c r="F4351" s="2" t="s">
        <v>38</v>
      </c>
      <c r="G4351" s="4">
        <v>43026</v>
      </c>
      <c r="H4351" s="2" t="s">
        <v>4397</v>
      </c>
      <c r="I4351" s="2" t="s">
        <v>35</v>
      </c>
      <c r="J4351" s="5">
        <v>77</v>
      </c>
      <c r="K4351" s="6">
        <v>6013</v>
      </c>
      <c r="L4351" s="6">
        <v>11851</v>
      </c>
      <c r="M4351" s="6">
        <v>463001</v>
      </c>
      <c r="N4351" s="6">
        <v>912527</v>
      </c>
      <c r="O4351" s="11">
        <f t="shared" si="67"/>
        <v>449526</v>
      </c>
    </row>
    <row r="4352" spans="1:15" ht="15.6" thickTop="1" thickBot="1" x14ac:dyDescent="0.35">
      <c r="A4352" s="3">
        <v>43529</v>
      </c>
      <c r="B4352" s="2" t="s">
        <v>4</v>
      </c>
      <c r="C4352" s="2" t="s">
        <v>13</v>
      </c>
      <c r="D4352" s="2" t="s">
        <v>24</v>
      </c>
      <c r="E4352" s="2">
        <v>2019</v>
      </c>
      <c r="F4352" s="2" t="s">
        <v>33</v>
      </c>
      <c r="G4352" s="4">
        <v>43529</v>
      </c>
      <c r="H4352" s="2" t="s">
        <v>4398</v>
      </c>
      <c r="I4352" s="2" t="s">
        <v>35</v>
      </c>
      <c r="J4352" s="5">
        <v>79</v>
      </c>
      <c r="K4352" s="6">
        <v>3211</v>
      </c>
      <c r="L4352" s="6">
        <v>8496</v>
      </c>
      <c r="M4352" s="6">
        <v>253669</v>
      </c>
      <c r="N4352" s="6">
        <v>671184</v>
      </c>
      <c r="O4352" s="11">
        <f t="shared" si="67"/>
        <v>417515</v>
      </c>
    </row>
    <row r="4353" spans="1:15" ht="15.6" thickTop="1" thickBot="1" x14ac:dyDescent="0.35">
      <c r="A4353" s="3">
        <v>43372</v>
      </c>
      <c r="B4353" s="2" t="s">
        <v>4</v>
      </c>
      <c r="C4353" s="2" t="s">
        <v>12</v>
      </c>
      <c r="D4353" s="2" t="s">
        <v>27</v>
      </c>
      <c r="E4353" s="2">
        <v>2018</v>
      </c>
      <c r="F4353" s="2" t="s">
        <v>37</v>
      </c>
      <c r="G4353" s="4">
        <v>43372</v>
      </c>
      <c r="H4353" s="2" t="s">
        <v>4399</v>
      </c>
      <c r="I4353" s="2" t="s">
        <v>34</v>
      </c>
      <c r="J4353" s="5">
        <v>10</v>
      </c>
      <c r="K4353" s="6">
        <v>6379</v>
      </c>
      <c r="L4353" s="6">
        <v>10739</v>
      </c>
      <c r="M4353" s="6">
        <v>63790</v>
      </c>
      <c r="N4353" s="6">
        <v>107390</v>
      </c>
      <c r="O4353" s="11">
        <f t="shared" si="67"/>
        <v>43600</v>
      </c>
    </row>
    <row r="4354" spans="1:15" ht="15.6" thickTop="1" thickBot="1" x14ac:dyDescent="0.35">
      <c r="A4354" s="3">
        <v>43543</v>
      </c>
      <c r="B4354" s="2" t="s">
        <v>4</v>
      </c>
      <c r="C4354" s="2" t="s">
        <v>15</v>
      </c>
      <c r="D4354" s="2" t="s">
        <v>26</v>
      </c>
      <c r="E4354" s="2">
        <v>2019</v>
      </c>
      <c r="F4354" s="2" t="s">
        <v>33</v>
      </c>
      <c r="G4354" s="4">
        <v>43543</v>
      </c>
      <c r="H4354" s="2" t="s">
        <v>4400</v>
      </c>
      <c r="I4354" s="2" t="s">
        <v>34</v>
      </c>
      <c r="J4354" s="5">
        <v>73</v>
      </c>
      <c r="K4354" s="6">
        <v>6970</v>
      </c>
      <c r="L4354" s="6">
        <v>10698</v>
      </c>
      <c r="M4354" s="6">
        <v>508810</v>
      </c>
      <c r="N4354" s="6">
        <v>780954</v>
      </c>
      <c r="O4354" s="11">
        <f t="shared" si="67"/>
        <v>272144</v>
      </c>
    </row>
    <row r="4355" spans="1:15" ht="15.6" thickTop="1" thickBot="1" x14ac:dyDescent="0.35">
      <c r="A4355" s="3">
        <v>43000</v>
      </c>
      <c r="B4355" s="2" t="s">
        <v>5</v>
      </c>
      <c r="C4355" s="2" t="s">
        <v>16</v>
      </c>
      <c r="D4355" s="2" t="s">
        <v>25</v>
      </c>
      <c r="E4355" s="2">
        <v>2017</v>
      </c>
      <c r="F4355" s="2" t="s">
        <v>37</v>
      </c>
      <c r="G4355" s="4">
        <v>43000</v>
      </c>
      <c r="H4355" s="2" t="s">
        <v>4401</v>
      </c>
      <c r="I4355" s="2" t="s">
        <v>35</v>
      </c>
      <c r="J4355" s="5">
        <v>85</v>
      </c>
      <c r="K4355" s="6">
        <v>4345</v>
      </c>
      <c r="L4355" s="6">
        <v>6530</v>
      </c>
      <c r="M4355" s="6">
        <v>369325</v>
      </c>
      <c r="N4355" s="6">
        <v>555050</v>
      </c>
      <c r="O4355" s="11">
        <f t="shared" ref="O4355:O4418" si="68">N4355-M4355</f>
        <v>185725</v>
      </c>
    </row>
    <row r="4356" spans="1:15" ht="15.6" thickTop="1" thickBot="1" x14ac:dyDescent="0.35">
      <c r="A4356" s="3">
        <v>43860</v>
      </c>
      <c r="B4356" s="2" t="s">
        <v>6</v>
      </c>
      <c r="C4356" s="2" t="s">
        <v>20</v>
      </c>
      <c r="D4356" s="2" t="s">
        <v>26</v>
      </c>
      <c r="E4356" s="2">
        <v>2020</v>
      </c>
      <c r="F4356" s="2" t="s">
        <v>33</v>
      </c>
      <c r="G4356" s="4">
        <v>43860</v>
      </c>
      <c r="H4356" s="2" t="s">
        <v>4402</v>
      </c>
      <c r="I4356" s="2" t="s">
        <v>35</v>
      </c>
      <c r="J4356" s="5">
        <v>34</v>
      </c>
      <c r="K4356" s="6">
        <v>8594</v>
      </c>
      <c r="L4356" s="6">
        <v>14271</v>
      </c>
      <c r="M4356" s="6">
        <v>292196</v>
      </c>
      <c r="N4356" s="6">
        <v>485214</v>
      </c>
      <c r="O4356" s="11">
        <f t="shared" si="68"/>
        <v>193018</v>
      </c>
    </row>
    <row r="4357" spans="1:15" ht="15.6" thickTop="1" thickBot="1" x14ac:dyDescent="0.35">
      <c r="A4357" s="3">
        <v>43958</v>
      </c>
      <c r="B4357" s="2" t="s">
        <v>3</v>
      </c>
      <c r="C4357" s="2" t="s">
        <v>9</v>
      </c>
      <c r="D4357" s="2" t="s">
        <v>27</v>
      </c>
      <c r="E4357" s="2">
        <v>2020</v>
      </c>
      <c r="F4357" s="2" t="s">
        <v>36</v>
      </c>
      <c r="G4357" s="4">
        <v>43958</v>
      </c>
      <c r="H4357" s="2" t="s">
        <v>4403</v>
      </c>
      <c r="I4357" s="2" t="s">
        <v>35</v>
      </c>
      <c r="J4357" s="5">
        <v>98</v>
      </c>
      <c r="K4357" s="6">
        <v>5044</v>
      </c>
      <c r="L4357" s="6">
        <v>6677</v>
      </c>
      <c r="M4357" s="6">
        <v>494312</v>
      </c>
      <c r="N4357" s="6">
        <v>654346</v>
      </c>
      <c r="O4357" s="11">
        <f t="shared" si="68"/>
        <v>160034</v>
      </c>
    </row>
    <row r="4358" spans="1:15" ht="15.6" thickTop="1" thickBot="1" x14ac:dyDescent="0.35">
      <c r="A4358" s="3">
        <v>43830</v>
      </c>
      <c r="B4358" s="2" t="s">
        <v>5</v>
      </c>
      <c r="C4358" s="2" t="s">
        <v>18</v>
      </c>
      <c r="D4358" s="2" t="s">
        <v>24</v>
      </c>
      <c r="E4358" s="2">
        <v>2019</v>
      </c>
      <c r="F4358" s="2" t="s">
        <v>38</v>
      </c>
      <c r="G4358" s="4">
        <v>43830</v>
      </c>
      <c r="H4358" s="2" t="s">
        <v>4404</v>
      </c>
      <c r="I4358" s="2" t="s">
        <v>35</v>
      </c>
      <c r="J4358" s="5">
        <v>14</v>
      </c>
      <c r="K4358" s="6">
        <v>6481</v>
      </c>
      <c r="L4358" s="6">
        <v>11897</v>
      </c>
      <c r="M4358" s="6">
        <v>90734</v>
      </c>
      <c r="N4358" s="6">
        <v>166558</v>
      </c>
      <c r="O4358" s="11">
        <f t="shared" si="68"/>
        <v>75824</v>
      </c>
    </row>
    <row r="4359" spans="1:15" ht="15.6" thickTop="1" thickBot="1" x14ac:dyDescent="0.35">
      <c r="A4359" s="3">
        <v>43855</v>
      </c>
      <c r="B4359" s="2" t="s">
        <v>6</v>
      </c>
      <c r="C4359" s="2" t="s">
        <v>23</v>
      </c>
      <c r="D4359" s="2" t="s">
        <v>24</v>
      </c>
      <c r="E4359" s="2">
        <v>2020</v>
      </c>
      <c r="F4359" s="2" t="s">
        <v>33</v>
      </c>
      <c r="G4359" s="4">
        <v>43855</v>
      </c>
      <c r="H4359" s="2" t="s">
        <v>4405</v>
      </c>
      <c r="I4359" s="2" t="s">
        <v>35</v>
      </c>
      <c r="J4359" s="5">
        <v>41</v>
      </c>
      <c r="K4359" s="6">
        <v>2792</v>
      </c>
      <c r="L4359" s="6">
        <v>7717</v>
      </c>
      <c r="M4359" s="6">
        <v>114472</v>
      </c>
      <c r="N4359" s="6">
        <v>316397</v>
      </c>
      <c r="O4359" s="11">
        <f t="shared" si="68"/>
        <v>201925</v>
      </c>
    </row>
    <row r="4360" spans="1:15" ht="15.6" thickTop="1" thickBot="1" x14ac:dyDescent="0.35">
      <c r="A4360" s="3">
        <v>43936</v>
      </c>
      <c r="B4360" s="2" t="s">
        <v>3</v>
      </c>
      <c r="C4360" s="2" t="s">
        <v>7</v>
      </c>
      <c r="D4360" s="2" t="s">
        <v>24</v>
      </c>
      <c r="E4360" s="2">
        <v>2020</v>
      </c>
      <c r="F4360" s="2" t="s">
        <v>36</v>
      </c>
      <c r="G4360" s="4">
        <v>43936</v>
      </c>
      <c r="H4360" s="2" t="s">
        <v>4406</v>
      </c>
      <c r="I4360" s="2" t="s">
        <v>35</v>
      </c>
      <c r="J4360" s="5">
        <v>20</v>
      </c>
      <c r="K4360" s="6">
        <v>4957</v>
      </c>
      <c r="L4360" s="6">
        <v>10575</v>
      </c>
      <c r="M4360" s="6">
        <v>99140</v>
      </c>
      <c r="N4360" s="6">
        <v>211500</v>
      </c>
      <c r="O4360" s="11">
        <f t="shared" si="68"/>
        <v>112360</v>
      </c>
    </row>
    <row r="4361" spans="1:15" ht="15.6" thickTop="1" thickBot="1" x14ac:dyDescent="0.35">
      <c r="A4361" s="3">
        <v>42909</v>
      </c>
      <c r="B4361" s="2" t="s">
        <v>6</v>
      </c>
      <c r="C4361" s="2" t="s">
        <v>21</v>
      </c>
      <c r="D4361" s="2" t="s">
        <v>26</v>
      </c>
      <c r="E4361" s="2">
        <v>2017</v>
      </c>
      <c r="F4361" s="2" t="s">
        <v>36</v>
      </c>
      <c r="G4361" s="4">
        <v>42909</v>
      </c>
      <c r="H4361" s="2" t="s">
        <v>4407</v>
      </c>
      <c r="I4361" s="2" t="s">
        <v>35</v>
      </c>
      <c r="J4361" s="5">
        <v>96</v>
      </c>
      <c r="K4361" s="6">
        <v>5322</v>
      </c>
      <c r="L4361" s="6">
        <v>7626</v>
      </c>
      <c r="M4361" s="6">
        <v>510912</v>
      </c>
      <c r="N4361" s="6">
        <v>732096</v>
      </c>
      <c r="O4361" s="11">
        <f t="shared" si="68"/>
        <v>221184</v>
      </c>
    </row>
    <row r="4362" spans="1:15" ht="15.6" thickTop="1" thickBot="1" x14ac:dyDescent="0.35">
      <c r="A4362" s="3">
        <v>43609</v>
      </c>
      <c r="B4362" s="2" t="s">
        <v>6</v>
      </c>
      <c r="C4362" s="2" t="s">
        <v>21</v>
      </c>
      <c r="D4362" s="2" t="s">
        <v>25</v>
      </c>
      <c r="E4362" s="2">
        <v>2019</v>
      </c>
      <c r="F4362" s="2" t="s">
        <v>36</v>
      </c>
      <c r="G4362" s="4">
        <v>43609</v>
      </c>
      <c r="H4362" s="2" t="s">
        <v>4408</v>
      </c>
      <c r="I4362" s="2" t="s">
        <v>35</v>
      </c>
      <c r="J4362" s="5">
        <v>71</v>
      </c>
      <c r="K4362" s="6">
        <v>6096</v>
      </c>
      <c r="L4362" s="6">
        <v>10880</v>
      </c>
      <c r="M4362" s="6">
        <v>432816</v>
      </c>
      <c r="N4362" s="6">
        <v>772480</v>
      </c>
      <c r="O4362" s="11">
        <f t="shared" si="68"/>
        <v>339664</v>
      </c>
    </row>
    <row r="4363" spans="1:15" ht="15.6" thickTop="1" thickBot="1" x14ac:dyDescent="0.35">
      <c r="A4363" s="3">
        <v>44085</v>
      </c>
      <c r="B4363" s="2" t="s">
        <v>6</v>
      </c>
      <c r="C4363" s="2" t="s">
        <v>21</v>
      </c>
      <c r="D4363" s="2" t="s">
        <v>27</v>
      </c>
      <c r="E4363" s="2">
        <v>2020</v>
      </c>
      <c r="F4363" s="2" t="s">
        <v>37</v>
      </c>
      <c r="G4363" s="4">
        <v>44085</v>
      </c>
      <c r="H4363" s="2" t="s">
        <v>4409</v>
      </c>
      <c r="I4363" s="2" t="s">
        <v>34</v>
      </c>
      <c r="J4363" s="5">
        <v>15</v>
      </c>
      <c r="K4363" s="6">
        <v>3762</v>
      </c>
      <c r="L4363" s="6">
        <v>6362</v>
      </c>
      <c r="M4363" s="6">
        <v>56430</v>
      </c>
      <c r="N4363" s="6">
        <v>95430</v>
      </c>
      <c r="O4363" s="11">
        <f t="shared" si="68"/>
        <v>39000</v>
      </c>
    </row>
    <row r="4364" spans="1:15" ht="15.6" thickTop="1" thickBot="1" x14ac:dyDescent="0.35">
      <c r="A4364" s="3">
        <v>42808</v>
      </c>
      <c r="B4364" s="2" t="s">
        <v>6</v>
      </c>
      <c r="C4364" s="2" t="s">
        <v>20</v>
      </c>
      <c r="D4364" s="2" t="s">
        <v>24</v>
      </c>
      <c r="E4364" s="2">
        <v>2017</v>
      </c>
      <c r="F4364" s="2" t="s">
        <v>33</v>
      </c>
      <c r="G4364" s="4">
        <v>42808</v>
      </c>
      <c r="H4364" s="2" t="s">
        <v>4410</v>
      </c>
      <c r="I4364" s="2" t="s">
        <v>35</v>
      </c>
      <c r="J4364" s="5">
        <v>14</v>
      </c>
      <c r="K4364" s="6">
        <v>3511</v>
      </c>
      <c r="L4364" s="6">
        <v>6896</v>
      </c>
      <c r="M4364" s="6">
        <v>49154</v>
      </c>
      <c r="N4364" s="6">
        <v>96544</v>
      </c>
      <c r="O4364" s="11">
        <f t="shared" si="68"/>
        <v>47390</v>
      </c>
    </row>
    <row r="4365" spans="1:15" ht="15.6" thickTop="1" thickBot="1" x14ac:dyDescent="0.35">
      <c r="A4365" s="3">
        <v>43874</v>
      </c>
      <c r="B4365" s="2" t="s">
        <v>3</v>
      </c>
      <c r="C4365" s="2" t="s">
        <v>9</v>
      </c>
      <c r="D4365" s="2" t="s">
        <v>25</v>
      </c>
      <c r="E4365" s="2">
        <v>2020</v>
      </c>
      <c r="F4365" s="2" t="s">
        <v>33</v>
      </c>
      <c r="G4365" s="4">
        <v>43874</v>
      </c>
      <c r="H4365" s="2" t="s">
        <v>4411</v>
      </c>
      <c r="I4365" s="2" t="s">
        <v>34</v>
      </c>
      <c r="J4365" s="5">
        <v>87</v>
      </c>
      <c r="K4365" s="6">
        <v>5977</v>
      </c>
      <c r="L4365" s="6">
        <v>9110</v>
      </c>
      <c r="M4365" s="6">
        <v>519999</v>
      </c>
      <c r="N4365" s="6">
        <v>792570</v>
      </c>
      <c r="O4365" s="11">
        <f t="shared" si="68"/>
        <v>272571</v>
      </c>
    </row>
    <row r="4366" spans="1:15" ht="15.6" thickTop="1" thickBot="1" x14ac:dyDescent="0.35">
      <c r="A4366" s="3">
        <v>44109</v>
      </c>
      <c r="B4366" s="2" t="s">
        <v>4</v>
      </c>
      <c r="C4366" s="2" t="s">
        <v>13</v>
      </c>
      <c r="D4366" s="2" t="s">
        <v>25</v>
      </c>
      <c r="E4366" s="2">
        <v>2020</v>
      </c>
      <c r="F4366" s="2" t="s">
        <v>38</v>
      </c>
      <c r="G4366" s="4">
        <v>44109</v>
      </c>
      <c r="H4366" s="2" t="s">
        <v>4412</v>
      </c>
      <c r="I4366" s="2" t="s">
        <v>35</v>
      </c>
      <c r="J4366" s="5">
        <v>33</v>
      </c>
      <c r="K4366" s="6">
        <v>7324</v>
      </c>
      <c r="L4366" s="6">
        <v>10435</v>
      </c>
      <c r="M4366" s="6">
        <v>241692</v>
      </c>
      <c r="N4366" s="6">
        <v>344355</v>
      </c>
      <c r="O4366" s="11">
        <f t="shared" si="68"/>
        <v>102663</v>
      </c>
    </row>
    <row r="4367" spans="1:15" ht="15.6" thickTop="1" thickBot="1" x14ac:dyDescent="0.35">
      <c r="A4367" s="3">
        <v>43949</v>
      </c>
      <c r="B4367" s="2" t="s">
        <v>5</v>
      </c>
      <c r="C4367" s="2" t="s">
        <v>17</v>
      </c>
      <c r="D4367" s="2" t="s">
        <v>24</v>
      </c>
      <c r="E4367" s="2">
        <v>2020</v>
      </c>
      <c r="F4367" s="2" t="s">
        <v>36</v>
      </c>
      <c r="G4367" s="4">
        <v>43949</v>
      </c>
      <c r="H4367" s="2" t="s">
        <v>4413</v>
      </c>
      <c r="I4367" s="2" t="s">
        <v>34</v>
      </c>
      <c r="J4367" s="5">
        <v>42</v>
      </c>
      <c r="K4367" s="6">
        <v>7945</v>
      </c>
      <c r="L4367" s="6">
        <v>13170</v>
      </c>
      <c r="M4367" s="6">
        <v>333690</v>
      </c>
      <c r="N4367" s="6">
        <v>553140</v>
      </c>
      <c r="O4367" s="11">
        <f t="shared" si="68"/>
        <v>219450</v>
      </c>
    </row>
    <row r="4368" spans="1:15" ht="15.6" thickTop="1" thickBot="1" x14ac:dyDescent="0.35">
      <c r="A4368" s="3">
        <v>43051</v>
      </c>
      <c r="B4368" s="2" t="s">
        <v>4</v>
      </c>
      <c r="C4368" s="2" t="s">
        <v>15</v>
      </c>
      <c r="D4368" s="2" t="s">
        <v>24</v>
      </c>
      <c r="E4368" s="2">
        <v>2017</v>
      </c>
      <c r="F4368" s="2" t="s">
        <v>38</v>
      </c>
      <c r="G4368" s="4">
        <v>43051</v>
      </c>
      <c r="H4368" s="2" t="s">
        <v>4414</v>
      </c>
      <c r="I4368" s="2" t="s">
        <v>35</v>
      </c>
      <c r="J4368" s="5">
        <v>22</v>
      </c>
      <c r="K4368" s="6">
        <v>3007</v>
      </c>
      <c r="L4368" s="6">
        <v>9592</v>
      </c>
      <c r="M4368" s="6">
        <v>66154</v>
      </c>
      <c r="N4368" s="6">
        <v>211024</v>
      </c>
      <c r="O4368" s="11">
        <f t="shared" si="68"/>
        <v>144870</v>
      </c>
    </row>
    <row r="4369" spans="1:15" ht="15.6" thickTop="1" thickBot="1" x14ac:dyDescent="0.35">
      <c r="A4369" s="3">
        <v>43726</v>
      </c>
      <c r="B4369" s="2" t="s">
        <v>3</v>
      </c>
      <c r="C4369" s="2" t="s">
        <v>9</v>
      </c>
      <c r="D4369" s="2" t="s">
        <v>24</v>
      </c>
      <c r="E4369" s="2">
        <v>2019</v>
      </c>
      <c r="F4369" s="2" t="s">
        <v>37</v>
      </c>
      <c r="G4369" s="4">
        <v>43726</v>
      </c>
      <c r="H4369" s="2" t="s">
        <v>4415</v>
      </c>
      <c r="I4369" s="2" t="s">
        <v>35</v>
      </c>
      <c r="J4369" s="5">
        <v>96</v>
      </c>
      <c r="K4369" s="6">
        <v>7877</v>
      </c>
      <c r="L4369" s="6">
        <v>13187</v>
      </c>
      <c r="M4369" s="6">
        <v>756192</v>
      </c>
      <c r="N4369" s="6">
        <v>1265952</v>
      </c>
      <c r="O4369" s="11">
        <f t="shared" si="68"/>
        <v>509760</v>
      </c>
    </row>
    <row r="4370" spans="1:15" ht="15.6" thickTop="1" thickBot="1" x14ac:dyDescent="0.35">
      <c r="A4370" s="3">
        <v>43349</v>
      </c>
      <c r="B4370" s="2" t="s">
        <v>5</v>
      </c>
      <c r="C4370" s="2" t="s">
        <v>17</v>
      </c>
      <c r="D4370" s="2" t="s">
        <v>25</v>
      </c>
      <c r="E4370" s="2">
        <v>2018</v>
      </c>
      <c r="F4370" s="2" t="s">
        <v>37</v>
      </c>
      <c r="G4370" s="4">
        <v>43349</v>
      </c>
      <c r="H4370" s="2" t="s">
        <v>4416</v>
      </c>
      <c r="I4370" s="2" t="s">
        <v>34</v>
      </c>
      <c r="J4370" s="5">
        <v>97</v>
      </c>
      <c r="K4370" s="6">
        <v>4180</v>
      </c>
      <c r="L4370" s="6">
        <v>5676</v>
      </c>
      <c r="M4370" s="6">
        <v>405460</v>
      </c>
      <c r="N4370" s="6">
        <v>550572</v>
      </c>
      <c r="O4370" s="11">
        <f t="shared" si="68"/>
        <v>145112</v>
      </c>
    </row>
    <row r="4371" spans="1:15" ht="15.6" thickTop="1" thickBot="1" x14ac:dyDescent="0.35">
      <c r="A4371" s="3">
        <v>44154</v>
      </c>
      <c r="B4371" s="2" t="s">
        <v>5</v>
      </c>
      <c r="C4371" s="2" t="s">
        <v>18</v>
      </c>
      <c r="D4371" s="2" t="s">
        <v>27</v>
      </c>
      <c r="E4371" s="2">
        <v>2020</v>
      </c>
      <c r="F4371" s="2" t="s">
        <v>38</v>
      </c>
      <c r="G4371" s="4">
        <v>44154</v>
      </c>
      <c r="H4371" s="2" t="s">
        <v>4417</v>
      </c>
      <c r="I4371" s="2" t="s">
        <v>34</v>
      </c>
      <c r="J4371" s="5">
        <v>92</v>
      </c>
      <c r="K4371" s="6">
        <v>4067</v>
      </c>
      <c r="L4371" s="6">
        <v>9113</v>
      </c>
      <c r="M4371" s="6">
        <v>374164</v>
      </c>
      <c r="N4371" s="6">
        <v>838396</v>
      </c>
      <c r="O4371" s="11">
        <f t="shared" si="68"/>
        <v>464232</v>
      </c>
    </row>
    <row r="4372" spans="1:15" ht="15.6" thickTop="1" thickBot="1" x14ac:dyDescent="0.35">
      <c r="A4372" s="3">
        <v>43519</v>
      </c>
      <c r="B4372" s="2" t="s">
        <v>4</v>
      </c>
      <c r="C4372" s="2" t="s">
        <v>15</v>
      </c>
      <c r="D4372" s="2" t="s">
        <v>27</v>
      </c>
      <c r="E4372" s="2">
        <v>2019</v>
      </c>
      <c r="F4372" s="2" t="s">
        <v>33</v>
      </c>
      <c r="G4372" s="4">
        <v>43519</v>
      </c>
      <c r="H4372" s="2" t="s">
        <v>4418</v>
      </c>
      <c r="I4372" s="2" t="s">
        <v>35</v>
      </c>
      <c r="J4372" s="5">
        <v>13</v>
      </c>
      <c r="K4372" s="6">
        <v>6840</v>
      </c>
      <c r="L4372" s="6">
        <v>11610</v>
      </c>
      <c r="M4372" s="6">
        <v>88920</v>
      </c>
      <c r="N4372" s="6">
        <v>150930</v>
      </c>
      <c r="O4372" s="11">
        <f t="shared" si="68"/>
        <v>62010</v>
      </c>
    </row>
    <row r="4373" spans="1:15" ht="15.6" thickTop="1" thickBot="1" x14ac:dyDescent="0.35">
      <c r="A4373" s="3">
        <v>43626</v>
      </c>
      <c r="B4373" s="2" t="s">
        <v>4</v>
      </c>
      <c r="C4373" s="2" t="s">
        <v>14</v>
      </c>
      <c r="D4373" s="2" t="s">
        <v>25</v>
      </c>
      <c r="E4373" s="2">
        <v>2019</v>
      </c>
      <c r="F4373" s="2" t="s">
        <v>36</v>
      </c>
      <c r="G4373" s="4">
        <v>43626</v>
      </c>
      <c r="H4373" s="2" t="s">
        <v>4419</v>
      </c>
      <c r="I4373" s="2" t="s">
        <v>35</v>
      </c>
      <c r="J4373" s="5">
        <v>26</v>
      </c>
      <c r="K4373" s="6">
        <v>4783</v>
      </c>
      <c r="L4373" s="6">
        <v>6506</v>
      </c>
      <c r="M4373" s="6">
        <v>124358</v>
      </c>
      <c r="N4373" s="6">
        <v>169156</v>
      </c>
      <c r="O4373" s="11">
        <f t="shared" si="68"/>
        <v>44798</v>
      </c>
    </row>
    <row r="4374" spans="1:15" ht="15.6" thickTop="1" thickBot="1" x14ac:dyDescent="0.35">
      <c r="A4374" s="3">
        <v>43965</v>
      </c>
      <c r="B4374" s="2" t="s">
        <v>5</v>
      </c>
      <c r="C4374" s="2" t="s">
        <v>17</v>
      </c>
      <c r="D4374" s="2" t="s">
        <v>24</v>
      </c>
      <c r="E4374" s="2">
        <v>2020</v>
      </c>
      <c r="F4374" s="2" t="s">
        <v>36</v>
      </c>
      <c r="G4374" s="4">
        <v>43965</v>
      </c>
      <c r="H4374" s="2" t="s">
        <v>4420</v>
      </c>
      <c r="I4374" s="2" t="s">
        <v>35</v>
      </c>
      <c r="J4374" s="5">
        <v>67</v>
      </c>
      <c r="K4374" s="6">
        <v>7708</v>
      </c>
      <c r="L4374" s="6">
        <v>9773</v>
      </c>
      <c r="M4374" s="6">
        <v>516436</v>
      </c>
      <c r="N4374" s="6">
        <v>654791</v>
      </c>
      <c r="O4374" s="11">
        <f t="shared" si="68"/>
        <v>138355</v>
      </c>
    </row>
    <row r="4375" spans="1:15" ht="15.6" thickTop="1" thickBot="1" x14ac:dyDescent="0.35">
      <c r="A4375" s="3">
        <v>44166</v>
      </c>
      <c r="B4375" s="2" t="s">
        <v>5</v>
      </c>
      <c r="C4375" s="2" t="s">
        <v>18</v>
      </c>
      <c r="D4375" s="2" t="s">
        <v>24</v>
      </c>
      <c r="E4375" s="2">
        <v>2020</v>
      </c>
      <c r="F4375" s="2" t="s">
        <v>38</v>
      </c>
      <c r="G4375" s="4">
        <v>44166</v>
      </c>
      <c r="H4375" s="2" t="s">
        <v>4421</v>
      </c>
      <c r="I4375" s="2" t="s">
        <v>35</v>
      </c>
      <c r="J4375" s="5">
        <v>77</v>
      </c>
      <c r="K4375" s="6">
        <v>8718</v>
      </c>
      <c r="L4375" s="6">
        <v>14140</v>
      </c>
      <c r="M4375" s="6">
        <v>671286</v>
      </c>
      <c r="N4375" s="6">
        <v>1088780</v>
      </c>
      <c r="O4375" s="11">
        <f t="shared" si="68"/>
        <v>417494</v>
      </c>
    </row>
    <row r="4376" spans="1:15" ht="15.6" thickTop="1" thickBot="1" x14ac:dyDescent="0.35">
      <c r="A4376" s="3">
        <v>43672</v>
      </c>
      <c r="B4376" s="2" t="s">
        <v>4</v>
      </c>
      <c r="C4376" s="2" t="s">
        <v>12</v>
      </c>
      <c r="D4376" s="2" t="s">
        <v>26</v>
      </c>
      <c r="E4376" s="2">
        <v>2019</v>
      </c>
      <c r="F4376" s="2" t="s">
        <v>37</v>
      </c>
      <c r="G4376" s="4">
        <v>43672</v>
      </c>
      <c r="H4376" s="2" t="s">
        <v>4422</v>
      </c>
      <c r="I4376" s="2" t="s">
        <v>35</v>
      </c>
      <c r="J4376" s="5">
        <v>24</v>
      </c>
      <c r="K4376" s="6">
        <v>7001</v>
      </c>
      <c r="L4376" s="6">
        <v>12220</v>
      </c>
      <c r="M4376" s="6">
        <v>168024</v>
      </c>
      <c r="N4376" s="6">
        <v>293280</v>
      </c>
      <c r="O4376" s="11">
        <f t="shared" si="68"/>
        <v>125256</v>
      </c>
    </row>
    <row r="4377" spans="1:15" ht="15.6" thickTop="1" thickBot="1" x14ac:dyDescent="0.35">
      <c r="A4377" s="3">
        <v>43360</v>
      </c>
      <c r="B4377" s="2" t="s">
        <v>5</v>
      </c>
      <c r="C4377" s="2" t="s">
        <v>16</v>
      </c>
      <c r="D4377" s="2" t="s">
        <v>26</v>
      </c>
      <c r="E4377" s="2">
        <v>2018</v>
      </c>
      <c r="F4377" s="2" t="s">
        <v>37</v>
      </c>
      <c r="G4377" s="4">
        <v>43360</v>
      </c>
      <c r="H4377" s="2" t="s">
        <v>4423</v>
      </c>
      <c r="I4377" s="2" t="s">
        <v>34</v>
      </c>
      <c r="J4377" s="5">
        <v>31</v>
      </c>
      <c r="K4377" s="6">
        <v>4103</v>
      </c>
      <c r="L4377" s="6">
        <v>8377</v>
      </c>
      <c r="M4377" s="6">
        <v>127193</v>
      </c>
      <c r="N4377" s="6">
        <v>259687</v>
      </c>
      <c r="O4377" s="11">
        <f t="shared" si="68"/>
        <v>132494</v>
      </c>
    </row>
    <row r="4378" spans="1:15" ht="15.6" thickTop="1" thickBot="1" x14ac:dyDescent="0.35">
      <c r="A4378" s="3">
        <v>42738</v>
      </c>
      <c r="B4378" s="2" t="s">
        <v>4</v>
      </c>
      <c r="C4378" s="2" t="s">
        <v>14</v>
      </c>
      <c r="D4378" s="2" t="s">
        <v>24</v>
      </c>
      <c r="E4378" s="2">
        <v>2017</v>
      </c>
      <c r="F4378" s="2" t="s">
        <v>33</v>
      </c>
      <c r="G4378" s="4">
        <v>42738</v>
      </c>
      <c r="H4378" s="2" t="s">
        <v>4424</v>
      </c>
      <c r="I4378" s="2" t="s">
        <v>35</v>
      </c>
      <c r="J4378" s="5">
        <v>80</v>
      </c>
      <c r="K4378" s="6">
        <v>5531</v>
      </c>
      <c r="L4378" s="6">
        <v>11094</v>
      </c>
      <c r="M4378" s="6">
        <v>442480</v>
      </c>
      <c r="N4378" s="6">
        <v>887520</v>
      </c>
      <c r="O4378" s="11">
        <f t="shared" si="68"/>
        <v>445040</v>
      </c>
    </row>
    <row r="4379" spans="1:15" ht="15.6" thickTop="1" thickBot="1" x14ac:dyDescent="0.35">
      <c r="A4379" s="3">
        <v>43480</v>
      </c>
      <c r="B4379" s="2" t="s">
        <v>6</v>
      </c>
      <c r="C4379" s="2" t="s">
        <v>20</v>
      </c>
      <c r="D4379" s="2" t="s">
        <v>24</v>
      </c>
      <c r="E4379" s="2">
        <v>2019</v>
      </c>
      <c r="F4379" s="2" t="s">
        <v>33</v>
      </c>
      <c r="G4379" s="4">
        <v>43480</v>
      </c>
      <c r="H4379" s="2" t="s">
        <v>4425</v>
      </c>
      <c r="I4379" s="2" t="s">
        <v>35</v>
      </c>
      <c r="J4379" s="5">
        <v>40</v>
      </c>
      <c r="K4379" s="6">
        <v>8165</v>
      </c>
      <c r="L4379" s="6">
        <v>12212</v>
      </c>
      <c r="M4379" s="6">
        <v>326600</v>
      </c>
      <c r="N4379" s="6">
        <v>488480</v>
      </c>
      <c r="O4379" s="11">
        <f t="shared" si="68"/>
        <v>161880</v>
      </c>
    </row>
    <row r="4380" spans="1:15" ht="15.6" thickTop="1" thickBot="1" x14ac:dyDescent="0.35">
      <c r="A4380" s="3">
        <v>42855</v>
      </c>
      <c r="B4380" s="2" t="s">
        <v>6</v>
      </c>
      <c r="C4380" s="2" t="s">
        <v>23</v>
      </c>
      <c r="D4380" s="2" t="s">
        <v>27</v>
      </c>
      <c r="E4380" s="2">
        <v>2017</v>
      </c>
      <c r="F4380" s="2" t="s">
        <v>36</v>
      </c>
      <c r="G4380" s="4">
        <v>42855</v>
      </c>
      <c r="H4380" s="2" t="s">
        <v>4426</v>
      </c>
      <c r="I4380" s="2" t="s">
        <v>34</v>
      </c>
      <c r="J4380" s="5">
        <v>83</v>
      </c>
      <c r="K4380" s="6">
        <v>5021</v>
      </c>
      <c r="L4380" s="6">
        <v>10669</v>
      </c>
      <c r="M4380" s="6">
        <v>416743</v>
      </c>
      <c r="N4380" s="6">
        <v>885527</v>
      </c>
      <c r="O4380" s="11">
        <f t="shared" si="68"/>
        <v>468784</v>
      </c>
    </row>
    <row r="4381" spans="1:15" ht="15.6" thickTop="1" thickBot="1" x14ac:dyDescent="0.35">
      <c r="A4381" s="3">
        <v>44076</v>
      </c>
      <c r="B4381" s="2" t="s">
        <v>3</v>
      </c>
      <c r="C4381" s="2" t="s">
        <v>7</v>
      </c>
      <c r="D4381" s="2" t="s">
        <v>26</v>
      </c>
      <c r="E4381" s="2">
        <v>2020</v>
      </c>
      <c r="F4381" s="2" t="s">
        <v>37</v>
      </c>
      <c r="G4381" s="4">
        <v>44076</v>
      </c>
      <c r="H4381" s="2" t="s">
        <v>4427</v>
      </c>
      <c r="I4381" s="2" t="s">
        <v>35</v>
      </c>
      <c r="J4381" s="5">
        <v>41</v>
      </c>
      <c r="K4381" s="6">
        <v>2223</v>
      </c>
      <c r="L4381" s="6">
        <v>8788</v>
      </c>
      <c r="M4381" s="6">
        <v>91143</v>
      </c>
      <c r="N4381" s="6">
        <v>360308</v>
      </c>
      <c r="O4381" s="11">
        <f t="shared" si="68"/>
        <v>269165</v>
      </c>
    </row>
    <row r="4382" spans="1:15" ht="15.6" thickTop="1" thickBot="1" x14ac:dyDescent="0.35">
      <c r="A4382" s="3">
        <v>43671</v>
      </c>
      <c r="B4382" s="2" t="s">
        <v>5</v>
      </c>
      <c r="C4382" s="2" t="s">
        <v>19</v>
      </c>
      <c r="D4382" s="2" t="s">
        <v>27</v>
      </c>
      <c r="E4382" s="2">
        <v>2019</v>
      </c>
      <c r="F4382" s="2" t="s">
        <v>37</v>
      </c>
      <c r="G4382" s="4">
        <v>43671</v>
      </c>
      <c r="H4382" s="2" t="s">
        <v>4428</v>
      </c>
      <c r="I4382" s="2" t="s">
        <v>34</v>
      </c>
      <c r="J4382" s="5">
        <v>71</v>
      </c>
      <c r="K4382" s="6">
        <v>2918</v>
      </c>
      <c r="L4382" s="6">
        <v>8320</v>
      </c>
      <c r="M4382" s="6">
        <v>207178</v>
      </c>
      <c r="N4382" s="6">
        <v>590720</v>
      </c>
      <c r="O4382" s="11">
        <f t="shared" si="68"/>
        <v>383542</v>
      </c>
    </row>
    <row r="4383" spans="1:15" ht="15.6" thickTop="1" thickBot="1" x14ac:dyDescent="0.35">
      <c r="A4383" s="3">
        <v>43544</v>
      </c>
      <c r="B4383" s="2" t="s">
        <v>4</v>
      </c>
      <c r="C4383" s="2" t="s">
        <v>12</v>
      </c>
      <c r="D4383" s="2" t="s">
        <v>26</v>
      </c>
      <c r="E4383" s="2">
        <v>2019</v>
      </c>
      <c r="F4383" s="2" t="s">
        <v>33</v>
      </c>
      <c r="G4383" s="4">
        <v>43544</v>
      </c>
      <c r="H4383" s="2" t="s">
        <v>4429</v>
      </c>
      <c r="I4383" s="2" t="s">
        <v>35</v>
      </c>
      <c r="J4383" s="5">
        <v>44</v>
      </c>
      <c r="K4383" s="6">
        <v>3077</v>
      </c>
      <c r="L4383" s="6">
        <v>8984</v>
      </c>
      <c r="M4383" s="6">
        <v>135388</v>
      </c>
      <c r="N4383" s="6">
        <v>395296</v>
      </c>
      <c r="O4383" s="11">
        <f t="shared" si="68"/>
        <v>259908</v>
      </c>
    </row>
    <row r="4384" spans="1:15" ht="15.6" thickTop="1" thickBot="1" x14ac:dyDescent="0.35">
      <c r="A4384" s="3">
        <v>43597</v>
      </c>
      <c r="B4384" s="2" t="s">
        <v>5</v>
      </c>
      <c r="C4384" s="2" t="s">
        <v>17</v>
      </c>
      <c r="D4384" s="2" t="s">
        <v>24</v>
      </c>
      <c r="E4384" s="2">
        <v>2019</v>
      </c>
      <c r="F4384" s="2" t="s">
        <v>36</v>
      </c>
      <c r="G4384" s="4">
        <v>43597</v>
      </c>
      <c r="H4384" s="2" t="s">
        <v>4430</v>
      </c>
      <c r="I4384" s="2" t="s">
        <v>34</v>
      </c>
      <c r="J4384" s="5">
        <v>97</v>
      </c>
      <c r="K4384" s="6">
        <v>6176</v>
      </c>
      <c r="L4384" s="6">
        <v>12717</v>
      </c>
      <c r="M4384" s="6">
        <v>599072</v>
      </c>
      <c r="N4384" s="6">
        <v>1233549</v>
      </c>
      <c r="O4384" s="11">
        <f t="shared" si="68"/>
        <v>634477</v>
      </c>
    </row>
    <row r="4385" spans="1:17" ht="15.6" thickTop="1" thickBot="1" x14ac:dyDescent="0.35">
      <c r="A4385" s="3">
        <v>43896</v>
      </c>
      <c r="B4385" s="2" t="s">
        <v>4</v>
      </c>
      <c r="C4385" s="2" t="s">
        <v>12</v>
      </c>
      <c r="D4385" s="2" t="s">
        <v>26</v>
      </c>
      <c r="E4385" s="2">
        <v>2020</v>
      </c>
      <c r="F4385" s="2" t="s">
        <v>33</v>
      </c>
      <c r="G4385" s="4">
        <v>43896</v>
      </c>
      <c r="H4385" s="2" t="s">
        <v>4431</v>
      </c>
      <c r="I4385" s="2" t="s">
        <v>35</v>
      </c>
      <c r="J4385" s="5">
        <v>30</v>
      </c>
      <c r="K4385" s="6">
        <v>5600</v>
      </c>
      <c r="L4385" s="6">
        <v>11384</v>
      </c>
      <c r="M4385" s="6">
        <v>168000</v>
      </c>
      <c r="N4385" s="6">
        <v>341520</v>
      </c>
      <c r="O4385" s="11">
        <f t="shared" si="68"/>
        <v>173520</v>
      </c>
      <c r="Q4385" s="1" t="s">
        <v>1</v>
      </c>
    </row>
    <row r="4386" spans="1:17" ht="15.6" thickTop="1" thickBot="1" x14ac:dyDescent="0.35">
      <c r="A4386" s="3">
        <v>43592</v>
      </c>
      <c r="B4386" s="2" t="s">
        <v>5</v>
      </c>
      <c r="C4386" s="2" t="s">
        <v>16</v>
      </c>
      <c r="D4386" s="2" t="s">
        <v>25</v>
      </c>
      <c r="E4386" s="2">
        <v>2019</v>
      </c>
      <c r="F4386" s="2" t="s">
        <v>36</v>
      </c>
      <c r="G4386" s="4">
        <v>43592</v>
      </c>
      <c r="H4386" s="2" t="s">
        <v>4432</v>
      </c>
      <c r="I4386" s="2" t="s">
        <v>35</v>
      </c>
      <c r="J4386" s="5">
        <v>57</v>
      </c>
      <c r="K4386" s="6">
        <v>7122</v>
      </c>
      <c r="L4386" s="6">
        <v>8212</v>
      </c>
      <c r="M4386" s="6">
        <v>405954</v>
      </c>
      <c r="N4386" s="6">
        <v>468084</v>
      </c>
      <c r="O4386" s="11">
        <f t="shared" si="68"/>
        <v>62130</v>
      </c>
    </row>
    <row r="4387" spans="1:17" ht="15.6" thickTop="1" thickBot="1" x14ac:dyDescent="0.35">
      <c r="A4387" s="3">
        <v>43430</v>
      </c>
      <c r="B4387" s="2" t="s">
        <v>3</v>
      </c>
      <c r="C4387" s="2" t="s">
        <v>9</v>
      </c>
      <c r="D4387" s="2" t="s">
        <v>27</v>
      </c>
      <c r="E4387" s="2">
        <v>2018</v>
      </c>
      <c r="F4387" s="2" t="s">
        <v>38</v>
      </c>
      <c r="G4387" s="4">
        <v>43430</v>
      </c>
      <c r="H4387" s="2" t="s">
        <v>4433</v>
      </c>
      <c r="I4387" s="2" t="s">
        <v>35</v>
      </c>
      <c r="J4387" s="5">
        <v>25</v>
      </c>
      <c r="K4387" s="6">
        <v>5233</v>
      </c>
      <c r="L4387" s="6">
        <v>6679</v>
      </c>
      <c r="M4387" s="6">
        <v>130825</v>
      </c>
      <c r="N4387" s="6">
        <v>166975</v>
      </c>
      <c r="O4387" s="11">
        <f t="shared" si="68"/>
        <v>36150</v>
      </c>
    </row>
    <row r="4388" spans="1:17" ht="15.6" thickTop="1" thickBot="1" x14ac:dyDescent="0.35">
      <c r="A4388" s="3">
        <v>42769</v>
      </c>
      <c r="B4388" s="2" t="s">
        <v>5</v>
      </c>
      <c r="C4388" s="2" t="s">
        <v>17</v>
      </c>
      <c r="D4388" s="2" t="s">
        <v>27</v>
      </c>
      <c r="E4388" s="2">
        <v>2017</v>
      </c>
      <c r="F4388" s="2" t="s">
        <v>33</v>
      </c>
      <c r="G4388" s="4">
        <v>42769</v>
      </c>
      <c r="H4388" s="2" t="s">
        <v>4434</v>
      </c>
      <c r="I4388" s="2" t="s">
        <v>35</v>
      </c>
      <c r="J4388" s="5">
        <v>55</v>
      </c>
      <c r="K4388" s="6">
        <v>5441</v>
      </c>
      <c r="L4388" s="6">
        <v>8754</v>
      </c>
      <c r="M4388" s="6">
        <v>299255</v>
      </c>
      <c r="N4388" s="6">
        <v>481470</v>
      </c>
      <c r="O4388" s="11">
        <f t="shared" si="68"/>
        <v>182215</v>
      </c>
    </row>
    <row r="4389" spans="1:17" ht="15.6" thickTop="1" thickBot="1" x14ac:dyDescent="0.35">
      <c r="A4389" s="3">
        <v>43343</v>
      </c>
      <c r="B4389" s="2" t="s">
        <v>6</v>
      </c>
      <c r="C4389" s="2" t="s">
        <v>23</v>
      </c>
      <c r="D4389" s="2" t="s">
        <v>24</v>
      </c>
      <c r="E4389" s="2">
        <v>2018</v>
      </c>
      <c r="F4389" s="2" t="s">
        <v>37</v>
      </c>
      <c r="G4389" s="4">
        <v>43343</v>
      </c>
      <c r="H4389" s="2" t="s">
        <v>4435</v>
      </c>
      <c r="I4389" s="2" t="s">
        <v>35</v>
      </c>
      <c r="J4389" s="5">
        <v>70</v>
      </c>
      <c r="K4389" s="6">
        <v>8534</v>
      </c>
      <c r="L4389" s="6">
        <v>11745</v>
      </c>
      <c r="M4389" s="6">
        <v>597380</v>
      </c>
      <c r="N4389" s="6">
        <v>822150</v>
      </c>
      <c r="O4389" s="11">
        <f t="shared" si="68"/>
        <v>224770</v>
      </c>
    </row>
    <row r="4390" spans="1:17" ht="15.6" thickTop="1" thickBot="1" x14ac:dyDescent="0.35">
      <c r="A4390" s="3">
        <v>43876</v>
      </c>
      <c r="B4390" s="2" t="s">
        <v>6</v>
      </c>
      <c r="C4390" s="2" t="s">
        <v>20</v>
      </c>
      <c r="D4390" s="2" t="s">
        <v>26</v>
      </c>
      <c r="E4390" s="2">
        <v>2020</v>
      </c>
      <c r="F4390" s="2" t="s">
        <v>33</v>
      </c>
      <c r="G4390" s="4">
        <v>43876</v>
      </c>
      <c r="H4390" s="2" t="s">
        <v>4436</v>
      </c>
      <c r="I4390" s="2" t="s">
        <v>35</v>
      </c>
      <c r="J4390" s="5">
        <v>36</v>
      </c>
      <c r="K4390" s="6">
        <v>7293</v>
      </c>
      <c r="L4390" s="6">
        <v>9674</v>
      </c>
      <c r="M4390" s="6">
        <v>262548</v>
      </c>
      <c r="N4390" s="6">
        <v>348264</v>
      </c>
      <c r="O4390" s="11">
        <f t="shared" si="68"/>
        <v>85716</v>
      </c>
    </row>
    <row r="4391" spans="1:17" ht="15.6" thickTop="1" thickBot="1" x14ac:dyDescent="0.35">
      <c r="A4391" s="3">
        <v>43994</v>
      </c>
      <c r="B4391" s="2" t="s">
        <v>6</v>
      </c>
      <c r="C4391" s="2" t="s">
        <v>22</v>
      </c>
      <c r="D4391" s="2" t="s">
        <v>25</v>
      </c>
      <c r="E4391" s="2">
        <v>2020</v>
      </c>
      <c r="F4391" s="2" t="s">
        <v>36</v>
      </c>
      <c r="G4391" s="4">
        <v>43994</v>
      </c>
      <c r="H4391" s="2" t="s">
        <v>4437</v>
      </c>
      <c r="I4391" s="2" t="s">
        <v>34</v>
      </c>
      <c r="J4391" s="5">
        <v>24</v>
      </c>
      <c r="K4391" s="6">
        <v>6111</v>
      </c>
      <c r="L4391" s="6">
        <v>10880</v>
      </c>
      <c r="M4391" s="6">
        <v>146664</v>
      </c>
      <c r="N4391" s="6">
        <v>261120</v>
      </c>
      <c r="O4391" s="11">
        <f t="shared" si="68"/>
        <v>114456</v>
      </c>
    </row>
    <row r="4392" spans="1:17" ht="15.6" thickTop="1" thickBot="1" x14ac:dyDescent="0.35">
      <c r="A4392" s="3">
        <v>43572</v>
      </c>
      <c r="B4392" s="2" t="s">
        <v>6</v>
      </c>
      <c r="C4392" s="2" t="s">
        <v>20</v>
      </c>
      <c r="D4392" s="2" t="s">
        <v>26</v>
      </c>
      <c r="E4392" s="2">
        <v>2019</v>
      </c>
      <c r="F4392" s="2" t="s">
        <v>36</v>
      </c>
      <c r="G4392" s="4">
        <v>43572</v>
      </c>
      <c r="H4392" s="2" t="s">
        <v>4438</v>
      </c>
      <c r="I4392" s="2" t="s">
        <v>34</v>
      </c>
      <c r="J4392" s="5">
        <v>43</v>
      </c>
      <c r="K4392" s="6">
        <v>7651</v>
      </c>
      <c r="L4392" s="6">
        <v>10517</v>
      </c>
      <c r="M4392" s="6">
        <v>328993</v>
      </c>
      <c r="N4392" s="6">
        <v>452231</v>
      </c>
      <c r="O4392" s="11">
        <f t="shared" si="68"/>
        <v>123238</v>
      </c>
    </row>
    <row r="4393" spans="1:17" ht="15.6" thickTop="1" thickBot="1" x14ac:dyDescent="0.35">
      <c r="A4393" s="3">
        <v>44181</v>
      </c>
      <c r="B4393" s="2" t="s">
        <v>5</v>
      </c>
      <c r="C4393" s="2" t="s">
        <v>17</v>
      </c>
      <c r="D4393" s="2" t="s">
        <v>25</v>
      </c>
      <c r="E4393" s="2">
        <v>2020</v>
      </c>
      <c r="F4393" s="2" t="s">
        <v>38</v>
      </c>
      <c r="G4393" s="4">
        <v>44181</v>
      </c>
      <c r="H4393" s="2" t="s">
        <v>4439</v>
      </c>
      <c r="I4393" s="2" t="s">
        <v>35</v>
      </c>
      <c r="J4393" s="5">
        <v>82</v>
      </c>
      <c r="K4393" s="6">
        <v>6905</v>
      </c>
      <c r="L4393" s="6">
        <v>13080</v>
      </c>
      <c r="M4393" s="6">
        <v>566210</v>
      </c>
      <c r="N4393" s="6">
        <v>1072560</v>
      </c>
      <c r="O4393" s="11">
        <f t="shared" si="68"/>
        <v>506350</v>
      </c>
    </row>
    <row r="4394" spans="1:17" ht="15.6" thickTop="1" thickBot="1" x14ac:dyDescent="0.35">
      <c r="A4394" s="3">
        <v>43800</v>
      </c>
      <c r="B4394" s="2" t="s">
        <v>6</v>
      </c>
      <c r="C4394" s="2" t="s">
        <v>20</v>
      </c>
      <c r="D4394" s="2" t="s">
        <v>24</v>
      </c>
      <c r="E4394" s="2">
        <v>2019</v>
      </c>
      <c r="F4394" s="2" t="s">
        <v>38</v>
      </c>
      <c r="G4394" s="4">
        <v>43800</v>
      </c>
      <c r="H4394" s="2" t="s">
        <v>4440</v>
      </c>
      <c r="I4394" s="2" t="s">
        <v>34</v>
      </c>
      <c r="J4394" s="5">
        <v>80</v>
      </c>
      <c r="K4394" s="6">
        <v>2864</v>
      </c>
      <c r="L4394" s="6">
        <v>3963</v>
      </c>
      <c r="M4394" s="6">
        <v>229120</v>
      </c>
      <c r="N4394" s="6">
        <v>317040</v>
      </c>
      <c r="O4394" s="11">
        <f t="shared" si="68"/>
        <v>87920</v>
      </c>
    </row>
    <row r="4395" spans="1:17" ht="15.6" thickTop="1" thickBot="1" x14ac:dyDescent="0.35">
      <c r="A4395" s="3">
        <v>44116</v>
      </c>
      <c r="B4395" s="2" t="s">
        <v>3</v>
      </c>
      <c r="C4395" s="2" t="s">
        <v>7</v>
      </c>
      <c r="D4395" s="2" t="s">
        <v>27</v>
      </c>
      <c r="E4395" s="2">
        <v>2020</v>
      </c>
      <c r="F4395" s="2" t="s">
        <v>38</v>
      </c>
      <c r="G4395" s="4">
        <v>44116</v>
      </c>
      <c r="H4395" s="2" t="s">
        <v>4441</v>
      </c>
      <c r="I4395" s="2" t="s">
        <v>35</v>
      </c>
      <c r="J4395" s="5">
        <v>16</v>
      </c>
      <c r="K4395" s="6">
        <v>4407</v>
      </c>
      <c r="L4395" s="6">
        <v>5875</v>
      </c>
      <c r="M4395" s="6">
        <v>70512</v>
      </c>
      <c r="N4395" s="6">
        <v>94000</v>
      </c>
      <c r="O4395" s="11">
        <f t="shared" si="68"/>
        <v>23488</v>
      </c>
    </row>
    <row r="4396" spans="1:17" ht="15.6" thickTop="1" thickBot="1" x14ac:dyDescent="0.35">
      <c r="A4396" s="3">
        <v>43225</v>
      </c>
      <c r="B4396" s="2" t="s">
        <v>5</v>
      </c>
      <c r="C4396" s="2" t="s">
        <v>17</v>
      </c>
      <c r="D4396" s="2" t="s">
        <v>26</v>
      </c>
      <c r="E4396" s="2">
        <v>2018</v>
      </c>
      <c r="F4396" s="2" t="s">
        <v>36</v>
      </c>
      <c r="G4396" s="4">
        <v>43225</v>
      </c>
      <c r="H4396" s="2" t="s">
        <v>4442</v>
      </c>
      <c r="I4396" s="2" t="s">
        <v>35</v>
      </c>
      <c r="J4396" s="5">
        <v>77</v>
      </c>
      <c r="K4396" s="6">
        <v>6079</v>
      </c>
      <c r="L4396" s="6">
        <v>8376</v>
      </c>
      <c r="M4396" s="6">
        <v>468083</v>
      </c>
      <c r="N4396" s="6">
        <v>644952</v>
      </c>
      <c r="O4396" s="11">
        <f t="shared" si="68"/>
        <v>176869</v>
      </c>
    </row>
    <row r="4397" spans="1:17" ht="15.6" thickTop="1" thickBot="1" x14ac:dyDescent="0.35">
      <c r="A4397" s="3">
        <v>44037</v>
      </c>
      <c r="B4397" s="2" t="s">
        <v>6</v>
      </c>
      <c r="C4397" s="2" t="s">
        <v>21</v>
      </c>
      <c r="D4397" s="2" t="s">
        <v>27</v>
      </c>
      <c r="E4397" s="2">
        <v>2020</v>
      </c>
      <c r="F4397" s="2" t="s">
        <v>37</v>
      </c>
      <c r="G4397" s="4">
        <v>44037</v>
      </c>
      <c r="H4397" s="2" t="s">
        <v>4443</v>
      </c>
      <c r="I4397" s="2" t="s">
        <v>35</v>
      </c>
      <c r="J4397" s="5">
        <v>89</v>
      </c>
      <c r="K4397" s="6">
        <v>5875</v>
      </c>
      <c r="L4397" s="6">
        <v>11886</v>
      </c>
      <c r="M4397" s="6">
        <v>522875</v>
      </c>
      <c r="N4397" s="6">
        <v>1057854</v>
      </c>
      <c r="O4397" s="11">
        <f t="shared" si="68"/>
        <v>534979</v>
      </c>
    </row>
    <row r="4398" spans="1:17" ht="15.6" thickTop="1" thickBot="1" x14ac:dyDescent="0.35">
      <c r="A4398" s="3">
        <v>42764</v>
      </c>
      <c r="B4398" s="2" t="s">
        <v>5</v>
      </c>
      <c r="C4398" s="2" t="s">
        <v>16</v>
      </c>
      <c r="D4398" s="2" t="s">
        <v>27</v>
      </c>
      <c r="E4398" s="2">
        <v>2017</v>
      </c>
      <c r="F4398" s="2" t="s">
        <v>33</v>
      </c>
      <c r="G4398" s="4">
        <v>42764</v>
      </c>
      <c r="H4398" s="2" t="s">
        <v>4444</v>
      </c>
      <c r="I4398" s="2" t="s">
        <v>34</v>
      </c>
      <c r="J4398" s="5">
        <v>63</v>
      </c>
      <c r="K4398" s="6">
        <v>7679</v>
      </c>
      <c r="L4398" s="6">
        <v>8900</v>
      </c>
      <c r="M4398" s="6">
        <v>483777</v>
      </c>
      <c r="N4398" s="6">
        <v>560700</v>
      </c>
      <c r="O4398" s="11">
        <f t="shared" si="68"/>
        <v>76923</v>
      </c>
    </row>
    <row r="4399" spans="1:17" ht="15.6" thickTop="1" thickBot="1" x14ac:dyDescent="0.35">
      <c r="A4399" s="3">
        <v>43724</v>
      </c>
      <c r="B4399" s="2" t="s">
        <v>3</v>
      </c>
      <c r="C4399" s="2" t="s">
        <v>7</v>
      </c>
      <c r="D4399" s="2" t="s">
        <v>26</v>
      </c>
      <c r="E4399" s="2">
        <v>2019</v>
      </c>
      <c r="F4399" s="2" t="s">
        <v>37</v>
      </c>
      <c r="G4399" s="4">
        <v>43724</v>
      </c>
      <c r="H4399" s="2" t="s">
        <v>4445</v>
      </c>
      <c r="I4399" s="2" t="s">
        <v>35</v>
      </c>
      <c r="J4399" s="5">
        <v>85</v>
      </c>
      <c r="K4399" s="6">
        <v>2373</v>
      </c>
      <c r="L4399" s="6">
        <v>3479</v>
      </c>
      <c r="M4399" s="6">
        <v>201705</v>
      </c>
      <c r="N4399" s="6">
        <v>295715</v>
      </c>
      <c r="O4399" s="11">
        <f t="shared" si="68"/>
        <v>94010</v>
      </c>
    </row>
    <row r="4400" spans="1:17" ht="15.6" thickTop="1" thickBot="1" x14ac:dyDescent="0.35">
      <c r="A4400" s="3">
        <v>43909</v>
      </c>
      <c r="B4400" s="2" t="s">
        <v>5</v>
      </c>
      <c r="C4400" s="2" t="s">
        <v>17</v>
      </c>
      <c r="D4400" s="2" t="s">
        <v>25</v>
      </c>
      <c r="E4400" s="2">
        <v>2020</v>
      </c>
      <c r="F4400" s="2" t="s">
        <v>33</v>
      </c>
      <c r="G4400" s="4">
        <v>43909</v>
      </c>
      <c r="H4400" s="2" t="s">
        <v>4446</v>
      </c>
      <c r="I4400" s="2" t="s">
        <v>35</v>
      </c>
      <c r="J4400" s="5">
        <v>45</v>
      </c>
      <c r="K4400" s="6">
        <v>8517</v>
      </c>
      <c r="L4400" s="6">
        <v>13708</v>
      </c>
      <c r="M4400" s="6">
        <v>383265</v>
      </c>
      <c r="N4400" s="6">
        <v>616860</v>
      </c>
      <c r="O4400" s="11">
        <f t="shared" si="68"/>
        <v>233595</v>
      </c>
    </row>
    <row r="4401" spans="1:15" ht="15.6" thickTop="1" thickBot="1" x14ac:dyDescent="0.35">
      <c r="A4401" s="3">
        <v>42850</v>
      </c>
      <c r="B4401" s="2" t="s">
        <v>3</v>
      </c>
      <c r="C4401" s="2" t="s">
        <v>9</v>
      </c>
      <c r="D4401" s="2" t="s">
        <v>25</v>
      </c>
      <c r="E4401" s="2">
        <v>2017</v>
      </c>
      <c r="F4401" s="2" t="s">
        <v>36</v>
      </c>
      <c r="G4401" s="4">
        <v>42850</v>
      </c>
      <c r="H4401" s="2" t="s">
        <v>4447</v>
      </c>
      <c r="I4401" s="2" t="s">
        <v>34</v>
      </c>
      <c r="J4401" s="5">
        <v>64</v>
      </c>
      <c r="K4401" s="6">
        <v>3027</v>
      </c>
      <c r="L4401" s="6">
        <v>4084</v>
      </c>
      <c r="M4401" s="6">
        <v>193728</v>
      </c>
      <c r="N4401" s="6">
        <v>261376</v>
      </c>
      <c r="O4401" s="11">
        <f t="shared" si="68"/>
        <v>67648</v>
      </c>
    </row>
    <row r="4402" spans="1:15" ht="15.6" thickTop="1" thickBot="1" x14ac:dyDescent="0.35">
      <c r="A4402" s="3">
        <v>43021</v>
      </c>
      <c r="B4402" s="2" t="s">
        <v>3</v>
      </c>
      <c r="C4402" s="2" t="s">
        <v>8</v>
      </c>
      <c r="D4402" s="2" t="s">
        <v>26</v>
      </c>
      <c r="E4402" s="2">
        <v>2017</v>
      </c>
      <c r="F4402" s="2" t="s">
        <v>38</v>
      </c>
      <c r="G4402" s="4">
        <v>43021</v>
      </c>
      <c r="H4402" s="2" t="s">
        <v>4448</v>
      </c>
      <c r="I4402" s="2" t="s">
        <v>34</v>
      </c>
      <c r="J4402" s="5">
        <v>88</v>
      </c>
      <c r="K4402" s="6">
        <v>8303</v>
      </c>
      <c r="L4402" s="6">
        <v>11886</v>
      </c>
      <c r="M4402" s="6">
        <v>730664</v>
      </c>
      <c r="N4402" s="6">
        <v>1045968</v>
      </c>
      <c r="O4402" s="11">
        <f t="shared" si="68"/>
        <v>315304</v>
      </c>
    </row>
    <row r="4403" spans="1:15" ht="15.6" thickTop="1" thickBot="1" x14ac:dyDescent="0.35">
      <c r="A4403" s="3">
        <v>43678</v>
      </c>
      <c r="B4403" s="2" t="s">
        <v>6</v>
      </c>
      <c r="C4403" s="2" t="s">
        <v>22</v>
      </c>
      <c r="D4403" s="2" t="s">
        <v>26</v>
      </c>
      <c r="E4403" s="2">
        <v>2019</v>
      </c>
      <c r="F4403" s="2" t="s">
        <v>37</v>
      </c>
      <c r="G4403" s="4">
        <v>43678</v>
      </c>
      <c r="H4403" s="2" t="s">
        <v>4449</v>
      </c>
      <c r="I4403" s="2" t="s">
        <v>35</v>
      </c>
      <c r="J4403" s="5">
        <v>62</v>
      </c>
      <c r="K4403" s="6">
        <v>2505</v>
      </c>
      <c r="L4403" s="6">
        <v>5339</v>
      </c>
      <c r="M4403" s="6">
        <v>155310</v>
      </c>
      <c r="N4403" s="6">
        <v>331018</v>
      </c>
      <c r="O4403" s="11">
        <f t="shared" si="68"/>
        <v>175708</v>
      </c>
    </row>
    <row r="4404" spans="1:15" ht="15.6" thickTop="1" thickBot="1" x14ac:dyDescent="0.35">
      <c r="A4404" s="3">
        <v>43422</v>
      </c>
      <c r="B4404" s="2" t="s">
        <v>5</v>
      </c>
      <c r="C4404" s="2" t="s">
        <v>18</v>
      </c>
      <c r="D4404" s="2" t="s">
        <v>25</v>
      </c>
      <c r="E4404" s="2">
        <v>2018</v>
      </c>
      <c r="F4404" s="2" t="s">
        <v>38</v>
      </c>
      <c r="G4404" s="4">
        <v>43422</v>
      </c>
      <c r="H4404" s="2" t="s">
        <v>4450</v>
      </c>
      <c r="I4404" s="2" t="s">
        <v>34</v>
      </c>
      <c r="J4404" s="5">
        <v>71</v>
      </c>
      <c r="K4404" s="6">
        <v>7907</v>
      </c>
      <c r="L4404" s="6">
        <v>11694</v>
      </c>
      <c r="M4404" s="6">
        <v>561397</v>
      </c>
      <c r="N4404" s="6">
        <v>830274</v>
      </c>
      <c r="O4404" s="11">
        <f t="shared" si="68"/>
        <v>268877</v>
      </c>
    </row>
    <row r="4405" spans="1:15" ht="15.6" thickTop="1" thickBot="1" x14ac:dyDescent="0.35">
      <c r="A4405" s="3">
        <v>42838</v>
      </c>
      <c r="B4405" s="2" t="s">
        <v>3</v>
      </c>
      <c r="C4405" s="2" t="s">
        <v>9</v>
      </c>
      <c r="D4405" s="2" t="s">
        <v>27</v>
      </c>
      <c r="E4405" s="2">
        <v>2017</v>
      </c>
      <c r="F4405" s="2" t="s">
        <v>36</v>
      </c>
      <c r="G4405" s="4">
        <v>42838</v>
      </c>
      <c r="H4405" s="2" t="s">
        <v>4451</v>
      </c>
      <c r="I4405" s="2" t="s">
        <v>34</v>
      </c>
      <c r="J4405" s="5">
        <v>68</v>
      </c>
      <c r="K4405" s="6">
        <v>7059</v>
      </c>
      <c r="L4405" s="6">
        <v>12752</v>
      </c>
      <c r="M4405" s="6">
        <v>480012</v>
      </c>
      <c r="N4405" s="6">
        <v>867136</v>
      </c>
      <c r="O4405" s="11">
        <f t="shared" si="68"/>
        <v>387124</v>
      </c>
    </row>
    <row r="4406" spans="1:15" ht="15.6" thickTop="1" thickBot="1" x14ac:dyDescent="0.35">
      <c r="A4406" s="3">
        <v>43332</v>
      </c>
      <c r="B4406" s="2" t="s">
        <v>6</v>
      </c>
      <c r="C4406" s="2" t="s">
        <v>20</v>
      </c>
      <c r="D4406" s="2" t="s">
        <v>26</v>
      </c>
      <c r="E4406" s="2">
        <v>2018</v>
      </c>
      <c r="F4406" s="2" t="s">
        <v>37</v>
      </c>
      <c r="G4406" s="4">
        <v>43332</v>
      </c>
      <c r="H4406" s="2" t="s">
        <v>4452</v>
      </c>
      <c r="I4406" s="2" t="s">
        <v>35</v>
      </c>
      <c r="J4406" s="5">
        <v>69</v>
      </c>
      <c r="K4406" s="6">
        <v>2187</v>
      </c>
      <c r="L4406" s="6">
        <v>6295</v>
      </c>
      <c r="M4406" s="6">
        <v>150903</v>
      </c>
      <c r="N4406" s="6">
        <v>434355</v>
      </c>
      <c r="O4406" s="11">
        <f t="shared" si="68"/>
        <v>283452</v>
      </c>
    </row>
    <row r="4407" spans="1:15" ht="15.6" thickTop="1" thickBot="1" x14ac:dyDescent="0.35">
      <c r="A4407" s="3">
        <v>42819</v>
      </c>
      <c r="B4407" s="2" t="s">
        <v>6</v>
      </c>
      <c r="C4407" s="2" t="s">
        <v>23</v>
      </c>
      <c r="D4407" s="2" t="s">
        <v>25</v>
      </c>
      <c r="E4407" s="2">
        <v>2017</v>
      </c>
      <c r="F4407" s="2" t="s">
        <v>33</v>
      </c>
      <c r="G4407" s="4">
        <v>42819</v>
      </c>
      <c r="H4407" s="2" t="s">
        <v>4453</v>
      </c>
      <c r="I4407" s="2" t="s">
        <v>35</v>
      </c>
      <c r="J4407" s="5">
        <v>74</v>
      </c>
      <c r="K4407" s="6">
        <v>8446</v>
      </c>
      <c r="L4407" s="6">
        <v>11660</v>
      </c>
      <c r="M4407" s="6">
        <v>625004</v>
      </c>
      <c r="N4407" s="6">
        <v>862840</v>
      </c>
      <c r="O4407" s="11">
        <f t="shared" si="68"/>
        <v>237836</v>
      </c>
    </row>
    <row r="4408" spans="1:15" ht="15.6" thickTop="1" thickBot="1" x14ac:dyDescent="0.35">
      <c r="A4408" s="3">
        <v>43650</v>
      </c>
      <c r="B4408" s="2" t="s">
        <v>3</v>
      </c>
      <c r="C4408" s="2" t="s">
        <v>9</v>
      </c>
      <c r="D4408" s="2" t="s">
        <v>25</v>
      </c>
      <c r="E4408" s="2">
        <v>2019</v>
      </c>
      <c r="F4408" s="2" t="s">
        <v>37</v>
      </c>
      <c r="G4408" s="4">
        <v>43650</v>
      </c>
      <c r="H4408" s="2" t="s">
        <v>4454</v>
      </c>
      <c r="I4408" s="2" t="s">
        <v>35</v>
      </c>
      <c r="J4408" s="5">
        <v>90</v>
      </c>
      <c r="K4408" s="6">
        <v>8406</v>
      </c>
      <c r="L4408" s="6">
        <v>10523</v>
      </c>
      <c r="M4408" s="6">
        <v>756540</v>
      </c>
      <c r="N4408" s="6">
        <v>947070</v>
      </c>
      <c r="O4408" s="11">
        <f t="shared" si="68"/>
        <v>190530</v>
      </c>
    </row>
    <row r="4409" spans="1:15" ht="15.6" thickTop="1" thickBot="1" x14ac:dyDescent="0.35">
      <c r="A4409" s="3">
        <v>44079</v>
      </c>
      <c r="B4409" s="2" t="s">
        <v>3</v>
      </c>
      <c r="C4409" s="2" t="s">
        <v>10</v>
      </c>
      <c r="D4409" s="2" t="s">
        <v>25</v>
      </c>
      <c r="E4409" s="2">
        <v>2020</v>
      </c>
      <c r="F4409" s="2" t="s">
        <v>37</v>
      </c>
      <c r="G4409" s="4">
        <v>44079</v>
      </c>
      <c r="H4409" s="2" t="s">
        <v>4455</v>
      </c>
      <c r="I4409" s="2" t="s">
        <v>34</v>
      </c>
      <c r="J4409" s="5">
        <v>16</v>
      </c>
      <c r="K4409" s="6">
        <v>4716</v>
      </c>
      <c r="L4409" s="6">
        <v>6887</v>
      </c>
      <c r="M4409" s="6">
        <v>75456</v>
      </c>
      <c r="N4409" s="6">
        <v>110192</v>
      </c>
      <c r="O4409" s="11">
        <f t="shared" si="68"/>
        <v>34736</v>
      </c>
    </row>
    <row r="4410" spans="1:15" ht="15.6" thickTop="1" thickBot="1" x14ac:dyDescent="0.35">
      <c r="A4410" s="3">
        <v>43102</v>
      </c>
      <c r="B4410" s="2" t="s">
        <v>4</v>
      </c>
      <c r="C4410" s="2" t="s">
        <v>14</v>
      </c>
      <c r="D4410" s="2" t="s">
        <v>26</v>
      </c>
      <c r="E4410" s="2">
        <v>2018</v>
      </c>
      <c r="F4410" s="2" t="s">
        <v>33</v>
      </c>
      <c r="G4410" s="4">
        <v>43102</v>
      </c>
      <c r="H4410" s="2" t="s">
        <v>4456</v>
      </c>
      <c r="I4410" s="2" t="s">
        <v>35</v>
      </c>
      <c r="J4410" s="5">
        <v>63</v>
      </c>
      <c r="K4410" s="6">
        <v>2819</v>
      </c>
      <c r="L4410" s="6">
        <v>6413</v>
      </c>
      <c r="M4410" s="6">
        <v>177597</v>
      </c>
      <c r="N4410" s="6">
        <v>404019</v>
      </c>
      <c r="O4410" s="11">
        <f t="shared" si="68"/>
        <v>226422</v>
      </c>
    </row>
    <row r="4411" spans="1:15" ht="15.6" thickTop="1" thickBot="1" x14ac:dyDescent="0.35">
      <c r="A4411" s="3">
        <v>43771</v>
      </c>
      <c r="B4411" s="2" t="s">
        <v>4</v>
      </c>
      <c r="C4411" s="2" t="s">
        <v>15</v>
      </c>
      <c r="D4411" s="2" t="s">
        <v>24</v>
      </c>
      <c r="E4411" s="2">
        <v>2019</v>
      </c>
      <c r="F4411" s="2" t="s">
        <v>38</v>
      </c>
      <c r="G4411" s="4">
        <v>43771</v>
      </c>
      <c r="H4411" s="2" t="s">
        <v>4457</v>
      </c>
      <c r="I4411" s="2" t="s">
        <v>35</v>
      </c>
      <c r="J4411" s="5">
        <v>96</v>
      </c>
      <c r="K4411" s="6">
        <v>4599</v>
      </c>
      <c r="L4411" s="6">
        <v>5764</v>
      </c>
      <c r="M4411" s="6">
        <v>441504</v>
      </c>
      <c r="N4411" s="6">
        <v>553344</v>
      </c>
      <c r="O4411" s="11">
        <f t="shared" si="68"/>
        <v>111840</v>
      </c>
    </row>
    <row r="4412" spans="1:15" ht="15.6" thickTop="1" thickBot="1" x14ac:dyDescent="0.35">
      <c r="A4412" s="3">
        <v>43563</v>
      </c>
      <c r="B4412" s="2" t="s">
        <v>4</v>
      </c>
      <c r="C4412" s="2" t="s">
        <v>15</v>
      </c>
      <c r="D4412" s="2" t="s">
        <v>24</v>
      </c>
      <c r="E4412" s="2">
        <v>2019</v>
      </c>
      <c r="F4412" s="2" t="s">
        <v>36</v>
      </c>
      <c r="G4412" s="4">
        <v>43563</v>
      </c>
      <c r="H4412" s="2" t="s">
        <v>4458</v>
      </c>
      <c r="I4412" s="2" t="s">
        <v>35</v>
      </c>
      <c r="J4412" s="5">
        <v>31</v>
      </c>
      <c r="K4412" s="6">
        <v>2343</v>
      </c>
      <c r="L4412" s="6">
        <v>8633</v>
      </c>
      <c r="M4412" s="6">
        <v>72633</v>
      </c>
      <c r="N4412" s="6">
        <v>267623</v>
      </c>
      <c r="O4412" s="11">
        <f t="shared" si="68"/>
        <v>194990</v>
      </c>
    </row>
    <row r="4413" spans="1:15" ht="15.6" thickTop="1" thickBot="1" x14ac:dyDescent="0.35">
      <c r="A4413" s="3">
        <v>43554</v>
      </c>
      <c r="B4413" s="2" t="s">
        <v>6</v>
      </c>
      <c r="C4413" s="2" t="s">
        <v>22</v>
      </c>
      <c r="D4413" s="2" t="s">
        <v>27</v>
      </c>
      <c r="E4413" s="2">
        <v>2019</v>
      </c>
      <c r="F4413" s="2" t="s">
        <v>33</v>
      </c>
      <c r="G4413" s="4">
        <v>43554</v>
      </c>
      <c r="H4413" s="2" t="s">
        <v>4459</v>
      </c>
      <c r="I4413" s="2" t="s">
        <v>34</v>
      </c>
      <c r="J4413" s="5">
        <v>88</v>
      </c>
      <c r="K4413" s="6">
        <v>2884</v>
      </c>
      <c r="L4413" s="6">
        <v>4481</v>
      </c>
      <c r="M4413" s="6">
        <v>253792</v>
      </c>
      <c r="N4413" s="6">
        <v>394328</v>
      </c>
      <c r="O4413" s="11">
        <f t="shared" si="68"/>
        <v>140536</v>
      </c>
    </row>
    <row r="4414" spans="1:15" ht="15.6" thickTop="1" thickBot="1" x14ac:dyDescent="0.35">
      <c r="A4414" s="3">
        <v>43228</v>
      </c>
      <c r="B4414" s="2" t="s">
        <v>6</v>
      </c>
      <c r="C4414" s="2" t="s">
        <v>20</v>
      </c>
      <c r="D4414" s="2" t="s">
        <v>27</v>
      </c>
      <c r="E4414" s="2">
        <v>2018</v>
      </c>
      <c r="F4414" s="2" t="s">
        <v>36</v>
      </c>
      <c r="G4414" s="4">
        <v>43228</v>
      </c>
      <c r="H4414" s="2" t="s">
        <v>4460</v>
      </c>
      <c r="I4414" s="2" t="s">
        <v>35</v>
      </c>
      <c r="J4414" s="5">
        <v>53</v>
      </c>
      <c r="K4414" s="6">
        <v>7207</v>
      </c>
      <c r="L4414" s="6">
        <v>11304</v>
      </c>
      <c r="M4414" s="6">
        <v>381971</v>
      </c>
      <c r="N4414" s="6">
        <v>599112</v>
      </c>
      <c r="O4414" s="11">
        <f t="shared" si="68"/>
        <v>217141</v>
      </c>
    </row>
    <row r="4415" spans="1:15" ht="15.6" thickTop="1" thickBot="1" x14ac:dyDescent="0.35">
      <c r="A4415" s="3">
        <v>44052</v>
      </c>
      <c r="B4415" s="2" t="s">
        <v>5</v>
      </c>
      <c r="C4415" s="2" t="s">
        <v>16</v>
      </c>
      <c r="D4415" s="2" t="s">
        <v>24</v>
      </c>
      <c r="E4415" s="2">
        <v>2020</v>
      </c>
      <c r="F4415" s="2" t="s">
        <v>37</v>
      </c>
      <c r="G4415" s="4">
        <v>44052</v>
      </c>
      <c r="H4415" s="2" t="s">
        <v>4461</v>
      </c>
      <c r="I4415" s="2" t="s">
        <v>34</v>
      </c>
      <c r="J4415" s="5">
        <v>69</v>
      </c>
      <c r="K4415" s="6">
        <v>7702</v>
      </c>
      <c r="L4415" s="6">
        <v>12079</v>
      </c>
      <c r="M4415" s="6">
        <v>531438</v>
      </c>
      <c r="N4415" s="6">
        <v>833451</v>
      </c>
      <c r="O4415" s="11">
        <f t="shared" si="68"/>
        <v>302013</v>
      </c>
    </row>
    <row r="4416" spans="1:15" ht="15.6" thickTop="1" thickBot="1" x14ac:dyDescent="0.35">
      <c r="A4416" s="3">
        <v>43504</v>
      </c>
      <c r="B4416" s="2" t="s">
        <v>5</v>
      </c>
      <c r="C4416" s="2" t="s">
        <v>16</v>
      </c>
      <c r="D4416" s="2" t="s">
        <v>26</v>
      </c>
      <c r="E4416" s="2">
        <v>2019</v>
      </c>
      <c r="F4416" s="2" t="s">
        <v>33</v>
      </c>
      <c r="G4416" s="4">
        <v>43504</v>
      </c>
      <c r="H4416" s="2" t="s">
        <v>4462</v>
      </c>
      <c r="I4416" s="2" t="s">
        <v>35</v>
      </c>
      <c r="J4416" s="5">
        <v>31</v>
      </c>
      <c r="K4416" s="6">
        <v>6516</v>
      </c>
      <c r="L4416" s="6">
        <v>9804</v>
      </c>
      <c r="M4416" s="6">
        <v>201996</v>
      </c>
      <c r="N4416" s="6">
        <v>303924</v>
      </c>
      <c r="O4416" s="11">
        <f t="shared" si="68"/>
        <v>101928</v>
      </c>
    </row>
    <row r="4417" spans="1:15" ht="15.6" thickTop="1" thickBot="1" x14ac:dyDescent="0.35">
      <c r="A4417" s="3">
        <v>43753</v>
      </c>
      <c r="B4417" s="2" t="s">
        <v>6</v>
      </c>
      <c r="C4417" s="2" t="s">
        <v>21</v>
      </c>
      <c r="D4417" s="2" t="s">
        <v>25</v>
      </c>
      <c r="E4417" s="2">
        <v>2019</v>
      </c>
      <c r="F4417" s="2" t="s">
        <v>38</v>
      </c>
      <c r="G4417" s="4">
        <v>43753</v>
      </c>
      <c r="H4417" s="2" t="s">
        <v>4463</v>
      </c>
      <c r="I4417" s="2" t="s">
        <v>35</v>
      </c>
      <c r="J4417" s="5">
        <v>47</v>
      </c>
      <c r="K4417" s="6">
        <v>3846</v>
      </c>
      <c r="L4417" s="6">
        <v>8999</v>
      </c>
      <c r="M4417" s="6">
        <v>180762</v>
      </c>
      <c r="N4417" s="6">
        <v>422953</v>
      </c>
      <c r="O4417" s="11">
        <f t="shared" si="68"/>
        <v>242191</v>
      </c>
    </row>
    <row r="4418" spans="1:15" ht="15.6" thickTop="1" thickBot="1" x14ac:dyDescent="0.35">
      <c r="A4418" s="3">
        <v>43776</v>
      </c>
      <c r="B4418" s="2" t="s">
        <v>5</v>
      </c>
      <c r="C4418" s="2" t="s">
        <v>16</v>
      </c>
      <c r="D4418" s="2" t="s">
        <v>26</v>
      </c>
      <c r="E4418" s="2">
        <v>2019</v>
      </c>
      <c r="F4418" s="2" t="s">
        <v>38</v>
      </c>
      <c r="G4418" s="4">
        <v>43776</v>
      </c>
      <c r="H4418" s="2" t="s">
        <v>4464</v>
      </c>
      <c r="I4418" s="2" t="s">
        <v>35</v>
      </c>
      <c r="J4418" s="5">
        <v>29</v>
      </c>
      <c r="K4418" s="6">
        <v>5554</v>
      </c>
      <c r="L4418" s="6">
        <v>10827</v>
      </c>
      <c r="M4418" s="6">
        <v>161066</v>
      </c>
      <c r="N4418" s="6">
        <v>313983</v>
      </c>
      <c r="O4418" s="11">
        <f t="shared" si="68"/>
        <v>152917</v>
      </c>
    </row>
    <row r="4419" spans="1:15" ht="15.6" thickTop="1" thickBot="1" x14ac:dyDescent="0.35">
      <c r="A4419" s="3">
        <v>42967</v>
      </c>
      <c r="B4419" s="2" t="s">
        <v>3</v>
      </c>
      <c r="C4419" s="2" t="s">
        <v>10</v>
      </c>
      <c r="D4419" s="2" t="s">
        <v>24</v>
      </c>
      <c r="E4419" s="2">
        <v>2017</v>
      </c>
      <c r="F4419" s="2" t="s">
        <v>37</v>
      </c>
      <c r="G4419" s="4">
        <v>42967</v>
      </c>
      <c r="H4419" s="2" t="s">
        <v>4465</v>
      </c>
      <c r="I4419" s="2" t="s">
        <v>34</v>
      </c>
      <c r="J4419" s="5">
        <v>15</v>
      </c>
      <c r="K4419" s="6">
        <v>7407</v>
      </c>
      <c r="L4419" s="6">
        <v>11209</v>
      </c>
      <c r="M4419" s="6">
        <v>111105</v>
      </c>
      <c r="N4419" s="6">
        <v>168135</v>
      </c>
      <c r="O4419" s="11">
        <f t="shared" ref="O4419:O4482" si="69">N4419-M4419</f>
        <v>57030</v>
      </c>
    </row>
    <row r="4420" spans="1:15" ht="15.6" thickTop="1" thickBot="1" x14ac:dyDescent="0.35">
      <c r="A4420" s="3">
        <v>42755</v>
      </c>
      <c r="B4420" s="2" t="s">
        <v>4</v>
      </c>
      <c r="C4420" s="2" t="s">
        <v>15</v>
      </c>
      <c r="D4420" s="2" t="s">
        <v>25</v>
      </c>
      <c r="E4420" s="2">
        <v>2017</v>
      </c>
      <c r="F4420" s="2" t="s">
        <v>33</v>
      </c>
      <c r="G4420" s="4">
        <v>42755</v>
      </c>
      <c r="H4420" s="2" t="s">
        <v>4466</v>
      </c>
      <c r="I4420" s="2" t="s">
        <v>35</v>
      </c>
      <c r="J4420" s="5">
        <v>84</v>
      </c>
      <c r="K4420" s="6">
        <v>2407</v>
      </c>
      <c r="L4420" s="6">
        <v>4269</v>
      </c>
      <c r="M4420" s="6">
        <v>202188</v>
      </c>
      <c r="N4420" s="6">
        <v>358596</v>
      </c>
      <c r="O4420" s="11">
        <f t="shared" si="69"/>
        <v>156408</v>
      </c>
    </row>
    <row r="4421" spans="1:15" ht="15.6" thickTop="1" thickBot="1" x14ac:dyDescent="0.35">
      <c r="A4421" s="3">
        <v>43371</v>
      </c>
      <c r="B4421" s="2" t="s">
        <v>5</v>
      </c>
      <c r="C4421" s="2" t="s">
        <v>19</v>
      </c>
      <c r="D4421" s="2" t="s">
        <v>24</v>
      </c>
      <c r="E4421" s="2">
        <v>2018</v>
      </c>
      <c r="F4421" s="2" t="s">
        <v>37</v>
      </c>
      <c r="G4421" s="4">
        <v>43371</v>
      </c>
      <c r="H4421" s="2" t="s">
        <v>4467</v>
      </c>
      <c r="I4421" s="2" t="s">
        <v>34</v>
      </c>
      <c r="J4421" s="5">
        <v>94</v>
      </c>
      <c r="K4421" s="6">
        <v>8130</v>
      </c>
      <c r="L4421" s="6">
        <v>12725</v>
      </c>
      <c r="M4421" s="6">
        <v>764220</v>
      </c>
      <c r="N4421" s="6">
        <v>1196150</v>
      </c>
      <c r="O4421" s="11">
        <f t="shared" si="69"/>
        <v>431930</v>
      </c>
    </row>
    <row r="4422" spans="1:15" ht="15.6" thickTop="1" thickBot="1" x14ac:dyDescent="0.35">
      <c r="A4422" s="3">
        <v>43633</v>
      </c>
      <c r="B4422" s="2" t="s">
        <v>3</v>
      </c>
      <c r="C4422" s="2" t="s">
        <v>8</v>
      </c>
      <c r="D4422" s="2" t="s">
        <v>27</v>
      </c>
      <c r="E4422" s="2">
        <v>2019</v>
      </c>
      <c r="F4422" s="2" t="s">
        <v>36</v>
      </c>
      <c r="G4422" s="4">
        <v>43633</v>
      </c>
      <c r="H4422" s="2" t="s">
        <v>4468</v>
      </c>
      <c r="I4422" s="2" t="s">
        <v>34</v>
      </c>
      <c r="J4422" s="5">
        <v>36</v>
      </c>
      <c r="K4422" s="6">
        <v>6555</v>
      </c>
      <c r="L4422" s="6">
        <v>8434</v>
      </c>
      <c r="M4422" s="6">
        <v>235980</v>
      </c>
      <c r="N4422" s="6">
        <v>303624</v>
      </c>
      <c r="O4422" s="11">
        <f t="shared" si="69"/>
        <v>67644</v>
      </c>
    </row>
    <row r="4423" spans="1:15" ht="15.6" thickTop="1" thickBot="1" x14ac:dyDescent="0.35">
      <c r="A4423" s="3">
        <v>42762</v>
      </c>
      <c r="B4423" s="2" t="s">
        <v>6</v>
      </c>
      <c r="C4423" s="2" t="s">
        <v>22</v>
      </c>
      <c r="D4423" s="2" t="s">
        <v>25</v>
      </c>
      <c r="E4423" s="2">
        <v>2017</v>
      </c>
      <c r="F4423" s="2" t="s">
        <v>33</v>
      </c>
      <c r="G4423" s="4">
        <v>42762</v>
      </c>
      <c r="H4423" s="2" t="s">
        <v>4469</v>
      </c>
      <c r="I4423" s="2" t="s">
        <v>35</v>
      </c>
      <c r="J4423" s="5">
        <v>62</v>
      </c>
      <c r="K4423" s="6">
        <v>4675</v>
      </c>
      <c r="L4423" s="6">
        <v>9175</v>
      </c>
      <c r="M4423" s="6">
        <v>289850</v>
      </c>
      <c r="N4423" s="6">
        <v>568850</v>
      </c>
      <c r="O4423" s="11">
        <f t="shared" si="69"/>
        <v>279000</v>
      </c>
    </row>
    <row r="4424" spans="1:15" ht="15.6" thickTop="1" thickBot="1" x14ac:dyDescent="0.35">
      <c r="A4424" s="3">
        <v>43340</v>
      </c>
      <c r="B4424" s="2" t="s">
        <v>3</v>
      </c>
      <c r="C4424" s="2" t="s">
        <v>7</v>
      </c>
      <c r="D4424" s="2" t="s">
        <v>26</v>
      </c>
      <c r="E4424" s="2">
        <v>2018</v>
      </c>
      <c r="F4424" s="2" t="s">
        <v>37</v>
      </c>
      <c r="G4424" s="4">
        <v>43340</v>
      </c>
      <c r="H4424" s="2" t="s">
        <v>4470</v>
      </c>
      <c r="I4424" s="2" t="s">
        <v>34</v>
      </c>
      <c r="J4424" s="5">
        <v>78</v>
      </c>
      <c r="K4424" s="6">
        <v>5313</v>
      </c>
      <c r="L4424" s="6">
        <v>9042</v>
      </c>
      <c r="M4424" s="6">
        <v>414414</v>
      </c>
      <c r="N4424" s="6">
        <v>705276</v>
      </c>
      <c r="O4424" s="11">
        <f t="shared" si="69"/>
        <v>290862</v>
      </c>
    </row>
    <row r="4425" spans="1:15" ht="15.6" thickTop="1" thickBot="1" x14ac:dyDescent="0.35">
      <c r="A4425" s="3">
        <v>43617</v>
      </c>
      <c r="B4425" s="2" t="s">
        <v>5</v>
      </c>
      <c r="C4425" s="2" t="s">
        <v>17</v>
      </c>
      <c r="D4425" s="2" t="s">
        <v>27</v>
      </c>
      <c r="E4425" s="2">
        <v>2019</v>
      </c>
      <c r="F4425" s="2" t="s">
        <v>36</v>
      </c>
      <c r="G4425" s="4">
        <v>43617</v>
      </c>
      <c r="H4425" s="2" t="s">
        <v>4471</v>
      </c>
      <c r="I4425" s="2" t="s">
        <v>35</v>
      </c>
      <c r="J4425" s="5">
        <v>90</v>
      </c>
      <c r="K4425" s="6">
        <v>6950</v>
      </c>
      <c r="L4425" s="6">
        <v>9318</v>
      </c>
      <c r="M4425" s="6">
        <v>625500</v>
      </c>
      <c r="N4425" s="6">
        <v>838620</v>
      </c>
      <c r="O4425" s="11">
        <f t="shared" si="69"/>
        <v>213120</v>
      </c>
    </row>
    <row r="4426" spans="1:15" ht="15.6" thickTop="1" thickBot="1" x14ac:dyDescent="0.35">
      <c r="A4426" s="3">
        <v>43674</v>
      </c>
      <c r="B4426" s="2" t="s">
        <v>5</v>
      </c>
      <c r="C4426" s="2" t="s">
        <v>18</v>
      </c>
      <c r="D4426" s="2" t="s">
        <v>27</v>
      </c>
      <c r="E4426" s="2">
        <v>2019</v>
      </c>
      <c r="F4426" s="2" t="s">
        <v>37</v>
      </c>
      <c r="G4426" s="4">
        <v>43674</v>
      </c>
      <c r="H4426" s="2" t="s">
        <v>4472</v>
      </c>
      <c r="I4426" s="2" t="s">
        <v>34</v>
      </c>
      <c r="J4426" s="5">
        <v>91</v>
      </c>
      <c r="K4426" s="6">
        <v>5725</v>
      </c>
      <c r="L4426" s="6">
        <v>11090</v>
      </c>
      <c r="M4426" s="6">
        <v>520975</v>
      </c>
      <c r="N4426" s="6">
        <v>1009190</v>
      </c>
      <c r="O4426" s="11">
        <f t="shared" si="69"/>
        <v>488215</v>
      </c>
    </row>
    <row r="4427" spans="1:15" ht="15.6" thickTop="1" thickBot="1" x14ac:dyDescent="0.35">
      <c r="A4427" s="3">
        <v>43643</v>
      </c>
      <c r="B4427" s="2" t="s">
        <v>6</v>
      </c>
      <c r="C4427" s="2" t="s">
        <v>23</v>
      </c>
      <c r="D4427" s="2" t="s">
        <v>26</v>
      </c>
      <c r="E4427" s="2">
        <v>2019</v>
      </c>
      <c r="F4427" s="2" t="s">
        <v>36</v>
      </c>
      <c r="G4427" s="4">
        <v>43643</v>
      </c>
      <c r="H4427" s="2" t="s">
        <v>4473</v>
      </c>
      <c r="I4427" s="2" t="s">
        <v>35</v>
      </c>
      <c r="J4427" s="5">
        <v>75</v>
      </c>
      <c r="K4427" s="6">
        <v>2941</v>
      </c>
      <c r="L4427" s="6">
        <v>8620</v>
      </c>
      <c r="M4427" s="6">
        <v>220575</v>
      </c>
      <c r="N4427" s="6">
        <v>646500</v>
      </c>
      <c r="O4427" s="11">
        <f t="shared" si="69"/>
        <v>425925</v>
      </c>
    </row>
    <row r="4428" spans="1:15" ht="15.6" thickTop="1" thickBot="1" x14ac:dyDescent="0.35">
      <c r="A4428" s="3">
        <v>43787</v>
      </c>
      <c r="B4428" s="2" t="s">
        <v>5</v>
      </c>
      <c r="C4428" s="2" t="s">
        <v>19</v>
      </c>
      <c r="D4428" s="2" t="s">
        <v>24</v>
      </c>
      <c r="E4428" s="2">
        <v>2019</v>
      </c>
      <c r="F4428" s="2" t="s">
        <v>38</v>
      </c>
      <c r="G4428" s="4">
        <v>43787</v>
      </c>
      <c r="H4428" s="2" t="s">
        <v>4474</v>
      </c>
      <c r="I4428" s="2" t="s">
        <v>34</v>
      </c>
      <c r="J4428" s="5">
        <v>76</v>
      </c>
      <c r="K4428" s="6">
        <v>4828</v>
      </c>
      <c r="L4428" s="6">
        <v>7247</v>
      </c>
      <c r="M4428" s="6">
        <v>366928</v>
      </c>
      <c r="N4428" s="6">
        <v>550772</v>
      </c>
      <c r="O4428" s="11">
        <f t="shared" si="69"/>
        <v>183844</v>
      </c>
    </row>
    <row r="4429" spans="1:15" ht="15.6" thickTop="1" thickBot="1" x14ac:dyDescent="0.35">
      <c r="A4429" s="3">
        <v>43452</v>
      </c>
      <c r="B4429" s="2" t="s">
        <v>5</v>
      </c>
      <c r="C4429" s="2" t="s">
        <v>16</v>
      </c>
      <c r="D4429" s="2" t="s">
        <v>27</v>
      </c>
      <c r="E4429" s="2">
        <v>2018</v>
      </c>
      <c r="F4429" s="2" t="s">
        <v>38</v>
      </c>
      <c r="G4429" s="4">
        <v>43452</v>
      </c>
      <c r="H4429" s="2" t="s">
        <v>4475</v>
      </c>
      <c r="I4429" s="2" t="s">
        <v>35</v>
      </c>
      <c r="J4429" s="5">
        <v>15</v>
      </c>
      <c r="K4429" s="6">
        <v>6487</v>
      </c>
      <c r="L4429" s="6">
        <v>8236</v>
      </c>
      <c r="M4429" s="6">
        <v>97305</v>
      </c>
      <c r="N4429" s="6">
        <v>123540</v>
      </c>
      <c r="O4429" s="11">
        <f t="shared" si="69"/>
        <v>26235</v>
      </c>
    </row>
    <row r="4430" spans="1:15" ht="15.6" thickTop="1" thickBot="1" x14ac:dyDescent="0.35">
      <c r="A4430" s="3">
        <v>43756</v>
      </c>
      <c r="B4430" s="2" t="s">
        <v>5</v>
      </c>
      <c r="C4430" s="2" t="s">
        <v>16</v>
      </c>
      <c r="D4430" s="2" t="s">
        <v>27</v>
      </c>
      <c r="E4430" s="2">
        <v>2019</v>
      </c>
      <c r="F4430" s="2" t="s">
        <v>38</v>
      </c>
      <c r="G4430" s="4">
        <v>43756</v>
      </c>
      <c r="H4430" s="2" t="s">
        <v>4476</v>
      </c>
      <c r="I4430" s="2" t="s">
        <v>35</v>
      </c>
      <c r="J4430" s="5">
        <v>93</v>
      </c>
      <c r="K4430" s="6">
        <v>6981</v>
      </c>
      <c r="L4430" s="6">
        <v>8520</v>
      </c>
      <c r="M4430" s="6">
        <v>649233</v>
      </c>
      <c r="N4430" s="6">
        <v>792360</v>
      </c>
      <c r="O4430" s="11">
        <f t="shared" si="69"/>
        <v>143127</v>
      </c>
    </row>
    <row r="4431" spans="1:15" ht="15.6" thickTop="1" thickBot="1" x14ac:dyDescent="0.35">
      <c r="A4431" s="3">
        <v>44160</v>
      </c>
      <c r="B4431" s="2" t="s">
        <v>3</v>
      </c>
      <c r="C4431" s="2" t="s">
        <v>7</v>
      </c>
      <c r="D4431" s="2" t="s">
        <v>24</v>
      </c>
      <c r="E4431" s="2">
        <v>2020</v>
      </c>
      <c r="F4431" s="2" t="s">
        <v>38</v>
      </c>
      <c r="G4431" s="4">
        <v>44160</v>
      </c>
      <c r="H4431" s="2" t="s">
        <v>4477</v>
      </c>
      <c r="I4431" s="2" t="s">
        <v>34</v>
      </c>
      <c r="J4431" s="5">
        <v>52</v>
      </c>
      <c r="K4431" s="6">
        <v>2476</v>
      </c>
      <c r="L4431" s="6">
        <v>9176</v>
      </c>
      <c r="M4431" s="6">
        <v>128752</v>
      </c>
      <c r="N4431" s="6">
        <v>477152</v>
      </c>
      <c r="O4431" s="11">
        <f t="shared" si="69"/>
        <v>348400</v>
      </c>
    </row>
    <row r="4432" spans="1:15" ht="15.6" thickTop="1" thickBot="1" x14ac:dyDescent="0.35">
      <c r="A4432" s="3">
        <v>43446</v>
      </c>
      <c r="B4432" s="2" t="s">
        <v>4</v>
      </c>
      <c r="C4432" s="2" t="s">
        <v>14</v>
      </c>
      <c r="D4432" s="2" t="s">
        <v>27</v>
      </c>
      <c r="E4432" s="2">
        <v>2018</v>
      </c>
      <c r="F4432" s="2" t="s">
        <v>38</v>
      </c>
      <c r="G4432" s="4">
        <v>43446</v>
      </c>
      <c r="H4432" s="2" t="s">
        <v>4478</v>
      </c>
      <c r="I4432" s="2" t="s">
        <v>35</v>
      </c>
      <c r="J4432" s="5">
        <v>58</v>
      </c>
      <c r="K4432" s="6">
        <v>5276</v>
      </c>
      <c r="L4432" s="6">
        <v>7312</v>
      </c>
      <c r="M4432" s="6">
        <v>306008</v>
      </c>
      <c r="N4432" s="6">
        <v>424096</v>
      </c>
      <c r="O4432" s="11">
        <f t="shared" si="69"/>
        <v>118088</v>
      </c>
    </row>
    <row r="4433" spans="1:15" ht="15.6" thickTop="1" thickBot="1" x14ac:dyDescent="0.35">
      <c r="A4433" s="3">
        <v>43148</v>
      </c>
      <c r="B4433" s="2" t="s">
        <v>4</v>
      </c>
      <c r="C4433" s="2" t="s">
        <v>12</v>
      </c>
      <c r="D4433" s="2" t="s">
        <v>27</v>
      </c>
      <c r="E4433" s="2">
        <v>2018</v>
      </c>
      <c r="F4433" s="2" t="s">
        <v>33</v>
      </c>
      <c r="G4433" s="4">
        <v>43148</v>
      </c>
      <c r="H4433" s="2" t="s">
        <v>4479</v>
      </c>
      <c r="I4433" s="2" t="s">
        <v>34</v>
      </c>
      <c r="J4433" s="5">
        <v>70</v>
      </c>
      <c r="K4433" s="6">
        <v>8395</v>
      </c>
      <c r="L4433" s="6">
        <v>12137</v>
      </c>
      <c r="M4433" s="6">
        <v>587650</v>
      </c>
      <c r="N4433" s="6">
        <v>849590</v>
      </c>
      <c r="O4433" s="11">
        <f t="shared" si="69"/>
        <v>261940</v>
      </c>
    </row>
    <row r="4434" spans="1:15" ht="15.6" thickTop="1" thickBot="1" x14ac:dyDescent="0.35">
      <c r="A4434" s="3">
        <v>43057</v>
      </c>
      <c r="B4434" s="2" t="s">
        <v>5</v>
      </c>
      <c r="C4434" s="2" t="s">
        <v>17</v>
      </c>
      <c r="D4434" s="2" t="s">
        <v>27</v>
      </c>
      <c r="E4434" s="2">
        <v>2017</v>
      </c>
      <c r="F4434" s="2" t="s">
        <v>38</v>
      </c>
      <c r="G4434" s="4">
        <v>43057</v>
      </c>
      <c r="H4434" s="2" t="s">
        <v>4480</v>
      </c>
      <c r="I4434" s="2" t="s">
        <v>34</v>
      </c>
      <c r="J4434" s="5">
        <v>41</v>
      </c>
      <c r="K4434" s="6">
        <v>4826</v>
      </c>
      <c r="L4434" s="6">
        <v>5965</v>
      </c>
      <c r="M4434" s="6">
        <v>197866</v>
      </c>
      <c r="N4434" s="6">
        <v>244565</v>
      </c>
      <c r="O4434" s="11">
        <f t="shared" si="69"/>
        <v>46699</v>
      </c>
    </row>
    <row r="4435" spans="1:15" ht="15.6" thickTop="1" thickBot="1" x14ac:dyDescent="0.35">
      <c r="A4435" s="3">
        <v>43062</v>
      </c>
      <c r="B4435" s="2" t="s">
        <v>3</v>
      </c>
      <c r="C4435" s="2" t="s">
        <v>9</v>
      </c>
      <c r="D4435" s="2" t="s">
        <v>27</v>
      </c>
      <c r="E4435" s="2">
        <v>2017</v>
      </c>
      <c r="F4435" s="2" t="s">
        <v>38</v>
      </c>
      <c r="G4435" s="4">
        <v>43062</v>
      </c>
      <c r="H4435" s="2" t="s">
        <v>4481</v>
      </c>
      <c r="I4435" s="2" t="s">
        <v>34</v>
      </c>
      <c r="J4435" s="5">
        <v>74</v>
      </c>
      <c r="K4435" s="6">
        <v>5267</v>
      </c>
      <c r="L4435" s="6">
        <v>6593</v>
      </c>
      <c r="M4435" s="6">
        <v>389758</v>
      </c>
      <c r="N4435" s="6">
        <v>487882</v>
      </c>
      <c r="O4435" s="11">
        <f t="shared" si="69"/>
        <v>98124</v>
      </c>
    </row>
    <row r="4436" spans="1:15" ht="15.6" thickTop="1" thickBot="1" x14ac:dyDescent="0.35">
      <c r="A4436" s="3">
        <v>42800</v>
      </c>
      <c r="B4436" s="2" t="s">
        <v>4</v>
      </c>
      <c r="C4436" s="2" t="s">
        <v>12</v>
      </c>
      <c r="D4436" s="2" t="s">
        <v>24</v>
      </c>
      <c r="E4436" s="2">
        <v>2017</v>
      </c>
      <c r="F4436" s="2" t="s">
        <v>33</v>
      </c>
      <c r="G4436" s="4">
        <v>42800</v>
      </c>
      <c r="H4436" s="2" t="s">
        <v>4482</v>
      </c>
      <c r="I4436" s="2" t="s">
        <v>34</v>
      </c>
      <c r="J4436" s="5">
        <v>53</v>
      </c>
      <c r="K4436" s="6">
        <v>3919</v>
      </c>
      <c r="L4436" s="6">
        <v>8471</v>
      </c>
      <c r="M4436" s="6">
        <v>207707</v>
      </c>
      <c r="N4436" s="6">
        <v>448963</v>
      </c>
      <c r="O4436" s="11">
        <f t="shared" si="69"/>
        <v>241256</v>
      </c>
    </row>
    <row r="4437" spans="1:15" ht="15.6" thickTop="1" thickBot="1" x14ac:dyDescent="0.35">
      <c r="A4437" s="3">
        <v>43518</v>
      </c>
      <c r="B4437" s="2" t="s">
        <v>6</v>
      </c>
      <c r="C4437" s="2" t="s">
        <v>22</v>
      </c>
      <c r="D4437" s="2" t="s">
        <v>26</v>
      </c>
      <c r="E4437" s="2">
        <v>2019</v>
      </c>
      <c r="F4437" s="2" t="s">
        <v>33</v>
      </c>
      <c r="G4437" s="4">
        <v>43518</v>
      </c>
      <c r="H4437" s="2" t="s">
        <v>4483</v>
      </c>
      <c r="I4437" s="2" t="s">
        <v>35</v>
      </c>
      <c r="J4437" s="5">
        <v>13</v>
      </c>
      <c r="K4437" s="6">
        <v>6478</v>
      </c>
      <c r="L4437" s="6">
        <v>12750</v>
      </c>
      <c r="M4437" s="6">
        <v>84214</v>
      </c>
      <c r="N4437" s="6">
        <v>165750</v>
      </c>
      <c r="O4437" s="11">
        <f t="shared" si="69"/>
        <v>81536</v>
      </c>
    </row>
    <row r="4438" spans="1:15" ht="15.6" thickTop="1" thickBot="1" x14ac:dyDescent="0.35">
      <c r="A4438" s="3">
        <v>43739</v>
      </c>
      <c r="B4438" s="2" t="s">
        <v>3</v>
      </c>
      <c r="C4438" s="2" t="s">
        <v>10</v>
      </c>
      <c r="D4438" s="2" t="s">
        <v>27</v>
      </c>
      <c r="E4438" s="2">
        <v>2019</v>
      </c>
      <c r="F4438" s="2" t="s">
        <v>38</v>
      </c>
      <c r="G4438" s="4">
        <v>43739</v>
      </c>
      <c r="H4438" s="2" t="s">
        <v>4484</v>
      </c>
      <c r="I4438" s="2" t="s">
        <v>34</v>
      </c>
      <c r="J4438" s="5">
        <v>81</v>
      </c>
      <c r="K4438" s="6">
        <v>8290</v>
      </c>
      <c r="L4438" s="6">
        <v>13557</v>
      </c>
      <c r="M4438" s="6">
        <v>671490</v>
      </c>
      <c r="N4438" s="6">
        <v>1098117</v>
      </c>
      <c r="O4438" s="11">
        <f t="shared" si="69"/>
        <v>426627</v>
      </c>
    </row>
    <row r="4439" spans="1:15" ht="15.6" thickTop="1" thickBot="1" x14ac:dyDescent="0.35">
      <c r="A4439" s="3">
        <v>42793</v>
      </c>
      <c r="B4439" s="2" t="s">
        <v>3</v>
      </c>
      <c r="C4439" s="2" t="s">
        <v>8</v>
      </c>
      <c r="D4439" s="2" t="s">
        <v>25</v>
      </c>
      <c r="E4439" s="2">
        <v>2017</v>
      </c>
      <c r="F4439" s="2" t="s">
        <v>33</v>
      </c>
      <c r="G4439" s="4">
        <v>42793</v>
      </c>
      <c r="H4439" s="2" t="s">
        <v>4485</v>
      </c>
      <c r="I4439" s="2" t="s">
        <v>34</v>
      </c>
      <c r="J4439" s="5">
        <v>43</v>
      </c>
      <c r="K4439" s="6">
        <v>2554</v>
      </c>
      <c r="L4439" s="6">
        <v>8481</v>
      </c>
      <c r="M4439" s="6">
        <v>109822</v>
      </c>
      <c r="N4439" s="6">
        <v>364683</v>
      </c>
      <c r="O4439" s="11">
        <f t="shared" si="69"/>
        <v>254861</v>
      </c>
    </row>
    <row r="4440" spans="1:15" ht="15.6" thickTop="1" thickBot="1" x14ac:dyDescent="0.35">
      <c r="A4440" s="3">
        <v>42801</v>
      </c>
      <c r="B4440" s="2" t="s">
        <v>6</v>
      </c>
      <c r="C4440" s="2" t="s">
        <v>21</v>
      </c>
      <c r="D4440" s="2" t="s">
        <v>24</v>
      </c>
      <c r="E4440" s="2">
        <v>2017</v>
      </c>
      <c r="F4440" s="2" t="s">
        <v>33</v>
      </c>
      <c r="G4440" s="4">
        <v>42801</v>
      </c>
      <c r="H4440" s="2" t="s">
        <v>4486</v>
      </c>
      <c r="I4440" s="2" t="s">
        <v>34</v>
      </c>
      <c r="J4440" s="5">
        <v>85</v>
      </c>
      <c r="K4440" s="6">
        <v>8143</v>
      </c>
      <c r="L4440" s="6">
        <v>9169</v>
      </c>
      <c r="M4440" s="6">
        <v>692155</v>
      </c>
      <c r="N4440" s="6">
        <v>779365</v>
      </c>
      <c r="O4440" s="11">
        <f t="shared" si="69"/>
        <v>87210</v>
      </c>
    </row>
    <row r="4441" spans="1:15" ht="15.6" thickTop="1" thickBot="1" x14ac:dyDescent="0.35">
      <c r="A4441" s="3">
        <v>43212</v>
      </c>
      <c r="B4441" s="2" t="s">
        <v>6</v>
      </c>
      <c r="C4441" s="2" t="s">
        <v>20</v>
      </c>
      <c r="D4441" s="2" t="s">
        <v>27</v>
      </c>
      <c r="E4441" s="2">
        <v>2018</v>
      </c>
      <c r="F4441" s="2" t="s">
        <v>36</v>
      </c>
      <c r="G4441" s="4">
        <v>43212</v>
      </c>
      <c r="H4441" s="2" t="s">
        <v>4487</v>
      </c>
      <c r="I4441" s="2" t="s">
        <v>34</v>
      </c>
      <c r="J4441" s="5">
        <v>77</v>
      </c>
      <c r="K4441" s="6">
        <v>6949</v>
      </c>
      <c r="L4441" s="6">
        <v>8389</v>
      </c>
      <c r="M4441" s="6">
        <v>535073</v>
      </c>
      <c r="N4441" s="6">
        <v>645953</v>
      </c>
      <c r="O4441" s="11">
        <f t="shared" si="69"/>
        <v>110880</v>
      </c>
    </row>
    <row r="4442" spans="1:15" ht="15.6" thickTop="1" thickBot="1" x14ac:dyDescent="0.35">
      <c r="A4442" s="3">
        <v>42806</v>
      </c>
      <c r="B4442" s="2" t="s">
        <v>6</v>
      </c>
      <c r="C4442" s="2" t="s">
        <v>22</v>
      </c>
      <c r="D4442" s="2" t="s">
        <v>24</v>
      </c>
      <c r="E4442" s="2">
        <v>2017</v>
      </c>
      <c r="F4442" s="2" t="s">
        <v>33</v>
      </c>
      <c r="G4442" s="4">
        <v>42806</v>
      </c>
      <c r="H4442" s="2" t="s">
        <v>4488</v>
      </c>
      <c r="I4442" s="2" t="s">
        <v>34</v>
      </c>
      <c r="J4442" s="5">
        <v>50</v>
      </c>
      <c r="K4442" s="6">
        <v>6759</v>
      </c>
      <c r="L4442" s="6">
        <v>11371</v>
      </c>
      <c r="M4442" s="6">
        <v>337950</v>
      </c>
      <c r="N4442" s="6">
        <v>568550</v>
      </c>
      <c r="O4442" s="11">
        <f t="shared" si="69"/>
        <v>230600</v>
      </c>
    </row>
    <row r="4443" spans="1:15" ht="15.6" thickTop="1" thickBot="1" x14ac:dyDescent="0.35">
      <c r="A4443" s="3">
        <v>44113</v>
      </c>
      <c r="B4443" s="2" t="s">
        <v>3</v>
      </c>
      <c r="C4443" s="2" t="s">
        <v>8</v>
      </c>
      <c r="D4443" s="2" t="s">
        <v>27</v>
      </c>
      <c r="E4443" s="2">
        <v>2020</v>
      </c>
      <c r="F4443" s="2" t="s">
        <v>38</v>
      </c>
      <c r="G4443" s="4">
        <v>44113</v>
      </c>
      <c r="H4443" s="2" t="s">
        <v>4489</v>
      </c>
      <c r="I4443" s="2" t="s">
        <v>35</v>
      </c>
      <c r="J4443" s="5">
        <v>72</v>
      </c>
      <c r="K4443" s="6">
        <v>5862</v>
      </c>
      <c r="L4443" s="6">
        <v>8947</v>
      </c>
      <c r="M4443" s="6">
        <v>422064</v>
      </c>
      <c r="N4443" s="6">
        <v>644184</v>
      </c>
      <c r="O4443" s="11">
        <f t="shared" si="69"/>
        <v>222120</v>
      </c>
    </row>
    <row r="4444" spans="1:15" ht="15.6" thickTop="1" thickBot="1" x14ac:dyDescent="0.35">
      <c r="A4444" s="3">
        <v>43407</v>
      </c>
      <c r="B4444" s="2" t="s">
        <v>6</v>
      </c>
      <c r="C4444" s="2" t="s">
        <v>23</v>
      </c>
      <c r="D4444" s="2" t="s">
        <v>24</v>
      </c>
      <c r="E4444" s="2">
        <v>2018</v>
      </c>
      <c r="F4444" s="2" t="s">
        <v>38</v>
      </c>
      <c r="G4444" s="4">
        <v>43407</v>
      </c>
      <c r="H4444" s="2" t="s">
        <v>4490</v>
      </c>
      <c r="I4444" s="2" t="s">
        <v>35</v>
      </c>
      <c r="J4444" s="5">
        <v>54</v>
      </c>
      <c r="K4444" s="6">
        <v>8111</v>
      </c>
      <c r="L4444" s="6">
        <v>11506</v>
      </c>
      <c r="M4444" s="6">
        <v>437994</v>
      </c>
      <c r="N4444" s="6">
        <v>621324</v>
      </c>
      <c r="O4444" s="11">
        <f t="shared" si="69"/>
        <v>183330</v>
      </c>
    </row>
    <row r="4445" spans="1:15" ht="15.6" thickTop="1" thickBot="1" x14ac:dyDescent="0.35">
      <c r="A4445" s="3">
        <v>43687</v>
      </c>
      <c r="B4445" s="2" t="s">
        <v>4</v>
      </c>
      <c r="C4445" s="2" t="s">
        <v>15</v>
      </c>
      <c r="D4445" s="2" t="s">
        <v>26</v>
      </c>
      <c r="E4445" s="2">
        <v>2019</v>
      </c>
      <c r="F4445" s="2" t="s">
        <v>37</v>
      </c>
      <c r="G4445" s="4">
        <v>43687</v>
      </c>
      <c r="H4445" s="2" t="s">
        <v>4491</v>
      </c>
      <c r="I4445" s="2" t="s">
        <v>35</v>
      </c>
      <c r="J4445" s="5">
        <v>21</v>
      </c>
      <c r="K4445" s="6">
        <v>7645</v>
      </c>
      <c r="L4445" s="6">
        <v>11371</v>
      </c>
      <c r="M4445" s="6">
        <v>160545</v>
      </c>
      <c r="N4445" s="6">
        <v>238791</v>
      </c>
      <c r="O4445" s="11">
        <f t="shared" si="69"/>
        <v>78246</v>
      </c>
    </row>
    <row r="4446" spans="1:15" ht="15.6" thickTop="1" thickBot="1" x14ac:dyDescent="0.35">
      <c r="A4446" s="3">
        <v>42954</v>
      </c>
      <c r="B4446" s="2" t="s">
        <v>3</v>
      </c>
      <c r="C4446" s="2" t="s">
        <v>9</v>
      </c>
      <c r="D4446" s="2" t="s">
        <v>26</v>
      </c>
      <c r="E4446" s="2">
        <v>2017</v>
      </c>
      <c r="F4446" s="2" t="s">
        <v>37</v>
      </c>
      <c r="G4446" s="4">
        <v>42954</v>
      </c>
      <c r="H4446" s="2" t="s">
        <v>4492</v>
      </c>
      <c r="I4446" s="2" t="s">
        <v>35</v>
      </c>
      <c r="J4446" s="5">
        <v>60</v>
      </c>
      <c r="K4446" s="6">
        <v>5467</v>
      </c>
      <c r="L4446" s="6">
        <v>7701</v>
      </c>
      <c r="M4446" s="6">
        <v>328020</v>
      </c>
      <c r="N4446" s="6">
        <v>462060</v>
      </c>
      <c r="O4446" s="11">
        <f t="shared" si="69"/>
        <v>134040</v>
      </c>
    </row>
    <row r="4447" spans="1:15" ht="15.6" thickTop="1" thickBot="1" x14ac:dyDescent="0.35">
      <c r="A4447" s="3">
        <v>43761</v>
      </c>
      <c r="B4447" s="2" t="s">
        <v>3</v>
      </c>
      <c r="C4447" s="2" t="s">
        <v>8</v>
      </c>
      <c r="D4447" s="2" t="s">
        <v>27</v>
      </c>
      <c r="E4447" s="2">
        <v>2019</v>
      </c>
      <c r="F4447" s="2" t="s">
        <v>38</v>
      </c>
      <c r="G4447" s="4">
        <v>43761</v>
      </c>
      <c r="H4447" s="2" t="s">
        <v>4493</v>
      </c>
      <c r="I4447" s="2" t="s">
        <v>34</v>
      </c>
      <c r="J4447" s="5">
        <v>73</v>
      </c>
      <c r="K4447" s="6">
        <v>8621</v>
      </c>
      <c r="L4447" s="6">
        <v>15311</v>
      </c>
      <c r="M4447" s="6">
        <v>629333</v>
      </c>
      <c r="N4447" s="6">
        <v>1117703</v>
      </c>
      <c r="O4447" s="11">
        <f t="shared" si="69"/>
        <v>488370</v>
      </c>
    </row>
    <row r="4448" spans="1:15" ht="15.6" thickTop="1" thickBot="1" x14ac:dyDescent="0.35">
      <c r="A4448" s="3">
        <v>43205</v>
      </c>
      <c r="B4448" s="2" t="s">
        <v>4</v>
      </c>
      <c r="C4448" s="2" t="s">
        <v>13</v>
      </c>
      <c r="D4448" s="2" t="s">
        <v>26</v>
      </c>
      <c r="E4448" s="2">
        <v>2018</v>
      </c>
      <c r="F4448" s="2" t="s">
        <v>36</v>
      </c>
      <c r="G4448" s="4">
        <v>43205</v>
      </c>
      <c r="H4448" s="2" t="s">
        <v>4494</v>
      </c>
      <c r="I4448" s="2" t="s">
        <v>34</v>
      </c>
      <c r="J4448" s="5">
        <v>76</v>
      </c>
      <c r="K4448" s="6">
        <v>3345</v>
      </c>
      <c r="L4448" s="6">
        <v>8005</v>
      </c>
      <c r="M4448" s="6">
        <v>254220</v>
      </c>
      <c r="N4448" s="6">
        <v>608380</v>
      </c>
      <c r="O4448" s="11">
        <f t="shared" si="69"/>
        <v>354160</v>
      </c>
    </row>
    <row r="4449" spans="1:15" ht="15.6" thickTop="1" thickBot="1" x14ac:dyDescent="0.35">
      <c r="A4449" s="3">
        <v>42886</v>
      </c>
      <c r="B4449" s="2" t="s">
        <v>3</v>
      </c>
      <c r="C4449" s="2" t="s">
        <v>9</v>
      </c>
      <c r="D4449" s="2" t="s">
        <v>27</v>
      </c>
      <c r="E4449" s="2">
        <v>2017</v>
      </c>
      <c r="F4449" s="2" t="s">
        <v>36</v>
      </c>
      <c r="G4449" s="4">
        <v>42886</v>
      </c>
      <c r="H4449" s="2" t="s">
        <v>4495</v>
      </c>
      <c r="I4449" s="2" t="s">
        <v>34</v>
      </c>
      <c r="J4449" s="5">
        <v>24</v>
      </c>
      <c r="K4449" s="6">
        <v>7033</v>
      </c>
      <c r="L4449" s="6">
        <v>12494</v>
      </c>
      <c r="M4449" s="6">
        <v>168792</v>
      </c>
      <c r="N4449" s="6">
        <v>299856</v>
      </c>
      <c r="O4449" s="11">
        <f t="shared" si="69"/>
        <v>131064</v>
      </c>
    </row>
    <row r="4450" spans="1:15" ht="15.6" thickTop="1" thickBot="1" x14ac:dyDescent="0.35">
      <c r="A4450" s="3">
        <v>43498</v>
      </c>
      <c r="B4450" s="2" t="s">
        <v>4</v>
      </c>
      <c r="C4450" s="2" t="s">
        <v>14</v>
      </c>
      <c r="D4450" s="2" t="s">
        <v>25</v>
      </c>
      <c r="E4450" s="2">
        <v>2019</v>
      </c>
      <c r="F4450" s="2" t="s">
        <v>33</v>
      </c>
      <c r="G4450" s="4">
        <v>43498</v>
      </c>
      <c r="H4450" s="2" t="s">
        <v>4496</v>
      </c>
      <c r="I4450" s="2" t="s">
        <v>35</v>
      </c>
      <c r="J4450" s="5">
        <v>47</v>
      </c>
      <c r="K4450" s="6">
        <v>7459</v>
      </c>
      <c r="L4450" s="6">
        <v>11662</v>
      </c>
      <c r="M4450" s="6">
        <v>350573</v>
      </c>
      <c r="N4450" s="6">
        <v>548114</v>
      </c>
      <c r="O4450" s="11">
        <f t="shared" si="69"/>
        <v>197541</v>
      </c>
    </row>
    <row r="4451" spans="1:15" ht="15.6" thickTop="1" thickBot="1" x14ac:dyDescent="0.35">
      <c r="A4451" s="3">
        <v>43439</v>
      </c>
      <c r="B4451" s="2" t="s">
        <v>4</v>
      </c>
      <c r="C4451" s="2" t="s">
        <v>15</v>
      </c>
      <c r="D4451" s="2" t="s">
        <v>27</v>
      </c>
      <c r="E4451" s="2">
        <v>2018</v>
      </c>
      <c r="F4451" s="2" t="s">
        <v>38</v>
      </c>
      <c r="G4451" s="4">
        <v>43439</v>
      </c>
      <c r="H4451" s="2" t="s">
        <v>4497</v>
      </c>
      <c r="I4451" s="2" t="s">
        <v>34</v>
      </c>
      <c r="J4451" s="5">
        <v>89</v>
      </c>
      <c r="K4451" s="6">
        <v>8659</v>
      </c>
      <c r="L4451" s="6">
        <v>11491</v>
      </c>
      <c r="M4451" s="6">
        <v>770651</v>
      </c>
      <c r="N4451" s="6">
        <v>1022699</v>
      </c>
      <c r="O4451" s="11">
        <f t="shared" si="69"/>
        <v>252048</v>
      </c>
    </row>
    <row r="4452" spans="1:15" ht="15.6" thickTop="1" thickBot="1" x14ac:dyDescent="0.35">
      <c r="A4452" s="3">
        <v>43834</v>
      </c>
      <c r="B4452" s="2" t="s">
        <v>3</v>
      </c>
      <c r="C4452" s="2" t="s">
        <v>9</v>
      </c>
      <c r="D4452" s="2" t="s">
        <v>26</v>
      </c>
      <c r="E4452" s="2">
        <v>2020</v>
      </c>
      <c r="F4452" s="2" t="s">
        <v>33</v>
      </c>
      <c r="G4452" s="4">
        <v>43834</v>
      </c>
      <c r="H4452" s="2" t="s">
        <v>4498</v>
      </c>
      <c r="I4452" s="2" t="s">
        <v>35</v>
      </c>
      <c r="J4452" s="5">
        <v>62</v>
      </c>
      <c r="K4452" s="6">
        <v>4896</v>
      </c>
      <c r="L4452" s="6">
        <v>9379</v>
      </c>
      <c r="M4452" s="6">
        <v>303552</v>
      </c>
      <c r="N4452" s="6">
        <v>581498</v>
      </c>
      <c r="O4452" s="11">
        <f t="shared" si="69"/>
        <v>277946</v>
      </c>
    </row>
    <row r="4453" spans="1:15" ht="15.6" thickTop="1" thickBot="1" x14ac:dyDescent="0.35">
      <c r="A4453" s="3">
        <v>43730</v>
      </c>
      <c r="B4453" s="2" t="s">
        <v>6</v>
      </c>
      <c r="C4453" s="2" t="s">
        <v>22</v>
      </c>
      <c r="D4453" s="2" t="s">
        <v>27</v>
      </c>
      <c r="E4453" s="2">
        <v>2019</v>
      </c>
      <c r="F4453" s="2" t="s">
        <v>37</v>
      </c>
      <c r="G4453" s="4">
        <v>43730</v>
      </c>
      <c r="H4453" s="2" t="s">
        <v>4499</v>
      </c>
      <c r="I4453" s="2" t="s">
        <v>34</v>
      </c>
      <c r="J4453" s="5">
        <v>19</v>
      </c>
      <c r="K4453" s="6">
        <v>3812</v>
      </c>
      <c r="L4453" s="6">
        <v>5999</v>
      </c>
      <c r="M4453" s="6">
        <v>72428</v>
      </c>
      <c r="N4453" s="6">
        <v>113981</v>
      </c>
      <c r="O4453" s="11">
        <f t="shared" si="69"/>
        <v>41553</v>
      </c>
    </row>
    <row r="4454" spans="1:15" ht="15.6" thickTop="1" thickBot="1" x14ac:dyDescent="0.35">
      <c r="A4454" s="3">
        <v>43392</v>
      </c>
      <c r="B4454" s="2" t="s">
        <v>4</v>
      </c>
      <c r="C4454" s="2" t="s">
        <v>12</v>
      </c>
      <c r="D4454" s="2" t="s">
        <v>24</v>
      </c>
      <c r="E4454" s="2">
        <v>2018</v>
      </c>
      <c r="F4454" s="2" t="s">
        <v>38</v>
      </c>
      <c r="G4454" s="4">
        <v>43392</v>
      </c>
      <c r="H4454" s="2" t="s">
        <v>4500</v>
      </c>
      <c r="I4454" s="2" t="s">
        <v>34</v>
      </c>
      <c r="J4454" s="5">
        <v>95</v>
      </c>
      <c r="K4454" s="6">
        <v>8228</v>
      </c>
      <c r="L4454" s="6">
        <v>12844</v>
      </c>
      <c r="M4454" s="6">
        <v>781660</v>
      </c>
      <c r="N4454" s="6">
        <v>1220180</v>
      </c>
      <c r="O4454" s="11">
        <f t="shared" si="69"/>
        <v>438520</v>
      </c>
    </row>
    <row r="4455" spans="1:15" ht="15.6" thickTop="1" thickBot="1" x14ac:dyDescent="0.35">
      <c r="A4455" s="3">
        <v>43624</v>
      </c>
      <c r="B4455" s="2" t="s">
        <v>3</v>
      </c>
      <c r="C4455" s="2" t="s">
        <v>7</v>
      </c>
      <c r="D4455" s="2" t="s">
        <v>25</v>
      </c>
      <c r="E4455" s="2">
        <v>2019</v>
      </c>
      <c r="F4455" s="2" t="s">
        <v>36</v>
      </c>
      <c r="G4455" s="4">
        <v>43624</v>
      </c>
      <c r="H4455" s="2" t="s">
        <v>4501</v>
      </c>
      <c r="I4455" s="2" t="s">
        <v>34</v>
      </c>
      <c r="J4455" s="5">
        <v>90</v>
      </c>
      <c r="K4455" s="6">
        <v>3207</v>
      </c>
      <c r="L4455" s="6">
        <v>7303</v>
      </c>
      <c r="M4455" s="6">
        <v>288630</v>
      </c>
      <c r="N4455" s="6">
        <v>657270</v>
      </c>
      <c r="O4455" s="11">
        <f t="shared" si="69"/>
        <v>368640</v>
      </c>
    </row>
    <row r="4456" spans="1:15" ht="15.6" thickTop="1" thickBot="1" x14ac:dyDescent="0.35">
      <c r="A4456" s="3">
        <v>43756</v>
      </c>
      <c r="B4456" s="2" t="s">
        <v>3</v>
      </c>
      <c r="C4456" s="2" t="s">
        <v>7</v>
      </c>
      <c r="D4456" s="2" t="s">
        <v>26</v>
      </c>
      <c r="E4456" s="2">
        <v>2019</v>
      </c>
      <c r="F4456" s="2" t="s">
        <v>38</v>
      </c>
      <c r="G4456" s="4">
        <v>43756</v>
      </c>
      <c r="H4456" s="2" t="s">
        <v>4502</v>
      </c>
      <c r="I4456" s="2" t="s">
        <v>34</v>
      </c>
      <c r="J4456" s="5">
        <v>85</v>
      </c>
      <c r="K4456" s="6">
        <v>8236</v>
      </c>
      <c r="L4456" s="6">
        <v>13664</v>
      </c>
      <c r="M4456" s="6">
        <v>700060</v>
      </c>
      <c r="N4456" s="6">
        <v>1161440</v>
      </c>
      <c r="O4456" s="11">
        <f t="shared" si="69"/>
        <v>461380</v>
      </c>
    </row>
    <row r="4457" spans="1:15" ht="15.6" thickTop="1" thickBot="1" x14ac:dyDescent="0.35">
      <c r="A4457" s="3">
        <v>43918</v>
      </c>
      <c r="B4457" s="2" t="s">
        <v>5</v>
      </c>
      <c r="C4457" s="2" t="s">
        <v>18</v>
      </c>
      <c r="D4457" s="2" t="s">
        <v>25</v>
      </c>
      <c r="E4457" s="2">
        <v>2020</v>
      </c>
      <c r="F4457" s="2" t="s">
        <v>33</v>
      </c>
      <c r="G4457" s="4">
        <v>43918</v>
      </c>
      <c r="H4457" s="2" t="s">
        <v>4503</v>
      </c>
      <c r="I4457" s="2" t="s">
        <v>34</v>
      </c>
      <c r="J4457" s="5">
        <v>91</v>
      </c>
      <c r="K4457" s="6">
        <v>3251</v>
      </c>
      <c r="L4457" s="6">
        <v>8688</v>
      </c>
      <c r="M4457" s="6">
        <v>295841</v>
      </c>
      <c r="N4457" s="6">
        <v>790608</v>
      </c>
      <c r="O4457" s="11">
        <f t="shared" si="69"/>
        <v>494767</v>
      </c>
    </row>
    <row r="4458" spans="1:15" ht="15.6" thickTop="1" thickBot="1" x14ac:dyDescent="0.35">
      <c r="A4458" s="3">
        <v>43255</v>
      </c>
      <c r="B4458" s="2" t="s">
        <v>3</v>
      </c>
      <c r="C4458" s="2" t="s">
        <v>10</v>
      </c>
      <c r="D4458" s="2" t="s">
        <v>24</v>
      </c>
      <c r="E4458" s="2">
        <v>2018</v>
      </c>
      <c r="F4458" s="2" t="s">
        <v>36</v>
      </c>
      <c r="G4458" s="4">
        <v>43255</v>
      </c>
      <c r="H4458" s="2" t="s">
        <v>4504</v>
      </c>
      <c r="I4458" s="2" t="s">
        <v>34</v>
      </c>
      <c r="J4458" s="5">
        <v>58</v>
      </c>
      <c r="K4458" s="6">
        <v>7959</v>
      </c>
      <c r="L4458" s="6">
        <v>10808</v>
      </c>
      <c r="M4458" s="6">
        <v>461622</v>
      </c>
      <c r="N4458" s="6">
        <v>626864</v>
      </c>
      <c r="O4458" s="11">
        <f t="shared" si="69"/>
        <v>165242</v>
      </c>
    </row>
    <row r="4459" spans="1:15" ht="15.6" thickTop="1" thickBot="1" x14ac:dyDescent="0.35">
      <c r="A4459" s="3">
        <v>43028</v>
      </c>
      <c r="B4459" s="2" t="s">
        <v>6</v>
      </c>
      <c r="C4459" s="2" t="s">
        <v>20</v>
      </c>
      <c r="D4459" s="2" t="s">
        <v>26</v>
      </c>
      <c r="E4459" s="2">
        <v>2017</v>
      </c>
      <c r="F4459" s="2" t="s">
        <v>38</v>
      </c>
      <c r="G4459" s="4">
        <v>43028</v>
      </c>
      <c r="H4459" s="2" t="s">
        <v>4505</v>
      </c>
      <c r="I4459" s="2" t="s">
        <v>35</v>
      </c>
      <c r="J4459" s="5">
        <v>32</v>
      </c>
      <c r="K4459" s="6">
        <v>7961</v>
      </c>
      <c r="L4459" s="6">
        <v>13371</v>
      </c>
      <c r="M4459" s="6">
        <v>254752</v>
      </c>
      <c r="N4459" s="6">
        <v>427872</v>
      </c>
      <c r="O4459" s="11">
        <f t="shared" si="69"/>
        <v>173120</v>
      </c>
    </row>
    <row r="4460" spans="1:15" ht="15.6" thickTop="1" thickBot="1" x14ac:dyDescent="0.35">
      <c r="A4460" s="3">
        <v>42761</v>
      </c>
      <c r="B4460" s="2" t="s">
        <v>4</v>
      </c>
      <c r="C4460" s="2" t="s">
        <v>13</v>
      </c>
      <c r="D4460" s="2" t="s">
        <v>24</v>
      </c>
      <c r="E4460" s="2">
        <v>2017</v>
      </c>
      <c r="F4460" s="2" t="s">
        <v>33</v>
      </c>
      <c r="G4460" s="4">
        <v>42761</v>
      </c>
      <c r="H4460" s="2" t="s">
        <v>4506</v>
      </c>
      <c r="I4460" s="2" t="s">
        <v>34</v>
      </c>
      <c r="J4460" s="5">
        <v>36</v>
      </c>
      <c r="K4460" s="6">
        <v>8349</v>
      </c>
      <c r="L4460" s="6">
        <v>11993</v>
      </c>
      <c r="M4460" s="6">
        <v>300564</v>
      </c>
      <c r="N4460" s="6">
        <v>431748</v>
      </c>
      <c r="O4460" s="11">
        <f t="shared" si="69"/>
        <v>131184</v>
      </c>
    </row>
    <row r="4461" spans="1:15" ht="15.6" thickTop="1" thickBot="1" x14ac:dyDescent="0.35">
      <c r="A4461" s="3">
        <v>43302</v>
      </c>
      <c r="B4461" s="2" t="s">
        <v>4</v>
      </c>
      <c r="C4461" s="2" t="s">
        <v>14</v>
      </c>
      <c r="D4461" s="2" t="s">
        <v>27</v>
      </c>
      <c r="E4461" s="2">
        <v>2018</v>
      </c>
      <c r="F4461" s="2" t="s">
        <v>37</v>
      </c>
      <c r="G4461" s="4">
        <v>43302</v>
      </c>
      <c r="H4461" s="2" t="s">
        <v>4507</v>
      </c>
      <c r="I4461" s="2" t="s">
        <v>35</v>
      </c>
      <c r="J4461" s="5">
        <v>87</v>
      </c>
      <c r="K4461" s="6">
        <v>8700</v>
      </c>
      <c r="L4461" s="6">
        <v>14907</v>
      </c>
      <c r="M4461" s="6">
        <v>756900</v>
      </c>
      <c r="N4461" s="6">
        <v>1296909</v>
      </c>
      <c r="O4461" s="11">
        <f t="shared" si="69"/>
        <v>540009</v>
      </c>
    </row>
    <row r="4462" spans="1:15" ht="15.6" thickTop="1" thickBot="1" x14ac:dyDescent="0.35">
      <c r="A4462" s="3">
        <v>42977</v>
      </c>
      <c r="B4462" s="2" t="s">
        <v>3</v>
      </c>
      <c r="C4462" s="2" t="s">
        <v>8</v>
      </c>
      <c r="D4462" s="2" t="s">
        <v>27</v>
      </c>
      <c r="E4462" s="2">
        <v>2017</v>
      </c>
      <c r="F4462" s="2" t="s">
        <v>37</v>
      </c>
      <c r="G4462" s="4">
        <v>42977</v>
      </c>
      <c r="H4462" s="2" t="s">
        <v>4508</v>
      </c>
      <c r="I4462" s="2" t="s">
        <v>35</v>
      </c>
      <c r="J4462" s="5">
        <v>73</v>
      </c>
      <c r="K4462" s="6">
        <v>7623</v>
      </c>
      <c r="L4462" s="6">
        <v>11997</v>
      </c>
      <c r="M4462" s="6">
        <v>556479</v>
      </c>
      <c r="N4462" s="6">
        <v>875781</v>
      </c>
      <c r="O4462" s="11">
        <f t="shared" si="69"/>
        <v>319302</v>
      </c>
    </row>
    <row r="4463" spans="1:15" ht="15.6" thickTop="1" thickBot="1" x14ac:dyDescent="0.35">
      <c r="A4463" s="3">
        <v>43031</v>
      </c>
      <c r="B4463" s="2" t="s">
        <v>6</v>
      </c>
      <c r="C4463" s="2" t="s">
        <v>23</v>
      </c>
      <c r="D4463" s="2" t="s">
        <v>27</v>
      </c>
      <c r="E4463" s="2">
        <v>2017</v>
      </c>
      <c r="F4463" s="2" t="s">
        <v>38</v>
      </c>
      <c r="G4463" s="4">
        <v>43031</v>
      </c>
      <c r="H4463" s="2" t="s">
        <v>4509</v>
      </c>
      <c r="I4463" s="2" t="s">
        <v>35</v>
      </c>
      <c r="J4463" s="5">
        <v>64</v>
      </c>
      <c r="K4463" s="6">
        <v>4450</v>
      </c>
      <c r="L4463" s="6">
        <v>9946</v>
      </c>
      <c r="M4463" s="6">
        <v>284800</v>
      </c>
      <c r="N4463" s="6">
        <v>636544</v>
      </c>
      <c r="O4463" s="11">
        <f t="shared" si="69"/>
        <v>351744</v>
      </c>
    </row>
    <row r="4464" spans="1:15" ht="15.6" thickTop="1" thickBot="1" x14ac:dyDescent="0.35">
      <c r="A4464" s="3">
        <v>43050</v>
      </c>
      <c r="B4464" s="2" t="s">
        <v>4</v>
      </c>
      <c r="C4464" s="2" t="s">
        <v>14</v>
      </c>
      <c r="D4464" s="2" t="s">
        <v>25</v>
      </c>
      <c r="E4464" s="2">
        <v>2017</v>
      </c>
      <c r="F4464" s="2" t="s">
        <v>38</v>
      </c>
      <c r="G4464" s="4">
        <v>43050</v>
      </c>
      <c r="H4464" s="2" t="s">
        <v>4510</v>
      </c>
      <c r="I4464" s="2" t="s">
        <v>35</v>
      </c>
      <c r="J4464" s="5">
        <v>15</v>
      </c>
      <c r="K4464" s="6">
        <v>4235</v>
      </c>
      <c r="L4464" s="6">
        <v>9796</v>
      </c>
      <c r="M4464" s="6">
        <v>63525</v>
      </c>
      <c r="N4464" s="6">
        <v>146940</v>
      </c>
      <c r="O4464" s="11">
        <f t="shared" si="69"/>
        <v>83415</v>
      </c>
    </row>
    <row r="4465" spans="1:15" ht="15.6" thickTop="1" thickBot="1" x14ac:dyDescent="0.35">
      <c r="A4465" s="3">
        <v>42943</v>
      </c>
      <c r="B4465" s="2" t="s">
        <v>4</v>
      </c>
      <c r="C4465" s="2" t="s">
        <v>15</v>
      </c>
      <c r="D4465" s="2" t="s">
        <v>27</v>
      </c>
      <c r="E4465" s="2">
        <v>2017</v>
      </c>
      <c r="F4465" s="2" t="s">
        <v>37</v>
      </c>
      <c r="G4465" s="4">
        <v>42943</v>
      </c>
      <c r="H4465" s="2" t="s">
        <v>4511</v>
      </c>
      <c r="I4465" s="2" t="s">
        <v>34</v>
      </c>
      <c r="J4465" s="5">
        <v>78</v>
      </c>
      <c r="K4465" s="6">
        <v>5683</v>
      </c>
      <c r="L4465" s="6">
        <v>11221</v>
      </c>
      <c r="M4465" s="6">
        <v>443274</v>
      </c>
      <c r="N4465" s="6">
        <v>875238</v>
      </c>
      <c r="O4465" s="11">
        <f t="shared" si="69"/>
        <v>431964</v>
      </c>
    </row>
    <row r="4466" spans="1:15" ht="15.6" thickTop="1" thickBot="1" x14ac:dyDescent="0.35">
      <c r="A4466" s="3">
        <v>43474</v>
      </c>
      <c r="B4466" s="2" t="s">
        <v>6</v>
      </c>
      <c r="C4466" s="2" t="s">
        <v>22</v>
      </c>
      <c r="D4466" s="2" t="s">
        <v>27</v>
      </c>
      <c r="E4466" s="2">
        <v>2019</v>
      </c>
      <c r="F4466" s="2" t="s">
        <v>33</v>
      </c>
      <c r="G4466" s="4">
        <v>43474</v>
      </c>
      <c r="H4466" s="2" t="s">
        <v>4512</v>
      </c>
      <c r="I4466" s="2" t="s">
        <v>34</v>
      </c>
      <c r="J4466" s="5">
        <v>37</v>
      </c>
      <c r="K4466" s="6">
        <v>2548</v>
      </c>
      <c r="L4466" s="6">
        <v>5139</v>
      </c>
      <c r="M4466" s="6">
        <v>94276</v>
      </c>
      <c r="N4466" s="6">
        <v>190143</v>
      </c>
      <c r="O4466" s="11">
        <f t="shared" si="69"/>
        <v>95867</v>
      </c>
    </row>
    <row r="4467" spans="1:15" ht="15.6" thickTop="1" thickBot="1" x14ac:dyDescent="0.35">
      <c r="A4467" s="3">
        <v>43299</v>
      </c>
      <c r="B4467" s="2" t="s">
        <v>6</v>
      </c>
      <c r="C4467" s="2" t="s">
        <v>23</v>
      </c>
      <c r="D4467" s="2" t="s">
        <v>25</v>
      </c>
      <c r="E4467" s="2">
        <v>2018</v>
      </c>
      <c r="F4467" s="2" t="s">
        <v>37</v>
      </c>
      <c r="G4467" s="4">
        <v>43299</v>
      </c>
      <c r="H4467" s="2" t="s">
        <v>4513</v>
      </c>
      <c r="I4467" s="2" t="s">
        <v>34</v>
      </c>
      <c r="J4467" s="5">
        <v>21</v>
      </c>
      <c r="K4467" s="6">
        <v>2592</v>
      </c>
      <c r="L4467" s="6">
        <v>9027</v>
      </c>
      <c r="M4467" s="6">
        <v>54432</v>
      </c>
      <c r="N4467" s="6">
        <v>189567</v>
      </c>
      <c r="O4467" s="11">
        <f t="shared" si="69"/>
        <v>135135</v>
      </c>
    </row>
    <row r="4468" spans="1:15" ht="15.6" thickTop="1" thickBot="1" x14ac:dyDescent="0.35">
      <c r="A4468" s="3">
        <v>44194</v>
      </c>
      <c r="B4468" s="2" t="s">
        <v>6</v>
      </c>
      <c r="C4468" s="2" t="s">
        <v>22</v>
      </c>
      <c r="D4468" s="2" t="s">
        <v>27</v>
      </c>
      <c r="E4468" s="2">
        <v>2020</v>
      </c>
      <c r="F4468" s="2" t="s">
        <v>38</v>
      </c>
      <c r="G4468" s="4">
        <v>44194</v>
      </c>
      <c r="H4468" s="2" t="s">
        <v>4514</v>
      </c>
      <c r="I4468" s="2" t="s">
        <v>34</v>
      </c>
      <c r="J4468" s="5">
        <v>26</v>
      </c>
      <c r="K4468" s="6">
        <v>4852</v>
      </c>
      <c r="L4468" s="6">
        <v>6831</v>
      </c>
      <c r="M4468" s="6">
        <v>126152</v>
      </c>
      <c r="N4468" s="6">
        <v>177606</v>
      </c>
      <c r="O4468" s="11">
        <f t="shared" si="69"/>
        <v>51454</v>
      </c>
    </row>
    <row r="4469" spans="1:15" ht="15.6" thickTop="1" thickBot="1" x14ac:dyDescent="0.35">
      <c r="A4469" s="3">
        <v>43948</v>
      </c>
      <c r="B4469" s="2" t="s">
        <v>4</v>
      </c>
      <c r="C4469" s="2" t="s">
        <v>12</v>
      </c>
      <c r="D4469" s="2" t="s">
        <v>27</v>
      </c>
      <c r="E4469" s="2">
        <v>2020</v>
      </c>
      <c r="F4469" s="2" t="s">
        <v>36</v>
      </c>
      <c r="G4469" s="4">
        <v>43948</v>
      </c>
      <c r="H4469" s="2" t="s">
        <v>4515</v>
      </c>
      <c r="I4469" s="2" t="s">
        <v>35</v>
      </c>
      <c r="J4469" s="5">
        <v>63</v>
      </c>
      <c r="K4469" s="6">
        <v>8859</v>
      </c>
      <c r="L4469" s="6">
        <v>13908</v>
      </c>
      <c r="M4469" s="6">
        <v>558117</v>
      </c>
      <c r="N4469" s="6">
        <v>876204</v>
      </c>
      <c r="O4469" s="11">
        <f t="shared" si="69"/>
        <v>318087</v>
      </c>
    </row>
    <row r="4470" spans="1:15" ht="15.6" thickTop="1" thickBot="1" x14ac:dyDescent="0.35">
      <c r="A4470" s="3">
        <v>44062</v>
      </c>
      <c r="B4470" s="2" t="s">
        <v>6</v>
      </c>
      <c r="C4470" s="2" t="s">
        <v>22</v>
      </c>
      <c r="D4470" s="2" t="s">
        <v>26</v>
      </c>
      <c r="E4470" s="2">
        <v>2020</v>
      </c>
      <c r="F4470" s="2" t="s">
        <v>37</v>
      </c>
      <c r="G4470" s="4">
        <v>44062</v>
      </c>
      <c r="H4470" s="2" t="s">
        <v>4516</v>
      </c>
      <c r="I4470" s="2" t="s">
        <v>35</v>
      </c>
      <c r="J4470" s="5">
        <v>10</v>
      </c>
      <c r="K4470" s="6">
        <v>6555</v>
      </c>
      <c r="L4470" s="6">
        <v>10794</v>
      </c>
      <c r="M4470" s="6">
        <v>65550</v>
      </c>
      <c r="N4470" s="6">
        <v>107940</v>
      </c>
      <c r="O4470" s="11">
        <f t="shared" si="69"/>
        <v>42390</v>
      </c>
    </row>
    <row r="4471" spans="1:15" ht="15.6" thickTop="1" thickBot="1" x14ac:dyDescent="0.35">
      <c r="A4471" s="3">
        <v>43881</v>
      </c>
      <c r="B4471" s="2" t="s">
        <v>5</v>
      </c>
      <c r="C4471" s="2" t="s">
        <v>17</v>
      </c>
      <c r="D4471" s="2" t="s">
        <v>26</v>
      </c>
      <c r="E4471" s="2">
        <v>2020</v>
      </c>
      <c r="F4471" s="2" t="s">
        <v>33</v>
      </c>
      <c r="G4471" s="4">
        <v>43881</v>
      </c>
      <c r="H4471" s="2" t="s">
        <v>4517</v>
      </c>
      <c r="I4471" s="2" t="s">
        <v>35</v>
      </c>
      <c r="J4471" s="5">
        <v>45</v>
      </c>
      <c r="K4471" s="6">
        <v>2702</v>
      </c>
      <c r="L4471" s="6">
        <v>5064</v>
      </c>
      <c r="M4471" s="6">
        <v>121590</v>
      </c>
      <c r="N4471" s="6">
        <v>227880</v>
      </c>
      <c r="O4471" s="11">
        <f t="shared" si="69"/>
        <v>106290</v>
      </c>
    </row>
    <row r="4472" spans="1:15" ht="15.6" thickTop="1" thickBot="1" x14ac:dyDescent="0.35">
      <c r="A4472" s="3">
        <v>43494</v>
      </c>
      <c r="B4472" s="2" t="s">
        <v>6</v>
      </c>
      <c r="C4472" s="2" t="s">
        <v>22</v>
      </c>
      <c r="D4472" s="2" t="s">
        <v>24</v>
      </c>
      <c r="E4472" s="2">
        <v>2019</v>
      </c>
      <c r="F4472" s="2" t="s">
        <v>33</v>
      </c>
      <c r="G4472" s="4">
        <v>43494</v>
      </c>
      <c r="H4472" s="2" t="s">
        <v>4518</v>
      </c>
      <c r="I4472" s="2" t="s">
        <v>35</v>
      </c>
      <c r="J4472" s="5">
        <v>60</v>
      </c>
      <c r="K4472" s="6">
        <v>5838</v>
      </c>
      <c r="L4472" s="6">
        <v>10092</v>
      </c>
      <c r="M4472" s="6">
        <v>350280</v>
      </c>
      <c r="N4472" s="6">
        <v>605520</v>
      </c>
      <c r="O4472" s="11">
        <f t="shared" si="69"/>
        <v>255240</v>
      </c>
    </row>
    <row r="4473" spans="1:15" ht="15.6" thickTop="1" thickBot="1" x14ac:dyDescent="0.35">
      <c r="A4473" s="3">
        <v>43561</v>
      </c>
      <c r="B4473" s="2" t="s">
        <v>5</v>
      </c>
      <c r="C4473" s="2" t="s">
        <v>17</v>
      </c>
      <c r="D4473" s="2" t="s">
        <v>26</v>
      </c>
      <c r="E4473" s="2">
        <v>2019</v>
      </c>
      <c r="F4473" s="2" t="s">
        <v>36</v>
      </c>
      <c r="G4473" s="4">
        <v>43561</v>
      </c>
      <c r="H4473" s="2" t="s">
        <v>4519</v>
      </c>
      <c r="I4473" s="2" t="s">
        <v>34</v>
      </c>
      <c r="J4473" s="5">
        <v>97</v>
      </c>
      <c r="K4473" s="6">
        <v>4701</v>
      </c>
      <c r="L4473" s="6">
        <v>10927</v>
      </c>
      <c r="M4473" s="6">
        <v>455997</v>
      </c>
      <c r="N4473" s="6">
        <v>1059919</v>
      </c>
      <c r="O4473" s="11">
        <f t="shared" si="69"/>
        <v>603922</v>
      </c>
    </row>
    <row r="4474" spans="1:15" ht="15.6" thickTop="1" thickBot="1" x14ac:dyDescent="0.35">
      <c r="A4474" s="3">
        <v>43606</v>
      </c>
      <c r="B4474" s="2" t="s">
        <v>4</v>
      </c>
      <c r="C4474" s="2" t="s">
        <v>14</v>
      </c>
      <c r="D4474" s="2" t="s">
        <v>27</v>
      </c>
      <c r="E4474" s="2">
        <v>2019</v>
      </c>
      <c r="F4474" s="2" t="s">
        <v>36</v>
      </c>
      <c r="G4474" s="4">
        <v>43606</v>
      </c>
      <c r="H4474" s="2" t="s">
        <v>4520</v>
      </c>
      <c r="I4474" s="2" t="s">
        <v>35</v>
      </c>
      <c r="J4474" s="5">
        <v>64</v>
      </c>
      <c r="K4474" s="6">
        <v>3195</v>
      </c>
      <c r="L4474" s="6">
        <v>9790</v>
      </c>
      <c r="M4474" s="6">
        <v>204480</v>
      </c>
      <c r="N4474" s="6">
        <v>626560</v>
      </c>
      <c r="O4474" s="11">
        <f t="shared" si="69"/>
        <v>422080</v>
      </c>
    </row>
    <row r="4475" spans="1:15" ht="15.6" thickTop="1" thickBot="1" x14ac:dyDescent="0.35">
      <c r="A4475" s="3">
        <v>43669</v>
      </c>
      <c r="B4475" s="2" t="s">
        <v>3</v>
      </c>
      <c r="C4475" s="2" t="s">
        <v>8</v>
      </c>
      <c r="D4475" s="2" t="s">
        <v>24</v>
      </c>
      <c r="E4475" s="2">
        <v>2019</v>
      </c>
      <c r="F4475" s="2" t="s">
        <v>37</v>
      </c>
      <c r="G4475" s="4">
        <v>43669</v>
      </c>
      <c r="H4475" s="2" t="s">
        <v>4521</v>
      </c>
      <c r="I4475" s="2" t="s">
        <v>35</v>
      </c>
      <c r="J4475" s="5">
        <v>78</v>
      </c>
      <c r="K4475" s="6">
        <v>5595</v>
      </c>
      <c r="L4475" s="6">
        <v>9750</v>
      </c>
      <c r="M4475" s="6">
        <v>436410</v>
      </c>
      <c r="N4475" s="6">
        <v>760500</v>
      </c>
      <c r="O4475" s="11">
        <f t="shared" si="69"/>
        <v>324090</v>
      </c>
    </row>
    <row r="4476" spans="1:15" ht="15.6" thickTop="1" thickBot="1" x14ac:dyDescent="0.35">
      <c r="A4476" s="3">
        <v>43096</v>
      </c>
      <c r="B4476" s="2" t="s">
        <v>6</v>
      </c>
      <c r="C4476" s="2" t="s">
        <v>20</v>
      </c>
      <c r="D4476" s="2" t="s">
        <v>24</v>
      </c>
      <c r="E4476" s="2">
        <v>2017</v>
      </c>
      <c r="F4476" s="2" t="s">
        <v>38</v>
      </c>
      <c r="G4476" s="4">
        <v>43096</v>
      </c>
      <c r="H4476" s="2" t="s">
        <v>4522</v>
      </c>
      <c r="I4476" s="2" t="s">
        <v>35</v>
      </c>
      <c r="J4476" s="5">
        <v>30</v>
      </c>
      <c r="K4476" s="6">
        <v>2296</v>
      </c>
      <c r="L4476" s="6">
        <v>6769</v>
      </c>
      <c r="M4476" s="6">
        <v>68880</v>
      </c>
      <c r="N4476" s="6">
        <v>203070</v>
      </c>
      <c r="O4476" s="11">
        <f t="shared" si="69"/>
        <v>134190</v>
      </c>
    </row>
    <row r="4477" spans="1:15" ht="15.6" thickTop="1" thickBot="1" x14ac:dyDescent="0.35">
      <c r="A4477" s="3">
        <v>43546</v>
      </c>
      <c r="B4477" s="2" t="s">
        <v>3</v>
      </c>
      <c r="C4477" s="2" t="s">
        <v>9</v>
      </c>
      <c r="D4477" s="2" t="s">
        <v>26</v>
      </c>
      <c r="E4477" s="2">
        <v>2019</v>
      </c>
      <c r="F4477" s="2" t="s">
        <v>33</v>
      </c>
      <c r="G4477" s="4">
        <v>43546</v>
      </c>
      <c r="H4477" s="2" t="s">
        <v>4523</v>
      </c>
      <c r="I4477" s="2" t="s">
        <v>34</v>
      </c>
      <c r="J4477" s="5">
        <v>69</v>
      </c>
      <c r="K4477" s="6">
        <v>6034</v>
      </c>
      <c r="L4477" s="6">
        <v>11389</v>
      </c>
      <c r="M4477" s="6">
        <v>416346</v>
      </c>
      <c r="N4477" s="6">
        <v>785841</v>
      </c>
      <c r="O4477" s="11">
        <f t="shared" si="69"/>
        <v>369495</v>
      </c>
    </row>
    <row r="4478" spans="1:15" ht="15.6" thickTop="1" thickBot="1" x14ac:dyDescent="0.35">
      <c r="A4478" s="3">
        <v>43175</v>
      </c>
      <c r="B4478" s="2" t="s">
        <v>6</v>
      </c>
      <c r="C4478" s="2" t="s">
        <v>23</v>
      </c>
      <c r="D4478" s="2" t="s">
        <v>27</v>
      </c>
      <c r="E4478" s="2">
        <v>2018</v>
      </c>
      <c r="F4478" s="2" t="s">
        <v>33</v>
      </c>
      <c r="G4478" s="4">
        <v>43175</v>
      </c>
      <c r="H4478" s="2" t="s">
        <v>4524</v>
      </c>
      <c r="I4478" s="2" t="s">
        <v>34</v>
      </c>
      <c r="J4478" s="5">
        <v>91</v>
      </c>
      <c r="K4478" s="6">
        <v>4952</v>
      </c>
      <c r="L4478" s="6">
        <v>7207</v>
      </c>
      <c r="M4478" s="6">
        <v>450632</v>
      </c>
      <c r="N4478" s="6">
        <v>655837</v>
      </c>
      <c r="O4478" s="11">
        <f t="shared" si="69"/>
        <v>205205</v>
      </c>
    </row>
    <row r="4479" spans="1:15" ht="15.6" thickTop="1" thickBot="1" x14ac:dyDescent="0.35">
      <c r="A4479" s="3">
        <v>43665</v>
      </c>
      <c r="B4479" s="2" t="s">
        <v>4</v>
      </c>
      <c r="C4479" s="2" t="s">
        <v>13</v>
      </c>
      <c r="D4479" s="2" t="s">
        <v>27</v>
      </c>
      <c r="E4479" s="2">
        <v>2019</v>
      </c>
      <c r="F4479" s="2" t="s">
        <v>37</v>
      </c>
      <c r="G4479" s="4">
        <v>43665</v>
      </c>
      <c r="H4479" s="2" t="s">
        <v>4525</v>
      </c>
      <c r="I4479" s="2" t="s">
        <v>35</v>
      </c>
      <c r="J4479" s="5">
        <v>11</v>
      </c>
      <c r="K4479" s="6">
        <v>4726</v>
      </c>
      <c r="L4479" s="6">
        <v>8163</v>
      </c>
      <c r="M4479" s="6">
        <v>51986</v>
      </c>
      <c r="N4479" s="6">
        <v>89793</v>
      </c>
      <c r="O4479" s="11">
        <f t="shared" si="69"/>
        <v>37807</v>
      </c>
    </row>
    <row r="4480" spans="1:15" ht="15.6" thickTop="1" thickBot="1" x14ac:dyDescent="0.35">
      <c r="A4480" s="3">
        <v>44181</v>
      </c>
      <c r="B4480" s="2" t="s">
        <v>6</v>
      </c>
      <c r="C4480" s="2" t="s">
        <v>21</v>
      </c>
      <c r="D4480" s="2" t="s">
        <v>27</v>
      </c>
      <c r="E4480" s="2">
        <v>2020</v>
      </c>
      <c r="F4480" s="2" t="s">
        <v>38</v>
      </c>
      <c r="G4480" s="4">
        <v>44181</v>
      </c>
      <c r="H4480" s="2" t="s">
        <v>4526</v>
      </c>
      <c r="I4480" s="2" t="s">
        <v>34</v>
      </c>
      <c r="J4480" s="5">
        <v>15</v>
      </c>
      <c r="K4480" s="6">
        <v>2684</v>
      </c>
      <c r="L4480" s="6">
        <v>5900</v>
      </c>
      <c r="M4480" s="6">
        <v>40260</v>
      </c>
      <c r="N4480" s="6">
        <v>88500</v>
      </c>
      <c r="O4480" s="11">
        <f t="shared" si="69"/>
        <v>48240</v>
      </c>
    </row>
    <row r="4481" spans="1:15" ht="15.6" thickTop="1" thickBot="1" x14ac:dyDescent="0.35">
      <c r="A4481" s="3">
        <v>42784</v>
      </c>
      <c r="B4481" s="2" t="s">
        <v>4</v>
      </c>
      <c r="C4481" s="2" t="s">
        <v>12</v>
      </c>
      <c r="D4481" s="2" t="s">
        <v>24</v>
      </c>
      <c r="E4481" s="2">
        <v>2017</v>
      </c>
      <c r="F4481" s="2" t="s">
        <v>33</v>
      </c>
      <c r="G4481" s="4">
        <v>42784</v>
      </c>
      <c r="H4481" s="2" t="s">
        <v>4527</v>
      </c>
      <c r="I4481" s="2" t="s">
        <v>35</v>
      </c>
      <c r="J4481" s="5">
        <v>40</v>
      </c>
      <c r="K4481" s="6">
        <v>8018</v>
      </c>
      <c r="L4481" s="6">
        <v>9408</v>
      </c>
      <c r="M4481" s="6">
        <v>320720</v>
      </c>
      <c r="N4481" s="6">
        <v>376320</v>
      </c>
      <c r="O4481" s="11">
        <f t="shared" si="69"/>
        <v>55600</v>
      </c>
    </row>
    <row r="4482" spans="1:15" ht="15.6" thickTop="1" thickBot="1" x14ac:dyDescent="0.35">
      <c r="A4482" s="3">
        <v>43773</v>
      </c>
      <c r="B4482" s="2" t="s">
        <v>4</v>
      </c>
      <c r="C4482" s="2" t="s">
        <v>13</v>
      </c>
      <c r="D4482" s="2" t="s">
        <v>25</v>
      </c>
      <c r="E4482" s="2">
        <v>2019</v>
      </c>
      <c r="F4482" s="2" t="s">
        <v>38</v>
      </c>
      <c r="G4482" s="4">
        <v>43773</v>
      </c>
      <c r="H4482" s="2" t="s">
        <v>4528</v>
      </c>
      <c r="I4482" s="2" t="s">
        <v>34</v>
      </c>
      <c r="J4482" s="5">
        <v>45</v>
      </c>
      <c r="K4482" s="6">
        <v>2470</v>
      </c>
      <c r="L4482" s="6">
        <v>8325</v>
      </c>
      <c r="M4482" s="6">
        <v>111150</v>
      </c>
      <c r="N4482" s="6">
        <v>374625</v>
      </c>
      <c r="O4482" s="11">
        <f t="shared" si="69"/>
        <v>263475</v>
      </c>
    </row>
    <row r="4483" spans="1:15" ht="15.6" thickTop="1" thickBot="1" x14ac:dyDescent="0.35">
      <c r="A4483" s="3">
        <v>43503</v>
      </c>
      <c r="B4483" s="2" t="s">
        <v>6</v>
      </c>
      <c r="C4483" s="2" t="s">
        <v>23</v>
      </c>
      <c r="D4483" s="2" t="s">
        <v>24</v>
      </c>
      <c r="E4483" s="2">
        <v>2019</v>
      </c>
      <c r="F4483" s="2" t="s">
        <v>33</v>
      </c>
      <c r="G4483" s="4">
        <v>43503</v>
      </c>
      <c r="H4483" s="2" t="s">
        <v>4529</v>
      </c>
      <c r="I4483" s="2" t="s">
        <v>35</v>
      </c>
      <c r="J4483" s="5">
        <v>34</v>
      </c>
      <c r="K4483" s="6">
        <v>4200</v>
      </c>
      <c r="L4483" s="6">
        <v>7509</v>
      </c>
      <c r="M4483" s="6">
        <v>142800</v>
      </c>
      <c r="N4483" s="6">
        <v>255306</v>
      </c>
      <c r="O4483" s="11">
        <f t="shared" ref="O4483:O4546" si="70">N4483-M4483</f>
        <v>112506</v>
      </c>
    </row>
    <row r="4484" spans="1:15" ht="15.6" thickTop="1" thickBot="1" x14ac:dyDescent="0.35">
      <c r="A4484" s="3">
        <v>43877</v>
      </c>
      <c r="B4484" s="2" t="s">
        <v>3</v>
      </c>
      <c r="C4484" s="2" t="s">
        <v>8</v>
      </c>
      <c r="D4484" s="2" t="s">
        <v>24</v>
      </c>
      <c r="E4484" s="2">
        <v>2020</v>
      </c>
      <c r="F4484" s="2" t="s">
        <v>33</v>
      </c>
      <c r="G4484" s="4">
        <v>43877</v>
      </c>
      <c r="H4484" s="2" t="s">
        <v>4530</v>
      </c>
      <c r="I4484" s="2" t="s">
        <v>34</v>
      </c>
      <c r="J4484" s="5">
        <v>56</v>
      </c>
      <c r="K4484" s="6">
        <v>2124</v>
      </c>
      <c r="L4484" s="6">
        <v>6027</v>
      </c>
      <c r="M4484" s="6">
        <v>118944</v>
      </c>
      <c r="N4484" s="6">
        <v>337512</v>
      </c>
      <c r="O4484" s="11">
        <f t="shared" si="70"/>
        <v>218568</v>
      </c>
    </row>
    <row r="4485" spans="1:15" ht="15.6" thickTop="1" thickBot="1" x14ac:dyDescent="0.35">
      <c r="A4485" s="3">
        <v>43411</v>
      </c>
      <c r="B4485" s="2" t="s">
        <v>6</v>
      </c>
      <c r="C4485" s="2" t="s">
        <v>23</v>
      </c>
      <c r="D4485" s="2" t="s">
        <v>25</v>
      </c>
      <c r="E4485" s="2">
        <v>2018</v>
      </c>
      <c r="F4485" s="2" t="s">
        <v>38</v>
      </c>
      <c r="G4485" s="4">
        <v>43411</v>
      </c>
      <c r="H4485" s="2" t="s">
        <v>4531</v>
      </c>
      <c r="I4485" s="2" t="s">
        <v>34</v>
      </c>
      <c r="J4485" s="5">
        <v>27</v>
      </c>
      <c r="K4485" s="6">
        <v>6571</v>
      </c>
      <c r="L4485" s="6">
        <v>9778</v>
      </c>
      <c r="M4485" s="6">
        <v>177417</v>
      </c>
      <c r="N4485" s="6">
        <v>264006</v>
      </c>
      <c r="O4485" s="11">
        <f t="shared" si="70"/>
        <v>86589</v>
      </c>
    </row>
    <row r="4486" spans="1:15" ht="15.6" thickTop="1" thickBot="1" x14ac:dyDescent="0.35">
      <c r="A4486" s="3">
        <v>43773</v>
      </c>
      <c r="B4486" s="2" t="s">
        <v>3</v>
      </c>
      <c r="C4486" s="2" t="s">
        <v>8</v>
      </c>
      <c r="D4486" s="2" t="s">
        <v>26</v>
      </c>
      <c r="E4486" s="2">
        <v>2019</v>
      </c>
      <c r="F4486" s="2" t="s">
        <v>38</v>
      </c>
      <c r="G4486" s="4">
        <v>43773</v>
      </c>
      <c r="H4486" s="2" t="s">
        <v>4532</v>
      </c>
      <c r="I4486" s="2" t="s">
        <v>35</v>
      </c>
      <c r="J4486" s="5">
        <v>81</v>
      </c>
      <c r="K4486" s="6">
        <v>4390</v>
      </c>
      <c r="L4486" s="6">
        <v>8199</v>
      </c>
      <c r="M4486" s="6">
        <v>355590</v>
      </c>
      <c r="N4486" s="6">
        <v>664119</v>
      </c>
      <c r="O4486" s="11">
        <f t="shared" si="70"/>
        <v>308529</v>
      </c>
    </row>
    <row r="4487" spans="1:15" ht="15.6" thickTop="1" thickBot="1" x14ac:dyDescent="0.35">
      <c r="A4487" s="3">
        <v>44022</v>
      </c>
      <c r="B4487" s="2" t="s">
        <v>5</v>
      </c>
      <c r="C4487" s="2" t="s">
        <v>18</v>
      </c>
      <c r="D4487" s="2" t="s">
        <v>24</v>
      </c>
      <c r="E4487" s="2">
        <v>2020</v>
      </c>
      <c r="F4487" s="2" t="s">
        <v>37</v>
      </c>
      <c r="G4487" s="4">
        <v>44022</v>
      </c>
      <c r="H4487" s="2" t="s">
        <v>4533</v>
      </c>
      <c r="I4487" s="2" t="s">
        <v>34</v>
      </c>
      <c r="J4487" s="5">
        <v>26</v>
      </c>
      <c r="K4487" s="6">
        <v>6318</v>
      </c>
      <c r="L4487" s="6">
        <v>10267</v>
      </c>
      <c r="M4487" s="6">
        <v>164268</v>
      </c>
      <c r="N4487" s="6">
        <v>266942</v>
      </c>
      <c r="O4487" s="11">
        <f t="shared" si="70"/>
        <v>102674</v>
      </c>
    </row>
    <row r="4488" spans="1:15" ht="15.6" thickTop="1" thickBot="1" x14ac:dyDescent="0.35">
      <c r="A4488" s="3">
        <v>43647</v>
      </c>
      <c r="B4488" s="2" t="s">
        <v>3</v>
      </c>
      <c r="C4488" s="2" t="s">
        <v>10</v>
      </c>
      <c r="D4488" s="2" t="s">
        <v>25</v>
      </c>
      <c r="E4488" s="2">
        <v>2019</v>
      </c>
      <c r="F4488" s="2" t="s">
        <v>37</v>
      </c>
      <c r="G4488" s="4">
        <v>43647</v>
      </c>
      <c r="H4488" s="2" t="s">
        <v>4534</v>
      </c>
      <c r="I4488" s="2" t="s">
        <v>35</v>
      </c>
      <c r="J4488" s="5">
        <v>25</v>
      </c>
      <c r="K4488" s="6">
        <v>6755</v>
      </c>
      <c r="L4488" s="6">
        <v>11024</v>
      </c>
      <c r="M4488" s="6">
        <v>168875</v>
      </c>
      <c r="N4488" s="6">
        <v>275600</v>
      </c>
      <c r="O4488" s="11">
        <f t="shared" si="70"/>
        <v>106725</v>
      </c>
    </row>
    <row r="4489" spans="1:15" ht="15.6" thickTop="1" thickBot="1" x14ac:dyDescent="0.35">
      <c r="A4489" s="3">
        <v>42949</v>
      </c>
      <c r="B4489" s="2" t="s">
        <v>5</v>
      </c>
      <c r="C4489" s="2" t="s">
        <v>17</v>
      </c>
      <c r="D4489" s="2" t="s">
        <v>25</v>
      </c>
      <c r="E4489" s="2">
        <v>2017</v>
      </c>
      <c r="F4489" s="2" t="s">
        <v>37</v>
      </c>
      <c r="G4489" s="4">
        <v>42949</v>
      </c>
      <c r="H4489" s="2" t="s">
        <v>4535</v>
      </c>
      <c r="I4489" s="2" t="s">
        <v>35</v>
      </c>
      <c r="J4489" s="5">
        <v>79</v>
      </c>
      <c r="K4489" s="6">
        <v>5746</v>
      </c>
      <c r="L4489" s="6">
        <v>11195</v>
      </c>
      <c r="M4489" s="6">
        <v>453934</v>
      </c>
      <c r="N4489" s="6">
        <v>884405</v>
      </c>
      <c r="O4489" s="11">
        <f t="shared" si="70"/>
        <v>430471</v>
      </c>
    </row>
    <row r="4490" spans="1:15" ht="15.6" thickTop="1" thickBot="1" x14ac:dyDescent="0.35">
      <c r="A4490" s="3">
        <v>43076</v>
      </c>
      <c r="B4490" s="2" t="s">
        <v>4</v>
      </c>
      <c r="C4490" s="2" t="s">
        <v>12</v>
      </c>
      <c r="D4490" s="2" t="s">
        <v>25</v>
      </c>
      <c r="E4490" s="2">
        <v>2017</v>
      </c>
      <c r="F4490" s="2" t="s">
        <v>38</v>
      </c>
      <c r="G4490" s="4">
        <v>43076</v>
      </c>
      <c r="H4490" s="2" t="s">
        <v>4536</v>
      </c>
      <c r="I4490" s="2" t="s">
        <v>35</v>
      </c>
      <c r="J4490" s="5">
        <v>98</v>
      </c>
      <c r="K4490" s="6">
        <v>8308</v>
      </c>
      <c r="L4490" s="6">
        <v>10316</v>
      </c>
      <c r="M4490" s="6">
        <v>814184</v>
      </c>
      <c r="N4490" s="6">
        <v>1010968</v>
      </c>
      <c r="O4490" s="11">
        <f t="shared" si="70"/>
        <v>196784</v>
      </c>
    </row>
    <row r="4491" spans="1:15" ht="15.6" thickTop="1" thickBot="1" x14ac:dyDescent="0.35">
      <c r="A4491" s="3">
        <v>43277</v>
      </c>
      <c r="B4491" s="2" t="s">
        <v>5</v>
      </c>
      <c r="C4491" s="2" t="s">
        <v>17</v>
      </c>
      <c r="D4491" s="2" t="s">
        <v>24</v>
      </c>
      <c r="E4491" s="2">
        <v>2018</v>
      </c>
      <c r="F4491" s="2" t="s">
        <v>36</v>
      </c>
      <c r="G4491" s="4">
        <v>43277</v>
      </c>
      <c r="H4491" s="2" t="s">
        <v>4537</v>
      </c>
      <c r="I4491" s="2" t="s">
        <v>34</v>
      </c>
      <c r="J4491" s="5">
        <v>50</v>
      </c>
      <c r="K4491" s="6">
        <v>2034</v>
      </c>
      <c r="L4491" s="6">
        <v>6794</v>
      </c>
      <c r="M4491" s="6">
        <v>101700</v>
      </c>
      <c r="N4491" s="6">
        <v>339700</v>
      </c>
      <c r="O4491" s="11">
        <f t="shared" si="70"/>
        <v>238000</v>
      </c>
    </row>
    <row r="4492" spans="1:15" ht="15.6" thickTop="1" thickBot="1" x14ac:dyDescent="0.35">
      <c r="A4492" s="3">
        <v>44077</v>
      </c>
      <c r="B4492" s="2" t="s">
        <v>4</v>
      </c>
      <c r="C4492" s="2" t="s">
        <v>13</v>
      </c>
      <c r="D4492" s="2" t="s">
        <v>25</v>
      </c>
      <c r="E4492" s="2">
        <v>2020</v>
      </c>
      <c r="F4492" s="2" t="s">
        <v>37</v>
      </c>
      <c r="G4492" s="4">
        <v>44077</v>
      </c>
      <c r="H4492" s="2" t="s">
        <v>4538</v>
      </c>
      <c r="I4492" s="2" t="s">
        <v>35</v>
      </c>
      <c r="J4492" s="5">
        <v>30</v>
      </c>
      <c r="K4492" s="6">
        <v>5526</v>
      </c>
      <c r="L4492" s="6">
        <v>12030</v>
      </c>
      <c r="M4492" s="6">
        <v>165780</v>
      </c>
      <c r="N4492" s="6">
        <v>360900</v>
      </c>
      <c r="O4492" s="11">
        <f t="shared" si="70"/>
        <v>195120</v>
      </c>
    </row>
    <row r="4493" spans="1:15" ht="15.6" thickTop="1" thickBot="1" x14ac:dyDescent="0.35">
      <c r="A4493" s="3">
        <v>42768</v>
      </c>
      <c r="B4493" s="2" t="s">
        <v>3</v>
      </c>
      <c r="C4493" s="2" t="s">
        <v>7</v>
      </c>
      <c r="D4493" s="2" t="s">
        <v>24</v>
      </c>
      <c r="E4493" s="2">
        <v>2017</v>
      </c>
      <c r="F4493" s="2" t="s">
        <v>33</v>
      </c>
      <c r="G4493" s="4">
        <v>42768</v>
      </c>
      <c r="H4493" s="2" t="s">
        <v>4539</v>
      </c>
      <c r="I4493" s="2" t="s">
        <v>34</v>
      </c>
      <c r="J4493" s="5">
        <v>24</v>
      </c>
      <c r="K4493" s="6">
        <v>2701</v>
      </c>
      <c r="L4493" s="6">
        <v>3707</v>
      </c>
      <c r="M4493" s="6">
        <v>64824</v>
      </c>
      <c r="N4493" s="6">
        <v>88968</v>
      </c>
      <c r="O4493" s="11">
        <f t="shared" si="70"/>
        <v>24144</v>
      </c>
    </row>
    <row r="4494" spans="1:15" ht="15.6" thickTop="1" thickBot="1" x14ac:dyDescent="0.35">
      <c r="A4494" s="3">
        <v>43871</v>
      </c>
      <c r="B4494" s="2" t="s">
        <v>3</v>
      </c>
      <c r="C4494" s="2" t="s">
        <v>10</v>
      </c>
      <c r="D4494" s="2" t="s">
        <v>25</v>
      </c>
      <c r="E4494" s="2">
        <v>2020</v>
      </c>
      <c r="F4494" s="2" t="s">
        <v>33</v>
      </c>
      <c r="G4494" s="4">
        <v>43871</v>
      </c>
      <c r="H4494" s="2" t="s">
        <v>4540</v>
      </c>
      <c r="I4494" s="2" t="s">
        <v>35</v>
      </c>
      <c r="J4494" s="5">
        <v>13</v>
      </c>
      <c r="K4494" s="6">
        <v>6590</v>
      </c>
      <c r="L4494" s="6">
        <v>8404</v>
      </c>
      <c r="M4494" s="6">
        <v>85670</v>
      </c>
      <c r="N4494" s="6">
        <v>109252</v>
      </c>
      <c r="O4494" s="11">
        <f t="shared" si="70"/>
        <v>23582</v>
      </c>
    </row>
    <row r="4495" spans="1:15" ht="15.6" thickTop="1" thickBot="1" x14ac:dyDescent="0.35">
      <c r="A4495" s="3">
        <v>42810</v>
      </c>
      <c r="B4495" s="2" t="s">
        <v>6</v>
      </c>
      <c r="C4495" s="2" t="s">
        <v>22</v>
      </c>
      <c r="D4495" s="2" t="s">
        <v>25</v>
      </c>
      <c r="E4495" s="2">
        <v>2017</v>
      </c>
      <c r="F4495" s="2" t="s">
        <v>33</v>
      </c>
      <c r="G4495" s="4">
        <v>42810</v>
      </c>
      <c r="H4495" s="2" t="s">
        <v>4541</v>
      </c>
      <c r="I4495" s="2" t="s">
        <v>35</v>
      </c>
      <c r="J4495" s="5">
        <v>31</v>
      </c>
      <c r="K4495" s="6">
        <v>8081</v>
      </c>
      <c r="L4495" s="6">
        <v>13945</v>
      </c>
      <c r="M4495" s="6">
        <v>250511</v>
      </c>
      <c r="N4495" s="6">
        <v>432295</v>
      </c>
      <c r="O4495" s="11">
        <f t="shared" si="70"/>
        <v>181784</v>
      </c>
    </row>
    <row r="4496" spans="1:15" ht="15.6" thickTop="1" thickBot="1" x14ac:dyDescent="0.35">
      <c r="A4496" s="3">
        <v>43799</v>
      </c>
      <c r="B4496" s="2" t="s">
        <v>3</v>
      </c>
      <c r="C4496" s="2" t="s">
        <v>10</v>
      </c>
      <c r="D4496" s="2" t="s">
        <v>24</v>
      </c>
      <c r="E4496" s="2">
        <v>2019</v>
      </c>
      <c r="F4496" s="2" t="s">
        <v>38</v>
      </c>
      <c r="G4496" s="4">
        <v>43799</v>
      </c>
      <c r="H4496" s="2" t="s">
        <v>4542</v>
      </c>
      <c r="I4496" s="2" t="s">
        <v>34</v>
      </c>
      <c r="J4496" s="5">
        <v>20</v>
      </c>
      <c r="K4496" s="6">
        <v>4288</v>
      </c>
      <c r="L4496" s="6">
        <v>10355</v>
      </c>
      <c r="M4496" s="6">
        <v>85760</v>
      </c>
      <c r="N4496" s="6">
        <v>207100</v>
      </c>
      <c r="O4496" s="11">
        <f t="shared" si="70"/>
        <v>121340</v>
      </c>
    </row>
    <row r="4497" spans="1:15" ht="15.6" thickTop="1" thickBot="1" x14ac:dyDescent="0.35">
      <c r="A4497" s="3">
        <v>42912</v>
      </c>
      <c r="B4497" s="2" t="s">
        <v>5</v>
      </c>
      <c r="C4497" s="2" t="s">
        <v>16</v>
      </c>
      <c r="D4497" s="2" t="s">
        <v>26</v>
      </c>
      <c r="E4497" s="2">
        <v>2017</v>
      </c>
      <c r="F4497" s="2" t="s">
        <v>36</v>
      </c>
      <c r="G4497" s="4">
        <v>42912</v>
      </c>
      <c r="H4497" s="2" t="s">
        <v>4543</v>
      </c>
      <c r="I4497" s="2" t="s">
        <v>34</v>
      </c>
      <c r="J4497" s="5">
        <v>83</v>
      </c>
      <c r="K4497" s="6">
        <v>8014</v>
      </c>
      <c r="L4497" s="6">
        <v>11519</v>
      </c>
      <c r="M4497" s="6">
        <v>665162</v>
      </c>
      <c r="N4497" s="6">
        <v>956077</v>
      </c>
      <c r="O4497" s="11">
        <f t="shared" si="70"/>
        <v>290915</v>
      </c>
    </row>
    <row r="4498" spans="1:15" ht="15.6" thickTop="1" thickBot="1" x14ac:dyDescent="0.35">
      <c r="A4498" s="3">
        <v>44010</v>
      </c>
      <c r="B4498" s="2" t="s">
        <v>4</v>
      </c>
      <c r="C4498" s="2" t="s">
        <v>14</v>
      </c>
      <c r="D4498" s="2" t="s">
        <v>25</v>
      </c>
      <c r="E4498" s="2">
        <v>2020</v>
      </c>
      <c r="F4498" s="2" t="s">
        <v>36</v>
      </c>
      <c r="G4498" s="4">
        <v>44010</v>
      </c>
      <c r="H4498" s="2" t="s">
        <v>4544</v>
      </c>
      <c r="I4498" s="2" t="s">
        <v>34</v>
      </c>
      <c r="J4498" s="5">
        <v>83</v>
      </c>
      <c r="K4498" s="6">
        <v>2369</v>
      </c>
      <c r="L4498" s="6">
        <v>6091</v>
      </c>
      <c r="M4498" s="6">
        <v>196627</v>
      </c>
      <c r="N4498" s="6">
        <v>505553</v>
      </c>
      <c r="O4498" s="11">
        <f t="shared" si="70"/>
        <v>308926</v>
      </c>
    </row>
    <row r="4499" spans="1:15" ht="15.6" thickTop="1" thickBot="1" x14ac:dyDescent="0.35">
      <c r="A4499" s="3">
        <v>43420</v>
      </c>
      <c r="B4499" s="2" t="s">
        <v>6</v>
      </c>
      <c r="C4499" s="2" t="s">
        <v>20</v>
      </c>
      <c r="D4499" s="2" t="s">
        <v>27</v>
      </c>
      <c r="E4499" s="2">
        <v>2018</v>
      </c>
      <c r="F4499" s="2" t="s">
        <v>38</v>
      </c>
      <c r="G4499" s="4">
        <v>43420</v>
      </c>
      <c r="H4499" s="2" t="s">
        <v>4545</v>
      </c>
      <c r="I4499" s="2" t="s">
        <v>35</v>
      </c>
      <c r="J4499" s="5">
        <v>76</v>
      </c>
      <c r="K4499" s="6">
        <v>6250</v>
      </c>
      <c r="L4499" s="6">
        <v>12304</v>
      </c>
      <c r="M4499" s="6">
        <v>475000</v>
      </c>
      <c r="N4499" s="6">
        <v>935104</v>
      </c>
      <c r="O4499" s="11">
        <f t="shared" si="70"/>
        <v>460104</v>
      </c>
    </row>
    <row r="4500" spans="1:15" ht="15.6" thickTop="1" thickBot="1" x14ac:dyDescent="0.35">
      <c r="A4500" s="3">
        <v>44035</v>
      </c>
      <c r="B4500" s="2" t="s">
        <v>5</v>
      </c>
      <c r="C4500" s="2" t="s">
        <v>19</v>
      </c>
      <c r="D4500" s="2" t="s">
        <v>26</v>
      </c>
      <c r="E4500" s="2">
        <v>2020</v>
      </c>
      <c r="F4500" s="2" t="s">
        <v>37</v>
      </c>
      <c r="G4500" s="4">
        <v>44035</v>
      </c>
      <c r="H4500" s="2" t="s">
        <v>4546</v>
      </c>
      <c r="I4500" s="2" t="s">
        <v>35</v>
      </c>
      <c r="J4500" s="5">
        <v>54</v>
      </c>
      <c r="K4500" s="6">
        <v>2540</v>
      </c>
      <c r="L4500" s="6">
        <v>5903</v>
      </c>
      <c r="M4500" s="6">
        <v>137160</v>
      </c>
      <c r="N4500" s="6">
        <v>318762</v>
      </c>
      <c r="O4500" s="11">
        <f t="shared" si="70"/>
        <v>181602</v>
      </c>
    </row>
    <row r="4501" spans="1:15" ht="15.6" thickTop="1" thickBot="1" x14ac:dyDescent="0.35">
      <c r="A4501" s="3">
        <v>43673</v>
      </c>
      <c r="B4501" s="2" t="s">
        <v>6</v>
      </c>
      <c r="C4501" s="2" t="s">
        <v>21</v>
      </c>
      <c r="D4501" s="2" t="s">
        <v>25</v>
      </c>
      <c r="E4501" s="2">
        <v>2019</v>
      </c>
      <c r="F4501" s="2" t="s">
        <v>37</v>
      </c>
      <c r="G4501" s="4">
        <v>43673</v>
      </c>
      <c r="H4501" s="2" t="s">
        <v>4547</v>
      </c>
      <c r="I4501" s="2" t="s">
        <v>35</v>
      </c>
      <c r="J4501" s="5">
        <v>58</v>
      </c>
      <c r="K4501" s="6">
        <v>3723</v>
      </c>
      <c r="L4501" s="6">
        <v>5588</v>
      </c>
      <c r="M4501" s="6">
        <v>215934</v>
      </c>
      <c r="N4501" s="6">
        <v>324104</v>
      </c>
      <c r="O4501" s="11">
        <f t="shared" si="70"/>
        <v>108170</v>
      </c>
    </row>
    <row r="4502" spans="1:15" ht="15.6" thickTop="1" thickBot="1" x14ac:dyDescent="0.35">
      <c r="A4502" s="3">
        <v>43678</v>
      </c>
      <c r="B4502" s="2" t="s">
        <v>3</v>
      </c>
      <c r="C4502" s="2" t="s">
        <v>9</v>
      </c>
      <c r="D4502" s="2" t="s">
        <v>24</v>
      </c>
      <c r="E4502" s="2">
        <v>2019</v>
      </c>
      <c r="F4502" s="2" t="s">
        <v>37</v>
      </c>
      <c r="G4502" s="4">
        <v>43678</v>
      </c>
      <c r="H4502" s="2" t="s">
        <v>4548</v>
      </c>
      <c r="I4502" s="2" t="s">
        <v>35</v>
      </c>
      <c r="J4502" s="5">
        <v>82</v>
      </c>
      <c r="K4502" s="6">
        <v>7247</v>
      </c>
      <c r="L4502" s="6">
        <v>14094</v>
      </c>
      <c r="M4502" s="6">
        <v>594254</v>
      </c>
      <c r="N4502" s="6">
        <v>1155708</v>
      </c>
      <c r="O4502" s="11">
        <f t="shared" si="70"/>
        <v>561454</v>
      </c>
    </row>
    <row r="4503" spans="1:15" ht="15.6" thickTop="1" thickBot="1" x14ac:dyDescent="0.35">
      <c r="A4503" s="3">
        <v>43346</v>
      </c>
      <c r="B4503" s="2" t="s">
        <v>3</v>
      </c>
      <c r="C4503" s="2" t="s">
        <v>9</v>
      </c>
      <c r="D4503" s="2" t="s">
        <v>25</v>
      </c>
      <c r="E4503" s="2">
        <v>2018</v>
      </c>
      <c r="F4503" s="2" t="s">
        <v>37</v>
      </c>
      <c r="G4503" s="4">
        <v>43346</v>
      </c>
      <c r="H4503" s="2" t="s">
        <v>4549</v>
      </c>
      <c r="I4503" s="2" t="s">
        <v>34</v>
      </c>
      <c r="J4503" s="5">
        <v>68</v>
      </c>
      <c r="K4503" s="6">
        <v>8812</v>
      </c>
      <c r="L4503" s="6">
        <v>15710</v>
      </c>
      <c r="M4503" s="6">
        <v>599216</v>
      </c>
      <c r="N4503" s="6">
        <v>1068280</v>
      </c>
      <c r="O4503" s="11">
        <f t="shared" si="70"/>
        <v>469064</v>
      </c>
    </row>
    <row r="4504" spans="1:15" ht="15.6" thickTop="1" thickBot="1" x14ac:dyDescent="0.35">
      <c r="A4504" s="3">
        <v>43549</v>
      </c>
      <c r="B4504" s="2" t="s">
        <v>4</v>
      </c>
      <c r="C4504" s="2" t="s">
        <v>13</v>
      </c>
      <c r="D4504" s="2" t="s">
        <v>25</v>
      </c>
      <c r="E4504" s="2">
        <v>2019</v>
      </c>
      <c r="F4504" s="2" t="s">
        <v>33</v>
      </c>
      <c r="G4504" s="4">
        <v>43549</v>
      </c>
      <c r="H4504" s="2" t="s">
        <v>4550</v>
      </c>
      <c r="I4504" s="2" t="s">
        <v>34</v>
      </c>
      <c r="J4504" s="5">
        <v>54</v>
      </c>
      <c r="K4504" s="6">
        <v>4878</v>
      </c>
      <c r="L4504" s="6">
        <v>8680</v>
      </c>
      <c r="M4504" s="6">
        <v>263412</v>
      </c>
      <c r="N4504" s="6">
        <v>468720</v>
      </c>
      <c r="O4504" s="11">
        <f t="shared" si="70"/>
        <v>205308</v>
      </c>
    </row>
    <row r="4505" spans="1:15" ht="15.6" thickTop="1" thickBot="1" x14ac:dyDescent="0.35">
      <c r="A4505" s="3">
        <v>44085</v>
      </c>
      <c r="B4505" s="2" t="s">
        <v>4</v>
      </c>
      <c r="C4505" s="2" t="s">
        <v>13</v>
      </c>
      <c r="D4505" s="2" t="s">
        <v>26</v>
      </c>
      <c r="E4505" s="2">
        <v>2020</v>
      </c>
      <c r="F4505" s="2" t="s">
        <v>37</v>
      </c>
      <c r="G4505" s="4">
        <v>44085</v>
      </c>
      <c r="H4505" s="2" t="s">
        <v>4551</v>
      </c>
      <c r="I4505" s="2" t="s">
        <v>35</v>
      </c>
      <c r="J4505" s="5">
        <v>49</v>
      </c>
      <c r="K4505" s="6">
        <v>5930</v>
      </c>
      <c r="L4505" s="6">
        <v>9867</v>
      </c>
      <c r="M4505" s="6">
        <v>290570</v>
      </c>
      <c r="N4505" s="6">
        <v>483483</v>
      </c>
      <c r="O4505" s="11">
        <f t="shared" si="70"/>
        <v>192913</v>
      </c>
    </row>
    <row r="4506" spans="1:15" ht="15.6" thickTop="1" thickBot="1" x14ac:dyDescent="0.35">
      <c r="A4506" s="3">
        <v>42809</v>
      </c>
      <c r="B4506" s="2" t="s">
        <v>3</v>
      </c>
      <c r="C4506" s="2" t="s">
        <v>8</v>
      </c>
      <c r="D4506" s="2" t="s">
        <v>25</v>
      </c>
      <c r="E4506" s="2">
        <v>2017</v>
      </c>
      <c r="F4506" s="2" t="s">
        <v>33</v>
      </c>
      <c r="G4506" s="4">
        <v>42809</v>
      </c>
      <c r="H4506" s="2" t="s">
        <v>4552</v>
      </c>
      <c r="I4506" s="2" t="s">
        <v>34</v>
      </c>
      <c r="J4506" s="5">
        <v>88</v>
      </c>
      <c r="K4506" s="6">
        <v>6291</v>
      </c>
      <c r="L4506" s="6">
        <v>11863</v>
      </c>
      <c r="M4506" s="6">
        <v>553608</v>
      </c>
      <c r="N4506" s="6">
        <v>1043944</v>
      </c>
      <c r="O4506" s="11">
        <f t="shared" si="70"/>
        <v>490336</v>
      </c>
    </row>
    <row r="4507" spans="1:15" ht="15.6" thickTop="1" thickBot="1" x14ac:dyDescent="0.35">
      <c r="A4507" s="3">
        <v>43384</v>
      </c>
      <c r="B4507" s="2" t="s">
        <v>6</v>
      </c>
      <c r="C4507" s="2" t="s">
        <v>20</v>
      </c>
      <c r="D4507" s="2" t="s">
        <v>24</v>
      </c>
      <c r="E4507" s="2">
        <v>2018</v>
      </c>
      <c r="F4507" s="2" t="s">
        <v>38</v>
      </c>
      <c r="G4507" s="4">
        <v>43384</v>
      </c>
      <c r="H4507" s="2" t="s">
        <v>4553</v>
      </c>
      <c r="I4507" s="2" t="s">
        <v>34</v>
      </c>
      <c r="J4507" s="5">
        <v>82</v>
      </c>
      <c r="K4507" s="6">
        <v>3045</v>
      </c>
      <c r="L4507" s="6">
        <v>4277</v>
      </c>
      <c r="M4507" s="6">
        <v>249690</v>
      </c>
      <c r="N4507" s="6">
        <v>350714</v>
      </c>
      <c r="O4507" s="11">
        <f t="shared" si="70"/>
        <v>101024</v>
      </c>
    </row>
    <row r="4508" spans="1:15" ht="15.6" thickTop="1" thickBot="1" x14ac:dyDescent="0.35">
      <c r="A4508" s="3">
        <v>43615</v>
      </c>
      <c r="B4508" s="2" t="s">
        <v>5</v>
      </c>
      <c r="C4508" s="2" t="s">
        <v>19</v>
      </c>
      <c r="D4508" s="2" t="s">
        <v>25</v>
      </c>
      <c r="E4508" s="2">
        <v>2019</v>
      </c>
      <c r="F4508" s="2" t="s">
        <v>36</v>
      </c>
      <c r="G4508" s="4">
        <v>43615</v>
      </c>
      <c r="H4508" s="2" t="s">
        <v>4554</v>
      </c>
      <c r="I4508" s="2" t="s">
        <v>35</v>
      </c>
      <c r="J4508" s="5">
        <v>10</v>
      </c>
      <c r="K4508" s="6">
        <v>2318</v>
      </c>
      <c r="L4508" s="6">
        <v>5281</v>
      </c>
      <c r="M4508" s="6">
        <v>23180</v>
      </c>
      <c r="N4508" s="6">
        <v>52810</v>
      </c>
      <c r="O4508" s="11">
        <f t="shared" si="70"/>
        <v>29630</v>
      </c>
    </row>
    <row r="4509" spans="1:15" ht="15.6" thickTop="1" thickBot="1" x14ac:dyDescent="0.35">
      <c r="A4509" s="3">
        <v>43339</v>
      </c>
      <c r="B4509" s="2" t="s">
        <v>3</v>
      </c>
      <c r="C4509" s="2" t="s">
        <v>10</v>
      </c>
      <c r="D4509" s="2" t="s">
        <v>27</v>
      </c>
      <c r="E4509" s="2">
        <v>2018</v>
      </c>
      <c r="F4509" s="2" t="s">
        <v>37</v>
      </c>
      <c r="G4509" s="4">
        <v>43339</v>
      </c>
      <c r="H4509" s="2" t="s">
        <v>4555</v>
      </c>
      <c r="I4509" s="2" t="s">
        <v>35</v>
      </c>
      <c r="J4509" s="5">
        <v>68</v>
      </c>
      <c r="K4509" s="6">
        <v>3454</v>
      </c>
      <c r="L4509" s="6">
        <v>5545</v>
      </c>
      <c r="M4509" s="6">
        <v>234872</v>
      </c>
      <c r="N4509" s="6">
        <v>377060</v>
      </c>
      <c r="O4509" s="11">
        <f t="shared" si="70"/>
        <v>142188</v>
      </c>
    </row>
    <row r="4510" spans="1:15" ht="15.6" thickTop="1" thickBot="1" x14ac:dyDescent="0.35">
      <c r="A4510" s="3">
        <v>43805</v>
      </c>
      <c r="B4510" s="2" t="s">
        <v>4</v>
      </c>
      <c r="C4510" s="2" t="s">
        <v>13</v>
      </c>
      <c r="D4510" s="2" t="s">
        <v>25</v>
      </c>
      <c r="E4510" s="2">
        <v>2019</v>
      </c>
      <c r="F4510" s="2" t="s">
        <v>38</v>
      </c>
      <c r="G4510" s="4">
        <v>43805</v>
      </c>
      <c r="H4510" s="2" t="s">
        <v>4556</v>
      </c>
      <c r="I4510" s="2" t="s">
        <v>35</v>
      </c>
      <c r="J4510" s="5">
        <v>93</v>
      </c>
      <c r="K4510" s="6">
        <v>5941</v>
      </c>
      <c r="L4510" s="6">
        <v>12362</v>
      </c>
      <c r="M4510" s="6">
        <v>552513</v>
      </c>
      <c r="N4510" s="6">
        <v>1149666</v>
      </c>
      <c r="O4510" s="11">
        <f t="shared" si="70"/>
        <v>597153</v>
      </c>
    </row>
    <row r="4511" spans="1:15" ht="15.6" thickTop="1" thickBot="1" x14ac:dyDescent="0.35">
      <c r="A4511" s="3">
        <v>43085</v>
      </c>
      <c r="B4511" s="2" t="s">
        <v>5</v>
      </c>
      <c r="C4511" s="2" t="s">
        <v>17</v>
      </c>
      <c r="D4511" s="2" t="s">
        <v>24</v>
      </c>
      <c r="E4511" s="2">
        <v>2017</v>
      </c>
      <c r="F4511" s="2" t="s">
        <v>38</v>
      </c>
      <c r="G4511" s="4">
        <v>43085</v>
      </c>
      <c r="H4511" s="2" t="s">
        <v>4557</v>
      </c>
      <c r="I4511" s="2" t="s">
        <v>35</v>
      </c>
      <c r="J4511" s="5">
        <v>48</v>
      </c>
      <c r="K4511" s="6">
        <v>5924</v>
      </c>
      <c r="L4511" s="6">
        <v>8601</v>
      </c>
      <c r="M4511" s="6">
        <v>284352</v>
      </c>
      <c r="N4511" s="6">
        <v>412848</v>
      </c>
      <c r="O4511" s="11">
        <f t="shared" si="70"/>
        <v>128496</v>
      </c>
    </row>
    <row r="4512" spans="1:15" ht="15.6" thickTop="1" thickBot="1" x14ac:dyDescent="0.35">
      <c r="A4512" s="3">
        <v>42985</v>
      </c>
      <c r="B4512" s="2" t="s">
        <v>3</v>
      </c>
      <c r="C4512" s="2" t="s">
        <v>8</v>
      </c>
      <c r="D4512" s="2" t="s">
        <v>25</v>
      </c>
      <c r="E4512" s="2">
        <v>2017</v>
      </c>
      <c r="F4512" s="2" t="s">
        <v>37</v>
      </c>
      <c r="G4512" s="4">
        <v>42985</v>
      </c>
      <c r="H4512" s="2" t="s">
        <v>4558</v>
      </c>
      <c r="I4512" s="2" t="s">
        <v>35</v>
      </c>
      <c r="J4512" s="5">
        <v>73</v>
      </c>
      <c r="K4512" s="6">
        <v>4244</v>
      </c>
      <c r="L4512" s="6">
        <v>7456</v>
      </c>
      <c r="M4512" s="6">
        <v>309812</v>
      </c>
      <c r="N4512" s="6">
        <v>544288</v>
      </c>
      <c r="O4512" s="11">
        <f t="shared" si="70"/>
        <v>234476</v>
      </c>
    </row>
    <row r="4513" spans="1:15" ht="15.6" thickTop="1" thickBot="1" x14ac:dyDescent="0.35">
      <c r="A4513" s="3">
        <v>43025</v>
      </c>
      <c r="B4513" s="2" t="s">
        <v>5</v>
      </c>
      <c r="C4513" s="2" t="s">
        <v>17</v>
      </c>
      <c r="D4513" s="2" t="s">
        <v>27</v>
      </c>
      <c r="E4513" s="2">
        <v>2017</v>
      </c>
      <c r="F4513" s="2" t="s">
        <v>38</v>
      </c>
      <c r="G4513" s="4">
        <v>43025</v>
      </c>
      <c r="H4513" s="2" t="s">
        <v>4559</v>
      </c>
      <c r="I4513" s="2" t="s">
        <v>35</v>
      </c>
      <c r="J4513" s="5">
        <v>52</v>
      </c>
      <c r="K4513" s="6">
        <v>4719</v>
      </c>
      <c r="L4513" s="6">
        <v>7433</v>
      </c>
      <c r="M4513" s="6">
        <v>245388</v>
      </c>
      <c r="N4513" s="6">
        <v>386516</v>
      </c>
      <c r="O4513" s="11">
        <f t="shared" si="70"/>
        <v>141128</v>
      </c>
    </row>
    <row r="4514" spans="1:15" ht="15.6" thickTop="1" thickBot="1" x14ac:dyDescent="0.35">
      <c r="A4514" s="3">
        <v>43053</v>
      </c>
      <c r="B4514" s="2" t="s">
        <v>4</v>
      </c>
      <c r="C4514" s="2" t="s">
        <v>13</v>
      </c>
      <c r="D4514" s="2" t="s">
        <v>25</v>
      </c>
      <c r="E4514" s="2">
        <v>2017</v>
      </c>
      <c r="F4514" s="2" t="s">
        <v>38</v>
      </c>
      <c r="G4514" s="4">
        <v>43053</v>
      </c>
      <c r="H4514" s="2" t="s">
        <v>4560</v>
      </c>
      <c r="I4514" s="2" t="s">
        <v>34</v>
      </c>
      <c r="J4514" s="5">
        <v>50</v>
      </c>
      <c r="K4514" s="6">
        <v>8219</v>
      </c>
      <c r="L4514" s="6">
        <v>15153</v>
      </c>
      <c r="M4514" s="6">
        <v>410950</v>
      </c>
      <c r="N4514" s="6">
        <v>757650</v>
      </c>
      <c r="O4514" s="11">
        <f t="shared" si="70"/>
        <v>346700</v>
      </c>
    </row>
    <row r="4515" spans="1:15" ht="15.6" thickTop="1" thickBot="1" x14ac:dyDescent="0.35">
      <c r="A4515" s="3">
        <v>43108</v>
      </c>
      <c r="B4515" s="2" t="s">
        <v>3</v>
      </c>
      <c r="C4515" s="2" t="s">
        <v>7</v>
      </c>
      <c r="D4515" s="2" t="s">
        <v>27</v>
      </c>
      <c r="E4515" s="2">
        <v>2018</v>
      </c>
      <c r="F4515" s="2" t="s">
        <v>33</v>
      </c>
      <c r="G4515" s="4">
        <v>43108</v>
      </c>
      <c r="H4515" s="2" t="s">
        <v>4561</v>
      </c>
      <c r="I4515" s="2" t="s">
        <v>34</v>
      </c>
      <c r="J4515" s="5">
        <v>83</v>
      </c>
      <c r="K4515" s="6">
        <v>2709</v>
      </c>
      <c r="L4515" s="6">
        <v>4455</v>
      </c>
      <c r="M4515" s="6">
        <v>224847</v>
      </c>
      <c r="N4515" s="6">
        <v>369765</v>
      </c>
      <c r="O4515" s="11">
        <f t="shared" si="70"/>
        <v>144918</v>
      </c>
    </row>
    <row r="4516" spans="1:15" ht="15.6" thickTop="1" thickBot="1" x14ac:dyDescent="0.35">
      <c r="A4516" s="3">
        <v>43114</v>
      </c>
      <c r="B4516" s="2" t="s">
        <v>3</v>
      </c>
      <c r="C4516" s="2" t="s">
        <v>9</v>
      </c>
      <c r="D4516" s="2" t="s">
        <v>26</v>
      </c>
      <c r="E4516" s="2">
        <v>2018</v>
      </c>
      <c r="F4516" s="2" t="s">
        <v>33</v>
      </c>
      <c r="G4516" s="4">
        <v>43114</v>
      </c>
      <c r="H4516" s="2" t="s">
        <v>4562</v>
      </c>
      <c r="I4516" s="2" t="s">
        <v>35</v>
      </c>
      <c r="J4516" s="5">
        <v>77</v>
      </c>
      <c r="K4516" s="6">
        <v>4591</v>
      </c>
      <c r="L4516" s="6">
        <v>8857</v>
      </c>
      <c r="M4516" s="6">
        <v>353507</v>
      </c>
      <c r="N4516" s="6">
        <v>681989</v>
      </c>
      <c r="O4516" s="11">
        <f t="shared" si="70"/>
        <v>328482</v>
      </c>
    </row>
    <row r="4517" spans="1:15" ht="15.6" thickTop="1" thickBot="1" x14ac:dyDescent="0.35">
      <c r="A4517" s="3">
        <v>43404</v>
      </c>
      <c r="B4517" s="2" t="s">
        <v>5</v>
      </c>
      <c r="C4517" s="2" t="s">
        <v>16</v>
      </c>
      <c r="D4517" s="2" t="s">
        <v>27</v>
      </c>
      <c r="E4517" s="2">
        <v>2018</v>
      </c>
      <c r="F4517" s="2" t="s">
        <v>38</v>
      </c>
      <c r="G4517" s="4">
        <v>43404</v>
      </c>
      <c r="H4517" s="2" t="s">
        <v>4563</v>
      </c>
      <c r="I4517" s="2" t="s">
        <v>35</v>
      </c>
      <c r="J4517" s="5">
        <v>42</v>
      </c>
      <c r="K4517" s="6">
        <v>2844</v>
      </c>
      <c r="L4517" s="6">
        <v>4175</v>
      </c>
      <c r="M4517" s="6">
        <v>119448</v>
      </c>
      <c r="N4517" s="6">
        <v>175350</v>
      </c>
      <c r="O4517" s="11">
        <f t="shared" si="70"/>
        <v>55902</v>
      </c>
    </row>
    <row r="4518" spans="1:15" ht="15.6" thickTop="1" thickBot="1" x14ac:dyDescent="0.35">
      <c r="A4518" s="3">
        <v>43581</v>
      </c>
      <c r="B4518" s="2" t="s">
        <v>4</v>
      </c>
      <c r="C4518" s="2" t="s">
        <v>13</v>
      </c>
      <c r="D4518" s="2" t="s">
        <v>25</v>
      </c>
      <c r="E4518" s="2">
        <v>2019</v>
      </c>
      <c r="F4518" s="2" t="s">
        <v>36</v>
      </c>
      <c r="G4518" s="4">
        <v>43581</v>
      </c>
      <c r="H4518" s="2" t="s">
        <v>4564</v>
      </c>
      <c r="I4518" s="2" t="s">
        <v>34</v>
      </c>
      <c r="J4518" s="5">
        <v>55</v>
      </c>
      <c r="K4518" s="6">
        <v>6123</v>
      </c>
      <c r="L4518" s="6">
        <v>11424</v>
      </c>
      <c r="M4518" s="6">
        <v>336765</v>
      </c>
      <c r="N4518" s="6">
        <v>628320</v>
      </c>
      <c r="O4518" s="11">
        <f t="shared" si="70"/>
        <v>291555</v>
      </c>
    </row>
    <row r="4519" spans="1:15" ht="15.6" thickTop="1" thickBot="1" x14ac:dyDescent="0.35">
      <c r="A4519" s="3">
        <v>43005</v>
      </c>
      <c r="B4519" s="2" t="s">
        <v>4</v>
      </c>
      <c r="C4519" s="2" t="s">
        <v>13</v>
      </c>
      <c r="D4519" s="2" t="s">
        <v>25</v>
      </c>
      <c r="E4519" s="2">
        <v>2017</v>
      </c>
      <c r="F4519" s="2" t="s">
        <v>37</v>
      </c>
      <c r="G4519" s="4">
        <v>43005</v>
      </c>
      <c r="H4519" s="2" t="s">
        <v>4565</v>
      </c>
      <c r="I4519" s="2" t="s">
        <v>35</v>
      </c>
      <c r="J4519" s="5">
        <v>80</v>
      </c>
      <c r="K4519" s="6">
        <v>4352</v>
      </c>
      <c r="L4519" s="6">
        <v>7826</v>
      </c>
      <c r="M4519" s="6">
        <v>348160</v>
      </c>
      <c r="N4519" s="6">
        <v>626080</v>
      </c>
      <c r="O4519" s="11">
        <f t="shared" si="70"/>
        <v>277920</v>
      </c>
    </row>
    <row r="4520" spans="1:15" ht="15.6" thickTop="1" thickBot="1" x14ac:dyDescent="0.35">
      <c r="A4520" s="3">
        <v>43125</v>
      </c>
      <c r="B4520" s="2" t="s">
        <v>3</v>
      </c>
      <c r="C4520" s="2" t="s">
        <v>8</v>
      </c>
      <c r="D4520" s="2" t="s">
        <v>24</v>
      </c>
      <c r="E4520" s="2">
        <v>2018</v>
      </c>
      <c r="F4520" s="2" t="s">
        <v>33</v>
      </c>
      <c r="G4520" s="4">
        <v>43125</v>
      </c>
      <c r="H4520" s="2" t="s">
        <v>4566</v>
      </c>
      <c r="I4520" s="2" t="s">
        <v>34</v>
      </c>
      <c r="J4520" s="5">
        <v>30</v>
      </c>
      <c r="K4520" s="6">
        <v>7965</v>
      </c>
      <c r="L4520" s="6">
        <v>9938</v>
      </c>
      <c r="M4520" s="6">
        <v>238950</v>
      </c>
      <c r="N4520" s="6">
        <v>298140</v>
      </c>
      <c r="O4520" s="11">
        <f t="shared" si="70"/>
        <v>59190</v>
      </c>
    </row>
    <row r="4521" spans="1:15" ht="15.6" thickTop="1" thickBot="1" x14ac:dyDescent="0.35">
      <c r="A4521" s="3">
        <v>43871</v>
      </c>
      <c r="B4521" s="2" t="s">
        <v>6</v>
      </c>
      <c r="C4521" s="2" t="s">
        <v>23</v>
      </c>
      <c r="D4521" s="2" t="s">
        <v>24</v>
      </c>
      <c r="E4521" s="2">
        <v>2020</v>
      </c>
      <c r="F4521" s="2" t="s">
        <v>33</v>
      </c>
      <c r="G4521" s="4">
        <v>43871</v>
      </c>
      <c r="H4521" s="2" t="s">
        <v>4567</v>
      </c>
      <c r="I4521" s="2" t="s">
        <v>34</v>
      </c>
      <c r="J4521" s="5">
        <v>90</v>
      </c>
      <c r="K4521" s="6">
        <v>7989</v>
      </c>
      <c r="L4521" s="6">
        <v>9932</v>
      </c>
      <c r="M4521" s="6">
        <v>719010</v>
      </c>
      <c r="N4521" s="6">
        <v>893880</v>
      </c>
      <c r="O4521" s="11">
        <f t="shared" si="70"/>
        <v>174870</v>
      </c>
    </row>
    <row r="4522" spans="1:15" ht="15.6" thickTop="1" thickBot="1" x14ac:dyDescent="0.35">
      <c r="A4522" s="3">
        <v>43835</v>
      </c>
      <c r="B4522" s="2" t="s">
        <v>3</v>
      </c>
      <c r="C4522" s="2" t="s">
        <v>10</v>
      </c>
      <c r="D4522" s="2" t="s">
        <v>27</v>
      </c>
      <c r="E4522" s="2">
        <v>2020</v>
      </c>
      <c r="F4522" s="2" t="s">
        <v>33</v>
      </c>
      <c r="G4522" s="4">
        <v>43835</v>
      </c>
      <c r="H4522" s="2" t="s">
        <v>4568</v>
      </c>
      <c r="I4522" s="2" t="s">
        <v>34</v>
      </c>
      <c r="J4522" s="5">
        <v>77</v>
      </c>
      <c r="K4522" s="6">
        <v>5532</v>
      </c>
      <c r="L4522" s="6">
        <v>11024</v>
      </c>
      <c r="M4522" s="6">
        <v>425964</v>
      </c>
      <c r="N4522" s="6">
        <v>848848</v>
      </c>
      <c r="O4522" s="11">
        <f t="shared" si="70"/>
        <v>422884</v>
      </c>
    </row>
    <row r="4523" spans="1:15" ht="15.6" thickTop="1" thickBot="1" x14ac:dyDescent="0.35">
      <c r="A4523" s="3">
        <v>43957</v>
      </c>
      <c r="B4523" s="2" t="s">
        <v>3</v>
      </c>
      <c r="C4523" s="2" t="s">
        <v>8</v>
      </c>
      <c r="D4523" s="2" t="s">
        <v>24</v>
      </c>
      <c r="E4523" s="2">
        <v>2020</v>
      </c>
      <c r="F4523" s="2" t="s">
        <v>36</v>
      </c>
      <c r="G4523" s="4">
        <v>43957</v>
      </c>
      <c r="H4523" s="2" t="s">
        <v>4569</v>
      </c>
      <c r="I4523" s="2" t="s">
        <v>35</v>
      </c>
      <c r="J4523" s="5">
        <v>92</v>
      </c>
      <c r="K4523" s="6">
        <v>6947</v>
      </c>
      <c r="L4523" s="6">
        <v>12428</v>
      </c>
      <c r="M4523" s="6">
        <v>639124</v>
      </c>
      <c r="N4523" s="6">
        <v>1143376</v>
      </c>
      <c r="O4523" s="11">
        <f t="shared" si="70"/>
        <v>504252</v>
      </c>
    </row>
    <row r="4524" spans="1:15" ht="15.6" thickTop="1" thickBot="1" x14ac:dyDescent="0.35">
      <c r="A4524" s="3">
        <v>42976</v>
      </c>
      <c r="B4524" s="2" t="s">
        <v>4</v>
      </c>
      <c r="C4524" s="2" t="s">
        <v>12</v>
      </c>
      <c r="D4524" s="2" t="s">
        <v>24</v>
      </c>
      <c r="E4524" s="2">
        <v>2017</v>
      </c>
      <c r="F4524" s="2" t="s">
        <v>37</v>
      </c>
      <c r="G4524" s="4">
        <v>42976</v>
      </c>
      <c r="H4524" s="2" t="s">
        <v>4570</v>
      </c>
      <c r="I4524" s="2" t="s">
        <v>35</v>
      </c>
      <c r="J4524" s="5">
        <v>19</v>
      </c>
      <c r="K4524" s="6">
        <v>8263</v>
      </c>
      <c r="L4524" s="6">
        <v>14931</v>
      </c>
      <c r="M4524" s="6">
        <v>156997</v>
      </c>
      <c r="N4524" s="6">
        <v>283689</v>
      </c>
      <c r="O4524" s="11">
        <f t="shared" si="70"/>
        <v>126692</v>
      </c>
    </row>
    <row r="4525" spans="1:15" ht="15.6" thickTop="1" thickBot="1" x14ac:dyDescent="0.35">
      <c r="A4525" s="3">
        <v>43842</v>
      </c>
      <c r="B4525" s="2" t="s">
        <v>5</v>
      </c>
      <c r="C4525" s="2" t="s">
        <v>18</v>
      </c>
      <c r="D4525" s="2" t="s">
        <v>26</v>
      </c>
      <c r="E4525" s="2">
        <v>2020</v>
      </c>
      <c r="F4525" s="2" t="s">
        <v>33</v>
      </c>
      <c r="G4525" s="4">
        <v>43842</v>
      </c>
      <c r="H4525" s="2" t="s">
        <v>4571</v>
      </c>
      <c r="I4525" s="2" t="s">
        <v>34</v>
      </c>
      <c r="J4525" s="5">
        <v>27</v>
      </c>
      <c r="K4525" s="6">
        <v>3135</v>
      </c>
      <c r="L4525" s="6">
        <v>7676</v>
      </c>
      <c r="M4525" s="6">
        <v>84645</v>
      </c>
      <c r="N4525" s="6">
        <v>207252</v>
      </c>
      <c r="O4525" s="11">
        <f t="shared" si="70"/>
        <v>122607</v>
      </c>
    </row>
    <row r="4526" spans="1:15" ht="15.6" thickTop="1" thickBot="1" x14ac:dyDescent="0.35">
      <c r="A4526" s="3">
        <v>43626</v>
      </c>
      <c r="B4526" s="2" t="s">
        <v>6</v>
      </c>
      <c r="C4526" s="2" t="s">
        <v>22</v>
      </c>
      <c r="D4526" s="2" t="s">
        <v>25</v>
      </c>
      <c r="E4526" s="2">
        <v>2019</v>
      </c>
      <c r="F4526" s="2" t="s">
        <v>36</v>
      </c>
      <c r="G4526" s="4">
        <v>43626</v>
      </c>
      <c r="H4526" s="2" t="s">
        <v>4572</v>
      </c>
      <c r="I4526" s="2" t="s">
        <v>34</v>
      </c>
      <c r="J4526" s="5">
        <v>28</v>
      </c>
      <c r="K4526" s="6">
        <v>4582</v>
      </c>
      <c r="L4526" s="6">
        <v>10905</v>
      </c>
      <c r="M4526" s="6">
        <v>128296</v>
      </c>
      <c r="N4526" s="6">
        <v>305340</v>
      </c>
      <c r="O4526" s="11">
        <f t="shared" si="70"/>
        <v>177044</v>
      </c>
    </row>
    <row r="4527" spans="1:15" ht="15.6" thickTop="1" thickBot="1" x14ac:dyDescent="0.35">
      <c r="A4527" s="3">
        <v>43994</v>
      </c>
      <c r="B4527" s="2" t="s">
        <v>4</v>
      </c>
      <c r="C4527" s="2" t="s">
        <v>14</v>
      </c>
      <c r="D4527" s="2" t="s">
        <v>25</v>
      </c>
      <c r="E4527" s="2">
        <v>2020</v>
      </c>
      <c r="F4527" s="2" t="s">
        <v>36</v>
      </c>
      <c r="G4527" s="4">
        <v>43994</v>
      </c>
      <c r="H4527" s="2" t="s">
        <v>4573</v>
      </c>
      <c r="I4527" s="2" t="s">
        <v>34</v>
      </c>
      <c r="J4527" s="5">
        <v>98</v>
      </c>
      <c r="K4527" s="6">
        <v>5346</v>
      </c>
      <c r="L4527" s="6">
        <v>7091</v>
      </c>
      <c r="M4527" s="6">
        <v>523908</v>
      </c>
      <c r="N4527" s="6">
        <v>694918</v>
      </c>
      <c r="O4527" s="11">
        <f t="shared" si="70"/>
        <v>171010</v>
      </c>
    </row>
    <row r="4528" spans="1:15" ht="15.6" thickTop="1" thickBot="1" x14ac:dyDescent="0.35">
      <c r="A4528" s="3">
        <v>44002</v>
      </c>
      <c r="B4528" s="2" t="s">
        <v>3</v>
      </c>
      <c r="C4528" s="2" t="s">
        <v>9</v>
      </c>
      <c r="D4528" s="2" t="s">
        <v>25</v>
      </c>
      <c r="E4528" s="2">
        <v>2020</v>
      </c>
      <c r="F4528" s="2" t="s">
        <v>36</v>
      </c>
      <c r="G4528" s="4">
        <v>44002</v>
      </c>
      <c r="H4528" s="2" t="s">
        <v>4574</v>
      </c>
      <c r="I4528" s="2" t="s">
        <v>34</v>
      </c>
      <c r="J4528" s="5">
        <v>45</v>
      </c>
      <c r="K4528" s="6">
        <v>7188</v>
      </c>
      <c r="L4528" s="6">
        <v>9360</v>
      </c>
      <c r="M4528" s="6">
        <v>323460</v>
      </c>
      <c r="N4528" s="6">
        <v>421200</v>
      </c>
      <c r="O4528" s="11">
        <f t="shared" si="70"/>
        <v>97740</v>
      </c>
    </row>
    <row r="4529" spans="1:15" ht="15.6" thickTop="1" thickBot="1" x14ac:dyDescent="0.35">
      <c r="A4529" s="3">
        <v>44010</v>
      </c>
      <c r="B4529" s="2" t="s">
        <v>3</v>
      </c>
      <c r="C4529" s="2" t="s">
        <v>9</v>
      </c>
      <c r="D4529" s="2" t="s">
        <v>26</v>
      </c>
      <c r="E4529" s="2">
        <v>2020</v>
      </c>
      <c r="F4529" s="2" t="s">
        <v>36</v>
      </c>
      <c r="G4529" s="4">
        <v>44010</v>
      </c>
      <c r="H4529" s="2" t="s">
        <v>4575</v>
      </c>
      <c r="I4529" s="2" t="s">
        <v>34</v>
      </c>
      <c r="J4529" s="5">
        <v>23</v>
      </c>
      <c r="K4529" s="6">
        <v>3995</v>
      </c>
      <c r="L4529" s="6">
        <v>7116</v>
      </c>
      <c r="M4529" s="6">
        <v>91885</v>
      </c>
      <c r="N4529" s="6">
        <v>163668</v>
      </c>
      <c r="O4529" s="11">
        <f t="shared" si="70"/>
        <v>71783</v>
      </c>
    </row>
    <row r="4530" spans="1:15" ht="15.6" thickTop="1" thickBot="1" x14ac:dyDescent="0.35">
      <c r="A4530" s="3">
        <v>43036</v>
      </c>
      <c r="B4530" s="2" t="s">
        <v>6</v>
      </c>
      <c r="C4530" s="2" t="s">
        <v>20</v>
      </c>
      <c r="D4530" s="2" t="s">
        <v>27</v>
      </c>
      <c r="E4530" s="2">
        <v>2017</v>
      </c>
      <c r="F4530" s="2" t="s">
        <v>38</v>
      </c>
      <c r="G4530" s="4">
        <v>43036</v>
      </c>
      <c r="H4530" s="2" t="s">
        <v>4576</v>
      </c>
      <c r="I4530" s="2" t="s">
        <v>34</v>
      </c>
      <c r="J4530" s="5">
        <v>41</v>
      </c>
      <c r="K4530" s="6">
        <v>2735</v>
      </c>
      <c r="L4530" s="6">
        <v>7179</v>
      </c>
      <c r="M4530" s="6">
        <v>112135</v>
      </c>
      <c r="N4530" s="6">
        <v>294339</v>
      </c>
      <c r="O4530" s="11">
        <f t="shared" si="70"/>
        <v>182204</v>
      </c>
    </row>
    <row r="4531" spans="1:15" ht="15.6" thickTop="1" thickBot="1" x14ac:dyDescent="0.35">
      <c r="A4531" s="3">
        <v>42915</v>
      </c>
      <c r="B4531" s="2" t="s">
        <v>4</v>
      </c>
      <c r="C4531" s="2" t="s">
        <v>15</v>
      </c>
      <c r="D4531" s="2" t="s">
        <v>25</v>
      </c>
      <c r="E4531" s="2">
        <v>2017</v>
      </c>
      <c r="F4531" s="2" t="s">
        <v>36</v>
      </c>
      <c r="G4531" s="4">
        <v>42915</v>
      </c>
      <c r="H4531" s="2" t="s">
        <v>4577</v>
      </c>
      <c r="I4531" s="2" t="s">
        <v>35</v>
      </c>
      <c r="J4531" s="5">
        <v>32</v>
      </c>
      <c r="K4531" s="6">
        <v>4196</v>
      </c>
      <c r="L4531" s="6">
        <v>7953</v>
      </c>
      <c r="M4531" s="6">
        <v>134272</v>
      </c>
      <c r="N4531" s="6">
        <v>254496</v>
      </c>
      <c r="O4531" s="11">
        <f t="shared" si="70"/>
        <v>120224</v>
      </c>
    </row>
    <row r="4532" spans="1:15" ht="15.6" thickTop="1" thickBot="1" x14ac:dyDescent="0.35">
      <c r="A4532" s="3">
        <v>43638</v>
      </c>
      <c r="B4532" s="2" t="s">
        <v>6</v>
      </c>
      <c r="C4532" s="2" t="s">
        <v>22</v>
      </c>
      <c r="D4532" s="2" t="s">
        <v>24</v>
      </c>
      <c r="E4532" s="2">
        <v>2019</v>
      </c>
      <c r="F4532" s="2" t="s">
        <v>36</v>
      </c>
      <c r="G4532" s="4">
        <v>43638</v>
      </c>
      <c r="H4532" s="2" t="s">
        <v>4578</v>
      </c>
      <c r="I4532" s="2" t="s">
        <v>34</v>
      </c>
      <c r="J4532" s="5">
        <v>39</v>
      </c>
      <c r="K4532" s="6">
        <v>2073</v>
      </c>
      <c r="L4532" s="6">
        <v>3802</v>
      </c>
      <c r="M4532" s="6">
        <v>80847</v>
      </c>
      <c r="N4532" s="6">
        <v>148278</v>
      </c>
      <c r="O4532" s="11">
        <f t="shared" si="70"/>
        <v>67431</v>
      </c>
    </row>
    <row r="4533" spans="1:15" ht="15.6" thickTop="1" thickBot="1" x14ac:dyDescent="0.35">
      <c r="A4533" s="3">
        <v>43464</v>
      </c>
      <c r="B4533" s="2" t="s">
        <v>5</v>
      </c>
      <c r="C4533" s="2" t="s">
        <v>16</v>
      </c>
      <c r="D4533" s="2" t="s">
        <v>25</v>
      </c>
      <c r="E4533" s="2">
        <v>2018</v>
      </c>
      <c r="F4533" s="2" t="s">
        <v>38</v>
      </c>
      <c r="G4533" s="4">
        <v>43464</v>
      </c>
      <c r="H4533" s="2" t="s">
        <v>4579</v>
      </c>
      <c r="I4533" s="2" t="s">
        <v>34</v>
      </c>
      <c r="J4533" s="5">
        <v>71</v>
      </c>
      <c r="K4533" s="6">
        <v>4170</v>
      </c>
      <c r="L4533" s="6">
        <v>8870</v>
      </c>
      <c r="M4533" s="6">
        <v>296070</v>
      </c>
      <c r="N4533" s="6">
        <v>629770</v>
      </c>
      <c r="O4533" s="11">
        <f t="shared" si="70"/>
        <v>333700</v>
      </c>
    </row>
    <row r="4534" spans="1:15" ht="15.6" thickTop="1" thickBot="1" x14ac:dyDescent="0.35">
      <c r="A4534" s="3">
        <v>44140</v>
      </c>
      <c r="B4534" s="2" t="s">
        <v>6</v>
      </c>
      <c r="C4534" s="2" t="s">
        <v>20</v>
      </c>
      <c r="D4534" s="2" t="s">
        <v>27</v>
      </c>
      <c r="E4534" s="2">
        <v>2020</v>
      </c>
      <c r="F4534" s="2" t="s">
        <v>38</v>
      </c>
      <c r="G4534" s="4">
        <v>44140</v>
      </c>
      <c r="H4534" s="2" t="s">
        <v>4580</v>
      </c>
      <c r="I4534" s="2" t="s">
        <v>35</v>
      </c>
      <c r="J4534" s="5">
        <v>45</v>
      </c>
      <c r="K4534" s="6">
        <v>6240</v>
      </c>
      <c r="L4534" s="6">
        <v>8495</v>
      </c>
      <c r="M4534" s="6">
        <v>280800</v>
      </c>
      <c r="N4534" s="6">
        <v>382275</v>
      </c>
      <c r="O4534" s="11">
        <f t="shared" si="70"/>
        <v>101475</v>
      </c>
    </row>
    <row r="4535" spans="1:15" ht="15.6" thickTop="1" thickBot="1" x14ac:dyDescent="0.35">
      <c r="A4535" s="3">
        <v>43883</v>
      </c>
      <c r="B4535" s="2" t="s">
        <v>6</v>
      </c>
      <c r="C4535" s="2" t="s">
        <v>23</v>
      </c>
      <c r="D4535" s="2" t="s">
        <v>26</v>
      </c>
      <c r="E4535" s="2">
        <v>2020</v>
      </c>
      <c r="F4535" s="2" t="s">
        <v>33</v>
      </c>
      <c r="G4535" s="4">
        <v>43883</v>
      </c>
      <c r="H4535" s="2" t="s">
        <v>4581</v>
      </c>
      <c r="I4535" s="2" t="s">
        <v>34</v>
      </c>
      <c r="J4535" s="5">
        <v>72</v>
      </c>
      <c r="K4535" s="6">
        <v>6260</v>
      </c>
      <c r="L4535" s="6">
        <v>9780</v>
      </c>
      <c r="M4535" s="6">
        <v>450720</v>
      </c>
      <c r="N4535" s="6">
        <v>704160</v>
      </c>
      <c r="O4535" s="11">
        <f t="shared" si="70"/>
        <v>253440</v>
      </c>
    </row>
    <row r="4536" spans="1:15" ht="15.6" thickTop="1" thickBot="1" x14ac:dyDescent="0.35">
      <c r="A4536" s="3">
        <v>43752</v>
      </c>
      <c r="B4536" s="2" t="s">
        <v>5</v>
      </c>
      <c r="C4536" s="2" t="s">
        <v>16</v>
      </c>
      <c r="D4536" s="2" t="s">
        <v>25</v>
      </c>
      <c r="E4536" s="2">
        <v>2019</v>
      </c>
      <c r="F4536" s="2" t="s">
        <v>38</v>
      </c>
      <c r="G4536" s="4">
        <v>43752</v>
      </c>
      <c r="H4536" s="2" t="s">
        <v>4582</v>
      </c>
      <c r="I4536" s="2" t="s">
        <v>34</v>
      </c>
      <c r="J4536" s="5">
        <v>15</v>
      </c>
      <c r="K4536" s="6">
        <v>3178</v>
      </c>
      <c r="L4536" s="6">
        <v>9527</v>
      </c>
      <c r="M4536" s="6">
        <v>47670</v>
      </c>
      <c r="N4536" s="6">
        <v>142905</v>
      </c>
      <c r="O4536" s="11">
        <f t="shared" si="70"/>
        <v>95235</v>
      </c>
    </row>
    <row r="4537" spans="1:15" ht="15.6" thickTop="1" thickBot="1" x14ac:dyDescent="0.35">
      <c r="A4537" s="3">
        <v>43605</v>
      </c>
      <c r="B4537" s="2" t="s">
        <v>6</v>
      </c>
      <c r="C4537" s="2" t="s">
        <v>21</v>
      </c>
      <c r="D4537" s="2" t="s">
        <v>27</v>
      </c>
      <c r="E4537" s="2">
        <v>2019</v>
      </c>
      <c r="F4537" s="2" t="s">
        <v>36</v>
      </c>
      <c r="G4537" s="4">
        <v>43605</v>
      </c>
      <c r="H4537" s="2" t="s">
        <v>4583</v>
      </c>
      <c r="I4537" s="2" t="s">
        <v>35</v>
      </c>
      <c r="J4537" s="5">
        <v>28</v>
      </c>
      <c r="K4537" s="6">
        <v>5476</v>
      </c>
      <c r="L4537" s="6">
        <v>8666</v>
      </c>
      <c r="M4537" s="6">
        <v>153328</v>
      </c>
      <c r="N4537" s="6">
        <v>242648</v>
      </c>
      <c r="O4537" s="11">
        <f t="shared" si="70"/>
        <v>89320</v>
      </c>
    </row>
    <row r="4538" spans="1:15" ht="15.6" thickTop="1" thickBot="1" x14ac:dyDescent="0.35">
      <c r="A4538" s="3">
        <v>42959</v>
      </c>
      <c r="B4538" s="2" t="s">
        <v>3</v>
      </c>
      <c r="C4538" s="2" t="s">
        <v>10</v>
      </c>
      <c r="D4538" s="2" t="s">
        <v>25</v>
      </c>
      <c r="E4538" s="2">
        <v>2017</v>
      </c>
      <c r="F4538" s="2" t="s">
        <v>37</v>
      </c>
      <c r="G4538" s="4">
        <v>42959</v>
      </c>
      <c r="H4538" s="2" t="s">
        <v>4584</v>
      </c>
      <c r="I4538" s="2" t="s">
        <v>35</v>
      </c>
      <c r="J4538" s="5">
        <v>57</v>
      </c>
      <c r="K4538" s="6">
        <v>4460</v>
      </c>
      <c r="L4538" s="6">
        <v>9012</v>
      </c>
      <c r="M4538" s="6">
        <v>254220</v>
      </c>
      <c r="N4538" s="6">
        <v>513684</v>
      </c>
      <c r="O4538" s="11">
        <f t="shared" si="70"/>
        <v>259464</v>
      </c>
    </row>
    <row r="4539" spans="1:15" ht="15.6" thickTop="1" thickBot="1" x14ac:dyDescent="0.35">
      <c r="A4539" s="3">
        <v>42792</v>
      </c>
      <c r="B4539" s="2" t="s">
        <v>3</v>
      </c>
      <c r="C4539" s="2" t="s">
        <v>7</v>
      </c>
      <c r="D4539" s="2" t="s">
        <v>25</v>
      </c>
      <c r="E4539" s="2">
        <v>2017</v>
      </c>
      <c r="F4539" s="2" t="s">
        <v>33</v>
      </c>
      <c r="G4539" s="4">
        <v>42792</v>
      </c>
      <c r="H4539" s="2" t="s">
        <v>4585</v>
      </c>
      <c r="I4539" s="2" t="s">
        <v>34</v>
      </c>
      <c r="J4539" s="5">
        <v>25</v>
      </c>
      <c r="K4539" s="6">
        <v>7946</v>
      </c>
      <c r="L4539" s="6">
        <v>11591</v>
      </c>
      <c r="M4539" s="6">
        <v>198650</v>
      </c>
      <c r="N4539" s="6">
        <v>289775</v>
      </c>
      <c r="O4539" s="11">
        <f t="shared" si="70"/>
        <v>91125</v>
      </c>
    </row>
    <row r="4540" spans="1:15" ht="15.6" thickTop="1" thickBot="1" x14ac:dyDescent="0.35">
      <c r="A4540" s="3">
        <v>43023</v>
      </c>
      <c r="B4540" s="2" t="s">
        <v>5</v>
      </c>
      <c r="C4540" s="2" t="s">
        <v>19</v>
      </c>
      <c r="D4540" s="2" t="s">
        <v>25</v>
      </c>
      <c r="E4540" s="2">
        <v>2017</v>
      </c>
      <c r="F4540" s="2" t="s">
        <v>38</v>
      </c>
      <c r="G4540" s="4">
        <v>43023</v>
      </c>
      <c r="H4540" s="2" t="s">
        <v>4586</v>
      </c>
      <c r="I4540" s="2" t="s">
        <v>35</v>
      </c>
      <c r="J4540" s="5">
        <v>28</v>
      </c>
      <c r="K4540" s="6">
        <v>6234</v>
      </c>
      <c r="L4540" s="6">
        <v>11023</v>
      </c>
      <c r="M4540" s="6">
        <v>174552</v>
      </c>
      <c r="N4540" s="6">
        <v>308644</v>
      </c>
      <c r="O4540" s="11">
        <f t="shared" si="70"/>
        <v>134092</v>
      </c>
    </row>
    <row r="4541" spans="1:15" ht="15.6" thickTop="1" thickBot="1" x14ac:dyDescent="0.35">
      <c r="A4541" s="3">
        <v>44003</v>
      </c>
      <c r="B4541" s="2" t="s">
        <v>3</v>
      </c>
      <c r="C4541" s="2" t="s">
        <v>10</v>
      </c>
      <c r="D4541" s="2" t="s">
        <v>26</v>
      </c>
      <c r="E4541" s="2">
        <v>2020</v>
      </c>
      <c r="F4541" s="2" t="s">
        <v>36</v>
      </c>
      <c r="G4541" s="4">
        <v>44003</v>
      </c>
      <c r="H4541" s="2" t="s">
        <v>4587</v>
      </c>
      <c r="I4541" s="2" t="s">
        <v>35</v>
      </c>
      <c r="J4541" s="5">
        <v>54</v>
      </c>
      <c r="K4541" s="6">
        <v>3002</v>
      </c>
      <c r="L4541" s="6">
        <v>6350</v>
      </c>
      <c r="M4541" s="6">
        <v>162108</v>
      </c>
      <c r="N4541" s="6">
        <v>342900</v>
      </c>
      <c r="O4541" s="11">
        <f t="shared" si="70"/>
        <v>180792</v>
      </c>
    </row>
    <row r="4542" spans="1:15" ht="15.6" thickTop="1" thickBot="1" x14ac:dyDescent="0.35">
      <c r="A4542" s="3">
        <v>43568</v>
      </c>
      <c r="B4542" s="2" t="s">
        <v>6</v>
      </c>
      <c r="C4542" s="2" t="s">
        <v>20</v>
      </c>
      <c r="D4542" s="2" t="s">
        <v>25</v>
      </c>
      <c r="E4542" s="2">
        <v>2019</v>
      </c>
      <c r="F4542" s="2" t="s">
        <v>36</v>
      </c>
      <c r="G4542" s="4">
        <v>43568</v>
      </c>
      <c r="H4542" s="2" t="s">
        <v>4588</v>
      </c>
      <c r="I4542" s="2" t="s">
        <v>35</v>
      </c>
      <c r="J4542" s="5">
        <v>10</v>
      </c>
      <c r="K4542" s="6">
        <v>8065</v>
      </c>
      <c r="L4542" s="6">
        <v>14130</v>
      </c>
      <c r="M4542" s="6">
        <v>80650</v>
      </c>
      <c r="N4542" s="6">
        <v>141300</v>
      </c>
      <c r="O4542" s="11">
        <f t="shared" si="70"/>
        <v>60650</v>
      </c>
    </row>
    <row r="4543" spans="1:15" ht="15.6" thickTop="1" thickBot="1" x14ac:dyDescent="0.35">
      <c r="A4543" s="3">
        <v>42959</v>
      </c>
      <c r="B4543" s="2" t="s">
        <v>4</v>
      </c>
      <c r="C4543" s="2" t="s">
        <v>15</v>
      </c>
      <c r="D4543" s="2" t="s">
        <v>27</v>
      </c>
      <c r="E4543" s="2">
        <v>2017</v>
      </c>
      <c r="F4543" s="2" t="s">
        <v>37</v>
      </c>
      <c r="G4543" s="4">
        <v>42959</v>
      </c>
      <c r="H4543" s="2" t="s">
        <v>4589</v>
      </c>
      <c r="I4543" s="2" t="s">
        <v>35</v>
      </c>
      <c r="J4543" s="5">
        <v>16</v>
      </c>
      <c r="K4543" s="6">
        <v>5178</v>
      </c>
      <c r="L4543" s="6">
        <v>6666</v>
      </c>
      <c r="M4543" s="6">
        <v>82848</v>
      </c>
      <c r="N4543" s="6">
        <v>106656</v>
      </c>
      <c r="O4543" s="11">
        <f t="shared" si="70"/>
        <v>23808</v>
      </c>
    </row>
    <row r="4544" spans="1:15" ht="15.6" thickTop="1" thickBot="1" x14ac:dyDescent="0.35">
      <c r="A4544" s="3">
        <v>42809</v>
      </c>
      <c r="B4544" s="2" t="s">
        <v>5</v>
      </c>
      <c r="C4544" s="2" t="s">
        <v>17</v>
      </c>
      <c r="D4544" s="2" t="s">
        <v>26</v>
      </c>
      <c r="E4544" s="2">
        <v>2017</v>
      </c>
      <c r="F4544" s="2" t="s">
        <v>33</v>
      </c>
      <c r="G4544" s="4">
        <v>42809</v>
      </c>
      <c r="H4544" s="2" t="s">
        <v>4590</v>
      </c>
      <c r="I4544" s="2" t="s">
        <v>35</v>
      </c>
      <c r="J4544" s="5">
        <v>63</v>
      </c>
      <c r="K4544" s="6">
        <v>5032</v>
      </c>
      <c r="L4544" s="6">
        <v>10087</v>
      </c>
      <c r="M4544" s="6">
        <v>317016</v>
      </c>
      <c r="N4544" s="6">
        <v>635481</v>
      </c>
      <c r="O4544" s="11">
        <f t="shared" si="70"/>
        <v>318465</v>
      </c>
    </row>
    <row r="4545" spans="1:15" ht="15.6" thickTop="1" thickBot="1" x14ac:dyDescent="0.35">
      <c r="A4545" s="3">
        <v>43248</v>
      </c>
      <c r="B4545" s="2" t="s">
        <v>3</v>
      </c>
      <c r="C4545" s="2" t="s">
        <v>7</v>
      </c>
      <c r="D4545" s="2" t="s">
        <v>24</v>
      </c>
      <c r="E4545" s="2">
        <v>2018</v>
      </c>
      <c r="F4545" s="2" t="s">
        <v>36</v>
      </c>
      <c r="G4545" s="4">
        <v>43248</v>
      </c>
      <c r="H4545" s="2" t="s">
        <v>4591</v>
      </c>
      <c r="I4545" s="2" t="s">
        <v>35</v>
      </c>
      <c r="J4545" s="5">
        <v>65</v>
      </c>
      <c r="K4545" s="6">
        <v>8295</v>
      </c>
      <c r="L4545" s="6">
        <v>9392</v>
      </c>
      <c r="M4545" s="6">
        <v>539175</v>
      </c>
      <c r="N4545" s="6">
        <v>610480</v>
      </c>
      <c r="O4545" s="11">
        <f t="shared" si="70"/>
        <v>71305</v>
      </c>
    </row>
    <row r="4546" spans="1:15" ht="15.6" thickTop="1" thickBot="1" x14ac:dyDescent="0.35">
      <c r="A4546" s="3">
        <v>44169</v>
      </c>
      <c r="B4546" s="2" t="s">
        <v>4</v>
      </c>
      <c r="C4546" s="2" t="s">
        <v>13</v>
      </c>
      <c r="D4546" s="2" t="s">
        <v>24</v>
      </c>
      <c r="E4546" s="2">
        <v>2020</v>
      </c>
      <c r="F4546" s="2" t="s">
        <v>38</v>
      </c>
      <c r="G4546" s="4">
        <v>44169</v>
      </c>
      <c r="H4546" s="2" t="s">
        <v>4592</v>
      </c>
      <c r="I4546" s="2" t="s">
        <v>34</v>
      </c>
      <c r="J4546" s="5">
        <v>40</v>
      </c>
      <c r="K4546" s="6">
        <v>7967</v>
      </c>
      <c r="L4546" s="6">
        <v>10029</v>
      </c>
      <c r="M4546" s="6">
        <v>318680</v>
      </c>
      <c r="N4546" s="6">
        <v>401160</v>
      </c>
      <c r="O4546" s="11">
        <f t="shared" si="70"/>
        <v>82480</v>
      </c>
    </row>
    <row r="4547" spans="1:15" ht="15.6" thickTop="1" thickBot="1" x14ac:dyDescent="0.35">
      <c r="A4547" s="3">
        <v>43034</v>
      </c>
      <c r="B4547" s="2" t="s">
        <v>3</v>
      </c>
      <c r="C4547" s="2" t="s">
        <v>9</v>
      </c>
      <c r="D4547" s="2" t="s">
        <v>26</v>
      </c>
      <c r="E4547" s="2">
        <v>2017</v>
      </c>
      <c r="F4547" s="2" t="s">
        <v>38</v>
      </c>
      <c r="G4547" s="4">
        <v>43034</v>
      </c>
      <c r="H4547" s="2" t="s">
        <v>4593</v>
      </c>
      <c r="I4547" s="2" t="s">
        <v>35</v>
      </c>
      <c r="J4547" s="5">
        <v>14</v>
      </c>
      <c r="K4547" s="6">
        <v>6437</v>
      </c>
      <c r="L4547" s="6">
        <v>11649</v>
      </c>
      <c r="M4547" s="6">
        <v>90118</v>
      </c>
      <c r="N4547" s="6">
        <v>163086</v>
      </c>
      <c r="O4547" s="11">
        <f t="shared" ref="O4547:O4610" si="71">N4547-M4547</f>
        <v>72968</v>
      </c>
    </row>
    <row r="4548" spans="1:15" ht="15.6" thickTop="1" thickBot="1" x14ac:dyDescent="0.35">
      <c r="A4548" s="3">
        <v>43168</v>
      </c>
      <c r="B4548" s="2" t="s">
        <v>4</v>
      </c>
      <c r="C4548" s="2" t="s">
        <v>12</v>
      </c>
      <c r="D4548" s="2" t="s">
        <v>24</v>
      </c>
      <c r="E4548" s="2">
        <v>2018</v>
      </c>
      <c r="F4548" s="2" t="s">
        <v>33</v>
      </c>
      <c r="G4548" s="4">
        <v>43168</v>
      </c>
      <c r="H4548" s="2" t="s">
        <v>4594</v>
      </c>
      <c r="I4548" s="2" t="s">
        <v>34</v>
      </c>
      <c r="J4548" s="5">
        <v>60</v>
      </c>
      <c r="K4548" s="6">
        <v>3841</v>
      </c>
      <c r="L4548" s="6">
        <v>6002</v>
      </c>
      <c r="M4548" s="6">
        <v>230460</v>
      </c>
      <c r="N4548" s="6">
        <v>360120</v>
      </c>
      <c r="O4548" s="11">
        <f t="shared" si="71"/>
        <v>129660</v>
      </c>
    </row>
    <row r="4549" spans="1:15" ht="15.6" thickTop="1" thickBot="1" x14ac:dyDescent="0.35">
      <c r="A4549" s="3">
        <v>43587</v>
      </c>
      <c r="B4549" s="2" t="s">
        <v>5</v>
      </c>
      <c r="C4549" s="2" t="s">
        <v>19</v>
      </c>
      <c r="D4549" s="2" t="s">
        <v>26</v>
      </c>
      <c r="E4549" s="2">
        <v>2019</v>
      </c>
      <c r="F4549" s="2" t="s">
        <v>36</v>
      </c>
      <c r="G4549" s="4">
        <v>43587</v>
      </c>
      <c r="H4549" s="2" t="s">
        <v>4595</v>
      </c>
      <c r="I4549" s="2" t="s">
        <v>34</v>
      </c>
      <c r="J4549" s="5">
        <v>20</v>
      </c>
      <c r="K4549" s="6">
        <v>4502</v>
      </c>
      <c r="L4549" s="6">
        <v>9511</v>
      </c>
      <c r="M4549" s="6">
        <v>90040</v>
      </c>
      <c r="N4549" s="6">
        <v>190220</v>
      </c>
      <c r="O4549" s="11">
        <f t="shared" si="71"/>
        <v>100180</v>
      </c>
    </row>
    <row r="4550" spans="1:15" ht="15.6" thickTop="1" thickBot="1" x14ac:dyDescent="0.35">
      <c r="A4550" s="3">
        <v>43424</v>
      </c>
      <c r="B4550" s="2" t="s">
        <v>3</v>
      </c>
      <c r="C4550" s="2" t="s">
        <v>7</v>
      </c>
      <c r="D4550" s="2" t="s">
        <v>24</v>
      </c>
      <c r="E4550" s="2">
        <v>2018</v>
      </c>
      <c r="F4550" s="2" t="s">
        <v>38</v>
      </c>
      <c r="G4550" s="4">
        <v>43424</v>
      </c>
      <c r="H4550" s="2" t="s">
        <v>4596</v>
      </c>
      <c r="I4550" s="2" t="s">
        <v>34</v>
      </c>
      <c r="J4550" s="5">
        <v>43</v>
      </c>
      <c r="K4550" s="6">
        <v>3875</v>
      </c>
      <c r="L4550" s="6">
        <v>6342</v>
      </c>
      <c r="M4550" s="6">
        <v>166625</v>
      </c>
      <c r="N4550" s="6">
        <v>272706</v>
      </c>
      <c r="O4550" s="11">
        <f t="shared" si="71"/>
        <v>106081</v>
      </c>
    </row>
    <row r="4551" spans="1:15" ht="15.6" thickTop="1" thickBot="1" x14ac:dyDescent="0.35">
      <c r="A4551" s="3">
        <v>43542</v>
      </c>
      <c r="B4551" s="2" t="s">
        <v>3</v>
      </c>
      <c r="C4551" s="2" t="s">
        <v>9</v>
      </c>
      <c r="D4551" s="2" t="s">
        <v>27</v>
      </c>
      <c r="E4551" s="2">
        <v>2019</v>
      </c>
      <c r="F4551" s="2" t="s">
        <v>33</v>
      </c>
      <c r="G4551" s="4">
        <v>43542</v>
      </c>
      <c r="H4551" s="2" t="s">
        <v>4597</v>
      </c>
      <c r="I4551" s="2" t="s">
        <v>35</v>
      </c>
      <c r="J4551" s="5">
        <v>30</v>
      </c>
      <c r="K4551" s="6">
        <v>2015</v>
      </c>
      <c r="L4551" s="6">
        <v>3577</v>
      </c>
      <c r="M4551" s="6">
        <v>60450</v>
      </c>
      <c r="N4551" s="6">
        <v>107310</v>
      </c>
      <c r="O4551" s="11">
        <f t="shared" si="71"/>
        <v>46860</v>
      </c>
    </row>
    <row r="4552" spans="1:15" ht="15.6" thickTop="1" thickBot="1" x14ac:dyDescent="0.35">
      <c r="A4552" s="3">
        <v>43514</v>
      </c>
      <c r="B4552" s="2" t="s">
        <v>3</v>
      </c>
      <c r="C4552" s="2" t="s">
        <v>9</v>
      </c>
      <c r="D4552" s="2" t="s">
        <v>26</v>
      </c>
      <c r="E4552" s="2">
        <v>2019</v>
      </c>
      <c r="F4552" s="2" t="s">
        <v>33</v>
      </c>
      <c r="G4552" s="4">
        <v>43514</v>
      </c>
      <c r="H4552" s="2" t="s">
        <v>4598</v>
      </c>
      <c r="I4552" s="2" t="s">
        <v>34</v>
      </c>
      <c r="J4552" s="5">
        <v>64</v>
      </c>
      <c r="K4552" s="6">
        <v>2744</v>
      </c>
      <c r="L4552" s="6">
        <v>5656</v>
      </c>
      <c r="M4552" s="6">
        <v>175616</v>
      </c>
      <c r="N4552" s="6">
        <v>361984</v>
      </c>
      <c r="O4552" s="11">
        <f t="shared" si="71"/>
        <v>186368</v>
      </c>
    </row>
    <row r="4553" spans="1:15" ht="15.6" thickTop="1" thickBot="1" x14ac:dyDescent="0.35">
      <c r="A4553" s="3">
        <v>43558</v>
      </c>
      <c r="B4553" s="2" t="s">
        <v>5</v>
      </c>
      <c r="C4553" s="2" t="s">
        <v>18</v>
      </c>
      <c r="D4553" s="2" t="s">
        <v>24</v>
      </c>
      <c r="E4553" s="2">
        <v>2019</v>
      </c>
      <c r="F4553" s="2" t="s">
        <v>36</v>
      </c>
      <c r="G4553" s="4">
        <v>43558</v>
      </c>
      <c r="H4553" s="2" t="s">
        <v>4599</v>
      </c>
      <c r="I4553" s="2" t="s">
        <v>35</v>
      </c>
      <c r="J4553" s="5">
        <v>67</v>
      </c>
      <c r="K4553" s="6">
        <v>8903</v>
      </c>
      <c r="L4553" s="6">
        <v>10227</v>
      </c>
      <c r="M4553" s="6">
        <v>596501</v>
      </c>
      <c r="N4553" s="6">
        <v>685209</v>
      </c>
      <c r="O4553" s="11">
        <f t="shared" si="71"/>
        <v>88708</v>
      </c>
    </row>
    <row r="4554" spans="1:15" ht="15.6" thickTop="1" thickBot="1" x14ac:dyDescent="0.35">
      <c r="A4554" s="3">
        <v>43402</v>
      </c>
      <c r="B4554" s="2" t="s">
        <v>5</v>
      </c>
      <c r="C4554" s="2" t="s">
        <v>18</v>
      </c>
      <c r="D4554" s="2" t="s">
        <v>27</v>
      </c>
      <c r="E4554" s="2">
        <v>2018</v>
      </c>
      <c r="F4554" s="2" t="s">
        <v>38</v>
      </c>
      <c r="G4554" s="4">
        <v>43402</v>
      </c>
      <c r="H4554" s="2" t="s">
        <v>4600</v>
      </c>
      <c r="I4554" s="2" t="s">
        <v>35</v>
      </c>
      <c r="J4554" s="5">
        <v>60</v>
      </c>
      <c r="K4554" s="6">
        <v>3994</v>
      </c>
      <c r="L4554" s="6">
        <v>7101</v>
      </c>
      <c r="M4554" s="6">
        <v>239640</v>
      </c>
      <c r="N4554" s="6">
        <v>426060</v>
      </c>
      <c r="O4554" s="11">
        <f t="shared" si="71"/>
        <v>186420</v>
      </c>
    </row>
    <row r="4555" spans="1:15" ht="15.6" thickTop="1" thickBot="1" x14ac:dyDescent="0.35">
      <c r="A4555" s="3">
        <v>43827</v>
      </c>
      <c r="B4555" s="2" t="s">
        <v>3</v>
      </c>
      <c r="C4555" s="2" t="s">
        <v>10</v>
      </c>
      <c r="D4555" s="2" t="s">
        <v>26</v>
      </c>
      <c r="E4555" s="2">
        <v>2019</v>
      </c>
      <c r="F4555" s="2" t="s">
        <v>38</v>
      </c>
      <c r="G4555" s="4">
        <v>43827</v>
      </c>
      <c r="H4555" s="2" t="s">
        <v>4601</v>
      </c>
      <c r="I4555" s="2" t="s">
        <v>34</v>
      </c>
      <c r="J4555" s="5">
        <v>35</v>
      </c>
      <c r="K4555" s="6">
        <v>8967</v>
      </c>
      <c r="L4555" s="6">
        <v>10215</v>
      </c>
      <c r="M4555" s="6">
        <v>313845</v>
      </c>
      <c r="N4555" s="6">
        <v>357525</v>
      </c>
      <c r="O4555" s="11">
        <f t="shared" si="71"/>
        <v>43680</v>
      </c>
    </row>
    <row r="4556" spans="1:15" ht="15.6" thickTop="1" thickBot="1" x14ac:dyDescent="0.35">
      <c r="A4556" s="3">
        <v>43443</v>
      </c>
      <c r="B4556" s="2" t="s">
        <v>6</v>
      </c>
      <c r="C4556" s="2" t="s">
        <v>23</v>
      </c>
      <c r="D4556" s="2" t="s">
        <v>25</v>
      </c>
      <c r="E4556" s="2">
        <v>2018</v>
      </c>
      <c r="F4556" s="2" t="s">
        <v>38</v>
      </c>
      <c r="G4556" s="4">
        <v>43443</v>
      </c>
      <c r="H4556" s="2" t="s">
        <v>4602</v>
      </c>
      <c r="I4556" s="2" t="s">
        <v>35</v>
      </c>
      <c r="J4556" s="5">
        <v>86</v>
      </c>
      <c r="K4556" s="6">
        <v>8568</v>
      </c>
      <c r="L4556" s="6">
        <v>12760</v>
      </c>
      <c r="M4556" s="6">
        <v>736848</v>
      </c>
      <c r="N4556" s="6">
        <v>1097360</v>
      </c>
      <c r="O4556" s="11">
        <f t="shared" si="71"/>
        <v>360512</v>
      </c>
    </row>
    <row r="4557" spans="1:15" ht="15.6" thickTop="1" thickBot="1" x14ac:dyDescent="0.35">
      <c r="A4557" s="3">
        <v>43073</v>
      </c>
      <c r="B4557" s="2" t="s">
        <v>6</v>
      </c>
      <c r="C4557" s="2" t="s">
        <v>21</v>
      </c>
      <c r="D4557" s="2" t="s">
        <v>24</v>
      </c>
      <c r="E4557" s="2">
        <v>2017</v>
      </c>
      <c r="F4557" s="2" t="s">
        <v>38</v>
      </c>
      <c r="G4557" s="4">
        <v>43073</v>
      </c>
      <c r="H4557" s="2" t="s">
        <v>4603</v>
      </c>
      <c r="I4557" s="2" t="s">
        <v>35</v>
      </c>
      <c r="J4557" s="5">
        <v>40</v>
      </c>
      <c r="K4557" s="6">
        <v>8853</v>
      </c>
      <c r="L4557" s="6">
        <v>10052</v>
      </c>
      <c r="M4557" s="6">
        <v>354120</v>
      </c>
      <c r="N4557" s="6">
        <v>402080</v>
      </c>
      <c r="O4557" s="11">
        <f t="shared" si="71"/>
        <v>47960</v>
      </c>
    </row>
    <row r="4558" spans="1:15" ht="15.6" thickTop="1" thickBot="1" x14ac:dyDescent="0.35">
      <c r="A4558" s="3">
        <v>42745</v>
      </c>
      <c r="B4558" s="2" t="s">
        <v>5</v>
      </c>
      <c r="C4558" s="2" t="s">
        <v>17</v>
      </c>
      <c r="D4558" s="2" t="s">
        <v>26</v>
      </c>
      <c r="E4558" s="2">
        <v>2017</v>
      </c>
      <c r="F4558" s="2" t="s">
        <v>33</v>
      </c>
      <c r="G4558" s="4">
        <v>42745</v>
      </c>
      <c r="H4558" s="2" t="s">
        <v>4604</v>
      </c>
      <c r="I4558" s="2" t="s">
        <v>35</v>
      </c>
      <c r="J4558" s="5">
        <v>61</v>
      </c>
      <c r="K4558" s="6">
        <v>3665</v>
      </c>
      <c r="L4558" s="6">
        <v>9020</v>
      </c>
      <c r="M4558" s="6">
        <v>223565</v>
      </c>
      <c r="N4558" s="6">
        <v>550220</v>
      </c>
      <c r="O4558" s="11">
        <f t="shared" si="71"/>
        <v>326655</v>
      </c>
    </row>
    <row r="4559" spans="1:15" ht="15.6" thickTop="1" thickBot="1" x14ac:dyDescent="0.35">
      <c r="A4559" s="3">
        <v>43039</v>
      </c>
      <c r="B4559" s="2" t="s">
        <v>4</v>
      </c>
      <c r="C4559" s="2" t="s">
        <v>15</v>
      </c>
      <c r="D4559" s="2" t="s">
        <v>27</v>
      </c>
      <c r="E4559" s="2">
        <v>2017</v>
      </c>
      <c r="F4559" s="2" t="s">
        <v>38</v>
      </c>
      <c r="G4559" s="4">
        <v>43039</v>
      </c>
      <c r="H4559" s="2" t="s">
        <v>4605</v>
      </c>
      <c r="I4559" s="2" t="s">
        <v>34</v>
      </c>
      <c r="J4559" s="5">
        <v>78</v>
      </c>
      <c r="K4559" s="6">
        <v>8991</v>
      </c>
      <c r="L4559" s="6">
        <v>11775</v>
      </c>
      <c r="M4559" s="6">
        <v>701298</v>
      </c>
      <c r="N4559" s="6">
        <v>918450</v>
      </c>
      <c r="O4559" s="11">
        <f t="shared" si="71"/>
        <v>217152</v>
      </c>
    </row>
    <row r="4560" spans="1:15" ht="15.6" thickTop="1" thickBot="1" x14ac:dyDescent="0.35">
      <c r="A4560" s="3">
        <v>43149</v>
      </c>
      <c r="B4560" s="2" t="s">
        <v>5</v>
      </c>
      <c r="C4560" s="2" t="s">
        <v>17</v>
      </c>
      <c r="D4560" s="2" t="s">
        <v>24</v>
      </c>
      <c r="E4560" s="2">
        <v>2018</v>
      </c>
      <c r="F4560" s="2" t="s">
        <v>33</v>
      </c>
      <c r="G4560" s="4">
        <v>43149</v>
      </c>
      <c r="H4560" s="2" t="s">
        <v>4606</v>
      </c>
      <c r="I4560" s="2" t="s">
        <v>34</v>
      </c>
      <c r="J4560" s="5">
        <v>58</v>
      </c>
      <c r="K4560" s="6">
        <v>6889</v>
      </c>
      <c r="L4560" s="6">
        <v>11777</v>
      </c>
      <c r="M4560" s="6">
        <v>399562</v>
      </c>
      <c r="N4560" s="6">
        <v>683066</v>
      </c>
      <c r="O4560" s="11">
        <f t="shared" si="71"/>
        <v>283504</v>
      </c>
    </row>
    <row r="4561" spans="1:15" ht="15.6" thickTop="1" thickBot="1" x14ac:dyDescent="0.35">
      <c r="A4561" s="3">
        <v>44137</v>
      </c>
      <c r="B4561" s="2" t="s">
        <v>5</v>
      </c>
      <c r="C4561" s="2" t="s">
        <v>17</v>
      </c>
      <c r="D4561" s="2" t="s">
        <v>26</v>
      </c>
      <c r="E4561" s="2">
        <v>2020</v>
      </c>
      <c r="F4561" s="2" t="s">
        <v>38</v>
      </c>
      <c r="G4561" s="4">
        <v>44137</v>
      </c>
      <c r="H4561" s="2" t="s">
        <v>4607</v>
      </c>
      <c r="I4561" s="2" t="s">
        <v>34</v>
      </c>
      <c r="J4561" s="5">
        <v>47</v>
      </c>
      <c r="K4561" s="6">
        <v>6622</v>
      </c>
      <c r="L4561" s="6">
        <v>9224</v>
      </c>
      <c r="M4561" s="6">
        <v>311234</v>
      </c>
      <c r="N4561" s="6">
        <v>433528</v>
      </c>
      <c r="O4561" s="11">
        <f t="shared" si="71"/>
        <v>122294</v>
      </c>
    </row>
    <row r="4562" spans="1:15" ht="15.6" thickTop="1" thickBot="1" x14ac:dyDescent="0.35">
      <c r="A4562" s="3">
        <v>43427</v>
      </c>
      <c r="B4562" s="2" t="s">
        <v>4</v>
      </c>
      <c r="C4562" s="2" t="s">
        <v>15</v>
      </c>
      <c r="D4562" s="2" t="s">
        <v>25</v>
      </c>
      <c r="E4562" s="2">
        <v>2018</v>
      </c>
      <c r="F4562" s="2" t="s">
        <v>38</v>
      </c>
      <c r="G4562" s="4">
        <v>43427</v>
      </c>
      <c r="H4562" s="2" t="s">
        <v>4608</v>
      </c>
      <c r="I4562" s="2" t="s">
        <v>34</v>
      </c>
      <c r="J4562" s="5">
        <v>17</v>
      </c>
      <c r="K4562" s="6">
        <v>4866</v>
      </c>
      <c r="L4562" s="6">
        <v>7287</v>
      </c>
      <c r="M4562" s="6">
        <v>82722</v>
      </c>
      <c r="N4562" s="6">
        <v>123879</v>
      </c>
      <c r="O4562" s="11">
        <f t="shared" si="71"/>
        <v>41157</v>
      </c>
    </row>
    <row r="4563" spans="1:15" ht="15.6" thickTop="1" thickBot="1" x14ac:dyDescent="0.35">
      <c r="A4563" s="3">
        <v>43623</v>
      </c>
      <c r="B4563" s="2" t="s">
        <v>6</v>
      </c>
      <c r="C4563" s="2" t="s">
        <v>23</v>
      </c>
      <c r="D4563" s="2" t="s">
        <v>27</v>
      </c>
      <c r="E4563" s="2">
        <v>2019</v>
      </c>
      <c r="F4563" s="2" t="s">
        <v>36</v>
      </c>
      <c r="G4563" s="4">
        <v>43623</v>
      </c>
      <c r="H4563" s="2" t="s">
        <v>4609</v>
      </c>
      <c r="I4563" s="2" t="s">
        <v>35</v>
      </c>
      <c r="J4563" s="5">
        <v>68</v>
      </c>
      <c r="K4563" s="6">
        <v>8572</v>
      </c>
      <c r="L4563" s="6">
        <v>12633</v>
      </c>
      <c r="M4563" s="6">
        <v>582896</v>
      </c>
      <c r="N4563" s="6">
        <v>859044</v>
      </c>
      <c r="O4563" s="11">
        <f t="shared" si="71"/>
        <v>276148</v>
      </c>
    </row>
    <row r="4564" spans="1:15" ht="15.6" thickTop="1" thickBot="1" x14ac:dyDescent="0.35">
      <c r="A4564" s="3">
        <v>43814</v>
      </c>
      <c r="B4564" s="2" t="s">
        <v>3</v>
      </c>
      <c r="C4564" s="2" t="s">
        <v>9</v>
      </c>
      <c r="D4564" s="2" t="s">
        <v>27</v>
      </c>
      <c r="E4564" s="2">
        <v>2019</v>
      </c>
      <c r="F4564" s="2" t="s">
        <v>38</v>
      </c>
      <c r="G4564" s="4">
        <v>43814</v>
      </c>
      <c r="H4564" s="2" t="s">
        <v>4610</v>
      </c>
      <c r="I4564" s="2" t="s">
        <v>35</v>
      </c>
      <c r="J4564" s="5">
        <v>27</v>
      </c>
      <c r="K4564" s="6">
        <v>2683</v>
      </c>
      <c r="L4564" s="6">
        <v>5454</v>
      </c>
      <c r="M4564" s="6">
        <v>72441</v>
      </c>
      <c r="N4564" s="6">
        <v>147258</v>
      </c>
      <c r="O4564" s="11">
        <f t="shared" si="71"/>
        <v>74817</v>
      </c>
    </row>
    <row r="4565" spans="1:15" ht="15.6" thickTop="1" thickBot="1" x14ac:dyDescent="0.35">
      <c r="A4565" s="3">
        <v>43819</v>
      </c>
      <c r="B4565" s="2" t="s">
        <v>4</v>
      </c>
      <c r="C4565" s="2" t="s">
        <v>15</v>
      </c>
      <c r="D4565" s="2" t="s">
        <v>24</v>
      </c>
      <c r="E4565" s="2">
        <v>2019</v>
      </c>
      <c r="F4565" s="2" t="s">
        <v>38</v>
      </c>
      <c r="G4565" s="4">
        <v>43819</v>
      </c>
      <c r="H4565" s="2" t="s">
        <v>4611</v>
      </c>
      <c r="I4565" s="2" t="s">
        <v>34</v>
      </c>
      <c r="J4565" s="5">
        <v>80</v>
      </c>
      <c r="K4565" s="6">
        <v>3318</v>
      </c>
      <c r="L4565" s="6">
        <v>7347</v>
      </c>
      <c r="M4565" s="6">
        <v>265440</v>
      </c>
      <c r="N4565" s="6">
        <v>587760</v>
      </c>
      <c r="O4565" s="11">
        <f t="shared" si="71"/>
        <v>322320</v>
      </c>
    </row>
    <row r="4566" spans="1:15" ht="15.6" thickTop="1" thickBot="1" x14ac:dyDescent="0.35">
      <c r="A4566" s="3">
        <v>42740</v>
      </c>
      <c r="B4566" s="2" t="s">
        <v>5</v>
      </c>
      <c r="C4566" s="2" t="s">
        <v>16</v>
      </c>
      <c r="D4566" s="2" t="s">
        <v>24</v>
      </c>
      <c r="E4566" s="2">
        <v>2017</v>
      </c>
      <c r="F4566" s="2" t="s">
        <v>33</v>
      </c>
      <c r="G4566" s="4">
        <v>42740</v>
      </c>
      <c r="H4566" s="2" t="s">
        <v>4612</v>
      </c>
      <c r="I4566" s="2" t="s">
        <v>34</v>
      </c>
      <c r="J4566" s="5">
        <v>75</v>
      </c>
      <c r="K4566" s="6">
        <v>3560</v>
      </c>
      <c r="L4566" s="6">
        <v>10232</v>
      </c>
      <c r="M4566" s="6">
        <v>267000</v>
      </c>
      <c r="N4566" s="6">
        <v>767400</v>
      </c>
      <c r="O4566" s="11">
        <f t="shared" si="71"/>
        <v>500400</v>
      </c>
    </row>
    <row r="4567" spans="1:15" ht="15.6" thickTop="1" thickBot="1" x14ac:dyDescent="0.35">
      <c r="A4567" s="3">
        <v>42957</v>
      </c>
      <c r="B4567" s="2" t="s">
        <v>5</v>
      </c>
      <c r="C4567" s="2" t="s">
        <v>17</v>
      </c>
      <c r="D4567" s="2" t="s">
        <v>24</v>
      </c>
      <c r="E4567" s="2">
        <v>2017</v>
      </c>
      <c r="F4567" s="2" t="s">
        <v>37</v>
      </c>
      <c r="G4567" s="4">
        <v>42957</v>
      </c>
      <c r="H4567" s="2" t="s">
        <v>4613</v>
      </c>
      <c r="I4567" s="2" t="s">
        <v>34</v>
      </c>
      <c r="J4567" s="5">
        <v>77</v>
      </c>
      <c r="K4567" s="6">
        <v>5056</v>
      </c>
      <c r="L4567" s="6">
        <v>8978</v>
      </c>
      <c r="M4567" s="6">
        <v>389312</v>
      </c>
      <c r="N4567" s="6">
        <v>691306</v>
      </c>
      <c r="O4567" s="11">
        <f t="shared" si="71"/>
        <v>301994</v>
      </c>
    </row>
    <row r="4568" spans="1:15" ht="15.6" thickTop="1" thickBot="1" x14ac:dyDescent="0.35">
      <c r="A4568" s="3">
        <v>44138</v>
      </c>
      <c r="B4568" s="2" t="s">
        <v>4</v>
      </c>
      <c r="C4568" s="2" t="s">
        <v>14</v>
      </c>
      <c r="D4568" s="2" t="s">
        <v>25</v>
      </c>
      <c r="E4568" s="2">
        <v>2020</v>
      </c>
      <c r="F4568" s="2" t="s">
        <v>38</v>
      </c>
      <c r="G4568" s="4">
        <v>44138</v>
      </c>
      <c r="H4568" s="2" t="s">
        <v>4614</v>
      </c>
      <c r="I4568" s="2" t="s">
        <v>35</v>
      </c>
      <c r="J4568" s="5">
        <v>19</v>
      </c>
      <c r="K4568" s="6">
        <v>6680</v>
      </c>
      <c r="L4568" s="6">
        <v>11033</v>
      </c>
      <c r="M4568" s="6">
        <v>126920</v>
      </c>
      <c r="N4568" s="6">
        <v>209627</v>
      </c>
      <c r="O4568" s="11">
        <f t="shared" si="71"/>
        <v>82707</v>
      </c>
    </row>
    <row r="4569" spans="1:15" ht="15.6" thickTop="1" thickBot="1" x14ac:dyDescent="0.35">
      <c r="A4569" s="3">
        <v>44125</v>
      </c>
      <c r="B4569" s="2" t="s">
        <v>5</v>
      </c>
      <c r="C4569" s="2" t="s">
        <v>17</v>
      </c>
      <c r="D4569" s="2" t="s">
        <v>24</v>
      </c>
      <c r="E4569" s="2">
        <v>2020</v>
      </c>
      <c r="F4569" s="2" t="s">
        <v>38</v>
      </c>
      <c r="G4569" s="4">
        <v>44125</v>
      </c>
      <c r="H4569" s="2" t="s">
        <v>4615</v>
      </c>
      <c r="I4569" s="2" t="s">
        <v>35</v>
      </c>
      <c r="J4569" s="5">
        <v>45</v>
      </c>
      <c r="K4569" s="6">
        <v>6601</v>
      </c>
      <c r="L4569" s="6">
        <v>10182</v>
      </c>
      <c r="M4569" s="6">
        <v>297045</v>
      </c>
      <c r="N4569" s="6">
        <v>458190</v>
      </c>
      <c r="O4569" s="11">
        <f t="shared" si="71"/>
        <v>161145</v>
      </c>
    </row>
    <row r="4570" spans="1:15" ht="15.6" thickTop="1" thickBot="1" x14ac:dyDescent="0.35">
      <c r="A4570" s="3">
        <v>43847</v>
      </c>
      <c r="B4570" s="2" t="s">
        <v>6</v>
      </c>
      <c r="C4570" s="2" t="s">
        <v>23</v>
      </c>
      <c r="D4570" s="2" t="s">
        <v>27</v>
      </c>
      <c r="E4570" s="2">
        <v>2020</v>
      </c>
      <c r="F4570" s="2" t="s">
        <v>33</v>
      </c>
      <c r="G4570" s="4">
        <v>43847</v>
      </c>
      <c r="H4570" s="2" t="s">
        <v>4616</v>
      </c>
      <c r="I4570" s="2" t="s">
        <v>34</v>
      </c>
      <c r="J4570" s="5">
        <v>65</v>
      </c>
      <c r="K4570" s="6">
        <v>4553</v>
      </c>
      <c r="L4570" s="6">
        <v>7028</v>
      </c>
      <c r="M4570" s="6">
        <v>295945</v>
      </c>
      <c r="N4570" s="6">
        <v>456820</v>
      </c>
      <c r="O4570" s="11">
        <f t="shared" si="71"/>
        <v>160875</v>
      </c>
    </row>
    <row r="4571" spans="1:15" ht="15.6" thickTop="1" thickBot="1" x14ac:dyDescent="0.35">
      <c r="A4571" s="3">
        <v>43466</v>
      </c>
      <c r="B4571" s="2" t="s">
        <v>3</v>
      </c>
      <c r="C4571" s="2" t="s">
        <v>9</v>
      </c>
      <c r="D4571" s="2" t="s">
        <v>26</v>
      </c>
      <c r="E4571" s="2">
        <v>2019</v>
      </c>
      <c r="F4571" s="2" t="s">
        <v>33</v>
      </c>
      <c r="G4571" s="4">
        <v>43466</v>
      </c>
      <c r="H4571" s="2" t="s">
        <v>4617</v>
      </c>
      <c r="I4571" s="2" t="s">
        <v>35</v>
      </c>
      <c r="J4571" s="5">
        <v>92</v>
      </c>
      <c r="K4571" s="6">
        <v>5665</v>
      </c>
      <c r="L4571" s="6">
        <v>6876</v>
      </c>
      <c r="M4571" s="6">
        <v>521180</v>
      </c>
      <c r="N4571" s="6">
        <v>632592</v>
      </c>
      <c r="O4571" s="11">
        <f t="shared" si="71"/>
        <v>111412</v>
      </c>
    </row>
    <row r="4572" spans="1:15" ht="15.6" thickTop="1" thickBot="1" x14ac:dyDescent="0.35">
      <c r="A4572" s="3">
        <v>43043</v>
      </c>
      <c r="B4572" s="2" t="s">
        <v>4</v>
      </c>
      <c r="C4572" s="2" t="s">
        <v>15</v>
      </c>
      <c r="D4572" s="2" t="s">
        <v>25</v>
      </c>
      <c r="E4572" s="2">
        <v>2017</v>
      </c>
      <c r="F4572" s="2" t="s">
        <v>38</v>
      </c>
      <c r="G4572" s="4">
        <v>43043</v>
      </c>
      <c r="H4572" s="2" t="s">
        <v>4618</v>
      </c>
      <c r="I4572" s="2" t="s">
        <v>34</v>
      </c>
      <c r="J4572" s="5">
        <v>69</v>
      </c>
      <c r="K4572" s="6">
        <v>3095</v>
      </c>
      <c r="L4572" s="6">
        <v>9406</v>
      </c>
      <c r="M4572" s="6">
        <v>213555</v>
      </c>
      <c r="N4572" s="6">
        <v>649014</v>
      </c>
      <c r="O4572" s="11">
        <f t="shared" si="71"/>
        <v>435459</v>
      </c>
    </row>
    <row r="4573" spans="1:15" ht="15.6" thickTop="1" thickBot="1" x14ac:dyDescent="0.35">
      <c r="A4573" s="3">
        <v>42939</v>
      </c>
      <c r="B4573" s="2" t="s">
        <v>5</v>
      </c>
      <c r="C4573" s="2" t="s">
        <v>19</v>
      </c>
      <c r="D4573" s="2" t="s">
        <v>24</v>
      </c>
      <c r="E4573" s="2">
        <v>2017</v>
      </c>
      <c r="F4573" s="2" t="s">
        <v>37</v>
      </c>
      <c r="G4573" s="4">
        <v>42939</v>
      </c>
      <c r="H4573" s="2" t="s">
        <v>4619</v>
      </c>
      <c r="I4573" s="2" t="s">
        <v>34</v>
      </c>
      <c r="J4573" s="5">
        <v>69</v>
      </c>
      <c r="K4573" s="6">
        <v>7643</v>
      </c>
      <c r="L4573" s="6">
        <v>14227</v>
      </c>
      <c r="M4573" s="6">
        <v>527367</v>
      </c>
      <c r="N4573" s="6">
        <v>981663</v>
      </c>
      <c r="O4573" s="11">
        <f t="shared" si="71"/>
        <v>454296</v>
      </c>
    </row>
    <row r="4574" spans="1:15" ht="15.6" thickTop="1" thickBot="1" x14ac:dyDescent="0.35">
      <c r="A4574" s="3">
        <v>43287</v>
      </c>
      <c r="B4574" s="2" t="s">
        <v>3</v>
      </c>
      <c r="C4574" s="2" t="s">
        <v>10</v>
      </c>
      <c r="D4574" s="2" t="s">
        <v>24</v>
      </c>
      <c r="E4574" s="2">
        <v>2018</v>
      </c>
      <c r="F4574" s="2" t="s">
        <v>37</v>
      </c>
      <c r="G4574" s="4">
        <v>43287</v>
      </c>
      <c r="H4574" s="2" t="s">
        <v>4620</v>
      </c>
      <c r="I4574" s="2" t="s">
        <v>35</v>
      </c>
      <c r="J4574" s="5">
        <v>19</v>
      </c>
      <c r="K4574" s="6">
        <v>5459</v>
      </c>
      <c r="L4574" s="6">
        <v>7936</v>
      </c>
      <c r="M4574" s="6">
        <v>103721</v>
      </c>
      <c r="N4574" s="6">
        <v>150784</v>
      </c>
      <c r="O4574" s="11">
        <f t="shared" si="71"/>
        <v>47063</v>
      </c>
    </row>
    <row r="4575" spans="1:15" ht="15.6" thickTop="1" thickBot="1" x14ac:dyDescent="0.35">
      <c r="A4575" s="3">
        <v>43195</v>
      </c>
      <c r="B4575" s="2" t="s">
        <v>3</v>
      </c>
      <c r="C4575" s="2" t="s">
        <v>10</v>
      </c>
      <c r="D4575" s="2" t="s">
        <v>27</v>
      </c>
      <c r="E4575" s="2">
        <v>2018</v>
      </c>
      <c r="F4575" s="2" t="s">
        <v>36</v>
      </c>
      <c r="G4575" s="4">
        <v>43195</v>
      </c>
      <c r="H4575" s="2" t="s">
        <v>4621</v>
      </c>
      <c r="I4575" s="2" t="s">
        <v>34</v>
      </c>
      <c r="J4575" s="5">
        <v>12</v>
      </c>
      <c r="K4575" s="6">
        <v>4464</v>
      </c>
      <c r="L4575" s="6">
        <v>6795</v>
      </c>
      <c r="M4575" s="6">
        <v>53568</v>
      </c>
      <c r="N4575" s="6">
        <v>81540</v>
      </c>
      <c r="O4575" s="11">
        <f t="shared" si="71"/>
        <v>27972</v>
      </c>
    </row>
    <row r="4576" spans="1:15" ht="15.6" thickTop="1" thickBot="1" x14ac:dyDescent="0.35">
      <c r="A4576" s="3">
        <v>43919</v>
      </c>
      <c r="B4576" s="2" t="s">
        <v>5</v>
      </c>
      <c r="C4576" s="2" t="s">
        <v>19</v>
      </c>
      <c r="D4576" s="2" t="s">
        <v>25</v>
      </c>
      <c r="E4576" s="2">
        <v>2020</v>
      </c>
      <c r="F4576" s="2" t="s">
        <v>33</v>
      </c>
      <c r="G4576" s="4">
        <v>43919</v>
      </c>
      <c r="H4576" s="2" t="s">
        <v>4622</v>
      </c>
      <c r="I4576" s="2" t="s">
        <v>34</v>
      </c>
      <c r="J4576" s="5">
        <v>84</v>
      </c>
      <c r="K4576" s="6">
        <v>7151</v>
      </c>
      <c r="L4576" s="6">
        <v>13895</v>
      </c>
      <c r="M4576" s="6">
        <v>600684</v>
      </c>
      <c r="N4576" s="6">
        <v>1167180</v>
      </c>
      <c r="O4576" s="11">
        <f t="shared" si="71"/>
        <v>566496</v>
      </c>
    </row>
    <row r="4577" spans="1:15" ht="15.6" thickTop="1" thickBot="1" x14ac:dyDescent="0.35">
      <c r="A4577" s="3">
        <v>43997</v>
      </c>
      <c r="B4577" s="2" t="s">
        <v>5</v>
      </c>
      <c r="C4577" s="2" t="s">
        <v>17</v>
      </c>
      <c r="D4577" s="2" t="s">
        <v>24</v>
      </c>
      <c r="E4577" s="2">
        <v>2020</v>
      </c>
      <c r="F4577" s="2" t="s">
        <v>36</v>
      </c>
      <c r="G4577" s="4">
        <v>43997</v>
      </c>
      <c r="H4577" s="2" t="s">
        <v>4623</v>
      </c>
      <c r="I4577" s="2" t="s">
        <v>35</v>
      </c>
      <c r="J4577" s="5">
        <v>24</v>
      </c>
      <c r="K4577" s="6">
        <v>8594</v>
      </c>
      <c r="L4577" s="6">
        <v>10427</v>
      </c>
      <c r="M4577" s="6">
        <v>206256</v>
      </c>
      <c r="N4577" s="6">
        <v>250248</v>
      </c>
      <c r="O4577" s="11">
        <f t="shared" si="71"/>
        <v>43992</v>
      </c>
    </row>
    <row r="4578" spans="1:15" ht="15.6" thickTop="1" thickBot="1" x14ac:dyDescent="0.35">
      <c r="A4578" s="3">
        <v>44021</v>
      </c>
      <c r="B4578" s="2" t="s">
        <v>5</v>
      </c>
      <c r="C4578" s="2" t="s">
        <v>17</v>
      </c>
      <c r="D4578" s="2" t="s">
        <v>25</v>
      </c>
      <c r="E4578" s="2">
        <v>2020</v>
      </c>
      <c r="F4578" s="2" t="s">
        <v>37</v>
      </c>
      <c r="G4578" s="4">
        <v>44021</v>
      </c>
      <c r="H4578" s="2" t="s">
        <v>4624</v>
      </c>
      <c r="I4578" s="2" t="s">
        <v>35</v>
      </c>
      <c r="J4578" s="5">
        <v>87</v>
      </c>
      <c r="K4578" s="6">
        <v>2251</v>
      </c>
      <c r="L4578" s="6">
        <v>8228</v>
      </c>
      <c r="M4578" s="6">
        <v>195837</v>
      </c>
      <c r="N4578" s="6">
        <v>715836</v>
      </c>
      <c r="O4578" s="11">
        <f t="shared" si="71"/>
        <v>519999</v>
      </c>
    </row>
    <row r="4579" spans="1:15" ht="15.6" thickTop="1" thickBot="1" x14ac:dyDescent="0.35">
      <c r="A4579" s="3">
        <v>44152</v>
      </c>
      <c r="B4579" s="2" t="s">
        <v>6</v>
      </c>
      <c r="C4579" s="2" t="s">
        <v>20</v>
      </c>
      <c r="D4579" s="2" t="s">
        <v>24</v>
      </c>
      <c r="E4579" s="2">
        <v>2020</v>
      </c>
      <c r="F4579" s="2" t="s">
        <v>38</v>
      </c>
      <c r="G4579" s="4">
        <v>44152</v>
      </c>
      <c r="H4579" s="2" t="s">
        <v>4625</v>
      </c>
      <c r="I4579" s="2" t="s">
        <v>35</v>
      </c>
      <c r="J4579" s="5">
        <v>87</v>
      </c>
      <c r="K4579" s="6">
        <v>3344</v>
      </c>
      <c r="L4579" s="6">
        <v>5993</v>
      </c>
      <c r="M4579" s="6">
        <v>290928</v>
      </c>
      <c r="N4579" s="6">
        <v>521391</v>
      </c>
      <c r="O4579" s="11">
        <f t="shared" si="71"/>
        <v>230463</v>
      </c>
    </row>
    <row r="4580" spans="1:15" ht="15.6" thickTop="1" thickBot="1" x14ac:dyDescent="0.35">
      <c r="A4580" s="3">
        <v>43618</v>
      </c>
      <c r="B4580" s="2" t="s">
        <v>4</v>
      </c>
      <c r="C4580" s="2" t="s">
        <v>14</v>
      </c>
      <c r="D4580" s="2" t="s">
        <v>24</v>
      </c>
      <c r="E4580" s="2">
        <v>2019</v>
      </c>
      <c r="F4580" s="2" t="s">
        <v>36</v>
      </c>
      <c r="G4580" s="4">
        <v>43618</v>
      </c>
      <c r="H4580" s="2" t="s">
        <v>4626</v>
      </c>
      <c r="I4580" s="2" t="s">
        <v>35</v>
      </c>
      <c r="J4580" s="5">
        <v>61</v>
      </c>
      <c r="K4580" s="6">
        <v>6779</v>
      </c>
      <c r="L4580" s="6">
        <v>9833</v>
      </c>
      <c r="M4580" s="6">
        <v>413519</v>
      </c>
      <c r="N4580" s="6">
        <v>599813</v>
      </c>
      <c r="O4580" s="11">
        <f t="shared" si="71"/>
        <v>186294</v>
      </c>
    </row>
    <row r="4581" spans="1:15" ht="15.6" thickTop="1" thickBot="1" x14ac:dyDescent="0.35">
      <c r="A4581" s="3">
        <v>43708</v>
      </c>
      <c r="B4581" s="2" t="s">
        <v>3</v>
      </c>
      <c r="C4581" s="2" t="s">
        <v>7</v>
      </c>
      <c r="D4581" s="2" t="s">
        <v>26</v>
      </c>
      <c r="E4581" s="2">
        <v>2019</v>
      </c>
      <c r="F4581" s="2" t="s">
        <v>37</v>
      </c>
      <c r="G4581" s="4">
        <v>43708</v>
      </c>
      <c r="H4581" s="2" t="s">
        <v>4627</v>
      </c>
      <c r="I4581" s="2" t="s">
        <v>34</v>
      </c>
      <c r="J4581" s="5">
        <v>53</v>
      </c>
      <c r="K4581" s="6">
        <v>7127</v>
      </c>
      <c r="L4581" s="6">
        <v>11483</v>
      </c>
      <c r="M4581" s="6">
        <v>377731</v>
      </c>
      <c r="N4581" s="6">
        <v>608599</v>
      </c>
      <c r="O4581" s="11">
        <f t="shared" si="71"/>
        <v>230868</v>
      </c>
    </row>
    <row r="4582" spans="1:15" ht="15.6" thickTop="1" thickBot="1" x14ac:dyDescent="0.35">
      <c r="A4582" s="3">
        <v>44086</v>
      </c>
      <c r="B4582" s="2" t="s">
        <v>6</v>
      </c>
      <c r="C4582" s="2" t="s">
        <v>22</v>
      </c>
      <c r="D4582" s="2" t="s">
        <v>24</v>
      </c>
      <c r="E4582" s="2">
        <v>2020</v>
      </c>
      <c r="F4582" s="2" t="s">
        <v>37</v>
      </c>
      <c r="G4582" s="4">
        <v>44086</v>
      </c>
      <c r="H4582" s="2" t="s">
        <v>4628</v>
      </c>
      <c r="I4582" s="2" t="s">
        <v>34</v>
      </c>
      <c r="J4582" s="5">
        <v>68</v>
      </c>
      <c r="K4582" s="6">
        <v>3322</v>
      </c>
      <c r="L4582" s="6">
        <v>9417</v>
      </c>
      <c r="M4582" s="6">
        <v>225896</v>
      </c>
      <c r="N4582" s="6">
        <v>640356</v>
      </c>
      <c r="O4582" s="11">
        <f t="shared" si="71"/>
        <v>414460</v>
      </c>
    </row>
    <row r="4583" spans="1:15" ht="15.6" thickTop="1" thickBot="1" x14ac:dyDescent="0.35">
      <c r="A4583" s="3">
        <v>43203</v>
      </c>
      <c r="B4583" s="2" t="s">
        <v>3</v>
      </c>
      <c r="C4583" s="2" t="s">
        <v>10</v>
      </c>
      <c r="D4583" s="2" t="s">
        <v>26</v>
      </c>
      <c r="E4583" s="2">
        <v>2018</v>
      </c>
      <c r="F4583" s="2" t="s">
        <v>36</v>
      </c>
      <c r="G4583" s="4">
        <v>43203</v>
      </c>
      <c r="H4583" s="2" t="s">
        <v>4629</v>
      </c>
      <c r="I4583" s="2" t="s">
        <v>35</v>
      </c>
      <c r="J4583" s="5">
        <v>29</v>
      </c>
      <c r="K4583" s="6">
        <v>6083</v>
      </c>
      <c r="L4583" s="6">
        <v>12117</v>
      </c>
      <c r="M4583" s="6">
        <v>176407</v>
      </c>
      <c r="N4583" s="6">
        <v>351393</v>
      </c>
      <c r="O4583" s="11">
        <f t="shared" si="71"/>
        <v>174986</v>
      </c>
    </row>
    <row r="4584" spans="1:15" ht="15.6" thickTop="1" thickBot="1" x14ac:dyDescent="0.35">
      <c r="A4584" s="3">
        <v>42966</v>
      </c>
      <c r="B4584" s="2" t="s">
        <v>3</v>
      </c>
      <c r="C4584" s="2" t="s">
        <v>9</v>
      </c>
      <c r="D4584" s="2" t="s">
        <v>27</v>
      </c>
      <c r="E4584" s="2">
        <v>2017</v>
      </c>
      <c r="F4584" s="2" t="s">
        <v>37</v>
      </c>
      <c r="G4584" s="4">
        <v>42966</v>
      </c>
      <c r="H4584" s="2" t="s">
        <v>4630</v>
      </c>
      <c r="I4584" s="2" t="s">
        <v>35</v>
      </c>
      <c r="J4584" s="5">
        <v>78</v>
      </c>
      <c r="K4584" s="6">
        <v>5911</v>
      </c>
      <c r="L4584" s="6">
        <v>7000</v>
      </c>
      <c r="M4584" s="6">
        <v>461058</v>
      </c>
      <c r="N4584" s="6">
        <v>546000</v>
      </c>
      <c r="O4584" s="11">
        <f t="shared" si="71"/>
        <v>84942</v>
      </c>
    </row>
    <row r="4585" spans="1:15" ht="15.6" thickTop="1" thickBot="1" x14ac:dyDescent="0.35">
      <c r="A4585" s="3">
        <v>43095</v>
      </c>
      <c r="B4585" s="2" t="s">
        <v>5</v>
      </c>
      <c r="C4585" s="2" t="s">
        <v>19</v>
      </c>
      <c r="D4585" s="2" t="s">
        <v>27</v>
      </c>
      <c r="E4585" s="2">
        <v>2017</v>
      </c>
      <c r="F4585" s="2" t="s">
        <v>38</v>
      </c>
      <c r="G4585" s="4">
        <v>43095</v>
      </c>
      <c r="H4585" s="2" t="s">
        <v>4631</v>
      </c>
      <c r="I4585" s="2" t="s">
        <v>34</v>
      </c>
      <c r="J4585" s="5">
        <v>74</v>
      </c>
      <c r="K4585" s="6">
        <v>5066</v>
      </c>
      <c r="L4585" s="6">
        <v>10191</v>
      </c>
      <c r="M4585" s="6">
        <v>374884</v>
      </c>
      <c r="N4585" s="6">
        <v>754134</v>
      </c>
      <c r="O4585" s="11">
        <f t="shared" si="71"/>
        <v>379250</v>
      </c>
    </row>
    <row r="4586" spans="1:15" ht="15.6" thickTop="1" thickBot="1" x14ac:dyDescent="0.35">
      <c r="A4586" s="3">
        <v>43026</v>
      </c>
      <c r="B4586" s="2" t="s">
        <v>3</v>
      </c>
      <c r="C4586" s="2" t="s">
        <v>9</v>
      </c>
      <c r="D4586" s="2" t="s">
        <v>25</v>
      </c>
      <c r="E4586" s="2">
        <v>2017</v>
      </c>
      <c r="F4586" s="2" t="s">
        <v>38</v>
      </c>
      <c r="G4586" s="4">
        <v>43026</v>
      </c>
      <c r="H4586" s="2" t="s">
        <v>4632</v>
      </c>
      <c r="I4586" s="2" t="s">
        <v>34</v>
      </c>
      <c r="J4586" s="5">
        <v>82</v>
      </c>
      <c r="K4586" s="6">
        <v>3337</v>
      </c>
      <c r="L4586" s="6">
        <v>8375</v>
      </c>
      <c r="M4586" s="6">
        <v>273634</v>
      </c>
      <c r="N4586" s="6">
        <v>686750</v>
      </c>
      <c r="O4586" s="11">
        <f t="shared" si="71"/>
        <v>413116</v>
      </c>
    </row>
    <row r="4587" spans="1:15" ht="15.6" thickTop="1" thickBot="1" x14ac:dyDescent="0.35">
      <c r="A4587" s="3">
        <v>42908</v>
      </c>
      <c r="B4587" s="2" t="s">
        <v>6</v>
      </c>
      <c r="C4587" s="2" t="s">
        <v>20</v>
      </c>
      <c r="D4587" s="2" t="s">
        <v>27</v>
      </c>
      <c r="E4587" s="2">
        <v>2017</v>
      </c>
      <c r="F4587" s="2" t="s">
        <v>36</v>
      </c>
      <c r="G4587" s="4">
        <v>42908</v>
      </c>
      <c r="H4587" s="2" t="s">
        <v>4633</v>
      </c>
      <c r="I4587" s="2" t="s">
        <v>34</v>
      </c>
      <c r="J4587" s="5">
        <v>46</v>
      </c>
      <c r="K4587" s="6">
        <v>6341</v>
      </c>
      <c r="L4587" s="6">
        <v>10293</v>
      </c>
      <c r="M4587" s="6">
        <v>291686</v>
      </c>
      <c r="N4587" s="6">
        <v>473478</v>
      </c>
      <c r="O4587" s="11">
        <f t="shared" si="71"/>
        <v>181792</v>
      </c>
    </row>
    <row r="4588" spans="1:15" ht="15.6" thickTop="1" thickBot="1" x14ac:dyDescent="0.35">
      <c r="A4588" s="3">
        <v>43434</v>
      </c>
      <c r="B4588" s="2" t="s">
        <v>4</v>
      </c>
      <c r="C4588" s="2" t="s">
        <v>14</v>
      </c>
      <c r="D4588" s="2" t="s">
        <v>25</v>
      </c>
      <c r="E4588" s="2">
        <v>2018</v>
      </c>
      <c r="F4588" s="2" t="s">
        <v>38</v>
      </c>
      <c r="G4588" s="4">
        <v>43434</v>
      </c>
      <c r="H4588" s="2" t="s">
        <v>4634</v>
      </c>
      <c r="I4588" s="2" t="s">
        <v>35</v>
      </c>
      <c r="J4588" s="5">
        <v>99</v>
      </c>
      <c r="K4588" s="6">
        <v>7466</v>
      </c>
      <c r="L4588" s="6">
        <v>13128</v>
      </c>
      <c r="M4588" s="6">
        <v>739134</v>
      </c>
      <c r="N4588" s="6">
        <v>1299672</v>
      </c>
      <c r="O4588" s="11">
        <f t="shared" si="71"/>
        <v>560538</v>
      </c>
    </row>
    <row r="4589" spans="1:15" ht="15.6" thickTop="1" thickBot="1" x14ac:dyDescent="0.35">
      <c r="A4589" s="3">
        <v>43851</v>
      </c>
      <c r="B4589" s="2" t="s">
        <v>4</v>
      </c>
      <c r="C4589" s="2" t="s">
        <v>15</v>
      </c>
      <c r="D4589" s="2" t="s">
        <v>24</v>
      </c>
      <c r="E4589" s="2">
        <v>2020</v>
      </c>
      <c r="F4589" s="2" t="s">
        <v>33</v>
      </c>
      <c r="G4589" s="4">
        <v>43851</v>
      </c>
      <c r="H4589" s="2" t="s">
        <v>4635</v>
      </c>
      <c r="I4589" s="2" t="s">
        <v>35</v>
      </c>
      <c r="J4589" s="5">
        <v>41</v>
      </c>
      <c r="K4589" s="6">
        <v>2449</v>
      </c>
      <c r="L4589" s="6">
        <v>3618</v>
      </c>
      <c r="M4589" s="6">
        <v>100409</v>
      </c>
      <c r="N4589" s="6">
        <v>148338</v>
      </c>
      <c r="O4589" s="11">
        <f t="shared" si="71"/>
        <v>47929</v>
      </c>
    </row>
    <row r="4590" spans="1:15" ht="15.6" thickTop="1" thickBot="1" x14ac:dyDescent="0.35">
      <c r="A4590" s="3">
        <v>42760</v>
      </c>
      <c r="B4590" s="2" t="s">
        <v>5</v>
      </c>
      <c r="C4590" s="2" t="s">
        <v>16</v>
      </c>
      <c r="D4590" s="2" t="s">
        <v>25</v>
      </c>
      <c r="E4590" s="2">
        <v>2017</v>
      </c>
      <c r="F4590" s="2" t="s">
        <v>33</v>
      </c>
      <c r="G4590" s="4">
        <v>42760</v>
      </c>
      <c r="H4590" s="2" t="s">
        <v>4636</v>
      </c>
      <c r="I4590" s="2" t="s">
        <v>34</v>
      </c>
      <c r="J4590" s="5">
        <v>64</v>
      </c>
      <c r="K4590" s="6">
        <v>4143</v>
      </c>
      <c r="L4590" s="6">
        <v>10124</v>
      </c>
      <c r="M4590" s="6">
        <v>265152</v>
      </c>
      <c r="N4590" s="6">
        <v>647936</v>
      </c>
      <c r="O4590" s="11">
        <f t="shared" si="71"/>
        <v>382784</v>
      </c>
    </row>
    <row r="4591" spans="1:15" ht="15.6" thickTop="1" thickBot="1" x14ac:dyDescent="0.35">
      <c r="A4591" s="3">
        <v>43938</v>
      </c>
      <c r="B4591" s="2" t="s">
        <v>4</v>
      </c>
      <c r="C4591" s="2" t="s">
        <v>14</v>
      </c>
      <c r="D4591" s="2" t="s">
        <v>24</v>
      </c>
      <c r="E4591" s="2">
        <v>2020</v>
      </c>
      <c r="F4591" s="2" t="s">
        <v>36</v>
      </c>
      <c r="G4591" s="4">
        <v>43938</v>
      </c>
      <c r="H4591" s="2" t="s">
        <v>4637</v>
      </c>
      <c r="I4591" s="2" t="s">
        <v>35</v>
      </c>
      <c r="J4591" s="5">
        <v>60</v>
      </c>
      <c r="K4591" s="6">
        <v>3174</v>
      </c>
      <c r="L4591" s="6">
        <v>8221</v>
      </c>
      <c r="M4591" s="6">
        <v>190440</v>
      </c>
      <c r="N4591" s="6">
        <v>493260</v>
      </c>
      <c r="O4591" s="11">
        <f t="shared" si="71"/>
        <v>302820</v>
      </c>
    </row>
    <row r="4592" spans="1:15" ht="15.6" thickTop="1" thickBot="1" x14ac:dyDescent="0.35">
      <c r="A4592" s="3">
        <v>43935</v>
      </c>
      <c r="B4592" s="2" t="s">
        <v>4</v>
      </c>
      <c r="C4592" s="2" t="s">
        <v>15</v>
      </c>
      <c r="D4592" s="2" t="s">
        <v>27</v>
      </c>
      <c r="E4592" s="2">
        <v>2020</v>
      </c>
      <c r="F4592" s="2" t="s">
        <v>36</v>
      </c>
      <c r="G4592" s="4">
        <v>43935</v>
      </c>
      <c r="H4592" s="2" t="s">
        <v>4638</v>
      </c>
      <c r="I4592" s="2" t="s">
        <v>34</v>
      </c>
      <c r="J4592" s="5">
        <v>19</v>
      </c>
      <c r="K4592" s="6">
        <v>7744</v>
      </c>
      <c r="L4592" s="6">
        <v>11250</v>
      </c>
      <c r="M4592" s="6">
        <v>147136</v>
      </c>
      <c r="N4592" s="6">
        <v>213750</v>
      </c>
      <c r="O4592" s="11">
        <f t="shared" si="71"/>
        <v>66614</v>
      </c>
    </row>
    <row r="4593" spans="1:15" ht="15.6" thickTop="1" thickBot="1" x14ac:dyDescent="0.35">
      <c r="A4593" s="3">
        <v>42869</v>
      </c>
      <c r="B4593" s="2" t="s">
        <v>3</v>
      </c>
      <c r="C4593" s="2" t="s">
        <v>8</v>
      </c>
      <c r="D4593" s="2" t="s">
        <v>24</v>
      </c>
      <c r="E4593" s="2">
        <v>2017</v>
      </c>
      <c r="F4593" s="2" t="s">
        <v>36</v>
      </c>
      <c r="G4593" s="4">
        <v>42869</v>
      </c>
      <c r="H4593" s="2" t="s">
        <v>4639</v>
      </c>
      <c r="I4593" s="2" t="s">
        <v>35</v>
      </c>
      <c r="J4593" s="5">
        <v>90</v>
      </c>
      <c r="K4593" s="6">
        <v>3264</v>
      </c>
      <c r="L4593" s="6">
        <v>8926</v>
      </c>
      <c r="M4593" s="6">
        <v>293760</v>
      </c>
      <c r="N4593" s="6">
        <v>803340</v>
      </c>
      <c r="O4593" s="11">
        <f t="shared" si="71"/>
        <v>509580</v>
      </c>
    </row>
    <row r="4594" spans="1:15" ht="15.6" thickTop="1" thickBot="1" x14ac:dyDescent="0.35">
      <c r="A4594" s="3">
        <v>42838</v>
      </c>
      <c r="B4594" s="2" t="s">
        <v>6</v>
      </c>
      <c r="C4594" s="2" t="s">
        <v>22</v>
      </c>
      <c r="D4594" s="2" t="s">
        <v>24</v>
      </c>
      <c r="E4594" s="2">
        <v>2017</v>
      </c>
      <c r="F4594" s="2" t="s">
        <v>36</v>
      </c>
      <c r="G4594" s="4">
        <v>42838</v>
      </c>
      <c r="H4594" s="2" t="s">
        <v>4640</v>
      </c>
      <c r="I4594" s="2" t="s">
        <v>35</v>
      </c>
      <c r="J4594" s="5">
        <v>68</v>
      </c>
      <c r="K4594" s="6">
        <v>3384</v>
      </c>
      <c r="L4594" s="6">
        <v>9841</v>
      </c>
      <c r="M4594" s="6">
        <v>230112</v>
      </c>
      <c r="N4594" s="6">
        <v>669188</v>
      </c>
      <c r="O4594" s="11">
        <f t="shared" si="71"/>
        <v>439076</v>
      </c>
    </row>
    <row r="4595" spans="1:15" ht="15.6" thickTop="1" thickBot="1" x14ac:dyDescent="0.35">
      <c r="A4595" s="3">
        <v>43584</v>
      </c>
      <c r="B4595" s="2" t="s">
        <v>6</v>
      </c>
      <c r="C4595" s="2" t="s">
        <v>20</v>
      </c>
      <c r="D4595" s="2" t="s">
        <v>25</v>
      </c>
      <c r="E4595" s="2">
        <v>2019</v>
      </c>
      <c r="F4595" s="2" t="s">
        <v>36</v>
      </c>
      <c r="G4595" s="4">
        <v>43584</v>
      </c>
      <c r="H4595" s="2" t="s">
        <v>4641</v>
      </c>
      <c r="I4595" s="2" t="s">
        <v>34</v>
      </c>
      <c r="J4595" s="5">
        <v>90</v>
      </c>
      <c r="K4595" s="6">
        <v>6040</v>
      </c>
      <c r="L4595" s="6">
        <v>10299</v>
      </c>
      <c r="M4595" s="6">
        <v>543600</v>
      </c>
      <c r="N4595" s="6">
        <v>926910</v>
      </c>
      <c r="O4595" s="11">
        <f t="shared" si="71"/>
        <v>383310</v>
      </c>
    </row>
    <row r="4596" spans="1:15" ht="15.6" thickTop="1" thickBot="1" x14ac:dyDescent="0.35">
      <c r="A4596" s="3">
        <v>43421</v>
      </c>
      <c r="B4596" s="2" t="s">
        <v>5</v>
      </c>
      <c r="C4596" s="2" t="s">
        <v>17</v>
      </c>
      <c r="D4596" s="2" t="s">
        <v>24</v>
      </c>
      <c r="E4596" s="2">
        <v>2018</v>
      </c>
      <c r="F4596" s="2" t="s">
        <v>38</v>
      </c>
      <c r="G4596" s="4">
        <v>43421</v>
      </c>
      <c r="H4596" s="2" t="s">
        <v>4642</v>
      </c>
      <c r="I4596" s="2" t="s">
        <v>35</v>
      </c>
      <c r="J4596" s="5">
        <v>68</v>
      </c>
      <c r="K4596" s="6">
        <v>8313</v>
      </c>
      <c r="L4596" s="6">
        <v>13150</v>
      </c>
      <c r="M4596" s="6">
        <v>565284</v>
      </c>
      <c r="N4596" s="6">
        <v>894200</v>
      </c>
      <c r="O4596" s="11">
        <f t="shared" si="71"/>
        <v>328916</v>
      </c>
    </row>
    <row r="4597" spans="1:15" ht="15.6" thickTop="1" thickBot="1" x14ac:dyDescent="0.35">
      <c r="A4597" s="3">
        <v>43266</v>
      </c>
      <c r="B4597" s="2" t="s">
        <v>6</v>
      </c>
      <c r="C4597" s="2" t="s">
        <v>22</v>
      </c>
      <c r="D4597" s="2" t="s">
        <v>27</v>
      </c>
      <c r="E4597" s="2">
        <v>2018</v>
      </c>
      <c r="F4597" s="2" t="s">
        <v>36</v>
      </c>
      <c r="G4597" s="4">
        <v>43266</v>
      </c>
      <c r="H4597" s="2" t="s">
        <v>4643</v>
      </c>
      <c r="I4597" s="2" t="s">
        <v>35</v>
      </c>
      <c r="J4597" s="5">
        <v>62</v>
      </c>
      <c r="K4597" s="6">
        <v>3762</v>
      </c>
      <c r="L4597" s="6">
        <v>10476</v>
      </c>
      <c r="M4597" s="6">
        <v>233244</v>
      </c>
      <c r="N4597" s="6">
        <v>649512</v>
      </c>
      <c r="O4597" s="11">
        <f t="shared" si="71"/>
        <v>416268</v>
      </c>
    </row>
    <row r="4598" spans="1:15" ht="15.6" thickTop="1" thickBot="1" x14ac:dyDescent="0.35">
      <c r="A4598" s="3">
        <v>42796</v>
      </c>
      <c r="B4598" s="2" t="s">
        <v>5</v>
      </c>
      <c r="C4598" s="2" t="s">
        <v>16</v>
      </c>
      <c r="D4598" s="2" t="s">
        <v>27</v>
      </c>
      <c r="E4598" s="2">
        <v>2017</v>
      </c>
      <c r="F4598" s="2" t="s">
        <v>33</v>
      </c>
      <c r="G4598" s="4">
        <v>42796</v>
      </c>
      <c r="H4598" s="2" t="s">
        <v>4644</v>
      </c>
      <c r="I4598" s="2" t="s">
        <v>34</v>
      </c>
      <c r="J4598" s="5">
        <v>81</v>
      </c>
      <c r="K4598" s="6">
        <v>6195</v>
      </c>
      <c r="L4598" s="6">
        <v>9561</v>
      </c>
      <c r="M4598" s="6">
        <v>501795</v>
      </c>
      <c r="N4598" s="6">
        <v>774441</v>
      </c>
      <c r="O4598" s="11">
        <f t="shared" si="71"/>
        <v>272646</v>
      </c>
    </row>
    <row r="4599" spans="1:15" ht="15.6" thickTop="1" thickBot="1" x14ac:dyDescent="0.35">
      <c r="A4599" s="3">
        <v>43688</v>
      </c>
      <c r="B4599" s="2" t="s">
        <v>3</v>
      </c>
      <c r="C4599" s="2" t="s">
        <v>7</v>
      </c>
      <c r="D4599" s="2" t="s">
        <v>25</v>
      </c>
      <c r="E4599" s="2">
        <v>2019</v>
      </c>
      <c r="F4599" s="2" t="s">
        <v>37</v>
      </c>
      <c r="G4599" s="4">
        <v>43688</v>
      </c>
      <c r="H4599" s="2" t="s">
        <v>4645</v>
      </c>
      <c r="I4599" s="2" t="s">
        <v>35</v>
      </c>
      <c r="J4599" s="5">
        <v>25</v>
      </c>
      <c r="K4599" s="6">
        <v>3029</v>
      </c>
      <c r="L4599" s="6">
        <v>6300</v>
      </c>
      <c r="M4599" s="6">
        <v>75725</v>
      </c>
      <c r="N4599" s="6">
        <v>157500</v>
      </c>
      <c r="O4599" s="11">
        <f t="shared" si="71"/>
        <v>81775</v>
      </c>
    </row>
    <row r="4600" spans="1:15" ht="15.6" thickTop="1" thickBot="1" x14ac:dyDescent="0.35">
      <c r="A4600" s="3">
        <v>43671</v>
      </c>
      <c r="B4600" s="2" t="s">
        <v>3</v>
      </c>
      <c r="C4600" s="2" t="s">
        <v>10</v>
      </c>
      <c r="D4600" s="2" t="s">
        <v>24</v>
      </c>
      <c r="E4600" s="2">
        <v>2019</v>
      </c>
      <c r="F4600" s="2" t="s">
        <v>37</v>
      </c>
      <c r="G4600" s="4">
        <v>43671</v>
      </c>
      <c r="H4600" s="2" t="s">
        <v>4646</v>
      </c>
      <c r="I4600" s="2" t="s">
        <v>35</v>
      </c>
      <c r="J4600" s="5">
        <v>64</v>
      </c>
      <c r="K4600" s="6">
        <v>6997</v>
      </c>
      <c r="L4600" s="6">
        <v>9106</v>
      </c>
      <c r="M4600" s="6">
        <v>447808</v>
      </c>
      <c r="N4600" s="6">
        <v>582784</v>
      </c>
      <c r="O4600" s="11">
        <f t="shared" si="71"/>
        <v>134976</v>
      </c>
    </row>
    <row r="4601" spans="1:15" ht="15.6" thickTop="1" thickBot="1" x14ac:dyDescent="0.35">
      <c r="A4601" s="3">
        <v>42788</v>
      </c>
      <c r="B4601" s="2" t="s">
        <v>4</v>
      </c>
      <c r="C4601" s="2" t="s">
        <v>12</v>
      </c>
      <c r="D4601" s="2" t="s">
        <v>25</v>
      </c>
      <c r="E4601" s="2">
        <v>2017</v>
      </c>
      <c r="F4601" s="2" t="s">
        <v>33</v>
      </c>
      <c r="G4601" s="4">
        <v>42788</v>
      </c>
      <c r="H4601" s="2" t="s">
        <v>4647</v>
      </c>
      <c r="I4601" s="2" t="s">
        <v>35</v>
      </c>
      <c r="J4601" s="5">
        <v>73</v>
      </c>
      <c r="K4601" s="6">
        <v>6346</v>
      </c>
      <c r="L4601" s="6">
        <v>12483</v>
      </c>
      <c r="M4601" s="6">
        <v>463258</v>
      </c>
      <c r="N4601" s="6">
        <v>911259</v>
      </c>
      <c r="O4601" s="11">
        <f t="shared" si="71"/>
        <v>448001</v>
      </c>
    </row>
    <row r="4602" spans="1:15" ht="15.6" thickTop="1" thickBot="1" x14ac:dyDescent="0.35">
      <c r="A4602" s="3">
        <v>43676</v>
      </c>
      <c r="B4602" s="2" t="s">
        <v>4</v>
      </c>
      <c r="C4602" s="2" t="s">
        <v>12</v>
      </c>
      <c r="D4602" s="2" t="s">
        <v>27</v>
      </c>
      <c r="E4602" s="2">
        <v>2019</v>
      </c>
      <c r="F4602" s="2" t="s">
        <v>37</v>
      </c>
      <c r="G4602" s="4">
        <v>43676</v>
      </c>
      <c r="H4602" s="2" t="s">
        <v>4648</v>
      </c>
      <c r="I4602" s="2" t="s">
        <v>34</v>
      </c>
      <c r="J4602" s="5">
        <v>10</v>
      </c>
      <c r="K4602" s="6">
        <v>6020</v>
      </c>
      <c r="L4602" s="6">
        <v>8610</v>
      </c>
      <c r="M4602" s="6">
        <v>60200</v>
      </c>
      <c r="N4602" s="6">
        <v>86100</v>
      </c>
      <c r="O4602" s="11">
        <f t="shared" si="71"/>
        <v>25900</v>
      </c>
    </row>
    <row r="4603" spans="1:15" ht="15.6" thickTop="1" thickBot="1" x14ac:dyDescent="0.35">
      <c r="A4603" s="3">
        <v>44042</v>
      </c>
      <c r="B4603" s="2" t="s">
        <v>6</v>
      </c>
      <c r="C4603" s="2" t="s">
        <v>22</v>
      </c>
      <c r="D4603" s="2" t="s">
        <v>25</v>
      </c>
      <c r="E4603" s="2">
        <v>2020</v>
      </c>
      <c r="F4603" s="2" t="s">
        <v>37</v>
      </c>
      <c r="G4603" s="4">
        <v>44042</v>
      </c>
      <c r="H4603" s="2" t="s">
        <v>4649</v>
      </c>
      <c r="I4603" s="2" t="s">
        <v>35</v>
      </c>
      <c r="J4603" s="5">
        <v>98</v>
      </c>
      <c r="K4603" s="6">
        <v>3103</v>
      </c>
      <c r="L4603" s="6">
        <v>8325</v>
      </c>
      <c r="M4603" s="6">
        <v>304094</v>
      </c>
      <c r="N4603" s="6">
        <v>815850</v>
      </c>
      <c r="O4603" s="11">
        <f t="shared" si="71"/>
        <v>511756</v>
      </c>
    </row>
    <row r="4604" spans="1:15" ht="15.6" thickTop="1" thickBot="1" x14ac:dyDescent="0.35">
      <c r="A4604" s="3">
        <v>43516</v>
      </c>
      <c r="B4604" s="2" t="s">
        <v>6</v>
      </c>
      <c r="C4604" s="2" t="s">
        <v>20</v>
      </c>
      <c r="D4604" s="2" t="s">
        <v>27</v>
      </c>
      <c r="E4604" s="2">
        <v>2019</v>
      </c>
      <c r="F4604" s="2" t="s">
        <v>33</v>
      </c>
      <c r="G4604" s="4">
        <v>43516</v>
      </c>
      <c r="H4604" s="2" t="s">
        <v>4650</v>
      </c>
      <c r="I4604" s="2" t="s">
        <v>35</v>
      </c>
      <c r="J4604" s="5">
        <v>19</v>
      </c>
      <c r="K4604" s="6">
        <v>7388</v>
      </c>
      <c r="L4604" s="6">
        <v>12786</v>
      </c>
      <c r="M4604" s="6">
        <v>140372</v>
      </c>
      <c r="N4604" s="6">
        <v>242934</v>
      </c>
      <c r="O4604" s="11">
        <f t="shared" si="71"/>
        <v>102562</v>
      </c>
    </row>
    <row r="4605" spans="1:15" ht="15.6" thickTop="1" thickBot="1" x14ac:dyDescent="0.35">
      <c r="A4605" s="3">
        <v>43641</v>
      </c>
      <c r="B4605" s="2" t="s">
        <v>4</v>
      </c>
      <c r="C4605" s="2" t="s">
        <v>13</v>
      </c>
      <c r="D4605" s="2" t="s">
        <v>24</v>
      </c>
      <c r="E4605" s="2">
        <v>2019</v>
      </c>
      <c r="F4605" s="2" t="s">
        <v>36</v>
      </c>
      <c r="G4605" s="4">
        <v>43641</v>
      </c>
      <c r="H4605" s="2" t="s">
        <v>4651</v>
      </c>
      <c r="I4605" s="2" t="s">
        <v>35</v>
      </c>
      <c r="J4605" s="5">
        <v>69</v>
      </c>
      <c r="K4605" s="6">
        <v>3750</v>
      </c>
      <c r="L4605" s="6">
        <v>8404</v>
      </c>
      <c r="M4605" s="6">
        <v>258750</v>
      </c>
      <c r="N4605" s="6">
        <v>579876</v>
      </c>
      <c r="O4605" s="11">
        <f t="shared" si="71"/>
        <v>321126</v>
      </c>
    </row>
    <row r="4606" spans="1:15" ht="15.6" thickTop="1" thickBot="1" x14ac:dyDescent="0.35">
      <c r="A4606" s="3">
        <v>42981</v>
      </c>
      <c r="B4606" s="2" t="s">
        <v>4</v>
      </c>
      <c r="C4606" s="2" t="s">
        <v>13</v>
      </c>
      <c r="D4606" s="2" t="s">
        <v>26</v>
      </c>
      <c r="E4606" s="2">
        <v>2017</v>
      </c>
      <c r="F4606" s="2" t="s">
        <v>37</v>
      </c>
      <c r="G4606" s="4">
        <v>42981</v>
      </c>
      <c r="H4606" s="2" t="s">
        <v>4652</v>
      </c>
      <c r="I4606" s="2" t="s">
        <v>35</v>
      </c>
      <c r="J4606" s="5">
        <v>40</v>
      </c>
      <c r="K4606" s="6">
        <v>8859</v>
      </c>
      <c r="L4606" s="6">
        <v>15665</v>
      </c>
      <c r="M4606" s="6">
        <v>354360</v>
      </c>
      <c r="N4606" s="6">
        <v>626600</v>
      </c>
      <c r="O4606" s="11">
        <f t="shared" si="71"/>
        <v>272240</v>
      </c>
    </row>
    <row r="4607" spans="1:15" ht="15.6" thickTop="1" thickBot="1" x14ac:dyDescent="0.35">
      <c r="A4607" s="3">
        <v>42948</v>
      </c>
      <c r="B4607" s="2" t="s">
        <v>3</v>
      </c>
      <c r="C4607" s="2" t="s">
        <v>7</v>
      </c>
      <c r="D4607" s="2" t="s">
        <v>27</v>
      </c>
      <c r="E4607" s="2">
        <v>2017</v>
      </c>
      <c r="F4607" s="2" t="s">
        <v>37</v>
      </c>
      <c r="G4607" s="4">
        <v>42948</v>
      </c>
      <c r="H4607" s="2" t="s">
        <v>4653</v>
      </c>
      <c r="I4607" s="2" t="s">
        <v>35</v>
      </c>
      <c r="J4607" s="5">
        <v>95</v>
      </c>
      <c r="K4607" s="6">
        <v>5539</v>
      </c>
      <c r="L4607" s="6">
        <v>11590</v>
      </c>
      <c r="M4607" s="6">
        <v>526205</v>
      </c>
      <c r="N4607" s="6">
        <v>1101050</v>
      </c>
      <c r="O4607" s="11">
        <f t="shared" si="71"/>
        <v>574845</v>
      </c>
    </row>
    <row r="4608" spans="1:15" ht="15.6" thickTop="1" thickBot="1" x14ac:dyDescent="0.35">
      <c r="A4608" s="3">
        <v>43541</v>
      </c>
      <c r="B4608" s="2" t="s">
        <v>5</v>
      </c>
      <c r="C4608" s="2" t="s">
        <v>17</v>
      </c>
      <c r="D4608" s="2" t="s">
        <v>25</v>
      </c>
      <c r="E4608" s="2">
        <v>2019</v>
      </c>
      <c r="F4608" s="2" t="s">
        <v>33</v>
      </c>
      <c r="G4608" s="4">
        <v>43541</v>
      </c>
      <c r="H4608" s="2" t="s">
        <v>4654</v>
      </c>
      <c r="I4608" s="2" t="s">
        <v>35</v>
      </c>
      <c r="J4608" s="5">
        <v>39</v>
      </c>
      <c r="K4608" s="6">
        <v>6801</v>
      </c>
      <c r="L4608" s="6">
        <v>11591</v>
      </c>
      <c r="M4608" s="6">
        <v>265239</v>
      </c>
      <c r="N4608" s="6">
        <v>452049</v>
      </c>
      <c r="O4608" s="11">
        <f t="shared" si="71"/>
        <v>186810</v>
      </c>
    </row>
    <row r="4609" spans="1:15" ht="15.6" thickTop="1" thickBot="1" x14ac:dyDescent="0.35">
      <c r="A4609" s="3">
        <v>43725</v>
      </c>
      <c r="B4609" s="2" t="s">
        <v>3</v>
      </c>
      <c r="C4609" s="2" t="s">
        <v>8</v>
      </c>
      <c r="D4609" s="2" t="s">
        <v>26</v>
      </c>
      <c r="E4609" s="2">
        <v>2019</v>
      </c>
      <c r="F4609" s="2" t="s">
        <v>37</v>
      </c>
      <c r="G4609" s="4">
        <v>43725</v>
      </c>
      <c r="H4609" s="2" t="s">
        <v>4655</v>
      </c>
      <c r="I4609" s="2" t="s">
        <v>34</v>
      </c>
      <c r="J4609" s="5">
        <v>38</v>
      </c>
      <c r="K4609" s="6">
        <v>6979</v>
      </c>
      <c r="L4609" s="6">
        <v>9296</v>
      </c>
      <c r="M4609" s="6">
        <v>265202</v>
      </c>
      <c r="N4609" s="6">
        <v>353248</v>
      </c>
      <c r="O4609" s="11">
        <f t="shared" si="71"/>
        <v>88046</v>
      </c>
    </row>
    <row r="4610" spans="1:15" ht="15.6" thickTop="1" thickBot="1" x14ac:dyDescent="0.35">
      <c r="A4610" s="3">
        <v>43086</v>
      </c>
      <c r="B4610" s="2" t="s">
        <v>3</v>
      </c>
      <c r="C4610" s="2" t="s">
        <v>9</v>
      </c>
      <c r="D4610" s="2" t="s">
        <v>24</v>
      </c>
      <c r="E4610" s="2">
        <v>2017</v>
      </c>
      <c r="F4610" s="2" t="s">
        <v>38</v>
      </c>
      <c r="G4610" s="4">
        <v>43086</v>
      </c>
      <c r="H4610" s="2" t="s">
        <v>4656</v>
      </c>
      <c r="I4610" s="2" t="s">
        <v>34</v>
      </c>
      <c r="J4610" s="5">
        <v>95</v>
      </c>
      <c r="K4610" s="6">
        <v>4675</v>
      </c>
      <c r="L4610" s="6">
        <v>10130</v>
      </c>
      <c r="M4610" s="6">
        <v>444125</v>
      </c>
      <c r="N4610" s="6">
        <v>962350</v>
      </c>
      <c r="O4610" s="11">
        <f t="shared" si="71"/>
        <v>518225</v>
      </c>
    </row>
    <row r="4611" spans="1:15" ht="15.6" thickTop="1" thickBot="1" x14ac:dyDescent="0.35">
      <c r="A4611" s="3">
        <v>44187</v>
      </c>
      <c r="B4611" s="2" t="s">
        <v>5</v>
      </c>
      <c r="C4611" s="2" t="s">
        <v>19</v>
      </c>
      <c r="D4611" s="2" t="s">
        <v>24</v>
      </c>
      <c r="E4611" s="2">
        <v>2020</v>
      </c>
      <c r="F4611" s="2" t="s">
        <v>38</v>
      </c>
      <c r="G4611" s="4">
        <v>44187</v>
      </c>
      <c r="H4611" s="2" t="s">
        <v>4657</v>
      </c>
      <c r="I4611" s="2" t="s">
        <v>34</v>
      </c>
      <c r="J4611" s="5">
        <v>92</v>
      </c>
      <c r="K4611" s="6">
        <v>8914</v>
      </c>
      <c r="L4611" s="6">
        <v>11266</v>
      </c>
      <c r="M4611" s="6">
        <v>820088</v>
      </c>
      <c r="N4611" s="6">
        <v>1036472</v>
      </c>
      <c r="O4611" s="11">
        <f t="shared" ref="O4611:O4674" si="72">N4611-M4611</f>
        <v>216384</v>
      </c>
    </row>
    <row r="4612" spans="1:15" ht="15.6" thickTop="1" thickBot="1" x14ac:dyDescent="0.35">
      <c r="A4612" s="3">
        <v>43119</v>
      </c>
      <c r="B4612" s="2" t="s">
        <v>3</v>
      </c>
      <c r="C4612" s="2" t="s">
        <v>10</v>
      </c>
      <c r="D4612" s="2" t="s">
        <v>25</v>
      </c>
      <c r="E4612" s="2">
        <v>2018</v>
      </c>
      <c r="F4612" s="2" t="s">
        <v>33</v>
      </c>
      <c r="G4612" s="4">
        <v>43119</v>
      </c>
      <c r="H4612" s="2" t="s">
        <v>4658</v>
      </c>
      <c r="I4612" s="2" t="s">
        <v>34</v>
      </c>
      <c r="J4612" s="5">
        <v>90</v>
      </c>
      <c r="K4612" s="6">
        <v>7978</v>
      </c>
      <c r="L4612" s="6">
        <v>12339</v>
      </c>
      <c r="M4612" s="6">
        <v>718020</v>
      </c>
      <c r="N4612" s="6">
        <v>1110510</v>
      </c>
      <c r="O4612" s="11">
        <f t="shared" si="72"/>
        <v>392490</v>
      </c>
    </row>
    <row r="4613" spans="1:15" ht="15.6" thickTop="1" thickBot="1" x14ac:dyDescent="0.35">
      <c r="A4613" s="3">
        <v>42776</v>
      </c>
      <c r="B4613" s="2" t="s">
        <v>4</v>
      </c>
      <c r="C4613" s="2" t="s">
        <v>12</v>
      </c>
      <c r="D4613" s="2" t="s">
        <v>26</v>
      </c>
      <c r="E4613" s="2">
        <v>2017</v>
      </c>
      <c r="F4613" s="2" t="s">
        <v>33</v>
      </c>
      <c r="G4613" s="4">
        <v>42776</v>
      </c>
      <c r="H4613" s="2" t="s">
        <v>4659</v>
      </c>
      <c r="I4613" s="2" t="s">
        <v>35</v>
      </c>
      <c r="J4613" s="5">
        <v>24</v>
      </c>
      <c r="K4613" s="6">
        <v>3620</v>
      </c>
      <c r="L4613" s="6">
        <v>7608</v>
      </c>
      <c r="M4613" s="6">
        <v>86880</v>
      </c>
      <c r="N4613" s="6">
        <v>182592</v>
      </c>
      <c r="O4613" s="11">
        <f t="shared" si="72"/>
        <v>95712</v>
      </c>
    </row>
    <row r="4614" spans="1:15" ht="15.6" thickTop="1" thickBot="1" x14ac:dyDescent="0.35">
      <c r="A4614" s="3">
        <v>43758</v>
      </c>
      <c r="B4614" s="2" t="s">
        <v>4</v>
      </c>
      <c r="C4614" s="2" t="s">
        <v>14</v>
      </c>
      <c r="D4614" s="2" t="s">
        <v>26</v>
      </c>
      <c r="E4614" s="2">
        <v>2019</v>
      </c>
      <c r="F4614" s="2" t="s">
        <v>38</v>
      </c>
      <c r="G4614" s="4">
        <v>43758</v>
      </c>
      <c r="H4614" s="2" t="s">
        <v>4660</v>
      </c>
      <c r="I4614" s="2" t="s">
        <v>35</v>
      </c>
      <c r="J4614" s="5">
        <v>53</v>
      </c>
      <c r="K4614" s="6">
        <v>4518</v>
      </c>
      <c r="L4614" s="6">
        <v>8697</v>
      </c>
      <c r="M4614" s="6">
        <v>239454</v>
      </c>
      <c r="N4614" s="6">
        <v>460941</v>
      </c>
      <c r="O4614" s="11">
        <f t="shared" si="72"/>
        <v>221487</v>
      </c>
    </row>
    <row r="4615" spans="1:15" ht="15.6" thickTop="1" thickBot="1" x14ac:dyDescent="0.35">
      <c r="A4615" s="3">
        <v>43345</v>
      </c>
      <c r="B4615" s="2" t="s">
        <v>6</v>
      </c>
      <c r="C4615" s="2" t="s">
        <v>21</v>
      </c>
      <c r="D4615" s="2" t="s">
        <v>24</v>
      </c>
      <c r="E4615" s="2">
        <v>2018</v>
      </c>
      <c r="F4615" s="2" t="s">
        <v>37</v>
      </c>
      <c r="G4615" s="4">
        <v>43345</v>
      </c>
      <c r="H4615" s="2" t="s">
        <v>4661</v>
      </c>
      <c r="I4615" s="2" t="s">
        <v>34</v>
      </c>
      <c r="J4615" s="5">
        <v>82</v>
      </c>
      <c r="K4615" s="6">
        <v>3906</v>
      </c>
      <c r="L4615" s="6">
        <v>10878</v>
      </c>
      <c r="M4615" s="6">
        <v>320292</v>
      </c>
      <c r="N4615" s="6">
        <v>891996</v>
      </c>
      <c r="O4615" s="11">
        <f t="shared" si="72"/>
        <v>571704</v>
      </c>
    </row>
    <row r="4616" spans="1:15" ht="15.6" thickTop="1" thickBot="1" x14ac:dyDescent="0.35">
      <c r="A4616" s="3">
        <v>43718</v>
      </c>
      <c r="B4616" s="2" t="s">
        <v>6</v>
      </c>
      <c r="C4616" s="2" t="s">
        <v>22</v>
      </c>
      <c r="D4616" s="2" t="s">
        <v>24</v>
      </c>
      <c r="E4616" s="2">
        <v>2019</v>
      </c>
      <c r="F4616" s="2" t="s">
        <v>37</v>
      </c>
      <c r="G4616" s="4">
        <v>43718</v>
      </c>
      <c r="H4616" s="2" t="s">
        <v>4662</v>
      </c>
      <c r="I4616" s="2" t="s">
        <v>35</v>
      </c>
      <c r="J4616" s="5">
        <v>28</v>
      </c>
      <c r="K4616" s="6">
        <v>4269</v>
      </c>
      <c r="L4616" s="6">
        <v>10501</v>
      </c>
      <c r="M4616" s="6">
        <v>119532</v>
      </c>
      <c r="N4616" s="6">
        <v>294028</v>
      </c>
      <c r="O4616" s="11">
        <f t="shared" si="72"/>
        <v>174496</v>
      </c>
    </row>
    <row r="4617" spans="1:15" ht="15.6" thickTop="1" thickBot="1" x14ac:dyDescent="0.35">
      <c r="A4617" s="3">
        <v>43339</v>
      </c>
      <c r="B4617" s="2" t="s">
        <v>6</v>
      </c>
      <c r="C4617" s="2" t="s">
        <v>23</v>
      </c>
      <c r="D4617" s="2" t="s">
        <v>26</v>
      </c>
      <c r="E4617" s="2">
        <v>2018</v>
      </c>
      <c r="F4617" s="2" t="s">
        <v>37</v>
      </c>
      <c r="G4617" s="4">
        <v>43339</v>
      </c>
      <c r="H4617" s="2" t="s">
        <v>4663</v>
      </c>
      <c r="I4617" s="2" t="s">
        <v>34</v>
      </c>
      <c r="J4617" s="5">
        <v>57</v>
      </c>
      <c r="K4617" s="6">
        <v>4160</v>
      </c>
      <c r="L4617" s="6">
        <v>6850</v>
      </c>
      <c r="M4617" s="6">
        <v>237120</v>
      </c>
      <c r="N4617" s="6">
        <v>390450</v>
      </c>
      <c r="O4617" s="11">
        <f t="shared" si="72"/>
        <v>153330</v>
      </c>
    </row>
    <row r="4618" spans="1:15" ht="15.6" thickTop="1" thickBot="1" x14ac:dyDescent="0.35">
      <c r="A4618" s="3">
        <v>42776</v>
      </c>
      <c r="B4618" s="2" t="s">
        <v>6</v>
      </c>
      <c r="C4618" s="2" t="s">
        <v>20</v>
      </c>
      <c r="D4618" s="2" t="s">
        <v>24</v>
      </c>
      <c r="E4618" s="2">
        <v>2017</v>
      </c>
      <c r="F4618" s="2" t="s">
        <v>33</v>
      </c>
      <c r="G4618" s="4">
        <v>42776</v>
      </c>
      <c r="H4618" s="2" t="s">
        <v>4664</v>
      </c>
      <c r="I4618" s="2" t="s">
        <v>34</v>
      </c>
      <c r="J4618" s="5">
        <v>91</v>
      </c>
      <c r="K4618" s="6">
        <v>2469</v>
      </c>
      <c r="L4618" s="6">
        <v>4621</v>
      </c>
      <c r="M4618" s="6">
        <v>224679</v>
      </c>
      <c r="N4618" s="6">
        <v>420511</v>
      </c>
      <c r="O4618" s="11">
        <f t="shared" si="72"/>
        <v>195832</v>
      </c>
    </row>
    <row r="4619" spans="1:15" ht="15.6" thickTop="1" thickBot="1" x14ac:dyDescent="0.35">
      <c r="A4619" s="3">
        <v>43211</v>
      </c>
      <c r="B4619" s="2" t="s">
        <v>6</v>
      </c>
      <c r="C4619" s="2" t="s">
        <v>23</v>
      </c>
      <c r="D4619" s="2" t="s">
        <v>26</v>
      </c>
      <c r="E4619" s="2">
        <v>2018</v>
      </c>
      <c r="F4619" s="2" t="s">
        <v>36</v>
      </c>
      <c r="G4619" s="4">
        <v>43211</v>
      </c>
      <c r="H4619" s="2" t="s">
        <v>4665</v>
      </c>
      <c r="I4619" s="2" t="s">
        <v>34</v>
      </c>
      <c r="J4619" s="5">
        <v>70</v>
      </c>
      <c r="K4619" s="6">
        <v>6527</v>
      </c>
      <c r="L4619" s="6">
        <v>8340</v>
      </c>
      <c r="M4619" s="6">
        <v>456890</v>
      </c>
      <c r="N4619" s="6">
        <v>583800</v>
      </c>
      <c r="O4619" s="11">
        <f t="shared" si="72"/>
        <v>126910</v>
      </c>
    </row>
    <row r="4620" spans="1:15" ht="15.6" thickTop="1" thickBot="1" x14ac:dyDescent="0.35">
      <c r="A4620" s="3">
        <v>43683</v>
      </c>
      <c r="B4620" s="2" t="s">
        <v>6</v>
      </c>
      <c r="C4620" s="2" t="s">
        <v>23</v>
      </c>
      <c r="D4620" s="2" t="s">
        <v>25</v>
      </c>
      <c r="E4620" s="2">
        <v>2019</v>
      </c>
      <c r="F4620" s="2" t="s">
        <v>37</v>
      </c>
      <c r="G4620" s="4">
        <v>43683</v>
      </c>
      <c r="H4620" s="2" t="s">
        <v>4666</v>
      </c>
      <c r="I4620" s="2" t="s">
        <v>34</v>
      </c>
      <c r="J4620" s="5">
        <v>76</v>
      </c>
      <c r="K4620" s="6">
        <v>3664</v>
      </c>
      <c r="L4620" s="6">
        <v>5233</v>
      </c>
      <c r="M4620" s="6">
        <v>278464</v>
      </c>
      <c r="N4620" s="6">
        <v>397708</v>
      </c>
      <c r="O4620" s="11">
        <f t="shared" si="72"/>
        <v>119244</v>
      </c>
    </row>
    <row r="4621" spans="1:15" ht="15.6" thickTop="1" thickBot="1" x14ac:dyDescent="0.35">
      <c r="A4621" s="3">
        <v>43267</v>
      </c>
      <c r="B4621" s="2" t="s">
        <v>4</v>
      </c>
      <c r="C4621" s="2" t="s">
        <v>15</v>
      </c>
      <c r="D4621" s="2" t="s">
        <v>25</v>
      </c>
      <c r="E4621" s="2">
        <v>2018</v>
      </c>
      <c r="F4621" s="2" t="s">
        <v>36</v>
      </c>
      <c r="G4621" s="4">
        <v>43267</v>
      </c>
      <c r="H4621" s="2" t="s">
        <v>4667</v>
      </c>
      <c r="I4621" s="2" t="s">
        <v>35</v>
      </c>
      <c r="J4621" s="5">
        <v>21</v>
      </c>
      <c r="K4621" s="6">
        <v>7998</v>
      </c>
      <c r="L4621" s="6">
        <v>13007</v>
      </c>
      <c r="M4621" s="6">
        <v>167958</v>
      </c>
      <c r="N4621" s="6">
        <v>273147</v>
      </c>
      <c r="O4621" s="11">
        <f t="shared" si="72"/>
        <v>105189</v>
      </c>
    </row>
    <row r="4622" spans="1:15" ht="15.6" thickTop="1" thickBot="1" x14ac:dyDescent="0.35">
      <c r="A4622" s="3">
        <v>42938</v>
      </c>
      <c r="B4622" s="2" t="s">
        <v>6</v>
      </c>
      <c r="C4622" s="2" t="s">
        <v>22</v>
      </c>
      <c r="D4622" s="2" t="s">
        <v>25</v>
      </c>
      <c r="E4622" s="2">
        <v>2017</v>
      </c>
      <c r="F4622" s="2" t="s">
        <v>37</v>
      </c>
      <c r="G4622" s="4">
        <v>42938</v>
      </c>
      <c r="H4622" s="2" t="s">
        <v>4668</v>
      </c>
      <c r="I4622" s="2" t="s">
        <v>34</v>
      </c>
      <c r="J4622" s="5">
        <v>81</v>
      </c>
      <c r="K4622" s="6">
        <v>7446</v>
      </c>
      <c r="L4622" s="6">
        <v>13728</v>
      </c>
      <c r="M4622" s="6">
        <v>603126</v>
      </c>
      <c r="N4622" s="6">
        <v>1111968</v>
      </c>
      <c r="O4622" s="11">
        <f t="shared" si="72"/>
        <v>508842</v>
      </c>
    </row>
    <row r="4623" spans="1:15" ht="15.6" thickTop="1" thickBot="1" x14ac:dyDescent="0.35">
      <c r="A4623" s="3">
        <v>42940</v>
      </c>
      <c r="B4623" s="2" t="s">
        <v>3</v>
      </c>
      <c r="C4623" s="2" t="s">
        <v>7</v>
      </c>
      <c r="D4623" s="2" t="s">
        <v>26</v>
      </c>
      <c r="E4623" s="2">
        <v>2017</v>
      </c>
      <c r="F4623" s="2" t="s">
        <v>37</v>
      </c>
      <c r="G4623" s="4">
        <v>42940</v>
      </c>
      <c r="H4623" s="2" t="s">
        <v>4669</v>
      </c>
      <c r="I4623" s="2" t="s">
        <v>34</v>
      </c>
      <c r="J4623" s="5">
        <v>10</v>
      </c>
      <c r="K4623" s="6">
        <v>3872</v>
      </c>
      <c r="L4623" s="6">
        <v>5883</v>
      </c>
      <c r="M4623" s="6">
        <v>38720</v>
      </c>
      <c r="N4623" s="6">
        <v>58830</v>
      </c>
      <c r="O4623" s="11">
        <f t="shared" si="72"/>
        <v>20110</v>
      </c>
    </row>
    <row r="4624" spans="1:15" ht="15.6" thickTop="1" thickBot="1" x14ac:dyDescent="0.35">
      <c r="A4624" s="3">
        <v>43854</v>
      </c>
      <c r="B4624" s="2" t="s">
        <v>4</v>
      </c>
      <c r="C4624" s="2" t="s">
        <v>14</v>
      </c>
      <c r="D4624" s="2" t="s">
        <v>26</v>
      </c>
      <c r="E4624" s="2">
        <v>2020</v>
      </c>
      <c r="F4624" s="2" t="s">
        <v>33</v>
      </c>
      <c r="G4624" s="4">
        <v>43854</v>
      </c>
      <c r="H4624" s="2" t="s">
        <v>4670</v>
      </c>
      <c r="I4624" s="2" t="s">
        <v>34</v>
      </c>
      <c r="J4624" s="5">
        <v>52</v>
      </c>
      <c r="K4624" s="6">
        <v>4631</v>
      </c>
      <c r="L4624" s="6">
        <v>7586</v>
      </c>
      <c r="M4624" s="6">
        <v>240812</v>
      </c>
      <c r="N4624" s="6">
        <v>394472</v>
      </c>
      <c r="O4624" s="11">
        <f t="shared" si="72"/>
        <v>153660</v>
      </c>
    </row>
    <row r="4625" spans="1:15" ht="15.6" thickTop="1" thickBot="1" x14ac:dyDescent="0.35">
      <c r="A4625" s="3">
        <v>42900</v>
      </c>
      <c r="B4625" s="2" t="s">
        <v>6</v>
      </c>
      <c r="C4625" s="2" t="s">
        <v>20</v>
      </c>
      <c r="D4625" s="2" t="s">
        <v>26</v>
      </c>
      <c r="E4625" s="2">
        <v>2017</v>
      </c>
      <c r="F4625" s="2" t="s">
        <v>36</v>
      </c>
      <c r="G4625" s="4">
        <v>42900</v>
      </c>
      <c r="H4625" s="2" t="s">
        <v>4671</v>
      </c>
      <c r="I4625" s="2" t="s">
        <v>34</v>
      </c>
      <c r="J4625" s="5">
        <v>33</v>
      </c>
      <c r="K4625" s="6">
        <v>3602</v>
      </c>
      <c r="L4625" s="6">
        <v>4946</v>
      </c>
      <c r="M4625" s="6">
        <v>118866</v>
      </c>
      <c r="N4625" s="6">
        <v>163218</v>
      </c>
      <c r="O4625" s="11">
        <f t="shared" si="72"/>
        <v>44352</v>
      </c>
    </row>
    <row r="4626" spans="1:15" ht="15.6" thickTop="1" thickBot="1" x14ac:dyDescent="0.35">
      <c r="A4626" s="3">
        <v>43435</v>
      </c>
      <c r="B4626" s="2" t="s">
        <v>4</v>
      </c>
      <c r="C4626" s="2" t="s">
        <v>15</v>
      </c>
      <c r="D4626" s="2" t="s">
        <v>24</v>
      </c>
      <c r="E4626" s="2">
        <v>2018</v>
      </c>
      <c r="F4626" s="2" t="s">
        <v>38</v>
      </c>
      <c r="G4626" s="4">
        <v>43435</v>
      </c>
      <c r="H4626" s="2" t="s">
        <v>4672</v>
      </c>
      <c r="I4626" s="2" t="s">
        <v>34</v>
      </c>
      <c r="J4626" s="5">
        <v>65</v>
      </c>
      <c r="K4626" s="6">
        <v>7467</v>
      </c>
      <c r="L4626" s="6">
        <v>9700</v>
      </c>
      <c r="M4626" s="6">
        <v>485355</v>
      </c>
      <c r="N4626" s="6">
        <v>630500</v>
      </c>
      <c r="O4626" s="11">
        <f t="shared" si="72"/>
        <v>145145</v>
      </c>
    </row>
    <row r="4627" spans="1:15" ht="15.6" thickTop="1" thickBot="1" x14ac:dyDescent="0.35">
      <c r="A4627" s="3">
        <v>42782</v>
      </c>
      <c r="B4627" s="2" t="s">
        <v>5</v>
      </c>
      <c r="C4627" s="2" t="s">
        <v>18</v>
      </c>
      <c r="D4627" s="2" t="s">
        <v>25</v>
      </c>
      <c r="E4627" s="2">
        <v>2017</v>
      </c>
      <c r="F4627" s="2" t="s">
        <v>33</v>
      </c>
      <c r="G4627" s="4">
        <v>42782</v>
      </c>
      <c r="H4627" s="2" t="s">
        <v>4673</v>
      </c>
      <c r="I4627" s="2" t="s">
        <v>35</v>
      </c>
      <c r="J4627" s="5">
        <v>76</v>
      </c>
      <c r="K4627" s="6">
        <v>4466</v>
      </c>
      <c r="L4627" s="6">
        <v>6940</v>
      </c>
      <c r="M4627" s="6">
        <v>339416</v>
      </c>
      <c r="N4627" s="6">
        <v>527440</v>
      </c>
      <c r="O4627" s="11">
        <f t="shared" si="72"/>
        <v>188024</v>
      </c>
    </row>
    <row r="4628" spans="1:15" ht="15.6" thickTop="1" thickBot="1" x14ac:dyDescent="0.35">
      <c r="A4628" s="3">
        <v>44123</v>
      </c>
      <c r="B4628" s="2" t="s">
        <v>3</v>
      </c>
      <c r="C4628" s="2" t="s">
        <v>10</v>
      </c>
      <c r="D4628" s="2" t="s">
        <v>27</v>
      </c>
      <c r="E4628" s="2">
        <v>2020</v>
      </c>
      <c r="F4628" s="2" t="s">
        <v>38</v>
      </c>
      <c r="G4628" s="4">
        <v>44123</v>
      </c>
      <c r="H4628" s="2" t="s">
        <v>4674</v>
      </c>
      <c r="I4628" s="2" t="s">
        <v>35</v>
      </c>
      <c r="J4628" s="5">
        <v>94</v>
      </c>
      <c r="K4628" s="6">
        <v>7599</v>
      </c>
      <c r="L4628" s="6">
        <v>13921</v>
      </c>
      <c r="M4628" s="6">
        <v>714306</v>
      </c>
      <c r="N4628" s="6">
        <v>1308574</v>
      </c>
      <c r="O4628" s="11">
        <f t="shared" si="72"/>
        <v>594268</v>
      </c>
    </row>
    <row r="4629" spans="1:15" ht="15.6" thickTop="1" thickBot="1" x14ac:dyDescent="0.35">
      <c r="A4629" s="3">
        <v>43407</v>
      </c>
      <c r="B4629" s="2" t="s">
        <v>3</v>
      </c>
      <c r="C4629" s="2" t="s">
        <v>10</v>
      </c>
      <c r="D4629" s="2" t="s">
        <v>25</v>
      </c>
      <c r="E4629" s="2">
        <v>2018</v>
      </c>
      <c r="F4629" s="2" t="s">
        <v>38</v>
      </c>
      <c r="G4629" s="4">
        <v>43407</v>
      </c>
      <c r="H4629" s="2" t="s">
        <v>4675</v>
      </c>
      <c r="I4629" s="2" t="s">
        <v>35</v>
      </c>
      <c r="J4629" s="5">
        <v>81</v>
      </c>
      <c r="K4629" s="6">
        <v>8708</v>
      </c>
      <c r="L4629" s="6">
        <v>9892</v>
      </c>
      <c r="M4629" s="6">
        <v>705348</v>
      </c>
      <c r="N4629" s="6">
        <v>801252</v>
      </c>
      <c r="O4629" s="11">
        <f t="shared" si="72"/>
        <v>95904</v>
      </c>
    </row>
    <row r="4630" spans="1:15" ht="15.6" thickTop="1" thickBot="1" x14ac:dyDescent="0.35">
      <c r="A4630" s="3">
        <v>43675</v>
      </c>
      <c r="B4630" s="2" t="s">
        <v>3</v>
      </c>
      <c r="C4630" s="2" t="s">
        <v>10</v>
      </c>
      <c r="D4630" s="2" t="s">
        <v>27</v>
      </c>
      <c r="E4630" s="2">
        <v>2019</v>
      </c>
      <c r="F4630" s="2" t="s">
        <v>37</v>
      </c>
      <c r="G4630" s="4">
        <v>43675</v>
      </c>
      <c r="H4630" s="2" t="s">
        <v>4676</v>
      </c>
      <c r="I4630" s="2" t="s">
        <v>35</v>
      </c>
      <c r="J4630" s="5">
        <v>35</v>
      </c>
      <c r="K4630" s="6">
        <v>8660</v>
      </c>
      <c r="L4630" s="6">
        <v>11300</v>
      </c>
      <c r="M4630" s="6">
        <v>303100</v>
      </c>
      <c r="N4630" s="6">
        <v>395500</v>
      </c>
      <c r="O4630" s="11">
        <f t="shared" si="72"/>
        <v>92400</v>
      </c>
    </row>
    <row r="4631" spans="1:15" ht="15.6" thickTop="1" thickBot="1" x14ac:dyDescent="0.35">
      <c r="A4631" s="3">
        <v>42832</v>
      </c>
      <c r="B4631" s="2" t="s">
        <v>5</v>
      </c>
      <c r="C4631" s="2" t="s">
        <v>16</v>
      </c>
      <c r="D4631" s="2" t="s">
        <v>26</v>
      </c>
      <c r="E4631" s="2">
        <v>2017</v>
      </c>
      <c r="F4631" s="2" t="s">
        <v>36</v>
      </c>
      <c r="G4631" s="4">
        <v>42832</v>
      </c>
      <c r="H4631" s="2" t="s">
        <v>4677</v>
      </c>
      <c r="I4631" s="2" t="s">
        <v>34</v>
      </c>
      <c r="J4631" s="5">
        <v>29</v>
      </c>
      <c r="K4631" s="6">
        <v>7173</v>
      </c>
      <c r="L4631" s="6">
        <v>9477</v>
      </c>
      <c r="M4631" s="6">
        <v>208017</v>
      </c>
      <c r="N4631" s="6">
        <v>274833</v>
      </c>
      <c r="O4631" s="11">
        <f t="shared" si="72"/>
        <v>66816</v>
      </c>
    </row>
    <row r="4632" spans="1:15" ht="15.6" thickTop="1" thickBot="1" x14ac:dyDescent="0.35">
      <c r="A4632" s="3">
        <v>43171</v>
      </c>
      <c r="B4632" s="2" t="s">
        <v>4</v>
      </c>
      <c r="C4632" s="2" t="s">
        <v>15</v>
      </c>
      <c r="D4632" s="2" t="s">
        <v>25</v>
      </c>
      <c r="E4632" s="2">
        <v>2018</v>
      </c>
      <c r="F4632" s="2" t="s">
        <v>33</v>
      </c>
      <c r="G4632" s="4">
        <v>43171</v>
      </c>
      <c r="H4632" s="2" t="s">
        <v>4678</v>
      </c>
      <c r="I4632" s="2" t="s">
        <v>34</v>
      </c>
      <c r="J4632" s="5">
        <v>83</v>
      </c>
      <c r="K4632" s="6">
        <v>5616</v>
      </c>
      <c r="L4632" s="6">
        <v>9929</v>
      </c>
      <c r="M4632" s="6">
        <v>466128</v>
      </c>
      <c r="N4632" s="6">
        <v>824107</v>
      </c>
      <c r="O4632" s="11">
        <f t="shared" si="72"/>
        <v>357979</v>
      </c>
    </row>
    <row r="4633" spans="1:15" ht="15.6" thickTop="1" thickBot="1" x14ac:dyDescent="0.35">
      <c r="A4633" s="3">
        <v>44024</v>
      </c>
      <c r="B4633" s="2" t="s">
        <v>5</v>
      </c>
      <c r="C4633" s="2" t="s">
        <v>16</v>
      </c>
      <c r="D4633" s="2" t="s">
        <v>25</v>
      </c>
      <c r="E4633" s="2">
        <v>2020</v>
      </c>
      <c r="F4633" s="2" t="s">
        <v>37</v>
      </c>
      <c r="G4633" s="4">
        <v>44024</v>
      </c>
      <c r="H4633" s="2" t="s">
        <v>4679</v>
      </c>
      <c r="I4633" s="2" t="s">
        <v>35</v>
      </c>
      <c r="J4633" s="5">
        <v>65</v>
      </c>
      <c r="K4633" s="6">
        <v>8306</v>
      </c>
      <c r="L4633" s="6">
        <v>12180</v>
      </c>
      <c r="M4633" s="6">
        <v>539890</v>
      </c>
      <c r="N4633" s="6">
        <v>791700</v>
      </c>
      <c r="O4633" s="11">
        <f t="shared" si="72"/>
        <v>251810</v>
      </c>
    </row>
    <row r="4634" spans="1:15" ht="15.6" thickTop="1" thickBot="1" x14ac:dyDescent="0.35">
      <c r="A4634" s="3">
        <v>42990</v>
      </c>
      <c r="B4634" s="2" t="s">
        <v>6</v>
      </c>
      <c r="C4634" s="2" t="s">
        <v>22</v>
      </c>
      <c r="D4634" s="2" t="s">
        <v>26</v>
      </c>
      <c r="E4634" s="2">
        <v>2017</v>
      </c>
      <c r="F4634" s="2" t="s">
        <v>37</v>
      </c>
      <c r="G4634" s="4">
        <v>42990</v>
      </c>
      <c r="H4634" s="2" t="s">
        <v>4680</v>
      </c>
      <c r="I4634" s="2" t="s">
        <v>34</v>
      </c>
      <c r="J4634" s="5">
        <v>16</v>
      </c>
      <c r="K4634" s="6">
        <v>6423</v>
      </c>
      <c r="L4634" s="6">
        <v>11970</v>
      </c>
      <c r="M4634" s="6">
        <v>102768</v>
      </c>
      <c r="N4634" s="6">
        <v>191520</v>
      </c>
      <c r="O4634" s="11">
        <f t="shared" si="72"/>
        <v>88752</v>
      </c>
    </row>
    <row r="4635" spans="1:15" ht="15.6" thickTop="1" thickBot="1" x14ac:dyDescent="0.35">
      <c r="A4635" s="3">
        <v>43191</v>
      </c>
      <c r="B4635" s="2" t="s">
        <v>4</v>
      </c>
      <c r="C4635" s="2" t="s">
        <v>15</v>
      </c>
      <c r="D4635" s="2" t="s">
        <v>26</v>
      </c>
      <c r="E4635" s="2">
        <v>2018</v>
      </c>
      <c r="F4635" s="2" t="s">
        <v>36</v>
      </c>
      <c r="G4635" s="4">
        <v>43191</v>
      </c>
      <c r="H4635" s="2" t="s">
        <v>4681</v>
      </c>
      <c r="I4635" s="2" t="s">
        <v>35</v>
      </c>
      <c r="J4635" s="5">
        <v>47</v>
      </c>
      <c r="K4635" s="6">
        <v>2609</v>
      </c>
      <c r="L4635" s="6">
        <v>7165</v>
      </c>
      <c r="M4635" s="6">
        <v>122623</v>
      </c>
      <c r="N4635" s="6">
        <v>336755</v>
      </c>
      <c r="O4635" s="11">
        <f t="shared" si="72"/>
        <v>214132</v>
      </c>
    </row>
    <row r="4636" spans="1:15" ht="15.6" thickTop="1" thickBot="1" x14ac:dyDescent="0.35">
      <c r="A4636" s="3">
        <v>43961</v>
      </c>
      <c r="B4636" s="2" t="s">
        <v>4</v>
      </c>
      <c r="C4636" s="2" t="s">
        <v>13</v>
      </c>
      <c r="D4636" s="2" t="s">
        <v>24</v>
      </c>
      <c r="E4636" s="2">
        <v>2020</v>
      </c>
      <c r="F4636" s="2" t="s">
        <v>36</v>
      </c>
      <c r="G4636" s="4">
        <v>43961</v>
      </c>
      <c r="H4636" s="2" t="s">
        <v>4682</v>
      </c>
      <c r="I4636" s="2" t="s">
        <v>35</v>
      </c>
      <c r="J4636" s="5">
        <v>96</v>
      </c>
      <c r="K4636" s="6">
        <v>7236</v>
      </c>
      <c r="L4636" s="6">
        <v>11927</v>
      </c>
      <c r="M4636" s="6">
        <v>694656</v>
      </c>
      <c r="N4636" s="6">
        <v>1144992</v>
      </c>
      <c r="O4636" s="11">
        <f t="shared" si="72"/>
        <v>450336</v>
      </c>
    </row>
    <row r="4637" spans="1:15" ht="15.6" thickTop="1" thickBot="1" x14ac:dyDescent="0.35">
      <c r="A4637" s="3">
        <v>44152</v>
      </c>
      <c r="B4637" s="2" t="s">
        <v>3</v>
      </c>
      <c r="C4637" s="2" t="s">
        <v>7</v>
      </c>
      <c r="D4637" s="2" t="s">
        <v>25</v>
      </c>
      <c r="E4637" s="2">
        <v>2020</v>
      </c>
      <c r="F4637" s="2" t="s">
        <v>38</v>
      </c>
      <c r="G4637" s="4">
        <v>44152</v>
      </c>
      <c r="H4637" s="2" t="s">
        <v>4683</v>
      </c>
      <c r="I4637" s="2" t="s">
        <v>34</v>
      </c>
      <c r="J4637" s="5">
        <v>79</v>
      </c>
      <c r="K4637" s="6">
        <v>7578</v>
      </c>
      <c r="L4637" s="6">
        <v>13375</v>
      </c>
      <c r="M4637" s="6">
        <v>598662</v>
      </c>
      <c r="N4637" s="6">
        <v>1056625</v>
      </c>
      <c r="O4637" s="11">
        <f t="shared" si="72"/>
        <v>457963</v>
      </c>
    </row>
    <row r="4638" spans="1:15" ht="15.6" thickTop="1" thickBot="1" x14ac:dyDescent="0.35">
      <c r="A4638" s="3">
        <v>43921</v>
      </c>
      <c r="B4638" s="2" t="s">
        <v>6</v>
      </c>
      <c r="C4638" s="2" t="s">
        <v>21</v>
      </c>
      <c r="D4638" s="2" t="s">
        <v>24</v>
      </c>
      <c r="E4638" s="2">
        <v>2020</v>
      </c>
      <c r="F4638" s="2" t="s">
        <v>33</v>
      </c>
      <c r="G4638" s="4">
        <v>43921</v>
      </c>
      <c r="H4638" s="2" t="s">
        <v>4684</v>
      </c>
      <c r="I4638" s="2" t="s">
        <v>34</v>
      </c>
      <c r="J4638" s="5">
        <v>94</v>
      </c>
      <c r="K4638" s="6">
        <v>4894</v>
      </c>
      <c r="L4638" s="6">
        <v>8345</v>
      </c>
      <c r="M4638" s="6">
        <v>460036</v>
      </c>
      <c r="N4638" s="6">
        <v>784430</v>
      </c>
      <c r="O4638" s="11">
        <f t="shared" si="72"/>
        <v>324394</v>
      </c>
    </row>
    <row r="4639" spans="1:15" ht="15.6" thickTop="1" thickBot="1" x14ac:dyDescent="0.35">
      <c r="A4639" s="3">
        <v>42892</v>
      </c>
      <c r="B4639" s="2" t="s">
        <v>3</v>
      </c>
      <c r="C4639" s="2" t="s">
        <v>7</v>
      </c>
      <c r="D4639" s="2" t="s">
        <v>26</v>
      </c>
      <c r="E4639" s="2">
        <v>2017</v>
      </c>
      <c r="F4639" s="2" t="s">
        <v>36</v>
      </c>
      <c r="G4639" s="4">
        <v>42892</v>
      </c>
      <c r="H4639" s="2" t="s">
        <v>4685</v>
      </c>
      <c r="I4639" s="2" t="s">
        <v>34</v>
      </c>
      <c r="J4639" s="5">
        <v>64</v>
      </c>
      <c r="K4639" s="6">
        <v>2680</v>
      </c>
      <c r="L4639" s="6">
        <v>7009</v>
      </c>
      <c r="M4639" s="6">
        <v>171520</v>
      </c>
      <c r="N4639" s="6">
        <v>448576</v>
      </c>
      <c r="O4639" s="11">
        <f t="shared" si="72"/>
        <v>277056</v>
      </c>
    </row>
    <row r="4640" spans="1:15" ht="15.6" thickTop="1" thickBot="1" x14ac:dyDescent="0.35">
      <c r="A4640" s="3">
        <v>43276</v>
      </c>
      <c r="B4640" s="2" t="s">
        <v>6</v>
      </c>
      <c r="C4640" s="2" t="s">
        <v>20</v>
      </c>
      <c r="D4640" s="2" t="s">
        <v>27</v>
      </c>
      <c r="E4640" s="2">
        <v>2018</v>
      </c>
      <c r="F4640" s="2" t="s">
        <v>36</v>
      </c>
      <c r="G4640" s="4">
        <v>43276</v>
      </c>
      <c r="H4640" s="2" t="s">
        <v>4686</v>
      </c>
      <c r="I4640" s="2" t="s">
        <v>35</v>
      </c>
      <c r="J4640" s="5">
        <v>44</v>
      </c>
      <c r="K4640" s="6">
        <v>2898</v>
      </c>
      <c r="L4640" s="6">
        <v>6397</v>
      </c>
      <c r="M4640" s="6">
        <v>127512</v>
      </c>
      <c r="N4640" s="6">
        <v>281468</v>
      </c>
      <c r="O4640" s="11">
        <f t="shared" si="72"/>
        <v>153956</v>
      </c>
    </row>
    <row r="4641" spans="1:15" ht="15.6" thickTop="1" thickBot="1" x14ac:dyDescent="0.35">
      <c r="A4641" s="3">
        <v>44046</v>
      </c>
      <c r="B4641" s="2" t="s">
        <v>3</v>
      </c>
      <c r="C4641" s="2" t="s">
        <v>9</v>
      </c>
      <c r="D4641" s="2" t="s">
        <v>24</v>
      </c>
      <c r="E4641" s="2">
        <v>2020</v>
      </c>
      <c r="F4641" s="2" t="s">
        <v>37</v>
      </c>
      <c r="G4641" s="4">
        <v>44046</v>
      </c>
      <c r="H4641" s="2" t="s">
        <v>4687</v>
      </c>
      <c r="I4641" s="2" t="s">
        <v>34</v>
      </c>
      <c r="J4641" s="5">
        <v>95</v>
      </c>
      <c r="K4641" s="6">
        <v>2488</v>
      </c>
      <c r="L4641" s="6">
        <v>7489</v>
      </c>
      <c r="M4641" s="6">
        <v>236360</v>
      </c>
      <c r="N4641" s="6">
        <v>711455</v>
      </c>
      <c r="O4641" s="11">
        <f t="shared" si="72"/>
        <v>475095</v>
      </c>
    </row>
    <row r="4642" spans="1:15" ht="15.6" thickTop="1" thickBot="1" x14ac:dyDescent="0.35">
      <c r="A4642" s="3">
        <v>43490</v>
      </c>
      <c r="B4642" s="2" t="s">
        <v>3</v>
      </c>
      <c r="C4642" s="2" t="s">
        <v>9</v>
      </c>
      <c r="D4642" s="2" t="s">
        <v>25</v>
      </c>
      <c r="E4642" s="2">
        <v>2019</v>
      </c>
      <c r="F4642" s="2" t="s">
        <v>33</v>
      </c>
      <c r="G4642" s="4">
        <v>43490</v>
      </c>
      <c r="H4642" s="2" t="s">
        <v>4688</v>
      </c>
      <c r="I4642" s="2" t="s">
        <v>35</v>
      </c>
      <c r="J4642" s="5">
        <v>47</v>
      </c>
      <c r="K4642" s="6">
        <v>4514</v>
      </c>
      <c r="L4642" s="6">
        <v>6613</v>
      </c>
      <c r="M4642" s="6">
        <v>212158</v>
      </c>
      <c r="N4642" s="6">
        <v>310811</v>
      </c>
      <c r="O4642" s="11">
        <f t="shared" si="72"/>
        <v>98653</v>
      </c>
    </row>
    <row r="4643" spans="1:15" ht="15.6" thickTop="1" thickBot="1" x14ac:dyDescent="0.35">
      <c r="A4643" s="3">
        <v>43401</v>
      </c>
      <c r="B4643" s="2" t="s">
        <v>4</v>
      </c>
      <c r="C4643" s="2" t="s">
        <v>13</v>
      </c>
      <c r="D4643" s="2" t="s">
        <v>24</v>
      </c>
      <c r="E4643" s="2">
        <v>2018</v>
      </c>
      <c r="F4643" s="2" t="s">
        <v>38</v>
      </c>
      <c r="G4643" s="4">
        <v>43401</v>
      </c>
      <c r="H4643" s="2" t="s">
        <v>4689</v>
      </c>
      <c r="I4643" s="2" t="s">
        <v>34</v>
      </c>
      <c r="J4643" s="5">
        <v>15</v>
      </c>
      <c r="K4643" s="6">
        <v>6374</v>
      </c>
      <c r="L4643" s="6">
        <v>8549</v>
      </c>
      <c r="M4643" s="6">
        <v>95610</v>
      </c>
      <c r="N4643" s="6">
        <v>128235</v>
      </c>
      <c r="O4643" s="11">
        <f t="shared" si="72"/>
        <v>32625</v>
      </c>
    </row>
    <row r="4644" spans="1:15" ht="15.6" thickTop="1" thickBot="1" x14ac:dyDescent="0.35">
      <c r="A4644" s="3">
        <v>43555</v>
      </c>
      <c r="B4644" s="2" t="s">
        <v>3</v>
      </c>
      <c r="C4644" s="2" t="s">
        <v>10</v>
      </c>
      <c r="D4644" s="2" t="s">
        <v>26</v>
      </c>
      <c r="E4644" s="2">
        <v>2019</v>
      </c>
      <c r="F4644" s="2" t="s">
        <v>33</v>
      </c>
      <c r="G4644" s="4">
        <v>43555</v>
      </c>
      <c r="H4644" s="2" t="s">
        <v>4690</v>
      </c>
      <c r="I4644" s="2" t="s">
        <v>34</v>
      </c>
      <c r="J4644" s="5">
        <v>13</v>
      </c>
      <c r="K4644" s="6">
        <v>4786</v>
      </c>
      <c r="L4644" s="6">
        <v>9249</v>
      </c>
      <c r="M4644" s="6">
        <v>62218</v>
      </c>
      <c r="N4644" s="6">
        <v>120237</v>
      </c>
      <c r="O4644" s="11">
        <f t="shared" si="72"/>
        <v>58019</v>
      </c>
    </row>
    <row r="4645" spans="1:15" ht="15.6" thickTop="1" thickBot="1" x14ac:dyDescent="0.35">
      <c r="A4645" s="3">
        <v>43113</v>
      </c>
      <c r="B4645" s="2" t="s">
        <v>5</v>
      </c>
      <c r="C4645" s="2" t="s">
        <v>17</v>
      </c>
      <c r="D4645" s="2" t="s">
        <v>26</v>
      </c>
      <c r="E4645" s="2">
        <v>2018</v>
      </c>
      <c r="F4645" s="2" t="s">
        <v>33</v>
      </c>
      <c r="G4645" s="4">
        <v>43113</v>
      </c>
      <c r="H4645" s="2" t="s">
        <v>4691</v>
      </c>
      <c r="I4645" s="2" t="s">
        <v>34</v>
      </c>
      <c r="J4645" s="5">
        <v>46</v>
      </c>
      <c r="K4645" s="6">
        <v>6630</v>
      </c>
      <c r="L4645" s="6">
        <v>9983</v>
      </c>
      <c r="M4645" s="6">
        <v>304980</v>
      </c>
      <c r="N4645" s="6">
        <v>459218</v>
      </c>
      <c r="O4645" s="11">
        <f t="shared" si="72"/>
        <v>154238</v>
      </c>
    </row>
    <row r="4646" spans="1:15" ht="15.6" thickTop="1" thickBot="1" x14ac:dyDescent="0.35">
      <c r="A4646" s="3">
        <v>43864</v>
      </c>
      <c r="B4646" s="2" t="s">
        <v>5</v>
      </c>
      <c r="C4646" s="2" t="s">
        <v>16</v>
      </c>
      <c r="D4646" s="2" t="s">
        <v>25</v>
      </c>
      <c r="E4646" s="2">
        <v>2020</v>
      </c>
      <c r="F4646" s="2" t="s">
        <v>33</v>
      </c>
      <c r="G4646" s="4">
        <v>43864</v>
      </c>
      <c r="H4646" s="2" t="s">
        <v>4692</v>
      </c>
      <c r="I4646" s="2" t="s">
        <v>35</v>
      </c>
      <c r="J4646" s="5">
        <v>74</v>
      </c>
      <c r="K4646" s="6">
        <v>8930</v>
      </c>
      <c r="L4646" s="6">
        <v>11002</v>
      </c>
      <c r="M4646" s="6">
        <v>660820</v>
      </c>
      <c r="N4646" s="6">
        <v>814148</v>
      </c>
      <c r="O4646" s="11">
        <f t="shared" si="72"/>
        <v>153328</v>
      </c>
    </row>
    <row r="4647" spans="1:15" ht="15.6" thickTop="1" thickBot="1" x14ac:dyDescent="0.35">
      <c r="A4647" s="3">
        <v>43101</v>
      </c>
      <c r="B4647" s="2" t="s">
        <v>4</v>
      </c>
      <c r="C4647" s="2" t="s">
        <v>13</v>
      </c>
      <c r="D4647" s="2" t="s">
        <v>25</v>
      </c>
      <c r="E4647" s="2">
        <v>2018</v>
      </c>
      <c r="F4647" s="2" t="s">
        <v>33</v>
      </c>
      <c r="G4647" s="4">
        <v>43101</v>
      </c>
      <c r="H4647" s="2" t="s">
        <v>4693</v>
      </c>
      <c r="I4647" s="2" t="s">
        <v>34</v>
      </c>
      <c r="J4647" s="5">
        <v>54</v>
      </c>
      <c r="K4647" s="6">
        <v>3094</v>
      </c>
      <c r="L4647" s="6">
        <v>4596</v>
      </c>
      <c r="M4647" s="6">
        <v>167076</v>
      </c>
      <c r="N4647" s="6">
        <v>248184</v>
      </c>
      <c r="O4647" s="11">
        <f t="shared" si="72"/>
        <v>81108</v>
      </c>
    </row>
    <row r="4648" spans="1:15" ht="15.6" thickTop="1" thickBot="1" x14ac:dyDescent="0.35">
      <c r="A4648" s="3">
        <v>43851</v>
      </c>
      <c r="B4648" s="2" t="s">
        <v>6</v>
      </c>
      <c r="C4648" s="2" t="s">
        <v>23</v>
      </c>
      <c r="D4648" s="2" t="s">
        <v>26</v>
      </c>
      <c r="E4648" s="2">
        <v>2020</v>
      </c>
      <c r="F4648" s="2" t="s">
        <v>33</v>
      </c>
      <c r="G4648" s="4">
        <v>43851</v>
      </c>
      <c r="H4648" s="2" t="s">
        <v>4694</v>
      </c>
      <c r="I4648" s="2" t="s">
        <v>35</v>
      </c>
      <c r="J4648" s="5">
        <v>20</v>
      </c>
      <c r="K4648" s="6">
        <v>7840</v>
      </c>
      <c r="L4648" s="6">
        <v>13105</v>
      </c>
      <c r="M4648" s="6">
        <v>156800</v>
      </c>
      <c r="N4648" s="6">
        <v>262100</v>
      </c>
      <c r="O4648" s="11">
        <f t="shared" si="72"/>
        <v>105300</v>
      </c>
    </row>
    <row r="4649" spans="1:15" ht="15.6" thickTop="1" thickBot="1" x14ac:dyDescent="0.35">
      <c r="A4649" s="3">
        <v>44192</v>
      </c>
      <c r="B4649" s="2" t="s">
        <v>4</v>
      </c>
      <c r="C4649" s="2" t="s">
        <v>12</v>
      </c>
      <c r="D4649" s="2" t="s">
        <v>24</v>
      </c>
      <c r="E4649" s="2">
        <v>2020</v>
      </c>
      <c r="F4649" s="2" t="s">
        <v>38</v>
      </c>
      <c r="G4649" s="4">
        <v>44192</v>
      </c>
      <c r="H4649" s="2" t="s">
        <v>4695</v>
      </c>
      <c r="I4649" s="2" t="s">
        <v>35</v>
      </c>
      <c r="J4649" s="5">
        <v>96</v>
      </c>
      <c r="K4649" s="6">
        <v>4662</v>
      </c>
      <c r="L4649" s="6">
        <v>11242</v>
      </c>
      <c r="M4649" s="6">
        <v>447552</v>
      </c>
      <c r="N4649" s="6">
        <v>1079232</v>
      </c>
      <c r="O4649" s="11">
        <f t="shared" si="72"/>
        <v>631680</v>
      </c>
    </row>
    <row r="4650" spans="1:15" ht="15.6" thickTop="1" thickBot="1" x14ac:dyDescent="0.35">
      <c r="A4650" s="3">
        <v>43250</v>
      </c>
      <c r="B4650" s="2" t="s">
        <v>6</v>
      </c>
      <c r="C4650" s="2" t="s">
        <v>22</v>
      </c>
      <c r="D4650" s="2" t="s">
        <v>27</v>
      </c>
      <c r="E4650" s="2">
        <v>2018</v>
      </c>
      <c r="F4650" s="2" t="s">
        <v>36</v>
      </c>
      <c r="G4650" s="4">
        <v>43250</v>
      </c>
      <c r="H4650" s="2" t="s">
        <v>4696</v>
      </c>
      <c r="I4650" s="2" t="s">
        <v>34</v>
      </c>
      <c r="J4650" s="5">
        <v>93</v>
      </c>
      <c r="K4650" s="6">
        <v>5509</v>
      </c>
      <c r="L4650" s="6">
        <v>10110</v>
      </c>
      <c r="M4650" s="6">
        <v>512337</v>
      </c>
      <c r="N4650" s="6">
        <v>940230</v>
      </c>
      <c r="O4650" s="11">
        <f t="shared" si="72"/>
        <v>427893</v>
      </c>
    </row>
    <row r="4651" spans="1:15" ht="15.6" thickTop="1" thickBot="1" x14ac:dyDescent="0.35">
      <c r="A4651" s="3">
        <v>42826</v>
      </c>
      <c r="B4651" s="2" t="s">
        <v>6</v>
      </c>
      <c r="C4651" s="2" t="s">
        <v>22</v>
      </c>
      <c r="D4651" s="2" t="s">
        <v>25</v>
      </c>
      <c r="E4651" s="2">
        <v>2017</v>
      </c>
      <c r="F4651" s="2" t="s">
        <v>36</v>
      </c>
      <c r="G4651" s="4">
        <v>42826</v>
      </c>
      <c r="H4651" s="2" t="s">
        <v>4697</v>
      </c>
      <c r="I4651" s="2" t="s">
        <v>35</v>
      </c>
      <c r="J4651" s="5">
        <v>31</v>
      </c>
      <c r="K4651" s="6">
        <v>2863</v>
      </c>
      <c r="L4651" s="6">
        <v>8236</v>
      </c>
      <c r="M4651" s="6">
        <v>88753</v>
      </c>
      <c r="N4651" s="6">
        <v>255316</v>
      </c>
      <c r="O4651" s="11">
        <f t="shared" si="72"/>
        <v>166563</v>
      </c>
    </row>
    <row r="4652" spans="1:15" ht="15.6" thickTop="1" thickBot="1" x14ac:dyDescent="0.35">
      <c r="A4652" s="3">
        <v>43172</v>
      </c>
      <c r="B4652" s="2" t="s">
        <v>6</v>
      </c>
      <c r="C4652" s="2" t="s">
        <v>20</v>
      </c>
      <c r="D4652" s="2" t="s">
        <v>26</v>
      </c>
      <c r="E4652" s="2">
        <v>2018</v>
      </c>
      <c r="F4652" s="2" t="s">
        <v>33</v>
      </c>
      <c r="G4652" s="4">
        <v>43172</v>
      </c>
      <c r="H4652" s="2" t="s">
        <v>4698</v>
      </c>
      <c r="I4652" s="2" t="s">
        <v>34</v>
      </c>
      <c r="J4652" s="5">
        <v>55</v>
      </c>
      <c r="K4652" s="6">
        <v>3504</v>
      </c>
      <c r="L4652" s="6">
        <v>8256</v>
      </c>
      <c r="M4652" s="6">
        <v>192720</v>
      </c>
      <c r="N4652" s="6">
        <v>454080</v>
      </c>
      <c r="O4652" s="11">
        <f t="shared" si="72"/>
        <v>261360</v>
      </c>
    </row>
    <row r="4653" spans="1:15" ht="15.6" thickTop="1" thickBot="1" x14ac:dyDescent="0.35">
      <c r="A4653" s="3">
        <v>43279</v>
      </c>
      <c r="B4653" s="2" t="s">
        <v>3</v>
      </c>
      <c r="C4653" s="2" t="s">
        <v>10</v>
      </c>
      <c r="D4653" s="2" t="s">
        <v>25</v>
      </c>
      <c r="E4653" s="2">
        <v>2018</v>
      </c>
      <c r="F4653" s="2" t="s">
        <v>36</v>
      </c>
      <c r="G4653" s="4">
        <v>43279</v>
      </c>
      <c r="H4653" s="2" t="s">
        <v>4699</v>
      </c>
      <c r="I4653" s="2" t="s">
        <v>35</v>
      </c>
      <c r="J4653" s="5">
        <v>90</v>
      </c>
      <c r="K4653" s="6">
        <v>4257</v>
      </c>
      <c r="L4653" s="6">
        <v>6932</v>
      </c>
      <c r="M4653" s="6">
        <v>383130</v>
      </c>
      <c r="N4653" s="6">
        <v>623880</v>
      </c>
      <c r="O4653" s="11">
        <f t="shared" si="72"/>
        <v>240750</v>
      </c>
    </row>
    <row r="4654" spans="1:15" ht="15.6" thickTop="1" thickBot="1" x14ac:dyDescent="0.35">
      <c r="A4654" s="3">
        <v>43611</v>
      </c>
      <c r="B4654" s="2" t="s">
        <v>6</v>
      </c>
      <c r="C4654" s="2" t="s">
        <v>23</v>
      </c>
      <c r="D4654" s="2" t="s">
        <v>26</v>
      </c>
      <c r="E4654" s="2">
        <v>2019</v>
      </c>
      <c r="F4654" s="2" t="s">
        <v>36</v>
      </c>
      <c r="G4654" s="4">
        <v>43611</v>
      </c>
      <c r="H4654" s="2" t="s">
        <v>4700</v>
      </c>
      <c r="I4654" s="2" t="s">
        <v>34</v>
      </c>
      <c r="J4654" s="5">
        <v>62</v>
      </c>
      <c r="K4654" s="6">
        <v>6102</v>
      </c>
      <c r="L4654" s="6">
        <v>8854</v>
      </c>
      <c r="M4654" s="6">
        <v>378324</v>
      </c>
      <c r="N4654" s="6">
        <v>548948</v>
      </c>
      <c r="O4654" s="11">
        <f t="shared" si="72"/>
        <v>170624</v>
      </c>
    </row>
    <row r="4655" spans="1:15" ht="15.6" thickTop="1" thickBot="1" x14ac:dyDescent="0.35">
      <c r="A4655" s="3">
        <v>44063</v>
      </c>
      <c r="B4655" s="2" t="s">
        <v>5</v>
      </c>
      <c r="C4655" s="2" t="s">
        <v>19</v>
      </c>
      <c r="D4655" s="2" t="s">
        <v>25</v>
      </c>
      <c r="E4655" s="2">
        <v>2020</v>
      </c>
      <c r="F4655" s="2" t="s">
        <v>37</v>
      </c>
      <c r="G4655" s="4">
        <v>44063</v>
      </c>
      <c r="H4655" s="2" t="s">
        <v>4701</v>
      </c>
      <c r="I4655" s="2" t="s">
        <v>35</v>
      </c>
      <c r="J4655" s="5">
        <v>76</v>
      </c>
      <c r="K4655" s="6">
        <v>5049</v>
      </c>
      <c r="L4655" s="6">
        <v>7560</v>
      </c>
      <c r="M4655" s="6">
        <v>383724</v>
      </c>
      <c r="N4655" s="6">
        <v>574560</v>
      </c>
      <c r="O4655" s="11">
        <f t="shared" si="72"/>
        <v>190836</v>
      </c>
    </row>
    <row r="4656" spans="1:15" ht="15.6" thickTop="1" thickBot="1" x14ac:dyDescent="0.35">
      <c r="A4656" s="3">
        <v>44042</v>
      </c>
      <c r="B4656" s="2" t="s">
        <v>4</v>
      </c>
      <c r="C4656" s="2" t="s">
        <v>14</v>
      </c>
      <c r="D4656" s="2" t="s">
        <v>25</v>
      </c>
      <c r="E4656" s="2">
        <v>2020</v>
      </c>
      <c r="F4656" s="2" t="s">
        <v>37</v>
      </c>
      <c r="G4656" s="4">
        <v>44042</v>
      </c>
      <c r="H4656" s="2" t="s">
        <v>4702</v>
      </c>
      <c r="I4656" s="2" t="s">
        <v>34</v>
      </c>
      <c r="J4656" s="5">
        <v>56</v>
      </c>
      <c r="K4656" s="6">
        <v>2281</v>
      </c>
      <c r="L4656" s="6">
        <v>4978</v>
      </c>
      <c r="M4656" s="6">
        <v>127736</v>
      </c>
      <c r="N4656" s="6">
        <v>278768</v>
      </c>
      <c r="O4656" s="11">
        <f t="shared" si="72"/>
        <v>151032</v>
      </c>
    </row>
    <row r="4657" spans="1:15" ht="15.6" thickTop="1" thickBot="1" x14ac:dyDescent="0.35">
      <c r="A4657" s="3">
        <v>43785</v>
      </c>
      <c r="B4657" s="2" t="s">
        <v>4</v>
      </c>
      <c r="C4657" s="2" t="s">
        <v>13</v>
      </c>
      <c r="D4657" s="2" t="s">
        <v>24</v>
      </c>
      <c r="E4657" s="2">
        <v>2019</v>
      </c>
      <c r="F4657" s="2" t="s">
        <v>38</v>
      </c>
      <c r="G4657" s="4">
        <v>43785</v>
      </c>
      <c r="H4657" s="2" t="s">
        <v>4703</v>
      </c>
      <c r="I4657" s="2" t="s">
        <v>35</v>
      </c>
      <c r="J4657" s="5">
        <v>33</v>
      </c>
      <c r="K4657" s="6">
        <v>7582</v>
      </c>
      <c r="L4657" s="6">
        <v>10249</v>
      </c>
      <c r="M4657" s="6">
        <v>250206</v>
      </c>
      <c r="N4657" s="6">
        <v>338217</v>
      </c>
      <c r="O4657" s="11">
        <f t="shared" si="72"/>
        <v>88011</v>
      </c>
    </row>
    <row r="4658" spans="1:15" ht="15.6" thickTop="1" thickBot="1" x14ac:dyDescent="0.35">
      <c r="A4658" s="3">
        <v>43343</v>
      </c>
      <c r="B4658" s="2" t="s">
        <v>5</v>
      </c>
      <c r="C4658" s="2" t="s">
        <v>19</v>
      </c>
      <c r="D4658" s="2" t="s">
        <v>25</v>
      </c>
      <c r="E4658" s="2">
        <v>2018</v>
      </c>
      <c r="F4658" s="2" t="s">
        <v>37</v>
      </c>
      <c r="G4658" s="4">
        <v>43343</v>
      </c>
      <c r="H4658" s="2" t="s">
        <v>4704</v>
      </c>
      <c r="I4658" s="2" t="s">
        <v>35</v>
      </c>
      <c r="J4658" s="5">
        <v>77</v>
      </c>
      <c r="K4658" s="6">
        <v>7929</v>
      </c>
      <c r="L4658" s="6">
        <v>10445</v>
      </c>
      <c r="M4658" s="6">
        <v>610533</v>
      </c>
      <c r="N4658" s="6">
        <v>804265</v>
      </c>
      <c r="O4658" s="11">
        <f t="shared" si="72"/>
        <v>193732</v>
      </c>
    </row>
    <row r="4659" spans="1:15" ht="15.6" thickTop="1" thickBot="1" x14ac:dyDescent="0.35">
      <c r="A4659" s="3">
        <v>43038</v>
      </c>
      <c r="B4659" s="2" t="s">
        <v>6</v>
      </c>
      <c r="C4659" s="2" t="s">
        <v>22</v>
      </c>
      <c r="D4659" s="2" t="s">
        <v>26</v>
      </c>
      <c r="E4659" s="2">
        <v>2017</v>
      </c>
      <c r="F4659" s="2" t="s">
        <v>38</v>
      </c>
      <c r="G4659" s="4">
        <v>43038</v>
      </c>
      <c r="H4659" s="2" t="s">
        <v>4705</v>
      </c>
      <c r="I4659" s="2" t="s">
        <v>34</v>
      </c>
      <c r="J4659" s="5">
        <v>68</v>
      </c>
      <c r="K4659" s="6">
        <v>3758</v>
      </c>
      <c r="L4659" s="6">
        <v>6417</v>
      </c>
      <c r="M4659" s="6">
        <v>255544</v>
      </c>
      <c r="N4659" s="6">
        <v>436356</v>
      </c>
      <c r="O4659" s="11">
        <f t="shared" si="72"/>
        <v>180812</v>
      </c>
    </row>
    <row r="4660" spans="1:15" ht="15.6" thickTop="1" thickBot="1" x14ac:dyDescent="0.35">
      <c r="A4660" s="3">
        <v>43202</v>
      </c>
      <c r="B4660" s="2" t="s">
        <v>4</v>
      </c>
      <c r="C4660" s="2" t="s">
        <v>14</v>
      </c>
      <c r="D4660" s="2" t="s">
        <v>24</v>
      </c>
      <c r="E4660" s="2">
        <v>2018</v>
      </c>
      <c r="F4660" s="2" t="s">
        <v>36</v>
      </c>
      <c r="G4660" s="4">
        <v>43202</v>
      </c>
      <c r="H4660" s="2" t="s">
        <v>4706</v>
      </c>
      <c r="I4660" s="2" t="s">
        <v>35</v>
      </c>
      <c r="J4660" s="5">
        <v>63</v>
      </c>
      <c r="K4660" s="6">
        <v>7482</v>
      </c>
      <c r="L4660" s="6">
        <v>10411</v>
      </c>
      <c r="M4660" s="6">
        <v>471366</v>
      </c>
      <c r="N4660" s="6">
        <v>655893</v>
      </c>
      <c r="O4660" s="11">
        <f t="shared" si="72"/>
        <v>184527</v>
      </c>
    </row>
    <row r="4661" spans="1:15" ht="15.6" thickTop="1" thickBot="1" x14ac:dyDescent="0.35">
      <c r="A4661" s="3">
        <v>43555</v>
      </c>
      <c r="B4661" s="2" t="s">
        <v>6</v>
      </c>
      <c r="C4661" s="2" t="s">
        <v>23</v>
      </c>
      <c r="D4661" s="2" t="s">
        <v>25</v>
      </c>
      <c r="E4661" s="2">
        <v>2019</v>
      </c>
      <c r="F4661" s="2" t="s">
        <v>33</v>
      </c>
      <c r="G4661" s="4">
        <v>43555</v>
      </c>
      <c r="H4661" s="2" t="s">
        <v>4707</v>
      </c>
      <c r="I4661" s="2" t="s">
        <v>34</v>
      </c>
      <c r="J4661" s="5">
        <v>30</v>
      </c>
      <c r="K4661" s="6">
        <v>5489</v>
      </c>
      <c r="L4661" s="6">
        <v>11028</v>
      </c>
      <c r="M4661" s="6">
        <v>164670</v>
      </c>
      <c r="N4661" s="6">
        <v>330840</v>
      </c>
      <c r="O4661" s="11">
        <f t="shared" si="72"/>
        <v>166170</v>
      </c>
    </row>
    <row r="4662" spans="1:15" ht="15.6" thickTop="1" thickBot="1" x14ac:dyDescent="0.35">
      <c r="A4662" s="3">
        <v>43531</v>
      </c>
      <c r="B4662" s="2" t="s">
        <v>3</v>
      </c>
      <c r="C4662" s="2" t="s">
        <v>10</v>
      </c>
      <c r="D4662" s="2" t="s">
        <v>27</v>
      </c>
      <c r="E4662" s="2">
        <v>2019</v>
      </c>
      <c r="F4662" s="2" t="s">
        <v>33</v>
      </c>
      <c r="G4662" s="4">
        <v>43531</v>
      </c>
      <c r="H4662" s="2" t="s">
        <v>4708</v>
      </c>
      <c r="I4662" s="2" t="s">
        <v>34</v>
      </c>
      <c r="J4662" s="5">
        <v>33</v>
      </c>
      <c r="K4662" s="6">
        <v>5417</v>
      </c>
      <c r="L4662" s="6">
        <v>11833</v>
      </c>
      <c r="M4662" s="6">
        <v>178761</v>
      </c>
      <c r="N4662" s="6">
        <v>390489</v>
      </c>
      <c r="O4662" s="11">
        <f t="shared" si="72"/>
        <v>211728</v>
      </c>
    </row>
    <row r="4663" spans="1:15" ht="15.6" thickTop="1" thickBot="1" x14ac:dyDescent="0.35">
      <c r="A4663" s="3">
        <v>43657</v>
      </c>
      <c r="B4663" s="2" t="s">
        <v>3</v>
      </c>
      <c r="C4663" s="2" t="s">
        <v>8</v>
      </c>
      <c r="D4663" s="2" t="s">
        <v>25</v>
      </c>
      <c r="E4663" s="2">
        <v>2019</v>
      </c>
      <c r="F4663" s="2" t="s">
        <v>37</v>
      </c>
      <c r="G4663" s="4">
        <v>43657</v>
      </c>
      <c r="H4663" s="2" t="s">
        <v>4709</v>
      </c>
      <c r="I4663" s="2" t="s">
        <v>34</v>
      </c>
      <c r="J4663" s="5">
        <v>37</v>
      </c>
      <c r="K4663" s="6">
        <v>2950</v>
      </c>
      <c r="L4663" s="6">
        <v>7494</v>
      </c>
      <c r="M4663" s="6">
        <v>109150</v>
      </c>
      <c r="N4663" s="6">
        <v>277278</v>
      </c>
      <c r="O4663" s="11">
        <f t="shared" si="72"/>
        <v>168128</v>
      </c>
    </row>
    <row r="4664" spans="1:15" ht="15.6" thickTop="1" thickBot="1" x14ac:dyDescent="0.35">
      <c r="A4664" s="3">
        <v>42772</v>
      </c>
      <c r="B4664" s="2" t="s">
        <v>6</v>
      </c>
      <c r="C4664" s="2" t="s">
        <v>20</v>
      </c>
      <c r="D4664" s="2" t="s">
        <v>26</v>
      </c>
      <c r="E4664" s="2">
        <v>2017</v>
      </c>
      <c r="F4664" s="2" t="s">
        <v>33</v>
      </c>
      <c r="G4664" s="4">
        <v>42772</v>
      </c>
      <c r="H4664" s="2" t="s">
        <v>4710</v>
      </c>
      <c r="I4664" s="2" t="s">
        <v>34</v>
      </c>
      <c r="J4664" s="5">
        <v>41</v>
      </c>
      <c r="K4664" s="6">
        <v>7641</v>
      </c>
      <c r="L4664" s="6">
        <v>9294</v>
      </c>
      <c r="M4664" s="6">
        <v>313281</v>
      </c>
      <c r="N4664" s="6">
        <v>381054</v>
      </c>
      <c r="O4664" s="11">
        <f t="shared" si="72"/>
        <v>67773</v>
      </c>
    </row>
    <row r="4665" spans="1:15" ht="15.6" thickTop="1" thickBot="1" x14ac:dyDescent="0.35">
      <c r="A4665" s="3">
        <v>43960</v>
      </c>
      <c r="B4665" s="2" t="s">
        <v>4</v>
      </c>
      <c r="C4665" s="2" t="s">
        <v>12</v>
      </c>
      <c r="D4665" s="2" t="s">
        <v>26</v>
      </c>
      <c r="E4665" s="2">
        <v>2020</v>
      </c>
      <c r="F4665" s="2" t="s">
        <v>36</v>
      </c>
      <c r="G4665" s="4">
        <v>43960</v>
      </c>
      <c r="H4665" s="2" t="s">
        <v>4711</v>
      </c>
      <c r="I4665" s="2" t="s">
        <v>34</v>
      </c>
      <c r="J4665" s="5">
        <v>48</v>
      </c>
      <c r="K4665" s="6">
        <v>3413</v>
      </c>
      <c r="L4665" s="6">
        <v>7294</v>
      </c>
      <c r="M4665" s="6">
        <v>163824</v>
      </c>
      <c r="N4665" s="6">
        <v>350112</v>
      </c>
      <c r="O4665" s="11">
        <f t="shared" si="72"/>
        <v>186288</v>
      </c>
    </row>
    <row r="4666" spans="1:15" ht="15.6" thickTop="1" thickBot="1" x14ac:dyDescent="0.35">
      <c r="A4666" s="3">
        <v>43585</v>
      </c>
      <c r="B4666" s="2" t="s">
        <v>4</v>
      </c>
      <c r="C4666" s="2" t="s">
        <v>13</v>
      </c>
      <c r="D4666" s="2" t="s">
        <v>27</v>
      </c>
      <c r="E4666" s="2">
        <v>2019</v>
      </c>
      <c r="F4666" s="2" t="s">
        <v>36</v>
      </c>
      <c r="G4666" s="4">
        <v>43585</v>
      </c>
      <c r="H4666" s="2" t="s">
        <v>4712</v>
      </c>
      <c r="I4666" s="2" t="s">
        <v>34</v>
      </c>
      <c r="J4666" s="5">
        <v>63</v>
      </c>
      <c r="K4666" s="6">
        <v>5218</v>
      </c>
      <c r="L4666" s="6">
        <v>6587</v>
      </c>
      <c r="M4666" s="6">
        <v>328734</v>
      </c>
      <c r="N4666" s="6">
        <v>414981</v>
      </c>
      <c r="O4666" s="11">
        <f t="shared" si="72"/>
        <v>86247</v>
      </c>
    </row>
    <row r="4667" spans="1:15" ht="15.6" thickTop="1" thickBot="1" x14ac:dyDescent="0.35">
      <c r="A4667" s="3">
        <v>44081</v>
      </c>
      <c r="B4667" s="2" t="s">
        <v>6</v>
      </c>
      <c r="C4667" s="2" t="s">
        <v>21</v>
      </c>
      <c r="D4667" s="2" t="s">
        <v>24</v>
      </c>
      <c r="E4667" s="2">
        <v>2020</v>
      </c>
      <c r="F4667" s="2" t="s">
        <v>37</v>
      </c>
      <c r="G4667" s="4">
        <v>44081</v>
      </c>
      <c r="H4667" s="2" t="s">
        <v>4713</v>
      </c>
      <c r="I4667" s="2" t="s">
        <v>34</v>
      </c>
      <c r="J4667" s="5">
        <v>44</v>
      </c>
      <c r="K4667" s="6">
        <v>7987</v>
      </c>
      <c r="L4667" s="6">
        <v>11629</v>
      </c>
      <c r="M4667" s="6">
        <v>351428</v>
      </c>
      <c r="N4667" s="6">
        <v>511676</v>
      </c>
      <c r="O4667" s="11">
        <f t="shared" si="72"/>
        <v>160248</v>
      </c>
    </row>
    <row r="4668" spans="1:15" ht="15.6" thickTop="1" thickBot="1" x14ac:dyDescent="0.35">
      <c r="A4668" s="3">
        <v>42774</v>
      </c>
      <c r="B4668" s="2" t="s">
        <v>4</v>
      </c>
      <c r="C4668" s="2" t="s">
        <v>14</v>
      </c>
      <c r="D4668" s="2" t="s">
        <v>27</v>
      </c>
      <c r="E4668" s="2">
        <v>2017</v>
      </c>
      <c r="F4668" s="2" t="s">
        <v>33</v>
      </c>
      <c r="G4668" s="4">
        <v>42774</v>
      </c>
      <c r="H4668" s="2" t="s">
        <v>4714</v>
      </c>
      <c r="I4668" s="2" t="s">
        <v>34</v>
      </c>
      <c r="J4668" s="5">
        <v>27</v>
      </c>
      <c r="K4668" s="6">
        <v>6471</v>
      </c>
      <c r="L4668" s="6">
        <v>9018</v>
      </c>
      <c r="M4668" s="6">
        <v>174717</v>
      </c>
      <c r="N4668" s="6">
        <v>243486</v>
      </c>
      <c r="O4668" s="11">
        <f t="shared" si="72"/>
        <v>68769</v>
      </c>
    </row>
    <row r="4669" spans="1:15" ht="15.6" thickTop="1" thickBot="1" x14ac:dyDescent="0.35">
      <c r="A4669" s="3">
        <v>44176</v>
      </c>
      <c r="B4669" s="2" t="s">
        <v>3</v>
      </c>
      <c r="C4669" s="2" t="s">
        <v>7</v>
      </c>
      <c r="D4669" s="2" t="s">
        <v>24</v>
      </c>
      <c r="E4669" s="2">
        <v>2020</v>
      </c>
      <c r="F4669" s="2" t="s">
        <v>38</v>
      </c>
      <c r="G4669" s="4">
        <v>44176</v>
      </c>
      <c r="H4669" s="2" t="s">
        <v>4715</v>
      </c>
      <c r="I4669" s="2" t="s">
        <v>34</v>
      </c>
      <c r="J4669" s="5">
        <v>38</v>
      </c>
      <c r="K4669" s="6">
        <v>6794</v>
      </c>
      <c r="L4669" s="6">
        <v>8165</v>
      </c>
      <c r="M4669" s="6">
        <v>258172</v>
      </c>
      <c r="N4669" s="6">
        <v>310270</v>
      </c>
      <c r="O4669" s="11">
        <f t="shared" si="72"/>
        <v>52098</v>
      </c>
    </row>
    <row r="4670" spans="1:15" ht="15.6" thickTop="1" thickBot="1" x14ac:dyDescent="0.35">
      <c r="A4670" s="3">
        <v>43468</v>
      </c>
      <c r="B4670" s="2" t="s">
        <v>4</v>
      </c>
      <c r="C4670" s="2" t="s">
        <v>12</v>
      </c>
      <c r="D4670" s="2" t="s">
        <v>27</v>
      </c>
      <c r="E4670" s="2">
        <v>2019</v>
      </c>
      <c r="F4670" s="2" t="s">
        <v>33</v>
      </c>
      <c r="G4670" s="4">
        <v>43468</v>
      </c>
      <c r="H4670" s="2" t="s">
        <v>4716</v>
      </c>
      <c r="I4670" s="2" t="s">
        <v>34</v>
      </c>
      <c r="J4670" s="5">
        <v>32</v>
      </c>
      <c r="K4670" s="6">
        <v>6139</v>
      </c>
      <c r="L4670" s="6">
        <v>11699</v>
      </c>
      <c r="M4670" s="6">
        <v>196448</v>
      </c>
      <c r="N4670" s="6">
        <v>374368</v>
      </c>
      <c r="O4670" s="11">
        <f t="shared" si="72"/>
        <v>177920</v>
      </c>
    </row>
    <row r="4671" spans="1:15" ht="15.6" thickTop="1" thickBot="1" x14ac:dyDescent="0.35">
      <c r="A4671" s="3">
        <v>42824</v>
      </c>
      <c r="B4671" s="2" t="s">
        <v>5</v>
      </c>
      <c r="C4671" s="2" t="s">
        <v>16</v>
      </c>
      <c r="D4671" s="2" t="s">
        <v>25</v>
      </c>
      <c r="E4671" s="2">
        <v>2017</v>
      </c>
      <c r="F4671" s="2" t="s">
        <v>33</v>
      </c>
      <c r="G4671" s="4">
        <v>42824</v>
      </c>
      <c r="H4671" s="2" t="s">
        <v>4717</v>
      </c>
      <c r="I4671" s="2" t="s">
        <v>35</v>
      </c>
      <c r="J4671" s="5">
        <v>23</v>
      </c>
      <c r="K4671" s="6">
        <v>2606</v>
      </c>
      <c r="L4671" s="6">
        <v>5961</v>
      </c>
      <c r="M4671" s="6">
        <v>59938</v>
      </c>
      <c r="N4671" s="6">
        <v>137103</v>
      </c>
      <c r="O4671" s="11">
        <f t="shared" si="72"/>
        <v>77165</v>
      </c>
    </row>
    <row r="4672" spans="1:15" ht="15.6" thickTop="1" thickBot="1" x14ac:dyDescent="0.35">
      <c r="A4672" s="3">
        <v>44112</v>
      </c>
      <c r="B4672" s="2" t="s">
        <v>4</v>
      </c>
      <c r="C4672" s="2" t="s">
        <v>12</v>
      </c>
      <c r="D4672" s="2" t="s">
        <v>24</v>
      </c>
      <c r="E4672" s="2">
        <v>2020</v>
      </c>
      <c r="F4672" s="2" t="s">
        <v>38</v>
      </c>
      <c r="G4672" s="4">
        <v>44112</v>
      </c>
      <c r="H4672" s="2" t="s">
        <v>4718</v>
      </c>
      <c r="I4672" s="2" t="s">
        <v>34</v>
      </c>
      <c r="J4672" s="5">
        <v>44</v>
      </c>
      <c r="K4672" s="6">
        <v>6898</v>
      </c>
      <c r="L4672" s="6">
        <v>13726</v>
      </c>
      <c r="M4672" s="6">
        <v>303512</v>
      </c>
      <c r="N4672" s="6">
        <v>603944</v>
      </c>
      <c r="O4672" s="11">
        <f t="shared" si="72"/>
        <v>300432</v>
      </c>
    </row>
    <row r="4673" spans="1:15" ht="15.6" thickTop="1" thickBot="1" x14ac:dyDescent="0.35">
      <c r="A4673" s="3">
        <v>43940</v>
      </c>
      <c r="B4673" s="2" t="s">
        <v>5</v>
      </c>
      <c r="C4673" s="2" t="s">
        <v>16</v>
      </c>
      <c r="D4673" s="2" t="s">
        <v>24</v>
      </c>
      <c r="E4673" s="2">
        <v>2020</v>
      </c>
      <c r="F4673" s="2" t="s">
        <v>36</v>
      </c>
      <c r="G4673" s="4">
        <v>43940</v>
      </c>
      <c r="H4673" s="2" t="s">
        <v>4719</v>
      </c>
      <c r="I4673" s="2" t="s">
        <v>34</v>
      </c>
      <c r="J4673" s="5">
        <v>96</v>
      </c>
      <c r="K4673" s="6">
        <v>4726</v>
      </c>
      <c r="L4673" s="6">
        <v>8401</v>
      </c>
      <c r="M4673" s="6">
        <v>453696</v>
      </c>
      <c r="N4673" s="6">
        <v>806496</v>
      </c>
      <c r="O4673" s="11">
        <f t="shared" si="72"/>
        <v>352800</v>
      </c>
    </row>
    <row r="4674" spans="1:15" ht="15.6" thickTop="1" thickBot="1" x14ac:dyDescent="0.35">
      <c r="A4674" s="3">
        <v>43577</v>
      </c>
      <c r="B4674" s="2" t="s">
        <v>5</v>
      </c>
      <c r="C4674" s="2" t="s">
        <v>17</v>
      </c>
      <c r="D4674" s="2" t="s">
        <v>26</v>
      </c>
      <c r="E4674" s="2">
        <v>2019</v>
      </c>
      <c r="F4674" s="2" t="s">
        <v>36</v>
      </c>
      <c r="G4674" s="4">
        <v>43577</v>
      </c>
      <c r="H4674" s="2" t="s">
        <v>4720</v>
      </c>
      <c r="I4674" s="2" t="s">
        <v>34</v>
      </c>
      <c r="J4674" s="5">
        <v>32</v>
      </c>
      <c r="K4674" s="6">
        <v>4331</v>
      </c>
      <c r="L4674" s="6">
        <v>9095</v>
      </c>
      <c r="M4674" s="6">
        <v>138592</v>
      </c>
      <c r="N4674" s="6">
        <v>291040</v>
      </c>
      <c r="O4674" s="11">
        <f t="shared" si="72"/>
        <v>152448</v>
      </c>
    </row>
    <row r="4675" spans="1:15" ht="15.6" thickTop="1" thickBot="1" x14ac:dyDescent="0.35">
      <c r="A4675" s="3">
        <v>42773</v>
      </c>
      <c r="B4675" s="2" t="s">
        <v>5</v>
      </c>
      <c r="C4675" s="2" t="s">
        <v>17</v>
      </c>
      <c r="D4675" s="2" t="s">
        <v>25</v>
      </c>
      <c r="E4675" s="2">
        <v>2017</v>
      </c>
      <c r="F4675" s="2" t="s">
        <v>33</v>
      </c>
      <c r="G4675" s="4">
        <v>42773</v>
      </c>
      <c r="H4675" s="2" t="s">
        <v>4721</v>
      </c>
      <c r="I4675" s="2" t="s">
        <v>35</v>
      </c>
      <c r="J4675" s="5">
        <v>66</v>
      </c>
      <c r="K4675" s="6">
        <v>4165</v>
      </c>
      <c r="L4675" s="6">
        <v>5874</v>
      </c>
      <c r="M4675" s="6">
        <v>274890</v>
      </c>
      <c r="N4675" s="6">
        <v>387684</v>
      </c>
      <c r="O4675" s="11">
        <f t="shared" ref="O4675:O4738" si="73">N4675-M4675</f>
        <v>112794</v>
      </c>
    </row>
    <row r="4676" spans="1:15" ht="15.6" thickTop="1" thickBot="1" x14ac:dyDescent="0.35">
      <c r="A4676" s="3">
        <v>43920</v>
      </c>
      <c r="B4676" s="2" t="s">
        <v>6</v>
      </c>
      <c r="C4676" s="2" t="s">
        <v>20</v>
      </c>
      <c r="D4676" s="2" t="s">
        <v>25</v>
      </c>
      <c r="E4676" s="2">
        <v>2020</v>
      </c>
      <c r="F4676" s="2" t="s">
        <v>33</v>
      </c>
      <c r="G4676" s="4">
        <v>43920</v>
      </c>
      <c r="H4676" s="2" t="s">
        <v>4722</v>
      </c>
      <c r="I4676" s="2" t="s">
        <v>34</v>
      </c>
      <c r="J4676" s="5">
        <v>54</v>
      </c>
      <c r="K4676" s="6">
        <v>5783</v>
      </c>
      <c r="L4676" s="6">
        <v>9305</v>
      </c>
      <c r="M4676" s="6">
        <v>312282</v>
      </c>
      <c r="N4676" s="6">
        <v>502470</v>
      </c>
      <c r="O4676" s="11">
        <f t="shared" si="73"/>
        <v>190188</v>
      </c>
    </row>
    <row r="4677" spans="1:15" ht="15.6" thickTop="1" thickBot="1" x14ac:dyDescent="0.35">
      <c r="A4677" s="3">
        <v>44112</v>
      </c>
      <c r="B4677" s="2" t="s">
        <v>3</v>
      </c>
      <c r="C4677" s="2" t="s">
        <v>7</v>
      </c>
      <c r="D4677" s="2" t="s">
        <v>24</v>
      </c>
      <c r="E4677" s="2">
        <v>2020</v>
      </c>
      <c r="F4677" s="2" t="s">
        <v>38</v>
      </c>
      <c r="G4677" s="4">
        <v>44112</v>
      </c>
      <c r="H4677" s="2" t="s">
        <v>4723</v>
      </c>
      <c r="I4677" s="2" t="s">
        <v>34</v>
      </c>
      <c r="J4677" s="5">
        <v>75</v>
      </c>
      <c r="K4677" s="6">
        <v>8858</v>
      </c>
      <c r="L4677" s="6">
        <v>15559</v>
      </c>
      <c r="M4677" s="6">
        <v>664350</v>
      </c>
      <c r="N4677" s="6">
        <v>1166925</v>
      </c>
      <c r="O4677" s="11">
        <f t="shared" si="73"/>
        <v>502575</v>
      </c>
    </row>
    <row r="4678" spans="1:15" ht="15.6" thickTop="1" thickBot="1" x14ac:dyDescent="0.35">
      <c r="A4678" s="3">
        <v>43344</v>
      </c>
      <c r="B4678" s="2" t="s">
        <v>5</v>
      </c>
      <c r="C4678" s="2" t="s">
        <v>16</v>
      </c>
      <c r="D4678" s="2" t="s">
        <v>26</v>
      </c>
      <c r="E4678" s="2">
        <v>2018</v>
      </c>
      <c r="F4678" s="2" t="s">
        <v>37</v>
      </c>
      <c r="G4678" s="4">
        <v>43344</v>
      </c>
      <c r="H4678" s="2" t="s">
        <v>4724</v>
      </c>
      <c r="I4678" s="2" t="s">
        <v>35</v>
      </c>
      <c r="J4678" s="5">
        <v>67</v>
      </c>
      <c r="K4678" s="6">
        <v>5714</v>
      </c>
      <c r="L4678" s="6">
        <v>10922</v>
      </c>
      <c r="M4678" s="6">
        <v>382838</v>
      </c>
      <c r="N4678" s="6">
        <v>731774</v>
      </c>
      <c r="O4678" s="11">
        <f t="shared" si="73"/>
        <v>348936</v>
      </c>
    </row>
    <row r="4679" spans="1:15" ht="15.6" thickTop="1" thickBot="1" x14ac:dyDescent="0.35">
      <c r="A4679" s="3">
        <v>42927</v>
      </c>
      <c r="B4679" s="2" t="s">
        <v>5</v>
      </c>
      <c r="C4679" s="2" t="s">
        <v>19</v>
      </c>
      <c r="D4679" s="2" t="s">
        <v>25</v>
      </c>
      <c r="E4679" s="2">
        <v>2017</v>
      </c>
      <c r="F4679" s="2" t="s">
        <v>37</v>
      </c>
      <c r="G4679" s="4">
        <v>42927</v>
      </c>
      <c r="H4679" s="2" t="s">
        <v>4725</v>
      </c>
      <c r="I4679" s="2" t="s">
        <v>34</v>
      </c>
      <c r="J4679" s="5">
        <v>98</v>
      </c>
      <c r="K4679" s="6">
        <v>2054</v>
      </c>
      <c r="L4679" s="6">
        <v>6803</v>
      </c>
      <c r="M4679" s="6">
        <v>201292</v>
      </c>
      <c r="N4679" s="6">
        <v>666694</v>
      </c>
      <c r="O4679" s="11">
        <f t="shared" si="73"/>
        <v>465402</v>
      </c>
    </row>
    <row r="4680" spans="1:15" ht="15.6" thickTop="1" thickBot="1" x14ac:dyDescent="0.35">
      <c r="A4680" s="3">
        <v>43757</v>
      </c>
      <c r="B4680" s="2" t="s">
        <v>5</v>
      </c>
      <c r="C4680" s="2" t="s">
        <v>17</v>
      </c>
      <c r="D4680" s="2" t="s">
        <v>24</v>
      </c>
      <c r="E4680" s="2">
        <v>2019</v>
      </c>
      <c r="F4680" s="2" t="s">
        <v>38</v>
      </c>
      <c r="G4680" s="4">
        <v>43757</v>
      </c>
      <c r="H4680" s="2" t="s">
        <v>4726</v>
      </c>
      <c r="I4680" s="2" t="s">
        <v>34</v>
      </c>
      <c r="J4680" s="5">
        <v>87</v>
      </c>
      <c r="K4680" s="6">
        <v>2106</v>
      </c>
      <c r="L4680" s="6">
        <v>4366</v>
      </c>
      <c r="M4680" s="6">
        <v>183222</v>
      </c>
      <c r="N4680" s="6">
        <v>379842</v>
      </c>
      <c r="O4680" s="11">
        <f t="shared" si="73"/>
        <v>196620</v>
      </c>
    </row>
    <row r="4681" spans="1:15" ht="15.6" thickTop="1" thickBot="1" x14ac:dyDescent="0.35">
      <c r="A4681" s="3">
        <v>44106</v>
      </c>
      <c r="B4681" s="2" t="s">
        <v>4</v>
      </c>
      <c r="C4681" s="2" t="s">
        <v>14</v>
      </c>
      <c r="D4681" s="2" t="s">
        <v>25</v>
      </c>
      <c r="E4681" s="2">
        <v>2020</v>
      </c>
      <c r="F4681" s="2" t="s">
        <v>38</v>
      </c>
      <c r="G4681" s="4">
        <v>44106</v>
      </c>
      <c r="H4681" s="2" t="s">
        <v>4727</v>
      </c>
      <c r="I4681" s="2" t="s">
        <v>34</v>
      </c>
      <c r="J4681" s="5">
        <v>62</v>
      </c>
      <c r="K4681" s="6">
        <v>7763</v>
      </c>
      <c r="L4681" s="6">
        <v>12463</v>
      </c>
      <c r="M4681" s="6">
        <v>481306</v>
      </c>
      <c r="N4681" s="6">
        <v>772706</v>
      </c>
      <c r="O4681" s="11">
        <f t="shared" si="73"/>
        <v>291400</v>
      </c>
    </row>
    <row r="4682" spans="1:15" ht="15.6" thickTop="1" thickBot="1" x14ac:dyDescent="0.35">
      <c r="A4682" s="3">
        <v>43496</v>
      </c>
      <c r="B4682" s="2" t="s">
        <v>5</v>
      </c>
      <c r="C4682" s="2" t="s">
        <v>16</v>
      </c>
      <c r="D4682" s="2" t="s">
        <v>25</v>
      </c>
      <c r="E4682" s="2">
        <v>2019</v>
      </c>
      <c r="F4682" s="2" t="s">
        <v>33</v>
      </c>
      <c r="G4682" s="4">
        <v>43496</v>
      </c>
      <c r="H4682" s="2" t="s">
        <v>4728</v>
      </c>
      <c r="I4682" s="2" t="s">
        <v>34</v>
      </c>
      <c r="J4682" s="5">
        <v>78</v>
      </c>
      <c r="K4682" s="6">
        <v>8326</v>
      </c>
      <c r="L4682" s="6">
        <v>10901</v>
      </c>
      <c r="M4682" s="6">
        <v>649428</v>
      </c>
      <c r="N4682" s="6">
        <v>850278</v>
      </c>
      <c r="O4682" s="11">
        <f t="shared" si="73"/>
        <v>200850</v>
      </c>
    </row>
    <row r="4683" spans="1:15" ht="15.6" thickTop="1" thickBot="1" x14ac:dyDescent="0.35">
      <c r="A4683" s="3">
        <v>42792</v>
      </c>
      <c r="B4683" s="2" t="s">
        <v>4</v>
      </c>
      <c r="C4683" s="2" t="s">
        <v>12</v>
      </c>
      <c r="D4683" s="2" t="s">
        <v>26</v>
      </c>
      <c r="E4683" s="2">
        <v>2017</v>
      </c>
      <c r="F4683" s="2" t="s">
        <v>33</v>
      </c>
      <c r="G4683" s="4">
        <v>42792</v>
      </c>
      <c r="H4683" s="2" t="s">
        <v>4729</v>
      </c>
      <c r="I4683" s="2" t="s">
        <v>35</v>
      </c>
      <c r="J4683" s="5">
        <v>66</v>
      </c>
      <c r="K4683" s="6">
        <v>6791</v>
      </c>
      <c r="L4683" s="6">
        <v>10212</v>
      </c>
      <c r="M4683" s="6">
        <v>448206</v>
      </c>
      <c r="N4683" s="6">
        <v>673992</v>
      </c>
      <c r="O4683" s="11">
        <f t="shared" si="73"/>
        <v>225786</v>
      </c>
    </row>
    <row r="4684" spans="1:15" ht="15.6" thickTop="1" thickBot="1" x14ac:dyDescent="0.35">
      <c r="A4684" s="3">
        <v>43918</v>
      </c>
      <c r="B4684" s="2" t="s">
        <v>3</v>
      </c>
      <c r="C4684" s="2" t="s">
        <v>9</v>
      </c>
      <c r="D4684" s="2" t="s">
        <v>24</v>
      </c>
      <c r="E4684" s="2">
        <v>2020</v>
      </c>
      <c r="F4684" s="2" t="s">
        <v>33</v>
      </c>
      <c r="G4684" s="4">
        <v>43918</v>
      </c>
      <c r="H4684" s="2" t="s">
        <v>4730</v>
      </c>
      <c r="I4684" s="2" t="s">
        <v>35</v>
      </c>
      <c r="J4684" s="5">
        <v>86</v>
      </c>
      <c r="K4684" s="6">
        <v>7249</v>
      </c>
      <c r="L4684" s="6">
        <v>9964</v>
      </c>
      <c r="M4684" s="6">
        <v>623414</v>
      </c>
      <c r="N4684" s="6">
        <v>856904</v>
      </c>
      <c r="O4684" s="11">
        <f t="shared" si="73"/>
        <v>233490</v>
      </c>
    </row>
    <row r="4685" spans="1:15" ht="15.6" thickTop="1" thickBot="1" x14ac:dyDescent="0.35">
      <c r="A4685" s="3">
        <v>43219</v>
      </c>
      <c r="B4685" s="2" t="s">
        <v>5</v>
      </c>
      <c r="C4685" s="2" t="s">
        <v>19</v>
      </c>
      <c r="D4685" s="2" t="s">
        <v>26</v>
      </c>
      <c r="E4685" s="2">
        <v>2018</v>
      </c>
      <c r="F4685" s="2" t="s">
        <v>36</v>
      </c>
      <c r="G4685" s="4">
        <v>43219</v>
      </c>
      <c r="H4685" s="2" t="s">
        <v>4731</v>
      </c>
      <c r="I4685" s="2" t="s">
        <v>35</v>
      </c>
      <c r="J4685" s="5">
        <v>16</v>
      </c>
      <c r="K4685" s="6">
        <v>5666</v>
      </c>
      <c r="L4685" s="6">
        <v>9464</v>
      </c>
      <c r="M4685" s="6">
        <v>90656</v>
      </c>
      <c r="N4685" s="6">
        <v>151424</v>
      </c>
      <c r="O4685" s="11">
        <f t="shared" si="73"/>
        <v>60768</v>
      </c>
    </row>
    <row r="4686" spans="1:15" ht="15.6" thickTop="1" thickBot="1" x14ac:dyDescent="0.35">
      <c r="A4686" s="3">
        <v>43440</v>
      </c>
      <c r="B4686" s="2" t="s">
        <v>3</v>
      </c>
      <c r="C4686" s="2" t="s">
        <v>7</v>
      </c>
      <c r="D4686" s="2" t="s">
        <v>24</v>
      </c>
      <c r="E4686" s="2">
        <v>2018</v>
      </c>
      <c r="F4686" s="2" t="s">
        <v>38</v>
      </c>
      <c r="G4686" s="4">
        <v>43440</v>
      </c>
      <c r="H4686" s="2" t="s">
        <v>4732</v>
      </c>
      <c r="I4686" s="2" t="s">
        <v>34</v>
      </c>
      <c r="J4686" s="5">
        <v>12</v>
      </c>
      <c r="K4686" s="6">
        <v>7284</v>
      </c>
      <c r="L4686" s="6">
        <v>12152</v>
      </c>
      <c r="M4686" s="6">
        <v>87408</v>
      </c>
      <c r="N4686" s="6">
        <v>145824</v>
      </c>
      <c r="O4686" s="11">
        <f t="shared" si="73"/>
        <v>58416</v>
      </c>
    </row>
    <row r="4687" spans="1:15" ht="15.6" thickTop="1" thickBot="1" x14ac:dyDescent="0.35">
      <c r="A4687" s="3">
        <v>43253</v>
      </c>
      <c r="B4687" s="2" t="s">
        <v>3</v>
      </c>
      <c r="C4687" s="2" t="s">
        <v>8</v>
      </c>
      <c r="D4687" s="2" t="s">
        <v>24</v>
      </c>
      <c r="E4687" s="2">
        <v>2018</v>
      </c>
      <c r="F4687" s="2" t="s">
        <v>36</v>
      </c>
      <c r="G4687" s="4">
        <v>43253</v>
      </c>
      <c r="H4687" s="2" t="s">
        <v>4733</v>
      </c>
      <c r="I4687" s="2" t="s">
        <v>34</v>
      </c>
      <c r="J4687" s="5">
        <v>54</v>
      </c>
      <c r="K4687" s="6">
        <v>4648</v>
      </c>
      <c r="L4687" s="6">
        <v>9947</v>
      </c>
      <c r="M4687" s="6">
        <v>250992</v>
      </c>
      <c r="N4687" s="6">
        <v>537138</v>
      </c>
      <c r="O4687" s="11">
        <f t="shared" si="73"/>
        <v>286146</v>
      </c>
    </row>
    <row r="4688" spans="1:15" ht="15.6" thickTop="1" thickBot="1" x14ac:dyDescent="0.35">
      <c r="A4688" s="3">
        <v>43426</v>
      </c>
      <c r="B4688" s="2" t="s">
        <v>5</v>
      </c>
      <c r="C4688" s="2" t="s">
        <v>18</v>
      </c>
      <c r="D4688" s="2" t="s">
        <v>26</v>
      </c>
      <c r="E4688" s="2">
        <v>2018</v>
      </c>
      <c r="F4688" s="2" t="s">
        <v>38</v>
      </c>
      <c r="G4688" s="4">
        <v>43426</v>
      </c>
      <c r="H4688" s="2" t="s">
        <v>4734</v>
      </c>
      <c r="I4688" s="2" t="s">
        <v>35</v>
      </c>
      <c r="J4688" s="5">
        <v>99</v>
      </c>
      <c r="K4688" s="6">
        <v>4413</v>
      </c>
      <c r="L4688" s="6">
        <v>10990</v>
      </c>
      <c r="M4688" s="6">
        <v>436887</v>
      </c>
      <c r="N4688" s="6">
        <v>1088010</v>
      </c>
      <c r="O4688" s="11">
        <f t="shared" si="73"/>
        <v>651123</v>
      </c>
    </row>
    <row r="4689" spans="1:15" ht="15.6" thickTop="1" thickBot="1" x14ac:dyDescent="0.35">
      <c r="A4689" s="3">
        <v>43415</v>
      </c>
      <c r="B4689" s="2" t="s">
        <v>6</v>
      </c>
      <c r="C4689" s="2" t="s">
        <v>23</v>
      </c>
      <c r="D4689" s="2" t="s">
        <v>27</v>
      </c>
      <c r="E4689" s="2">
        <v>2018</v>
      </c>
      <c r="F4689" s="2" t="s">
        <v>38</v>
      </c>
      <c r="G4689" s="4">
        <v>43415</v>
      </c>
      <c r="H4689" s="2" t="s">
        <v>4735</v>
      </c>
      <c r="I4689" s="2" t="s">
        <v>35</v>
      </c>
      <c r="J4689" s="5">
        <v>23</v>
      </c>
      <c r="K4689" s="6">
        <v>7227</v>
      </c>
      <c r="L4689" s="6">
        <v>9663</v>
      </c>
      <c r="M4689" s="6">
        <v>166221</v>
      </c>
      <c r="N4689" s="6">
        <v>222249</v>
      </c>
      <c r="O4689" s="11">
        <f t="shared" si="73"/>
        <v>56028</v>
      </c>
    </row>
    <row r="4690" spans="1:15" ht="15.6" thickTop="1" thickBot="1" x14ac:dyDescent="0.35">
      <c r="A4690" s="3">
        <v>42901</v>
      </c>
      <c r="B4690" s="2" t="s">
        <v>6</v>
      </c>
      <c r="C4690" s="2" t="s">
        <v>21</v>
      </c>
      <c r="D4690" s="2" t="s">
        <v>27</v>
      </c>
      <c r="E4690" s="2">
        <v>2017</v>
      </c>
      <c r="F4690" s="2" t="s">
        <v>36</v>
      </c>
      <c r="G4690" s="4">
        <v>42901</v>
      </c>
      <c r="H4690" s="2" t="s">
        <v>4736</v>
      </c>
      <c r="I4690" s="2" t="s">
        <v>34</v>
      </c>
      <c r="J4690" s="5">
        <v>79</v>
      </c>
      <c r="K4690" s="6">
        <v>3131</v>
      </c>
      <c r="L4690" s="6">
        <v>4946</v>
      </c>
      <c r="M4690" s="6">
        <v>247349</v>
      </c>
      <c r="N4690" s="6">
        <v>390734</v>
      </c>
      <c r="O4690" s="11">
        <f t="shared" si="73"/>
        <v>143385</v>
      </c>
    </row>
    <row r="4691" spans="1:15" ht="15.6" thickTop="1" thickBot="1" x14ac:dyDescent="0.35">
      <c r="A4691" s="3">
        <v>43387</v>
      </c>
      <c r="B4691" s="2" t="s">
        <v>6</v>
      </c>
      <c r="C4691" s="2" t="s">
        <v>23</v>
      </c>
      <c r="D4691" s="2" t="s">
        <v>26</v>
      </c>
      <c r="E4691" s="2">
        <v>2018</v>
      </c>
      <c r="F4691" s="2" t="s">
        <v>38</v>
      </c>
      <c r="G4691" s="4">
        <v>43387</v>
      </c>
      <c r="H4691" s="2" t="s">
        <v>4737</v>
      </c>
      <c r="I4691" s="2" t="s">
        <v>34</v>
      </c>
      <c r="J4691" s="5">
        <v>96</v>
      </c>
      <c r="K4691" s="6">
        <v>4332</v>
      </c>
      <c r="L4691" s="6">
        <v>8874</v>
      </c>
      <c r="M4691" s="6">
        <v>415872</v>
      </c>
      <c r="N4691" s="6">
        <v>851904</v>
      </c>
      <c r="O4691" s="11">
        <f t="shared" si="73"/>
        <v>436032</v>
      </c>
    </row>
    <row r="4692" spans="1:15" ht="15.6" thickTop="1" thickBot="1" x14ac:dyDescent="0.35">
      <c r="A4692" s="3">
        <v>43446</v>
      </c>
      <c r="B4692" s="2" t="s">
        <v>5</v>
      </c>
      <c r="C4692" s="2" t="s">
        <v>18</v>
      </c>
      <c r="D4692" s="2" t="s">
        <v>24</v>
      </c>
      <c r="E4692" s="2">
        <v>2018</v>
      </c>
      <c r="F4692" s="2" t="s">
        <v>38</v>
      </c>
      <c r="G4692" s="4">
        <v>43446</v>
      </c>
      <c r="H4692" s="2" t="s">
        <v>4738</v>
      </c>
      <c r="I4692" s="2" t="s">
        <v>35</v>
      </c>
      <c r="J4692" s="5">
        <v>20</v>
      </c>
      <c r="K4692" s="6">
        <v>8246</v>
      </c>
      <c r="L4692" s="6">
        <v>10724</v>
      </c>
      <c r="M4692" s="6">
        <v>164920</v>
      </c>
      <c r="N4692" s="6">
        <v>214480</v>
      </c>
      <c r="O4692" s="11">
        <f t="shared" si="73"/>
        <v>49560</v>
      </c>
    </row>
    <row r="4693" spans="1:15" ht="15.6" thickTop="1" thickBot="1" x14ac:dyDescent="0.35">
      <c r="A4693" s="3">
        <v>42873</v>
      </c>
      <c r="B4693" s="2" t="s">
        <v>3</v>
      </c>
      <c r="C4693" s="2" t="s">
        <v>8</v>
      </c>
      <c r="D4693" s="2" t="s">
        <v>25</v>
      </c>
      <c r="E4693" s="2">
        <v>2017</v>
      </c>
      <c r="F4693" s="2" t="s">
        <v>36</v>
      </c>
      <c r="G4693" s="4">
        <v>42873</v>
      </c>
      <c r="H4693" s="2" t="s">
        <v>4739</v>
      </c>
      <c r="I4693" s="2" t="s">
        <v>34</v>
      </c>
      <c r="J4693" s="5">
        <v>21</v>
      </c>
      <c r="K4693" s="6">
        <v>5500</v>
      </c>
      <c r="L4693" s="6">
        <v>8264</v>
      </c>
      <c r="M4693" s="6">
        <v>115500</v>
      </c>
      <c r="N4693" s="6">
        <v>173544</v>
      </c>
      <c r="O4693" s="11">
        <f t="shared" si="73"/>
        <v>58044</v>
      </c>
    </row>
    <row r="4694" spans="1:15" ht="15.6" thickTop="1" thickBot="1" x14ac:dyDescent="0.35">
      <c r="A4694" s="3">
        <v>44075</v>
      </c>
      <c r="B4694" s="2" t="s">
        <v>5</v>
      </c>
      <c r="C4694" s="2" t="s">
        <v>19</v>
      </c>
      <c r="D4694" s="2" t="s">
        <v>24</v>
      </c>
      <c r="E4694" s="2">
        <v>2020</v>
      </c>
      <c r="F4694" s="2" t="s">
        <v>37</v>
      </c>
      <c r="G4694" s="4">
        <v>44075</v>
      </c>
      <c r="H4694" s="2" t="s">
        <v>4740</v>
      </c>
      <c r="I4694" s="2" t="s">
        <v>35</v>
      </c>
      <c r="J4694" s="5">
        <v>79</v>
      </c>
      <c r="K4694" s="6">
        <v>4734</v>
      </c>
      <c r="L4694" s="6">
        <v>7203</v>
      </c>
      <c r="M4694" s="6">
        <v>373986</v>
      </c>
      <c r="N4694" s="6">
        <v>569037</v>
      </c>
      <c r="O4694" s="11">
        <f t="shared" si="73"/>
        <v>195051</v>
      </c>
    </row>
    <row r="4695" spans="1:15" ht="15.6" thickTop="1" thickBot="1" x14ac:dyDescent="0.35">
      <c r="A4695" s="3">
        <v>43843</v>
      </c>
      <c r="B4695" s="2" t="s">
        <v>5</v>
      </c>
      <c r="C4695" s="2" t="s">
        <v>19</v>
      </c>
      <c r="D4695" s="2" t="s">
        <v>26</v>
      </c>
      <c r="E4695" s="2">
        <v>2020</v>
      </c>
      <c r="F4695" s="2" t="s">
        <v>33</v>
      </c>
      <c r="G4695" s="4">
        <v>43843</v>
      </c>
      <c r="H4695" s="2" t="s">
        <v>4741</v>
      </c>
      <c r="I4695" s="2" t="s">
        <v>35</v>
      </c>
      <c r="J4695" s="5">
        <v>30</v>
      </c>
      <c r="K4695" s="6">
        <v>4730</v>
      </c>
      <c r="L4695" s="6">
        <v>10281</v>
      </c>
      <c r="M4695" s="6">
        <v>141900</v>
      </c>
      <c r="N4695" s="6">
        <v>308430</v>
      </c>
      <c r="O4695" s="11">
        <f t="shared" si="73"/>
        <v>166530</v>
      </c>
    </row>
    <row r="4696" spans="1:15" ht="15.6" thickTop="1" thickBot="1" x14ac:dyDescent="0.35">
      <c r="A4696" s="3">
        <v>42930</v>
      </c>
      <c r="B4696" s="2" t="s">
        <v>4</v>
      </c>
      <c r="C4696" s="2" t="s">
        <v>14</v>
      </c>
      <c r="D4696" s="2" t="s">
        <v>24</v>
      </c>
      <c r="E4696" s="2">
        <v>2017</v>
      </c>
      <c r="F4696" s="2" t="s">
        <v>37</v>
      </c>
      <c r="G4696" s="4">
        <v>42930</v>
      </c>
      <c r="H4696" s="2" t="s">
        <v>4742</v>
      </c>
      <c r="I4696" s="2" t="s">
        <v>34</v>
      </c>
      <c r="J4696" s="5">
        <v>22</v>
      </c>
      <c r="K4696" s="6">
        <v>4879</v>
      </c>
      <c r="L4696" s="6">
        <v>11680</v>
      </c>
      <c r="M4696" s="6">
        <v>107338</v>
      </c>
      <c r="N4696" s="6">
        <v>256960</v>
      </c>
      <c r="O4696" s="11">
        <f t="shared" si="73"/>
        <v>149622</v>
      </c>
    </row>
    <row r="4697" spans="1:15" ht="15.6" thickTop="1" thickBot="1" x14ac:dyDescent="0.35">
      <c r="A4697" s="3">
        <v>43583</v>
      </c>
      <c r="B4697" s="2" t="s">
        <v>3</v>
      </c>
      <c r="C4697" s="2" t="s">
        <v>10</v>
      </c>
      <c r="D4697" s="2" t="s">
        <v>25</v>
      </c>
      <c r="E4697" s="2">
        <v>2019</v>
      </c>
      <c r="F4697" s="2" t="s">
        <v>36</v>
      </c>
      <c r="G4697" s="4">
        <v>43583</v>
      </c>
      <c r="H4697" s="2" t="s">
        <v>4743</v>
      </c>
      <c r="I4697" s="2" t="s">
        <v>34</v>
      </c>
      <c r="J4697" s="5">
        <v>17</v>
      </c>
      <c r="K4697" s="6">
        <v>8182</v>
      </c>
      <c r="L4697" s="6">
        <v>14980</v>
      </c>
      <c r="M4697" s="6">
        <v>139094</v>
      </c>
      <c r="N4697" s="6">
        <v>254660</v>
      </c>
      <c r="O4697" s="11">
        <f t="shared" si="73"/>
        <v>115566</v>
      </c>
    </row>
    <row r="4698" spans="1:15" ht="15.6" thickTop="1" thickBot="1" x14ac:dyDescent="0.35">
      <c r="A4698" s="3">
        <v>43919</v>
      </c>
      <c r="B4698" s="2" t="s">
        <v>4</v>
      </c>
      <c r="C4698" s="2" t="s">
        <v>15</v>
      </c>
      <c r="D4698" s="2" t="s">
        <v>27</v>
      </c>
      <c r="E4698" s="2">
        <v>2020</v>
      </c>
      <c r="F4698" s="2" t="s">
        <v>33</v>
      </c>
      <c r="G4698" s="4">
        <v>43919</v>
      </c>
      <c r="H4698" s="2" t="s">
        <v>4744</v>
      </c>
      <c r="I4698" s="2" t="s">
        <v>34</v>
      </c>
      <c r="J4698" s="5">
        <v>56</v>
      </c>
      <c r="K4698" s="6">
        <v>2010</v>
      </c>
      <c r="L4698" s="6">
        <v>8315</v>
      </c>
      <c r="M4698" s="6">
        <v>112560</v>
      </c>
      <c r="N4698" s="6">
        <v>465640</v>
      </c>
      <c r="O4698" s="11">
        <f t="shared" si="73"/>
        <v>353080</v>
      </c>
    </row>
    <row r="4699" spans="1:15" ht="15.6" thickTop="1" thickBot="1" x14ac:dyDescent="0.35">
      <c r="A4699" s="3">
        <v>43383</v>
      </c>
      <c r="B4699" s="2" t="s">
        <v>4</v>
      </c>
      <c r="C4699" s="2" t="s">
        <v>15</v>
      </c>
      <c r="D4699" s="2" t="s">
        <v>26</v>
      </c>
      <c r="E4699" s="2">
        <v>2018</v>
      </c>
      <c r="F4699" s="2" t="s">
        <v>38</v>
      </c>
      <c r="G4699" s="4">
        <v>43383</v>
      </c>
      <c r="H4699" s="2" t="s">
        <v>4745</v>
      </c>
      <c r="I4699" s="2" t="s">
        <v>35</v>
      </c>
      <c r="J4699" s="5">
        <v>88</v>
      </c>
      <c r="K4699" s="6">
        <v>7341</v>
      </c>
      <c r="L4699" s="6">
        <v>8755</v>
      </c>
      <c r="M4699" s="6">
        <v>646008</v>
      </c>
      <c r="N4699" s="6">
        <v>770440</v>
      </c>
      <c r="O4699" s="11">
        <f t="shared" si="73"/>
        <v>124432</v>
      </c>
    </row>
    <row r="4700" spans="1:15" ht="15.6" thickTop="1" thickBot="1" x14ac:dyDescent="0.35">
      <c r="A4700" s="3">
        <v>44108</v>
      </c>
      <c r="B4700" s="2" t="s">
        <v>6</v>
      </c>
      <c r="C4700" s="2" t="s">
        <v>20</v>
      </c>
      <c r="D4700" s="2" t="s">
        <v>27</v>
      </c>
      <c r="E4700" s="2">
        <v>2020</v>
      </c>
      <c r="F4700" s="2" t="s">
        <v>38</v>
      </c>
      <c r="G4700" s="4">
        <v>44108</v>
      </c>
      <c r="H4700" s="2" t="s">
        <v>4746</v>
      </c>
      <c r="I4700" s="2" t="s">
        <v>34</v>
      </c>
      <c r="J4700" s="5">
        <v>64</v>
      </c>
      <c r="K4700" s="6">
        <v>7289</v>
      </c>
      <c r="L4700" s="6">
        <v>11448</v>
      </c>
      <c r="M4700" s="6">
        <v>466496</v>
      </c>
      <c r="N4700" s="6">
        <v>732672</v>
      </c>
      <c r="O4700" s="11">
        <f t="shared" si="73"/>
        <v>266176</v>
      </c>
    </row>
    <row r="4701" spans="1:15" ht="15.6" thickTop="1" thickBot="1" x14ac:dyDescent="0.35">
      <c r="A4701" s="3">
        <v>43122</v>
      </c>
      <c r="B4701" s="2" t="s">
        <v>3</v>
      </c>
      <c r="C4701" s="2" t="s">
        <v>9</v>
      </c>
      <c r="D4701" s="2" t="s">
        <v>25</v>
      </c>
      <c r="E4701" s="2">
        <v>2018</v>
      </c>
      <c r="F4701" s="2" t="s">
        <v>33</v>
      </c>
      <c r="G4701" s="4">
        <v>43122</v>
      </c>
      <c r="H4701" s="2" t="s">
        <v>4747</v>
      </c>
      <c r="I4701" s="2" t="s">
        <v>34</v>
      </c>
      <c r="J4701" s="5">
        <v>91</v>
      </c>
      <c r="K4701" s="6">
        <v>7798</v>
      </c>
      <c r="L4701" s="6">
        <v>13991</v>
      </c>
      <c r="M4701" s="6">
        <v>709618</v>
      </c>
      <c r="N4701" s="6">
        <v>1273181</v>
      </c>
      <c r="O4701" s="11">
        <f t="shared" si="73"/>
        <v>563563</v>
      </c>
    </row>
    <row r="4702" spans="1:15" ht="15.6" thickTop="1" thickBot="1" x14ac:dyDescent="0.35">
      <c r="A4702" s="3">
        <v>43095</v>
      </c>
      <c r="B4702" s="2" t="s">
        <v>6</v>
      </c>
      <c r="C4702" s="2" t="s">
        <v>23</v>
      </c>
      <c r="D4702" s="2" t="s">
        <v>27</v>
      </c>
      <c r="E4702" s="2">
        <v>2017</v>
      </c>
      <c r="F4702" s="2" t="s">
        <v>38</v>
      </c>
      <c r="G4702" s="4">
        <v>43095</v>
      </c>
      <c r="H4702" s="2" t="s">
        <v>4748</v>
      </c>
      <c r="I4702" s="2" t="s">
        <v>34</v>
      </c>
      <c r="J4702" s="5">
        <v>27</v>
      </c>
      <c r="K4702" s="6">
        <v>2980</v>
      </c>
      <c r="L4702" s="6">
        <v>4709</v>
      </c>
      <c r="M4702" s="6">
        <v>80460</v>
      </c>
      <c r="N4702" s="6">
        <v>127143</v>
      </c>
      <c r="O4702" s="11">
        <f t="shared" si="73"/>
        <v>46683</v>
      </c>
    </row>
    <row r="4703" spans="1:15" ht="15.6" thickTop="1" thickBot="1" x14ac:dyDescent="0.35">
      <c r="A4703" s="3">
        <v>43147</v>
      </c>
      <c r="B4703" s="2" t="s">
        <v>6</v>
      </c>
      <c r="C4703" s="2" t="s">
        <v>23</v>
      </c>
      <c r="D4703" s="2" t="s">
        <v>26</v>
      </c>
      <c r="E4703" s="2">
        <v>2018</v>
      </c>
      <c r="F4703" s="2" t="s">
        <v>33</v>
      </c>
      <c r="G4703" s="4">
        <v>43147</v>
      </c>
      <c r="H4703" s="2" t="s">
        <v>4749</v>
      </c>
      <c r="I4703" s="2" t="s">
        <v>35</v>
      </c>
      <c r="J4703" s="5">
        <v>63</v>
      </c>
      <c r="K4703" s="6">
        <v>6314</v>
      </c>
      <c r="L4703" s="6">
        <v>7663</v>
      </c>
      <c r="M4703" s="6">
        <v>397782</v>
      </c>
      <c r="N4703" s="6">
        <v>482769</v>
      </c>
      <c r="O4703" s="11">
        <f t="shared" si="73"/>
        <v>84987</v>
      </c>
    </row>
    <row r="4704" spans="1:15" ht="15.6" thickTop="1" thickBot="1" x14ac:dyDescent="0.35">
      <c r="A4704" s="3">
        <v>43608</v>
      </c>
      <c r="B4704" s="2" t="s">
        <v>6</v>
      </c>
      <c r="C4704" s="2" t="s">
        <v>20</v>
      </c>
      <c r="D4704" s="2" t="s">
        <v>24</v>
      </c>
      <c r="E4704" s="2">
        <v>2019</v>
      </c>
      <c r="F4704" s="2" t="s">
        <v>36</v>
      </c>
      <c r="G4704" s="4">
        <v>43608</v>
      </c>
      <c r="H4704" s="2" t="s">
        <v>4750</v>
      </c>
      <c r="I4704" s="2" t="s">
        <v>34</v>
      </c>
      <c r="J4704" s="5">
        <v>39</v>
      </c>
      <c r="K4704" s="6">
        <v>5165</v>
      </c>
      <c r="L4704" s="6">
        <v>6987</v>
      </c>
      <c r="M4704" s="6">
        <v>201435</v>
      </c>
      <c r="N4704" s="6">
        <v>272493</v>
      </c>
      <c r="O4704" s="11">
        <f t="shared" si="73"/>
        <v>71058</v>
      </c>
    </row>
    <row r="4705" spans="1:15" ht="15.6" thickTop="1" thickBot="1" x14ac:dyDescent="0.35">
      <c r="A4705" s="3">
        <v>44045</v>
      </c>
      <c r="B4705" s="2" t="s">
        <v>4</v>
      </c>
      <c r="C4705" s="2" t="s">
        <v>13</v>
      </c>
      <c r="D4705" s="2" t="s">
        <v>25</v>
      </c>
      <c r="E4705" s="2">
        <v>2020</v>
      </c>
      <c r="F4705" s="2" t="s">
        <v>37</v>
      </c>
      <c r="G4705" s="4">
        <v>44045</v>
      </c>
      <c r="H4705" s="2" t="s">
        <v>4751</v>
      </c>
      <c r="I4705" s="2" t="s">
        <v>34</v>
      </c>
      <c r="J4705" s="5">
        <v>30</v>
      </c>
      <c r="K4705" s="6">
        <v>7855</v>
      </c>
      <c r="L4705" s="6">
        <v>10521</v>
      </c>
      <c r="M4705" s="6">
        <v>235650</v>
      </c>
      <c r="N4705" s="6">
        <v>315630</v>
      </c>
      <c r="O4705" s="11">
        <f t="shared" si="73"/>
        <v>79980</v>
      </c>
    </row>
    <row r="4706" spans="1:15" ht="15.6" thickTop="1" thickBot="1" x14ac:dyDescent="0.35">
      <c r="A4706" s="3">
        <v>42872</v>
      </c>
      <c r="B4706" s="2" t="s">
        <v>6</v>
      </c>
      <c r="C4706" s="2" t="s">
        <v>20</v>
      </c>
      <c r="D4706" s="2" t="s">
        <v>24</v>
      </c>
      <c r="E4706" s="2">
        <v>2017</v>
      </c>
      <c r="F4706" s="2" t="s">
        <v>36</v>
      </c>
      <c r="G4706" s="4">
        <v>42872</v>
      </c>
      <c r="H4706" s="2" t="s">
        <v>4752</v>
      </c>
      <c r="I4706" s="2" t="s">
        <v>34</v>
      </c>
      <c r="J4706" s="5">
        <v>67</v>
      </c>
      <c r="K4706" s="6">
        <v>3594</v>
      </c>
      <c r="L4706" s="6">
        <v>7612</v>
      </c>
      <c r="M4706" s="6">
        <v>240798</v>
      </c>
      <c r="N4706" s="6">
        <v>510004</v>
      </c>
      <c r="O4706" s="11">
        <f t="shared" si="73"/>
        <v>269206</v>
      </c>
    </row>
    <row r="4707" spans="1:15" ht="15.6" thickTop="1" thickBot="1" x14ac:dyDescent="0.35">
      <c r="A4707" s="3">
        <v>43374</v>
      </c>
      <c r="B4707" s="2" t="s">
        <v>5</v>
      </c>
      <c r="C4707" s="2" t="s">
        <v>18</v>
      </c>
      <c r="D4707" s="2" t="s">
        <v>25</v>
      </c>
      <c r="E4707" s="2">
        <v>2018</v>
      </c>
      <c r="F4707" s="2" t="s">
        <v>38</v>
      </c>
      <c r="G4707" s="4">
        <v>43374</v>
      </c>
      <c r="H4707" s="2" t="s">
        <v>4753</v>
      </c>
      <c r="I4707" s="2" t="s">
        <v>35</v>
      </c>
      <c r="J4707" s="5">
        <v>31</v>
      </c>
      <c r="K4707" s="6">
        <v>6110</v>
      </c>
      <c r="L4707" s="6">
        <v>8719</v>
      </c>
      <c r="M4707" s="6">
        <v>189410</v>
      </c>
      <c r="N4707" s="6">
        <v>270289</v>
      </c>
      <c r="O4707" s="11">
        <f t="shared" si="73"/>
        <v>80879</v>
      </c>
    </row>
    <row r="4708" spans="1:15" ht="15.6" thickTop="1" thickBot="1" x14ac:dyDescent="0.35">
      <c r="A4708" s="3">
        <v>42898</v>
      </c>
      <c r="B4708" s="2" t="s">
        <v>6</v>
      </c>
      <c r="C4708" s="2" t="s">
        <v>22</v>
      </c>
      <c r="D4708" s="2" t="s">
        <v>27</v>
      </c>
      <c r="E4708" s="2">
        <v>2017</v>
      </c>
      <c r="F4708" s="2" t="s">
        <v>36</v>
      </c>
      <c r="G4708" s="4">
        <v>42898</v>
      </c>
      <c r="H4708" s="2" t="s">
        <v>4754</v>
      </c>
      <c r="I4708" s="2" t="s">
        <v>34</v>
      </c>
      <c r="J4708" s="5">
        <v>89</v>
      </c>
      <c r="K4708" s="6">
        <v>6479</v>
      </c>
      <c r="L4708" s="6">
        <v>9047</v>
      </c>
      <c r="M4708" s="6">
        <v>576631</v>
      </c>
      <c r="N4708" s="6">
        <v>805183</v>
      </c>
      <c r="O4708" s="11">
        <f t="shared" si="73"/>
        <v>228552</v>
      </c>
    </row>
    <row r="4709" spans="1:15" ht="15.6" thickTop="1" thickBot="1" x14ac:dyDescent="0.35">
      <c r="A4709" s="3">
        <v>43825</v>
      </c>
      <c r="B4709" s="2" t="s">
        <v>5</v>
      </c>
      <c r="C4709" s="2" t="s">
        <v>17</v>
      </c>
      <c r="D4709" s="2" t="s">
        <v>27</v>
      </c>
      <c r="E4709" s="2">
        <v>2019</v>
      </c>
      <c r="F4709" s="2" t="s">
        <v>38</v>
      </c>
      <c r="G4709" s="4">
        <v>43825</v>
      </c>
      <c r="H4709" s="2" t="s">
        <v>4755</v>
      </c>
      <c r="I4709" s="2" t="s">
        <v>35</v>
      </c>
      <c r="J4709" s="5">
        <v>93</v>
      </c>
      <c r="K4709" s="6">
        <v>3134</v>
      </c>
      <c r="L4709" s="6">
        <v>9032</v>
      </c>
      <c r="M4709" s="6">
        <v>291462</v>
      </c>
      <c r="N4709" s="6">
        <v>839976</v>
      </c>
      <c r="O4709" s="11">
        <f t="shared" si="73"/>
        <v>548514</v>
      </c>
    </row>
    <row r="4710" spans="1:15" ht="15.6" thickTop="1" thickBot="1" x14ac:dyDescent="0.35">
      <c r="A4710" s="3">
        <v>44090</v>
      </c>
      <c r="B4710" s="2" t="s">
        <v>6</v>
      </c>
      <c r="C4710" s="2" t="s">
        <v>22</v>
      </c>
      <c r="D4710" s="2" t="s">
        <v>25</v>
      </c>
      <c r="E4710" s="2">
        <v>2020</v>
      </c>
      <c r="F4710" s="2" t="s">
        <v>37</v>
      </c>
      <c r="G4710" s="4">
        <v>44090</v>
      </c>
      <c r="H4710" s="2" t="s">
        <v>4756</v>
      </c>
      <c r="I4710" s="2" t="s">
        <v>35</v>
      </c>
      <c r="J4710" s="5">
        <v>62</v>
      </c>
      <c r="K4710" s="6">
        <v>7151</v>
      </c>
      <c r="L4710" s="6">
        <v>10024</v>
      </c>
      <c r="M4710" s="6">
        <v>443362</v>
      </c>
      <c r="N4710" s="6">
        <v>621488</v>
      </c>
      <c r="O4710" s="11">
        <f t="shared" si="73"/>
        <v>178126</v>
      </c>
    </row>
    <row r="4711" spans="1:15" ht="15.6" thickTop="1" thickBot="1" x14ac:dyDescent="0.35">
      <c r="A4711" s="3">
        <v>43782</v>
      </c>
      <c r="B4711" s="2" t="s">
        <v>4</v>
      </c>
      <c r="C4711" s="2" t="s">
        <v>14</v>
      </c>
      <c r="D4711" s="2" t="s">
        <v>27</v>
      </c>
      <c r="E4711" s="2">
        <v>2019</v>
      </c>
      <c r="F4711" s="2" t="s">
        <v>38</v>
      </c>
      <c r="G4711" s="4">
        <v>43782</v>
      </c>
      <c r="H4711" s="2" t="s">
        <v>4757</v>
      </c>
      <c r="I4711" s="2" t="s">
        <v>35</v>
      </c>
      <c r="J4711" s="5">
        <v>49</v>
      </c>
      <c r="K4711" s="6">
        <v>5627</v>
      </c>
      <c r="L4711" s="6">
        <v>7593</v>
      </c>
      <c r="M4711" s="6">
        <v>275723</v>
      </c>
      <c r="N4711" s="6">
        <v>372057</v>
      </c>
      <c r="O4711" s="11">
        <f t="shared" si="73"/>
        <v>96334</v>
      </c>
    </row>
    <row r="4712" spans="1:15" ht="15.6" thickTop="1" thickBot="1" x14ac:dyDescent="0.35">
      <c r="A4712" s="3">
        <v>42822</v>
      </c>
      <c r="B4712" s="2" t="s">
        <v>4</v>
      </c>
      <c r="C4712" s="2" t="s">
        <v>14</v>
      </c>
      <c r="D4712" s="2" t="s">
        <v>27</v>
      </c>
      <c r="E4712" s="2">
        <v>2017</v>
      </c>
      <c r="F4712" s="2" t="s">
        <v>33</v>
      </c>
      <c r="G4712" s="4">
        <v>42822</v>
      </c>
      <c r="H4712" s="2" t="s">
        <v>4758</v>
      </c>
      <c r="I4712" s="2" t="s">
        <v>34</v>
      </c>
      <c r="J4712" s="5">
        <v>89</v>
      </c>
      <c r="K4712" s="6">
        <v>2645</v>
      </c>
      <c r="L4712" s="6">
        <v>6337</v>
      </c>
      <c r="M4712" s="6">
        <v>235405</v>
      </c>
      <c r="N4712" s="6">
        <v>563993</v>
      </c>
      <c r="O4712" s="11">
        <f t="shared" si="73"/>
        <v>328588</v>
      </c>
    </row>
    <row r="4713" spans="1:15" ht="15.6" thickTop="1" thickBot="1" x14ac:dyDescent="0.35">
      <c r="A4713" s="3">
        <v>43082</v>
      </c>
      <c r="B4713" s="2" t="s">
        <v>3</v>
      </c>
      <c r="C4713" s="2" t="s">
        <v>9</v>
      </c>
      <c r="D4713" s="2" t="s">
        <v>26</v>
      </c>
      <c r="E4713" s="2">
        <v>2017</v>
      </c>
      <c r="F4713" s="2" t="s">
        <v>38</v>
      </c>
      <c r="G4713" s="4">
        <v>43082</v>
      </c>
      <c r="H4713" s="2" t="s">
        <v>4759</v>
      </c>
      <c r="I4713" s="2" t="s">
        <v>34</v>
      </c>
      <c r="J4713" s="5">
        <v>34</v>
      </c>
      <c r="K4713" s="6">
        <v>7097</v>
      </c>
      <c r="L4713" s="6">
        <v>13552</v>
      </c>
      <c r="M4713" s="6">
        <v>241298</v>
      </c>
      <c r="N4713" s="6">
        <v>460768</v>
      </c>
      <c r="O4713" s="11">
        <f t="shared" si="73"/>
        <v>219470</v>
      </c>
    </row>
    <row r="4714" spans="1:15" ht="15.6" thickTop="1" thickBot="1" x14ac:dyDescent="0.35">
      <c r="A4714" s="3">
        <v>43176</v>
      </c>
      <c r="B4714" s="2" t="s">
        <v>4</v>
      </c>
      <c r="C4714" s="2" t="s">
        <v>12</v>
      </c>
      <c r="D4714" s="2" t="s">
        <v>26</v>
      </c>
      <c r="E4714" s="2">
        <v>2018</v>
      </c>
      <c r="F4714" s="2" t="s">
        <v>33</v>
      </c>
      <c r="G4714" s="4">
        <v>43176</v>
      </c>
      <c r="H4714" s="2" t="s">
        <v>4760</v>
      </c>
      <c r="I4714" s="2" t="s">
        <v>34</v>
      </c>
      <c r="J4714" s="5">
        <v>39</v>
      </c>
      <c r="K4714" s="6">
        <v>8977</v>
      </c>
      <c r="L4714" s="6">
        <v>14795</v>
      </c>
      <c r="M4714" s="6">
        <v>350103</v>
      </c>
      <c r="N4714" s="6">
        <v>577005</v>
      </c>
      <c r="O4714" s="11">
        <f t="shared" si="73"/>
        <v>226902</v>
      </c>
    </row>
    <row r="4715" spans="1:15" ht="15.6" thickTop="1" thickBot="1" x14ac:dyDescent="0.35">
      <c r="A4715" s="3">
        <v>43079</v>
      </c>
      <c r="B4715" s="2" t="s">
        <v>5</v>
      </c>
      <c r="C4715" s="2" t="s">
        <v>19</v>
      </c>
      <c r="D4715" s="2" t="s">
        <v>27</v>
      </c>
      <c r="E4715" s="2">
        <v>2017</v>
      </c>
      <c r="F4715" s="2" t="s">
        <v>38</v>
      </c>
      <c r="G4715" s="4">
        <v>43079</v>
      </c>
      <c r="H4715" s="2" t="s">
        <v>4761</v>
      </c>
      <c r="I4715" s="2" t="s">
        <v>34</v>
      </c>
      <c r="J4715" s="5">
        <v>67</v>
      </c>
      <c r="K4715" s="6">
        <v>6199</v>
      </c>
      <c r="L4715" s="6">
        <v>11641</v>
      </c>
      <c r="M4715" s="6">
        <v>415333</v>
      </c>
      <c r="N4715" s="6">
        <v>779947</v>
      </c>
      <c r="O4715" s="11">
        <f t="shared" si="73"/>
        <v>364614</v>
      </c>
    </row>
    <row r="4716" spans="1:15" ht="15.6" thickTop="1" thickBot="1" x14ac:dyDescent="0.35">
      <c r="A4716" s="3">
        <v>43847</v>
      </c>
      <c r="B4716" s="2" t="s">
        <v>4</v>
      </c>
      <c r="C4716" s="2" t="s">
        <v>15</v>
      </c>
      <c r="D4716" s="2" t="s">
        <v>26</v>
      </c>
      <c r="E4716" s="2">
        <v>2020</v>
      </c>
      <c r="F4716" s="2" t="s">
        <v>33</v>
      </c>
      <c r="G4716" s="4">
        <v>43847</v>
      </c>
      <c r="H4716" s="2" t="s">
        <v>4762</v>
      </c>
      <c r="I4716" s="2" t="s">
        <v>35</v>
      </c>
      <c r="J4716" s="5">
        <v>58</v>
      </c>
      <c r="K4716" s="6">
        <v>7834</v>
      </c>
      <c r="L4716" s="6">
        <v>14416</v>
      </c>
      <c r="M4716" s="6">
        <v>454372</v>
      </c>
      <c r="N4716" s="6">
        <v>836128</v>
      </c>
      <c r="O4716" s="11">
        <f t="shared" si="73"/>
        <v>381756</v>
      </c>
    </row>
    <row r="4717" spans="1:15" ht="15.6" thickTop="1" thickBot="1" x14ac:dyDescent="0.35">
      <c r="A4717" s="3">
        <v>44027</v>
      </c>
      <c r="B4717" s="2" t="s">
        <v>4</v>
      </c>
      <c r="C4717" s="2" t="s">
        <v>15</v>
      </c>
      <c r="D4717" s="2" t="s">
        <v>24</v>
      </c>
      <c r="E4717" s="2">
        <v>2020</v>
      </c>
      <c r="F4717" s="2" t="s">
        <v>37</v>
      </c>
      <c r="G4717" s="4">
        <v>44027</v>
      </c>
      <c r="H4717" s="2" t="s">
        <v>4763</v>
      </c>
      <c r="I4717" s="2" t="s">
        <v>34</v>
      </c>
      <c r="J4717" s="5">
        <v>60</v>
      </c>
      <c r="K4717" s="6">
        <v>6112</v>
      </c>
      <c r="L4717" s="6">
        <v>10509</v>
      </c>
      <c r="M4717" s="6">
        <v>366720</v>
      </c>
      <c r="N4717" s="6">
        <v>630540</v>
      </c>
      <c r="O4717" s="11">
        <f t="shared" si="73"/>
        <v>263820</v>
      </c>
    </row>
    <row r="4718" spans="1:15" ht="15.6" thickTop="1" thickBot="1" x14ac:dyDescent="0.35">
      <c r="A4718" s="3">
        <v>43395</v>
      </c>
      <c r="B4718" s="2" t="s">
        <v>3</v>
      </c>
      <c r="C4718" s="2" t="s">
        <v>10</v>
      </c>
      <c r="D4718" s="2" t="s">
        <v>26</v>
      </c>
      <c r="E4718" s="2">
        <v>2018</v>
      </c>
      <c r="F4718" s="2" t="s">
        <v>38</v>
      </c>
      <c r="G4718" s="4">
        <v>43395</v>
      </c>
      <c r="H4718" s="2" t="s">
        <v>4764</v>
      </c>
      <c r="I4718" s="2" t="s">
        <v>34</v>
      </c>
      <c r="J4718" s="5">
        <v>44</v>
      </c>
      <c r="K4718" s="6">
        <v>8327</v>
      </c>
      <c r="L4718" s="6">
        <v>13720</v>
      </c>
      <c r="M4718" s="6">
        <v>366388</v>
      </c>
      <c r="N4718" s="6">
        <v>603680</v>
      </c>
      <c r="O4718" s="11">
        <f t="shared" si="73"/>
        <v>237292</v>
      </c>
    </row>
    <row r="4719" spans="1:15" ht="15.6" thickTop="1" thickBot="1" x14ac:dyDescent="0.35">
      <c r="A4719" s="3">
        <v>42927</v>
      </c>
      <c r="B4719" s="2" t="s">
        <v>3</v>
      </c>
      <c r="C4719" s="2" t="s">
        <v>10</v>
      </c>
      <c r="D4719" s="2" t="s">
        <v>25</v>
      </c>
      <c r="E4719" s="2">
        <v>2017</v>
      </c>
      <c r="F4719" s="2" t="s">
        <v>37</v>
      </c>
      <c r="G4719" s="4">
        <v>42927</v>
      </c>
      <c r="H4719" s="2" t="s">
        <v>4765</v>
      </c>
      <c r="I4719" s="2" t="s">
        <v>35</v>
      </c>
      <c r="J4719" s="5">
        <v>91</v>
      </c>
      <c r="K4719" s="6">
        <v>2962</v>
      </c>
      <c r="L4719" s="6">
        <v>3994</v>
      </c>
      <c r="M4719" s="6">
        <v>269542</v>
      </c>
      <c r="N4719" s="6">
        <v>363454</v>
      </c>
      <c r="O4719" s="11">
        <f t="shared" si="73"/>
        <v>93912</v>
      </c>
    </row>
    <row r="4720" spans="1:15" ht="15.6" thickTop="1" thickBot="1" x14ac:dyDescent="0.35">
      <c r="A4720" s="3">
        <v>43723</v>
      </c>
      <c r="B4720" s="2" t="s">
        <v>5</v>
      </c>
      <c r="C4720" s="2" t="s">
        <v>19</v>
      </c>
      <c r="D4720" s="2" t="s">
        <v>24</v>
      </c>
      <c r="E4720" s="2">
        <v>2019</v>
      </c>
      <c r="F4720" s="2" t="s">
        <v>37</v>
      </c>
      <c r="G4720" s="4">
        <v>43723</v>
      </c>
      <c r="H4720" s="2" t="s">
        <v>4766</v>
      </c>
      <c r="I4720" s="2" t="s">
        <v>34</v>
      </c>
      <c r="J4720" s="5">
        <v>88</v>
      </c>
      <c r="K4720" s="6">
        <v>3330</v>
      </c>
      <c r="L4720" s="6">
        <v>9262</v>
      </c>
      <c r="M4720" s="6">
        <v>293040</v>
      </c>
      <c r="N4720" s="6">
        <v>815056</v>
      </c>
      <c r="O4720" s="11">
        <f t="shared" si="73"/>
        <v>522016</v>
      </c>
    </row>
    <row r="4721" spans="1:15" ht="15.6" thickTop="1" thickBot="1" x14ac:dyDescent="0.35">
      <c r="A4721" s="3">
        <v>44185</v>
      </c>
      <c r="B4721" s="2" t="s">
        <v>3</v>
      </c>
      <c r="C4721" s="2" t="s">
        <v>8</v>
      </c>
      <c r="D4721" s="2" t="s">
        <v>25</v>
      </c>
      <c r="E4721" s="2">
        <v>2020</v>
      </c>
      <c r="F4721" s="2" t="s">
        <v>38</v>
      </c>
      <c r="G4721" s="4">
        <v>44185</v>
      </c>
      <c r="H4721" s="2" t="s">
        <v>4767</v>
      </c>
      <c r="I4721" s="2" t="s">
        <v>35</v>
      </c>
      <c r="J4721" s="5">
        <v>25</v>
      </c>
      <c r="K4721" s="6">
        <v>5400</v>
      </c>
      <c r="L4721" s="6">
        <v>8193</v>
      </c>
      <c r="M4721" s="6">
        <v>135000</v>
      </c>
      <c r="N4721" s="6">
        <v>204825</v>
      </c>
      <c r="O4721" s="11">
        <f t="shared" si="73"/>
        <v>69825</v>
      </c>
    </row>
    <row r="4722" spans="1:15" ht="15.6" thickTop="1" thickBot="1" x14ac:dyDescent="0.35">
      <c r="A4722" s="3">
        <v>44163</v>
      </c>
      <c r="B4722" s="2" t="s">
        <v>3</v>
      </c>
      <c r="C4722" s="2" t="s">
        <v>10</v>
      </c>
      <c r="D4722" s="2" t="s">
        <v>26</v>
      </c>
      <c r="E4722" s="2">
        <v>2020</v>
      </c>
      <c r="F4722" s="2" t="s">
        <v>38</v>
      </c>
      <c r="G4722" s="4">
        <v>44163</v>
      </c>
      <c r="H4722" s="2" t="s">
        <v>4768</v>
      </c>
      <c r="I4722" s="2" t="s">
        <v>35</v>
      </c>
      <c r="J4722" s="5">
        <v>50</v>
      </c>
      <c r="K4722" s="6">
        <v>5394</v>
      </c>
      <c r="L4722" s="6">
        <v>8673</v>
      </c>
      <c r="M4722" s="6">
        <v>269700</v>
      </c>
      <c r="N4722" s="6">
        <v>433650</v>
      </c>
      <c r="O4722" s="11">
        <f t="shared" si="73"/>
        <v>163950</v>
      </c>
    </row>
    <row r="4723" spans="1:15" ht="15.6" thickTop="1" thickBot="1" x14ac:dyDescent="0.35">
      <c r="A4723" s="3">
        <v>43582</v>
      </c>
      <c r="B4723" s="2" t="s">
        <v>6</v>
      </c>
      <c r="C4723" s="2" t="s">
        <v>22</v>
      </c>
      <c r="D4723" s="2" t="s">
        <v>26</v>
      </c>
      <c r="E4723" s="2">
        <v>2019</v>
      </c>
      <c r="F4723" s="2" t="s">
        <v>36</v>
      </c>
      <c r="G4723" s="4">
        <v>43582</v>
      </c>
      <c r="H4723" s="2" t="s">
        <v>4769</v>
      </c>
      <c r="I4723" s="2" t="s">
        <v>35</v>
      </c>
      <c r="J4723" s="5">
        <v>68</v>
      </c>
      <c r="K4723" s="6">
        <v>5407</v>
      </c>
      <c r="L4723" s="6">
        <v>7763</v>
      </c>
      <c r="M4723" s="6">
        <v>367676</v>
      </c>
      <c r="N4723" s="6">
        <v>527884</v>
      </c>
      <c r="O4723" s="11">
        <f t="shared" si="73"/>
        <v>160208</v>
      </c>
    </row>
    <row r="4724" spans="1:15" ht="15.6" thickTop="1" thickBot="1" x14ac:dyDescent="0.35">
      <c r="A4724" s="3">
        <v>43822</v>
      </c>
      <c r="B4724" s="2" t="s">
        <v>5</v>
      </c>
      <c r="C4724" s="2" t="s">
        <v>18</v>
      </c>
      <c r="D4724" s="2" t="s">
        <v>25</v>
      </c>
      <c r="E4724" s="2">
        <v>2019</v>
      </c>
      <c r="F4724" s="2" t="s">
        <v>38</v>
      </c>
      <c r="G4724" s="4">
        <v>43822</v>
      </c>
      <c r="H4724" s="2" t="s">
        <v>4770</v>
      </c>
      <c r="I4724" s="2" t="s">
        <v>34</v>
      </c>
      <c r="J4724" s="5">
        <v>52</v>
      </c>
      <c r="K4724" s="6">
        <v>6552</v>
      </c>
      <c r="L4724" s="6">
        <v>10942</v>
      </c>
      <c r="M4724" s="6">
        <v>340704</v>
      </c>
      <c r="N4724" s="6">
        <v>568984</v>
      </c>
      <c r="O4724" s="11">
        <f t="shared" si="73"/>
        <v>228280</v>
      </c>
    </row>
    <row r="4725" spans="1:15" ht="15.6" thickTop="1" thickBot="1" x14ac:dyDescent="0.35">
      <c r="A4725" s="3">
        <v>43223</v>
      </c>
      <c r="B4725" s="2" t="s">
        <v>6</v>
      </c>
      <c r="C4725" s="2" t="s">
        <v>23</v>
      </c>
      <c r="D4725" s="2" t="s">
        <v>27</v>
      </c>
      <c r="E4725" s="2">
        <v>2018</v>
      </c>
      <c r="F4725" s="2" t="s">
        <v>36</v>
      </c>
      <c r="G4725" s="4">
        <v>43223</v>
      </c>
      <c r="H4725" s="2" t="s">
        <v>4771</v>
      </c>
      <c r="I4725" s="2" t="s">
        <v>35</v>
      </c>
      <c r="J4725" s="5">
        <v>96</v>
      </c>
      <c r="K4725" s="6">
        <v>7289</v>
      </c>
      <c r="L4725" s="6">
        <v>11190</v>
      </c>
      <c r="M4725" s="6">
        <v>699744</v>
      </c>
      <c r="N4725" s="6">
        <v>1074240</v>
      </c>
      <c r="O4725" s="11">
        <f t="shared" si="73"/>
        <v>374496</v>
      </c>
    </row>
    <row r="4726" spans="1:15" ht="15.6" thickTop="1" thickBot="1" x14ac:dyDescent="0.35">
      <c r="A4726" s="3">
        <v>42927</v>
      </c>
      <c r="B4726" s="2" t="s">
        <v>4</v>
      </c>
      <c r="C4726" s="2" t="s">
        <v>15</v>
      </c>
      <c r="D4726" s="2" t="s">
        <v>27</v>
      </c>
      <c r="E4726" s="2">
        <v>2017</v>
      </c>
      <c r="F4726" s="2" t="s">
        <v>37</v>
      </c>
      <c r="G4726" s="4">
        <v>42927</v>
      </c>
      <c r="H4726" s="2" t="s">
        <v>4772</v>
      </c>
      <c r="I4726" s="2" t="s">
        <v>35</v>
      </c>
      <c r="J4726" s="5">
        <v>83</v>
      </c>
      <c r="K4726" s="6">
        <v>8881</v>
      </c>
      <c r="L4726" s="6">
        <v>10300</v>
      </c>
      <c r="M4726" s="6">
        <v>737123</v>
      </c>
      <c r="N4726" s="6">
        <v>854900</v>
      </c>
      <c r="O4726" s="11">
        <f t="shared" si="73"/>
        <v>117777</v>
      </c>
    </row>
    <row r="4727" spans="1:15" ht="15.6" thickTop="1" thickBot="1" x14ac:dyDescent="0.35">
      <c r="A4727" s="3">
        <v>42737</v>
      </c>
      <c r="B4727" s="2" t="s">
        <v>3</v>
      </c>
      <c r="C4727" s="2" t="s">
        <v>8</v>
      </c>
      <c r="D4727" s="2" t="s">
        <v>27</v>
      </c>
      <c r="E4727" s="2">
        <v>2017</v>
      </c>
      <c r="F4727" s="2" t="s">
        <v>33</v>
      </c>
      <c r="G4727" s="4">
        <v>42737</v>
      </c>
      <c r="H4727" s="2" t="s">
        <v>4773</v>
      </c>
      <c r="I4727" s="2" t="s">
        <v>35</v>
      </c>
      <c r="J4727" s="5">
        <v>48</v>
      </c>
      <c r="K4727" s="6">
        <v>3246</v>
      </c>
      <c r="L4727" s="6">
        <v>4469</v>
      </c>
      <c r="M4727" s="6">
        <v>155808</v>
      </c>
      <c r="N4727" s="6">
        <v>214512</v>
      </c>
      <c r="O4727" s="11">
        <f t="shared" si="73"/>
        <v>58704</v>
      </c>
    </row>
    <row r="4728" spans="1:15" ht="15.6" thickTop="1" thickBot="1" x14ac:dyDescent="0.35">
      <c r="A4728" s="3">
        <v>43351</v>
      </c>
      <c r="B4728" s="2" t="s">
        <v>4</v>
      </c>
      <c r="C4728" s="2" t="s">
        <v>15</v>
      </c>
      <c r="D4728" s="2" t="s">
        <v>26</v>
      </c>
      <c r="E4728" s="2">
        <v>2018</v>
      </c>
      <c r="F4728" s="2" t="s">
        <v>37</v>
      </c>
      <c r="G4728" s="4">
        <v>43351</v>
      </c>
      <c r="H4728" s="2" t="s">
        <v>4774</v>
      </c>
      <c r="I4728" s="2" t="s">
        <v>35</v>
      </c>
      <c r="J4728" s="5">
        <v>42</v>
      </c>
      <c r="K4728" s="6">
        <v>2699</v>
      </c>
      <c r="L4728" s="6">
        <v>4926</v>
      </c>
      <c r="M4728" s="6">
        <v>113358</v>
      </c>
      <c r="N4728" s="6">
        <v>206892</v>
      </c>
      <c r="O4728" s="11">
        <f t="shared" si="73"/>
        <v>93534</v>
      </c>
    </row>
    <row r="4729" spans="1:15" ht="15.6" thickTop="1" thickBot="1" x14ac:dyDescent="0.35">
      <c r="A4729" s="3">
        <v>43754</v>
      </c>
      <c r="B4729" s="2" t="s">
        <v>6</v>
      </c>
      <c r="C4729" s="2" t="s">
        <v>22</v>
      </c>
      <c r="D4729" s="2" t="s">
        <v>25</v>
      </c>
      <c r="E4729" s="2">
        <v>2019</v>
      </c>
      <c r="F4729" s="2" t="s">
        <v>38</v>
      </c>
      <c r="G4729" s="4">
        <v>43754</v>
      </c>
      <c r="H4729" s="2" t="s">
        <v>4775</v>
      </c>
      <c r="I4729" s="2" t="s">
        <v>34</v>
      </c>
      <c r="J4729" s="5">
        <v>10</v>
      </c>
      <c r="K4729" s="6">
        <v>6819</v>
      </c>
      <c r="L4729" s="6">
        <v>11372</v>
      </c>
      <c r="M4729" s="6">
        <v>68190</v>
      </c>
      <c r="N4729" s="6">
        <v>113720</v>
      </c>
      <c r="O4729" s="11">
        <f t="shared" si="73"/>
        <v>45530</v>
      </c>
    </row>
    <row r="4730" spans="1:15" ht="15.6" thickTop="1" thickBot="1" x14ac:dyDescent="0.35">
      <c r="A4730" s="3">
        <v>43707</v>
      </c>
      <c r="B4730" s="2" t="s">
        <v>4</v>
      </c>
      <c r="C4730" s="2" t="s">
        <v>15</v>
      </c>
      <c r="D4730" s="2" t="s">
        <v>24</v>
      </c>
      <c r="E4730" s="2">
        <v>2019</v>
      </c>
      <c r="F4730" s="2" t="s">
        <v>37</v>
      </c>
      <c r="G4730" s="4">
        <v>43707</v>
      </c>
      <c r="H4730" s="2" t="s">
        <v>4776</v>
      </c>
      <c r="I4730" s="2" t="s">
        <v>35</v>
      </c>
      <c r="J4730" s="5">
        <v>26</v>
      </c>
      <c r="K4730" s="6">
        <v>7256</v>
      </c>
      <c r="L4730" s="6">
        <v>12423</v>
      </c>
      <c r="M4730" s="6">
        <v>188656</v>
      </c>
      <c r="N4730" s="6">
        <v>322998</v>
      </c>
      <c r="O4730" s="11">
        <f t="shared" si="73"/>
        <v>134342</v>
      </c>
    </row>
    <row r="4731" spans="1:15" ht="15.6" thickTop="1" thickBot="1" x14ac:dyDescent="0.35">
      <c r="A4731" s="3">
        <v>43457</v>
      </c>
      <c r="B4731" s="2" t="s">
        <v>5</v>
      </c>
      <c r="C4731" s="2" t="s">
        <v>17</v>
      </c>
      <c r="D4731" s="2" t="s">
        <v>27</v>
      </c>
      <c r="E4731" s="2">
        <v>2018</v>
      </c>
      <c r="F4731" s="2" t="s">
        <v>38</v>
      </c>
      <c r="G4731" s="4">
        <v>43457</v>
      </c>
      <c r="H4731" s="2" t="s">
        <v>4777</v>
      </c>
      <c r="I4731" s="2" t="s">
        <v>34</v>
      </c>
      <c r="J4731" s="5">
        <v>71</v>
      </c>
      <c r="K4731" s="6">
        <v>7245</v>
      </c>
      <c r="L4731" s="6">
        <v>12982</v>
      </c>
      <c r="M4731" s="6">
        <v>514395</v>
      </c>
      <c r="N4731" s="6">
        <v>921722</v>
      </c>
      <c r="O4731" s="11">
        <f t="shared" si="73"/>
        <v>407327</v>
      </c>
    </row>
    <row r="4732" spans="1:15" ht="15.6" thickTop="1" thickBot="1" x14ac:dyDescent="0.35">
      <c r="A4732" s="3">
        <v>43232</v>
      </c>
      <c r="B4732" s="2" t="s">
        <v>5</v>
      </c>
      <c r="C4732" s="2" t="s">
        <v>16</v>
      </c>
      <c r="D4732" s="2" t="s">
        <v>26</v>
      </c>
      <c r="E4732" s="2">
        <v>2018</v>
      </c>
      <c r="F4732" s="2" t="s">
        <v>36</v>
      </c>
      <c r="G4732" s="4">
        <v>43232</v>
      </c>
      <c r="H4732" s="2" t="s">
        <v>4778</v>
      </c>
      <c r="I4732" s="2" t="s">
        <v>35</v>
      </c>
      <c r="J4732" s="5">
        <v>67</v>
      </c>
      <c r="K4732" s="6">
        <v>5566</v>
      </c>
      <c r="L4732" s="6">
        <v>8570</v>
      </c>
      <c r="M4732" s="6">
        <v>372922</v>
      </c>
      <c r="N4732" s="6">
        <v>574190</v>
      </c>
      <c r="O4732" s="11">
        <f t="shared" si="73"/>
        <v>201268</v>
      </c>
    </row>
    <row r="4733" spans="1:15" ht="15.6" thickTop="1" thickBot="1" x14ac:dyDescent="0.35">
      <c r="A4733" s="3">
        <v>42928</v>
      </c>
      <c r="B4733" s="2" t="s">
        <v>6</v>
      </c>
      <c r="C4733" s="2" t="s">
        <v>20</v>
      </c>
      <c r="D4733" s="2" t="s">
        <v>25</v>
      </c>
      <c r="E4733" s="2">
        <v>2017</v>
      </c>
      <c r="F4733" s="2" t="s">
        <v>37</v>
      </c>
      <c r="G4733" s="4">
        <v>42928</v>
      </c>
      <c r="H4733" s="2" t="s">
        <v>4779</v>
      </c>
      <c r="I4733" s="2" t="s">
        <v>34</v>
      </c>
      <c r="J4733" s="5">
        <v>78</v>
      </c>
      <c r="K4733" s="6">
        <v>6729</v>
      </c>
      <c r="L4733" s="6">
        <v>13665</v>
      </c>
      <c r="M4733" s="6">
        <v>524862</v>
      </c>
      <c r="N4733" s="6">
        <v>1065870</v>
      </c>
      <c r="O4733" s="11">
        <f t="shared" si="73"/>
        <v>541008</v>
      </c>
    </row>
    <row r="4734" spans="1:15" ht="15.6" thickTop="1" thickBot="1" x14ac:dyDescent="0.35">
      <c r="A4734" s="3">
        <v>43651</v>
      </c>
      <c r="B4734" s="2" t="s">
        <v>3</v>
      </c>
      <c r="C4734" s="2" t="s">
        <v>10</v>
      </c>
      <c r="D4734" s="2" t="s">
        <v>26</v>
      </c>
      <c r="E4734" s="2">
        <v>2019</v>
      </c>
      <c r="F4734" s="2" t="s">
        <v>37</v>
      </c>
      <c r="G4734" s="4">
        <v>43651</v>
      </c>
      <c r="H4734" s="2" t="s">
        <v>4780</v>
      </c>
      <c r="I4734" s="2" t="s">
        <v>34</v>
      </c>
      <c r="J4734" s="5">
        <v>62</v>
      </c>
      <c r="K4734" s="6">
        <v>2387</v>
      </c>
      <c r="L4734" s="6">
        <v>3654</v>
      </c>
      <c r="M4734" s="6">
        <v>147994</v>
      </c>
      <c r="N4734" s="6">
        <v>226548</v>
      </c>
      <c r="O4734" s="11">
        <f t="shared" si="73"/>
        <v>78554</v>
      </c>
    </row>
    <row r="4735" spans="1:15" ht="15.6" thickTop="1" thickBot="1" x14ac:dyDescent="0.35">
      <c r="A4735" s="3">
        <v>44193</v>
      </c>
      <c r="B4735" s="2" t="s">
        <v>3</v>
      </c>
      <c r="C4735" s="2" t="s">
        <v>8</v>
      </c>
      <c r="D4735" s="2" t="s">
        <v>27</v>
      </c>
      <c r="E4735" s="2">
        <v>2020</v>
      </c>
      <c r="F4735" s="2" t="s">
        <v>38</v>
      </c>
      <c r="G4735" s="4">
        <v>44193</v>
      </c>
      <c r="H4735" s="2" t="s">
        <v>4781</v>
      </c>
      <c r="I4735" s="2" t="s">
        <v>35</v>
      </c>
      <c r="J4735" s="5">
        <v>11</v>
      </c>
      <c r="K4735" s="6">
        <v>4064</v>
      </c>
      <c r="L4735" s="6">
        <v>8491</v>
      </c>
      <c r="M4735" s="6">
        <v>44704</v>
      </c>
      <c r="N4735" s="6">
        <v>93401</v>
      </c>
      <c r="O4735" s="11">
        <f t="shared" si="73"/>
        <v>48697</v>
      </c>
    </row>
    <row r="4736" spans="1:15" ht="15.6" thickTop="1" thickBot="1" x14ac:dyDescent="0.35">
      <c r="A4736" s="3">
        <v>43668</v>
      </c>
      <c r="B4736" s="2" t="s">
        <v>4</v>
      </c>
      <c r="C4736" s="2" t="s">
        <v>12</v>
      </c>
      <c r="D4736" s="2" t="s">
        <v>25</v>
      </c>
      <c r="E4736" s="2">
        <v>2019</v>
      </c>
      <c r="F4736" s="2" t="s">
        <v>37</v>
      </c>
      <c r="G4736" s="4">
        <v>43668</v>
      </c>
      <c r="H4736" s="2" t="s">
        <v>4782</v>
      </c>
      <c r="I4736" s="2" t="s">
        <v>35</v>
      </c>
      <c r="J4736" s="5">
        <v>83</v>
      </c>
      <c r="K4736" s="6">
        <v>3962</v>
      </c>
      <c r="L4736" s="6">
        <v>5377</v>
      </c>
      <c r="M4736" s="6">
        <v>328846</v>
      </c>
      <c r="N4736" s="6">
        <v>446291</v>
      </c>
      <c r="O4736" s="11">
        <f t="shared" si="73"/>
        <v>117445</v>
      </c>
    </row>
    <row r="4737" spans="1:15" ht="15.6" thickTop="1" thickBot="1" x14ac:dyDescent="0.35">
      <c r="A4737" s="3">
        <v>43890</v>
      </c>
      <c r="B4737" s="2" t="s">
        <v>5</v>
      </c>
      <c r="C4737" s="2" t="s">
        <v>18</v>
      </c>
      <c r="D4737" s="2" t="s">
        <v>26</v>
      </c>
      <c r="E4737" s="2">
        <v>2020</v>
      </c>
      <c r="F4737" s="2" t="s">
        <v>33</v>
      </c>
      <c r="G4737" s="4">
        <v>43890</v>
      </c>
      <c r="H4737" s="2" t="s">
        <v>4783</v>
      </c>
      <c r="I4737" s="2" t="s">
        <v>34</v>
      </c>
      <c r="J4737" s="5">
        <v>99</v>
      </c>
      <c r="K4737" s="6">
        <v>6131</v>
      </c>
      <c r="L4737" s="6">
        <v>12860</v>
      </c>
      <c r="M4737" s="6">
        <v>606969</v>
      </c>
      <c r="N4737" s="6">
        <v>1273140</v>
      </c>
      <c r="O4737" s="11">
        <f t="shared" si="73"/>
        <v>666171</v>
      </c>
    </row>
    <row r="4738" spans="1:15" ht="15.6" thickTop="1" thickBot="1" x14ac:dyDescent="0.35">
      <c r="A4738" s="3">
        <v>44189</v>
      </c>
      <c r="B4738" s="2" t="s">
        <v>4</v>
      </c>
      <c r="C4738" s="2" t="s">
        <v>13</v>
      </c>
      <c r="D4738" s="2" t="s">
        <v>25</v>
      </c>
      <c r="E4738" s="2">
        <v>2020</v>
      </c>
      <c r="F4738" s="2" t="s">
        <v>38</v>
      </c>
      <c r="G4738" s="4">
        <v>44189</v>
      </c>
      <c r="H4738" s="2" t="s">
        <v>4784</v>
      </c>
      <c r="I4738" s="2" t="s">
        <v>35</v>
      </c>
      <c r="J4738" s="5">
        <v>59</v>
      </c>
      <c r="K4738" s="6">
        <v>4756</v>
      </c>
      <c r="L4738" s="6">
        <v>8897</v>
      </c>
      <c r="M4738" s="6">
        <v>280604</v>
      </c>
      <c r="N4738" s="6">
        <v>524923</v>
      </c>
      <c r="O4738" s="11">
        <f t="shared" si="73"/>
        <v>244319</v>
      </c>
    </row>
    <row r="4739" spans="1:15" ht="15.6" thickTop="1" thickBot="1" x14ac:dyDescent="0.35">
      <c r="A4739" s="3">
        <v>43047</v>
      </c>
      <c r="B4739" s="2" t="s">
        <v>4</v>
      </c>
      <c r="C4739" s="2" t="s">
        <v>15</v>
      </c>
      <c r="D4739" s="2" t="s">
        <v>26</v>
      </c>
      <c r="E4739" s="2">
        <v>2017</v>
      </c>
      <c r="F4739" s="2" t="s">
        <v>38</v>
      </c>
      <c r="G4739" s="4">
        <v>43047</v>
      </c>
      <c r="H4739" s="2" t="s">
        <v>4785</v>
      </c>
      <c r="I4739" s="2" t="s">
        <v>34</v>
      </c>
      <c r="J4739" s="5">
        <v>63</v>
      </c>
      <c r="K4739" s="6">
        <v>6554</v>
      </c>
      <c r="L4739" s="6">
        <v>10417</v>
      </c>
      <c r="M4739" s="6">
        <v>412902</v>
      </c>
      <c r="N4739" s="6">
        <v>656271</v>
      </c>
      <c r="O4739" s="11">
        <f t="shared" ref="O4739:O4802" si="74">N4739-M4739</f>
        <v>243369</v>
      </c>
    </row>
    <row r="4740" spans="1:15" ht="15.6" thickTop="1" thickBot="1" x14ac:dyDescent="0.35">
      <c r="A4740" s="3">
        <v>42787</v>
      </c>
      <c r="B4740" s="2" t="s">
        <v>5</v>
      </c>
      <c r="C4740" s="2" t="s">
        <v>19</v>
      </c>
      <c r="D4740" s="2" t="s">
        <v>26</v>
      </c>
      <c r="E4740" s="2">
        <v>2017</v>
      </c>
      <c r="F4740" s="2" t="s">
        <v>33</v>
      </c>
      <c r="G4740" s="4">
        <v>42787</v>
      </c>
      <c r="H4740" s="2" t="s">
        <v>4786</v>
      </c>
      <c r="I4740" s="2" t="s">
        <v>34</v>
      </c>
      <c r="J4740" s="5">
        <v>70</v>
      </c>
      <c r="K4740" s="6">
        <v>7906</v>
      </c>
      <c r="L4740" s="6">
        <v>11466</v>
      </c>
      <c r="M4740" s="6">
        <v>553420</v>
      </c>
      <c r="N4740" s="6">
        <v>802620</v>
      </c>
      <c r="O4740" s="11">
        <f t="shared" si="74"/>
        <v>249200</v>
      </c>
    </row>
    <row r="4741" spans="1:15" ht="15.6" thickTop="1" thickBot="1" x14ac:dyDescent="0.35">
      <c r="A4741" s="3">
        <v>44171</v>
      </c>
      <c r="B4741" s="2" t="s">
        <v>3</v>
      </c>
      <c r="C4741" s="2" t="s">
        <v>10</v>
      </c>
      <c r="D4741" s="2" t="s">
        <v>27</v>
      </c>
      <c r="E4741" s="2">
        <v>2020</v>
      </c>
      <c r="F4741" s="2" t="s">
        <v>38</v>
      </c>
      <c r="G4741" s="4">
        <v>44171</v>
      </c>
      <c r="H4741" s="2" t="s">
        <v>4787</v>
      </c>
      <c r="I4741" s="2" t="s">
        <v>34</v>
      </c>
      <c r="J4741" s="5">
        <v>32</v>
      </c>
      <c r="K4741" s="6">
        <v>7532</v>
      </c>
      <c r="L4741" s="6">
        <v>9816</v>
      </c>
      <c r="M4741" s="6">
        <v>241024</v>
      </c>
      <c r="N4741" s="6">
        <v>314112</v>
      </c>
      <c r="O4741" s="11">
        <f t="shared" si="74"/>
        <v>73088</v>
      </c>
    </row>
    <row r="4742" spans="1:15" ht="15.6" thickTop="1" thickBot="1" x14ac:dyDescent="0.35">
      <c r="A4742" s="3">
        <v>43737</v>
      </c>
      <c r="B4742" s="2" t="s">
        <v>4</v>
      </c>
      <c r="C4742" s="2" t="s">
        <v>13</v>
      </c>
      <c r="D4742" s="2" t="s">
        <v>24</v>
      </c>
      <c r="E4742" s="2">
        <v>2019</v>
      </c>
      <c r="F4742" s="2" t="s">
        <v>37</v>
      </c>
      <c r="G4742" s="4">
        <v>43737</v>
      </c>
      <c r="H4742" s="2" t="s">
        <v>4788</v>
      </c>
      <c r="I4742" s="2" t="s">
        <v>34</v>
      </c>
      <c r="J4742" s="5">
        <v>40</v>
      </c>
      <c r="K4742" s="6">
        <v>3366</v>
      </c>
      <c r="L4742" s="6">
        <v>6205</v>
      </c>
      <c r="M4742" s="6">
        <v>134640</v>
      </c>
      <c r="N4742" s="6">
        <v>248200</v>
      </c>
      <c r="O4742" s="11">
        <f t="shared" si="74"/>
        <v>113560</v>
      </c>
    </row>
    <row r="4743" spans="1:15" ht="15.6" thickTop="1" thickBot="1" x14ac:dyDescent="0.35">
      <c r="A4743" s="3">
        <v>43292</v>
      </c>
      <c r="B4743" s="2" t="s">
        <v>5</v>
      </c>
      <c r="C4743" s="2" t="s">
        <v>16</v>
      </c>
      <c r="D4743" s="2" t="s">
        <v>27</v>
      </c>
      <c r="E4743" s="2">
        <v>2018</v>
      </c>
      <c r="F4743" s="2" t="s">
        <v>37</v>
      </c>
      <c r="G4743" s="4">
        <v>43292</v>
      </c>
      <c r="H4743" s="2" t="s">
        <v>4789</v>
      </c>
      <c r="I4743" s="2" t="s">
        <v>34</v>
      </c>
      <c r="J4743" s="5">
        <v>62</v>
      </c>
      <c r="K4743" s="6">
        <v>8934</v>
      </c>
      <c r="L4743" s="6">
        <v>11471</v>
      </c>
      <c r="M4743" s="6">
        <v>553908</v>
      </c>
      <c r="N4743" s="6">
        <v>711202</v>
      </c>
      <c r="O4743" s="11">
        <f t="shared" si="74"/>
        <v>157294</v>
      </c>
    </row>
    <row r="4744" spans="1:15" ht="15.6" thickTop="1" thickBot="1" x14ac:dyDescent="0.35">
      <c r="A4744" s="3">
        <v>43128</v>
      </c>
      <c r="B4744" s="2" t="s">
        <v>3</v>
      </c>
      <c r="C4744" s="2" t="s">
        <v>7</v>
      </c>
      <c r="D4744" s="2" t="s">
        <v>25</v>
      </c>
      <c r="E4744" s="2">
        <v>2018</v>
      </c>
      <c r="F4744" s="2" t="s">
        <v>33</v>
      </c>
      <c r="G4744" s="4">
        <v>43128</v>
      </c>
      <c r="H4744" s="2" t="s">
        <v>4790</v>
      </c>
      <c r="I4744" s="2" t="s">
        <v>35</v>
      </c>
      <c r="J4744" s="5">
        <v>39</v>
      </c>
      <c r="K4744" s="6">
        <v>7113</v>
      </c>
      <c r="L4744" s="6">
        <v>13987</v>
      </c>
      <c r="M4744" s="6">
        <v>277407</v>
      </c>
      <c r="N4744" s="6">
        <v>545493</v>
      </c>
      <c r="O4744" s="11">
        <f t="shared" si="74"/>
        <v>268086</v>
      </c>
    </row>
    <row r="4745" spans="1:15" ht="15.6" thickTop="1" thickBot="1" x14ac:dyDescent="0.35">
      <c r="A4745" s="3">
        <v>43742</v>
      </c>
      <c r="B4745" s="2" t="s">
        <v>5</v>
      </c>
      <c r="C4745" s="2" t="s">
        <v>18</v>
      </c>
      <c r="D4745" s="2" t="s">
        <v>25</v>
      </c>
      <c r="E4745" s="2">
        <v>2019</v>
      </c>
      <c r="F4745" s="2" t="s">
        <v>38</v>
      </c>
      <c r="G4745" s="4">
        <v>43742</v>
      </c>
      <c r="H4745" s="2" t="s">
        <v>4791</v>
      </c>
      <c r="I4745" s="2" t="s">
        <v>34</v>
      </c>
      <c r="J4745" s="5">
        <v>50</v>
      </c>
      <c r="K4745" s="6">
        <v>4910</v>
      </c>
      <c r="L4745" s="6">
        <v>8163</v>
      </c>
      <c r="M4745" s="6">
        <v>245500</v>
      </c>
      <c r="N4745" s="6">
        <v>408150</v>
      </c>
      <c r="O4745" s="11">
        <f t="shared" si="74"/>
        <v>162650</v>
      </c>
    </row>
    <row r="4746" spans="1:15" ht="15.6" thickTop="1" thickBot="1" x14ac:dyDescent="0.35">
      <c r="A4746" s="3">
        <v>43272</v>
      </c>
      <c r="B4746" s="2" t="s">
        <v>6</v>
      </c>
      <c r="C4746" s="2" t="s">
        <v>20</v>
      </c>
      <c r="D4746" s="2" t="s">
        <v>24</v>
      </c>
      <c r="E4746" s="2">
        <v>2018</v>
      </c>
      <c r="F4746" s="2" t="s">
        <v>36</v>
      </c>
      <c r="G4746" s="4">
        <v>43272</v>
      </c>
      <c r="H4746" s="2" t="s">
        <v>4792</v>
      </c>
      <c r="I4746" s="2" t="s">
        <v>34</v>
      </c>
      <c r="J4746" s="5">
        <v>89</v>
      </c>
      <c r="K4746" s="6">
        <v>7471</v>
      </c>
      <c r="L4746" s="6">
        <v>11935</v>
      </c>
      <c r="M4746" s="6">
        <v>664919</v>
      </c>
      <c r="N4746" s="6">
        <v>1062215</v>
      </c>
      <c r="O4746" s="11">
        <f t="shared" si="74"/>
        <v>397296</v>
      </c>
    </row>
    <row r="4747" spans="1:15" ht="15.6" thickTop="1" thickBot="1" x14ac:dyDescent="0.35">
      <c r="A4747" s="3">
        <v>43938</v>
      </c>
      <c r="B4747" s="2" t="s">
        <v>3</v>
      </c>
      <c r="C4747" s="2" t="s">
        <v>9</v>
      </c>
      <c r="D4747" s="2" t="s">
        <v>25</v>
      </c>
      <c r="E4747" s="2">
        <v>2020</v>
      </c>
      <c r="F4747" s="2" t="s">
        <v>36</v>
      </c>
      <c r="G4747" s="4">
        <v>43938</v>
      </c>
      <c r="H4747" s="2" t="s">
        <v>4793</v>
      </c>
      <c r="I4747" s="2" t="s">
        <v>34</v>
      </c>
      <c r="J4747" s="5">
        <v>98</v>
      </c>
      <c r="K4747" s="6">
        <v>4687</v>
      </c>
      <c r="L4747" s="6">
        <v>8471</v>
      </c>
      <c r="M4747" s="6">
        <v>459326</v>
      </c>
      <c r="N4747" s="6">
        <v>830158</v>
      </c>
      <c r="O4747" s="11">
        <f t="shared" si="74"/>
        <v>370832</v>
      </c>
    </row>
    <row r="4748" spans="1:15" ht="15.6" thickTop="1" thickBot="1" x14ac:dyDescent="0.35">
      <c r="A4748" s="3">
        <v>43986</v>
      </c>
      <c r="B4748" s="2" t="s">
        <v>5</v>
      </c>
      <c r="C4748" s="2" t="s">
        <v>18</v>
      </c>
      <c r="D4748" s="2" t="s">
        <v>26</v>
      </c>
      <c r="E4748" s="2">
        <v>2020</v>
      </c>
      <c r="F4748" s="2" t="s">
        <v>36</v>
      </c>
      <c r="G4748" s="4">
        <v>43986</v>
      </c>
      <c r="H4748" s="2" t="s">
        <v>4794</v>
      </c>
      <c r="I4748" s="2" t="s">
        <v>34</v>
      </c>
      <c r="J4748" s="5">
        <v>41</v>
      </c>
      <c r="K4748" s="6">
        <v>4513</v>
      </c>
      <c r="L4748" s="6">
        <v>11063</v>
      </c>
      <c r="M4748" s="6">
        <v>185033</v>
      </c>
      <c r="N4748" s="6">
        <v>453583</v>
      </c>
      <c r="O4748" s="11">
        <f t="shared" si="74"/>
        <v>268550</v>
      </c>
    </row>
    <row r="4749" spans="1:15" ht="15.6" thickTop="1" thickBot="1" x14ac:dyDescent="0.35">
      <c r="A4749" s="3">
        <v>43582</v>
      </c>
      <c r="B4749" s="2" t="s">
        <v>3</v>
      </c>
      <c r="C4749" s="2" t="s">
        <v>9</v>
      </c>
      <c r="D4749" s="2" t="s">
        <v>24</v>
      </c>
      <c r="E4749" s="2">
        <v>2019</v>
      </c>
      <c r="F4749" s="2" t="s">
        <v>36</v>
      </c>
      <c r="G4749" s="4">
        <v>43582</v>
      </c>
      <c r="H4749" s="2" t="s">
        <v>4795</v>
      </c>
      <c r="I4749" s="2" t="s">
        <v>34</v>
      </c>
      <c r="J4749" s="5">
        <v>36</v>
      </c>
      <c r="K4749" s="6">
        <v>8756</v>
      </c>
      <c r="L4749" s="6">
        <v>14976</v>
      </c>
      <c r="M4749" s="6">
        <v>315216</v>
      </c>
      <c r="N4749" s="6">
        <v>539136</v>
      </c>
      <c r="O4749" s="11">
        <f t="shared" si="74"/>
        <v>223920</v>
      </c>
    </row>
    <row r="4750" spans="1:15" ht="15.6" thickTop="1" thickBot="1" x14ac:dyDescent="0.35">
      <c r="A4750" s="3">
        <v>43600</v>
      </c>
      <c r="B4750" s="2" t="s">
        <v>6</v>
      </c>
      <c r="C4750" s="2" t="s">
        <v>20</v>
      </c>
      <c r="D4750" s="2" t="s">
        <v>25</v>
      </c>
      <c r="E4750" s="2">
        <v>2019</v>
      </c>
      <c r="F4750" s="2" t="s">
        <v>36</v>
      </c>
      <c r="G4750" s="4">
        <v>43600</v>
      </c>
      <c r="H4750" s="2" t="s">
        <v>4796</v>
      </c>
      <c r="I4750" s="2" t="s">
        <v>34</v>
      </c>
      <c r="J4750" s="5">
        <v>33</v>
      </c>
      <c r="K4750" s="6">
        <v>8936</v>
      </c>
      <c r="L4750" s="6">
        <v>10299</v>
      </c>
      <c r="M4750" s="6">
        <v>294888</v>
      </c>
      <c r="N4750" s="6">
        <v>339867</v>
      </c>
      <c r="O4750" s="11">
        <f t="shared" si="74"/>
        <v>44979</v>
      </c>
    </row>
    <row r="4751" spans="1:15" ht="15.6" thickTop="1" thickBot="1" x14ac:dyDescent="0.35">
      <c r="A4751" s="3">
        <v>43893</v>
      </c>
      <c r="B4751" s="2" t="s">
        <v>6</v>
      </c>
      <c r="C4751" s="2" t="s">
        <v>21</v>
      </c>
      <c r="D4751" s="2" t="s">
        <v>27</v>
      </c>
      <c r="E4751" s="2">
        <v>2020</v>
      </c>
      <c r="F4751" s="2" t="s">
        <v>33</v>
      </c>
      <c r="G4751" s="4">
        <v>43893</v>
      </c>
      <c r="H4751" s="2" t="s">
        <v>4797</v>
      </c>
      <c r="I4751" s="2" t="s">
        <v>35</v>
      </c>
      <c r="J4751" s="5">
        <v>20</v>
      </c>
      <c r="K4751" s="6">
        <v>8275</v>
      </c>
      <c r="L4751" s="6">
        <v>9670</v>
      </c>
      <c r="M4751" s="6">
        <v>165500</v>
      </c>
      <c r="N4751" s="6">
        <v>193400</v>
      </c>
      <c r="O4751" s="11">
        <f t="shared" si="74"/>
        <v>27900</v>
      </c>
    </row>
    <row r="4752" spans="1:15" ht="15.6" thickTop="1" thickBot="1" x14ac:dyDescent="0.35">
      <c r="A4752" s="3">
        <v>43365</v>
      </c>
      <c r="B4752" s="2" t="s">
        <v>3</v>
      </c>
      <c r="C4752" s="2" t="s">
        <v>8</v>
      </c>
      <c r="D4752" s="2" t="s">
        <v>24</v>
      </c>
      <c r="E4752" s="2">
        <v>2018</v>
      </c>
      <c r="F4752" s="2" t="s">
        <v>37</v>
      </c>
      <c r="G4752" s="4">
        <v>43365</v>
      </c>
      <c r="H4752" s="2" t="s">
        <v>4798</v>
      </c>
      <c r="I4752" s="2" t="s">
        <v>35</v>
      </c>
      <c r="J4752" s="5">
        <v>86</v>
      </c>
      <c r="K4752" s="6">
        <v>6133</v>
      </c>
      <c r="L4752" s="6">
        <v>9458</v>
      </c>
      <c r="M4752" s="6">
        <v>527438</v>
      </c>
      <c r="N4752" s="6">
        <v>813388</v>
      </c>
      <c r="O4752" s="11">
        <f t="shared" si="74"/>
        <v>285950</v>
      </c>
    </row>
    <row r="4753" spans="1:15" ht="15.6" thickTop="1" thickBot="1" x14ac:dyDescent="0.35">
      <c r="A4753" s="3">
        <v>44015</v>
      </c>
      <c r="B4753" s="2" t="s">
        <v>4</v>
      </c>
      <c r="C4753" s="2" t="s">
        <v>15</v>
      </c>
      <c r="D4753" s="2" t="s">
        <v>27</v>
      </c>
      <c r="E4753" s="2">
        <v>2020</v>
      </c>
      <c r="F4753" s="2" t="s">
        <v>37</v>
      </c>
      <c r="G4753" s="4">
        <v>44015</v>
      </c>
      <c r="H4753" s="2" t="s">
        <v>4799</v>
      </c>
      <c r="I4753" s="2" t="s">
        <v>34</v>
      </c>
      <c r="J4753" s="5">
        <v>72</v>
      </c>
      <c r="K4753" s="6">
        <v>8254</v>
      </c>
      <c r="L4753" s="6">
        <v>11529</v>
      </c>
      <c r="M4753" s="6">
        <v>594288</v>
      </c>
      <c r="N4753" s="6">
        <v>830088</v>
      </c>
      <c r="O4753" s="11">
        <f t="shared" si="74"/>
        <v>235800</v>
      </c>
    </row>
    <row r="4754" spans="1:15" ht="15.6" thickTop="1" thickBot="1" x14ac:dyDescent="0.35">
      <c r="A4754" s="3">
        <v>43319</v>
      </c>
      <c r="B4754" s="2" t="s">
        <v>3</v>
      </c>
      <c r="C4754" s="2" t="s">
        <v>10</v>
      </c>
      <c r="D4754" s="2" t="s">
        <v>24</v>
      </c>
      <c r="E4754" s="2">
        <v>2018</v>
      </c>
      <c r="F4754" s="2" t="s">
        <v>37</v>
      </c>
      <c r="G4754" s="4">
        <v>43319</v>
      </c>
      <c r="H4754" s="2" t="s">
        <v>4800</v>
      </c>
      <c r="I4754" s="2" t="s">
        <v>34</v>
      </c>
      <c r="J4754" s="5">
        <v>71</v>
      </c>
      <c r="K4754" s="6">
        <v>8510</v>
      </c>
      <c r="L4754" s="6">
        <v>11765</v>
      </c>
      <c r="M4754" s="6">
        <v>604210</v>
      </c>
      <c r="N4754" s="6">
        <v>835315</v>
      </c>
      <c r="O4754" s="11">
        <f t="shared" si="74"/>
        <v>231105</v>
      </c>
    </row>
    <row r="4755" spans="1:15" ht="15.6" thickTop="1" thickBot="1" x14ac:dyDescent="0.35">
      <c r="A4755" s="3">
        <v>43220</v>
      </c>
      <c r="B4755" s="2" t="s">
        <v>4</v>
      </c>
      <c r="C4755" s="2" t="s">
        <v>12</v>
      </c>
      <c r="D4755" s="2" t="s">
        <v>25</v>
      </c>
      <c r="E4755" s="2">
        <v>2018</v>
      </c>
      <c r="F4755" s="2" t="s">
        <v>36</v>
      </c>
      <c r="G4755" s="4">
        <v>43220</v>
      </c>
      <c r="H4755" s="2" t="s">
        <v>4801</v>
      </c>
      <c r="I4755" s="2" t="s">
        <v>35</v>
      </c>
      <c r="J4755" s="5">
        <v>69</v>
      </c>
      <c r="K4755" s="6">
        <v>8438</v>
      </c>
      <c r="L4755" s="6">
        <v>11560</v>
      </c>
      <c r="M4755" s="6">
        <v>582222</v>
      </c>
      <c r="N4755" s="6">
        <v>797640</v>
      </c>
      <c r="O4755" s="11">
        <f t="shared" si="74"/>
        <v>215418</v>
      </c>
    </row>
    <row r="4756" spans="1:15" ht="15.6" thickTop="1" thickBot="1" x14ac:dyDescent="0.35">
      <c r="A4756" s="3">
        <v>43904</v>
      </c>
      <c r="B4756" s="2" t="s">
        <v>4</v>
      </c>
      <c r="C4756" s="2" t="s">
        <v>12</v>
      </c>
      <c r="D4756" s="2" t="s">
        <v>24</v>
      </c>
      <c r="E4756" s="2">
        <v>2020</v>
      </c>
      <c r="F4756" s="2" t="s">
        <v>33</v>
      </c>
      <c r="G4756" s="4">
        <v>43904</v>
      </c>
      <c r="H4756" s="2" t="s">
        <v>4802</v>
      </c>
      <c r="I4756" s="2" t="s">
        <v>34</v>
      </c>
      <c r="J4756" s="5">
        <v>74</v>
      </c>
      <c r="K4756" s="6">
        <v>6727</v>
      </c>
      <c r="L4756" s="6">
        <v>10674</v>
      </c>
      <c r="M4756" s="6">
        <v>497798</v>
      </c>
      <c r="N4756" s="6">
        <v>789876</v>
      </c>
      <c r="O4756" s="11">
        <f t="shared" si="74"/>
        <v>292078</v>
      </c>
    </row>
    <row r="4757" spans="1:15" ht="15.6" thickTop="1" thickBot="1" x14ac:dyDescent="0.35">
      <c r="A4757" s="3">
        <v>42864</v>
      </c>
      <c r="B4757" s="2" t="s">
        <v>3</v>
      </c>
      <c r="C4757" s="2" t="s">
        <v>7</v>
      </c>
      <c r="D4757" s="2" t="s">
        <v>24</v>
      </c>
      <c r="E4757" s="2">
        <v>2017</v>
      </c>
      <c r="F4757" s="2" t="s">
        <v>36</v>
      </c>
      <c r="G4757" s="4">
        <v>42864</v>
      </c>
      <c r="H4757" s="2" t="s">
        <v>4803</v>
      </c>
      <c r="I4757" s="2" t="s">
        <v>35</v>
      </c>
      <c r="J4757" s="5">
        <v>51</v>
      </c>
      <c r="K4757" s="6">
        <v>2668</v>
      </c>
      <c r="L4757" s="6">
        <v>8531</v>
      </c>
      <c r="M4757" s="6">
        <v>136068</v>
      </c>
      <c r="N4757" s="6">
        <v>435081</v>
      </c>
      <c r="O4757" s="11">
        <f t="shared" si="74"/>
        <v>299013</v>
      </c>
    </row>
    <row r="4758" spans="1:15" ht="15.6" thickTop="1" thickBot="1" x14ac:dyDescent="0.35">
      <c r="A4758" s="3">
        <v>42856</v>
      </c>
      <c r="B4758" s="2" t="s">
        <v>5</v>
      </c>
      <c r="C4758" s="2" t="s">
        <v>16</v>
      </c>
      <c r="D4758" s="2" t="s">
        <v>25</v>
      </c>
      <c r="E4758" s="2">
        <v>2017</v>
      </c>
      <c r="F4758" s="2" t="s">
        <v>36</v>
      </c>
      <c r="G4758" s="4">
        <v>42856</v>
      </c>
      <c r="H4758" s="2" t="s">
        <v>4804</v>
      </c>
      <c r="I4758" s="2" t="s">
        <v>35</v>
      </c>
      <c r="J4758" s="5">
        <v>58</v>
      </c>
      <c r="K4758" s="6">
        <v>4477</v>
      </c>
      <c r="L4758" s="6">
        <v>11122</v>
      </c>
      <c r="M4758" s="6">
        <v>259666</v>
      </c>
      <c r="N4758" s="6">
        <v>645076</v>
      </c>
      <c r="O4758" s="11">
        <f t="shared" si="74"/>
        <v>385410</v>
      </c>
    </row>
    <row r="4759" spans="1:15" ht="15.6" thickTop="1" thickBot="1" x14ac:dyDescent="0.35">
      <c r="A4759" s="3">
        <v>44158</v>
      </c>
      <c r="B4759" s="2" t="s">
        <v>6</v>
      </c>
      <c r="C4759" s="2" t="s">
        <v>22</v>
      </c>
      <c r="D4759" s="2" t="s">
        <v>26</v>
      </c>
      <c r="E4759" s="2">
        <v>2020</v>
      </c>
      <c r="F4759" s="2" t="s">
        <v>38</v>
      </c>
      <c r="G4759" s="4">
        <v>44158</v>
      </c>
      <c r="H4759" s="2" t="s">
        <v>4805</v>
      </c>
      <c r="I4759" s="2" t="s">
        <v>35</v>
      </c>
      <c r="J4759" s="5">
        <v>60</v>
      </c>
      <c r="K4759" s="6">
        <v>5535</v>
      </c>
      <c r="L4759" s="6">
        <v>9904</v>
      </c>
      <c r="M4759" s="6">
        <v>332100</v>
      </c>
      <c r="N4759" s="6">
        <v>594240</v>
      </c>
      <c r="O4759" s="11">
        <f t="shared" si="74"/>
        <v>262140</v>
      </c>
    </row>
    <row r="4760" spans="1:15" ht="15.6" thickTop="1" thickBot="1" x14ac:dyDescent="0.35">
      <c r="A4760" s="3">
        <v>43738</v>
      </c>
      <c r="B4760" s="2" t="s">
        <v>6</v>
      </c>
      <c r="C4760" s="2" t="s">
        <v>22</v>
      </c>
      <c r="D4760" s="2" t="s">
        <v>25</v>
      </c>
      <c r="E4760" s="2">
        <v>2019</v>
      </c>
      <c r="F4760" s="2" t="s">
        <v>37</v>
      </c>
      <c r="G4760" s="4">
        <v>43738</v>
      </c>
      <c r="H4760" s="2" t="s">
        <v>4806</v>
      </c>
      <c r="I4760" s="2" t="s">
        <v>35</v>
      </c>
      <c r="J4760" s="5">
        <v>16</v>
      </c>
      <c r="K4760" s="6">
        <v>6951</v>
      </c>
      <c r="L4760" s="6">
        <v>10021</v>
      </c>
      <c r="M4760" s="6">
        <v>111216</v>
      </c>
      <c r="N4760" s="6">
        <v>160336</v>
      </c>
      <c r="O4760" s="11">
        <f t="shared" si="74"/>
        <v>49120</v>
      </c>
    </row>
    <row r="4761" spans="1:15" ht="15.6" thickTop="1" thickBot="1" x14ac:dyDescent="0.35">
      <c r="A4761" s="3">
        <v>43761</v>
      </c>
      <c r="B4761" s="2" t="s">
        <v>4</v>
      </c>
      <c r="C4761" s="2" t="s">
        <v>13</v>
      </c>
      <c r="D4761" s="2" t="s">
        <v>27</v>
      </c>
      <c r="E4761" s="2">
        <v>2019</v>
      </c>
      <c r="F4761" s="2" t="s">
        <v>38</v>
      </c>
      <c r="G4761" s="4">
        <v>43761</v>
      </c>
      <c r="H4761" s="2" t="s">
        <v>4807</v>
      </c>
      <c r="I4761" s="2" t="s">
        <v>34</v>
      </c>
      <c r="J4761" s="5">
        <v>76</v>
      </c>
      <c r="K4761" s="6">
        <v>3405</v>
      </c>
      <c r="L4761" s="6">
        <v>7411</v>
      </c>
      <c r="M4761" s="6">
        <v>258780</v>
      </c>
      <c r="N4761" s="6">
        <v>563236</v>
      </c>
      <c r="O4761" s="11">
        <f t="shared" si="74"/>
        <v>304456</v>
      </c>
    </row>
    <row r="4762" spans="1:15" ht="15.6" thickTop="1" thickBot="1" x14ac:dyDescent="0.35">
      <c r="A4762" s="3">
        <v>43535</v>
      </c>
      <c r="B4762" s="2" t="s">
        <v>6</v>
      </c>
      <c r="C4762" s="2" t="s">
        <v>23</v>
      </c>
      <c r="D4762" s="2" t="s">
        <v>24</v>
      </c>
      <c r="E4762" s="2">
        <v>2019</v>
      </c>
      <c r="F4762" s="2" t="s">
        <v>33</v>
      </c>
      <c r="G4762" s="4">
        <v>43535</v>
      </c>
      <c r="H4762" s="2" t="s">
        <v>81</v>
      </c>
      <c r="I4762" s="2" t="s">
        <v>34</v>
      </c>
      <c r="J4762" s="5">
        <v>37</v>
      </c>
      <c r="K4762" s="6">
        <v>2439</v>
      </c>
      <c r="L4762" s="6">
        <v>7724</v>
      </c>
      <c r="M4762" s="6">
        <v>90243</v>
      </c>
      <c r="N4762" s="6">
        <v>285788</v>
      </c>
      <c r="O4762" s="11">
        <f t="shared" si="74"/>
        <v>195545</v>
      </c>
    </row>
    <row r="4763" spans="1:15" ht="15.6" thickTop="1" thickBot="1" x14ac:dyDescent="0.35">
      <c r="A4763" s="3">
        <v>42797</v>
      </c>
      <c r="B4763" s="2" t="s">
        <v>5</v>
      </c>
      <c r="C4763" s="2" t="s">
        <v>17</v>
      </c>
      <c r="D4763" s="2" t="s">
        <v>24</v>
      </c>
      <c r="E4763" s="2">
        <v>2017</v>
      </c>
      <c r="F4763" s="2" t="s">
        <v>33</v>
      </c>
      <c r="G4763" s="4">
        <v>42797</v>
      </c>
      <c r="H4763" s="2" t="s">
        <v>4808</v>
      </c>
      <c r="I4763" s="2" t="s">
        <v>35</v>
      </c>
      <c r="J4763" s="5">
        <v>16</v>
      </c>
      <c r="K4763" s="6">
        <v>6448</v>
      </c>
      <c r="L4763" s="6">
        <v>10614</v>
      </c>
      <c r="M4763" s="6">
        <v>103168</v>
      </c>
      <c r="N4763" s="6">
        <v>169824</v>
      </c>
      <c r="O4763" s="11">
        <f t="shared" si="74"/>
        <v>66656</v>
      </c>
    </row>
    <row r="4764" spans="1:15" ht="15.6" thickTop="1" thickBot="1" x14ac:dyDescent="0.35">
      <c r="A4764" s="3">
        <v>43200</v>
      </c>
      <c r="B4764" s="2" t="s">
        <v>4</v>
      </c>
      <c r="C4764" s="2" t="s">
        <v>12</v>
      </c>
      <c r="D4764" s="2" t="s">
        <v>24</v>
      </c>
      <c r="E4764" s="2">
        <v>2018</v>
      </c>
      <c r="F4764" s="2" t="s">
        <v>36</v>
      </c>
      <c r="G4764" s="4">
        <v>43200</v>
      </c>
      <c r="H4764" s="2" t="s">
        <v>4809</v>
      </c>
      <c r="I4764" s="2" t="s">
        <v>34</v>
      </c>
      <c r="J4764" s="5">
        <v>42</v>
      </c>
      <c r="K4764" s="6">
        <v>8180</v>
      </c>
      <c r="L4764" s="6">
        <v>10876</v>
      </c>
      <c r="M4764" s="6">
        <v>343560</v>
      </c>
      <c r="N4764" s="6">
        <v>456792</v>
      </c>
      <c r="O4764" s="11">
        <f t="shared" si="74"/>
        <v>113232</v>
      </c>
    </row>
    <row r="4765" spans="1:15" ht="15.6" thickTop="1" thickBot="1" x14ac:dyDescent="0.35">
      <c r="A4765" s="3">
        <v>43584</v>
      </c>
      <c r="B4765" s="2" t="s">
        <v>5</v>
      </c>
      <c r="C4765" s="2" t="s">
        <v>16</v>
      </c>
      <c r="D4765" s="2" t="s">
        <v>26</v>
      </c>
      <c r="E4765" s="2">
        <v>2019</v>
      </c>
      <c r="F4765" s="2" t="s">
        <v>36</v>
      </c>
      <c r="G4765" s="4">
        <v>43584</v>
      </c>
      <c r="H4765" s="2" t="s">
        <v>4810</v>
      </c>
      <c r="I4765" s="2" t="s">
        <v>34</v>
      </c>
      <c r="J4765" s="5">
        <v>91</v>
      </c>
      <c r="K4765" s="6">
        <v>3765</v>
      </c>
      <c r="L4765" s="6">
        <v>9553</v>
      </c>
      <c r="M4765" s="6">
        <v>342615</v>
      </c>
      <c r="N4765" s="6">
        <v>869323</v>
      </c>
      <c r="O4765" s="11">
        <f t="shared" si="74"/>
        <v>526708</v>
      </c>
    </row>
    <row r="4766" spans="1:15" ht="15.6" thickTop="1" thickBot="1" x14ac:dyDescent="0.35">
      <c r="A4766" s="3">
        <v>43806</v>
      </c>
      <c r="B4766" s="2" t="s">
        <v>4</v>
      </c>
      <c r="C4766" s="2" t="s">
        <v>14</v>
      </c>
      <c r="D4766" s="2" t="s">
        <v>26</v>
      </c>
      <c r="E4766" s="2">
        <v>2019</v>
      </c>
      <c r="F4766" s="2" t="s">
        <v>38</v>
      </c>
      <c r="G4766" s="4">
        <v>43806</v>
      </c>
      <c r="H4766" s="2" t="s">
        <v>4811</v>
      </c>
      <c r="I4766" s="2" t="s">
        <v>35</v>
      </c>
      <c r="J4766" s="5">
        <v>42</v>
      </c>
      <c r="K4766" s="6">
        <v>8736</v>
      </c>
      <c r="L4766" s="6">
        <v>15493</v>
      </c>
      <c r="M4766" s="6">
        <v>366912</v>
      </c>
      <c r="N4766" s="6">
        <v>650706</v>
      </c>
      <c r="O4766" s="11">
        <f t="shared" si="74"/>
        <v>283794</v>
      </c>
    </row>
    <row r="4767" spans="1:15" ht="15.6" thickTop="1" thickBot="1" x14ac:dyDescent="0.35">
      <c r="A4767" s="3">
        <v>43801</v>
      </c>
      <c r="B4767" s="2" t="s">
        <v>3</v>
      </c>
      <c r="C4767" s="2" t="s">
        <v>8</v>
      </c>
      <c r="D4767" s="2" t="s">
        <v>25</v>
      </c>
      <c r="E4767" s="2">
        <v>2019</v>
      </c>
      <c r="F4767" s="2" t="s">
        <v>38</v>
      </c>
      <c r="G4767" s="4">
        <v>43801</v>
      </c>
      <c r="H4767" s="2" t="s">
        <v>4812</v>
      </c>
      <c r="I4767" s="2" t="s">
        <v>35</v>
      </c>
      <c r="J4767" s="5">
        <v>81</v>
      </c>
      <c r="K4767" s="6">
        <v>7848</v>
      </c>
      <c r="L4767" s="6">
        <v>12508</v>
      </c>
      <c r="M4767" s="6">
        <v>635688</v>
      </c>
      <c r="N4767" s="6">
        <v>1013148</v>
      </c>
      <c r="O4767" s="11">
        <f t="shared" si="74"/>
        <v>377460</v>
      </c>
    </row>
    <row r="4768" spans="1:15" ht="15.6" thickTop="1" thickBot="1" x14ac:dyDescent="0.35">
      <c r="A4768" s="3">
        <v>42812</v>
      </c>
      <c r="B4768" s="2" t="s">
        <v>4</v>
      </c>
      <c r="C4768" s="2" t="s">
        <v>12</v>
      </c>
      <c r="D4768" s="2" t="s">
        <v>27</v>
      </c>
      <c r="E4768" s="2">
        <v>2017</v>
      </c>
      <c r="F4768" s="2" t="s">
        <v>33</v>
      </c>
      <c r="G4768" s="4">
        <v>42812</v>
      </c>
      <c r="H4768" s="2" t="s">
        <v>4813</v>
      </c>
      <c r="I4768" s="2" t="s">
        <v>35</v>
      </c>
      <c r="J4768" s="5">
        <v>43</v>
      </c>
      <c r="K4768" s="6">
        <v>6226</v>
      </c>
      <c r="L4768" s="6">
        <v>9004</v>
      </c>
      <c r="M4768" s="6">
        <v>267718</v>
      </c>
      <c r="N4768" s="6">
        <v>387172</v>
      </c>
      <c r="O4768" s="11">
        <f t="shared" si="74"/>
        <v>119454</v>
      </c>
    </row>
    <row r="4769" spans="1:15" ht="15.6" thickTop="1" thickBot="1" x14ac:dyDescent="0.35">
      <c r="A4769" s="3">
        <v>43057</v>
      </c>
      <c r="B4769" s="2" t="s">
        <v>3</v>
      </c>
      <c r="C4769" s="2" t="s">
        <v>8</v>
      </c>
      <c r="D4769" s="2" t="s">
        <v>27</v>
      </c>
      <c r="E4769" s="2">
        <v>2017</v>
      </c>
      <c r="F4769" s="2" t="s">
        <v>38</v>
      </c>
      <c r="G4769" s="4">
        <v>43057</v>
      </c>
      <c r="H4769" s="2" t="s">
        <v>4814</v>
      </c>
      <c r="I4769" s="2" t="s">
        <v>34</v>
      </c>
      <c r="J4769" s="5">
        <v>91</v>
      </c>
      <c r="K4769" s="6">
        <v>6287</v>
      </c>
      <c r="L4769" s="6">
        <v>12026</v>
      </c>
      <c r="M4769" s="6">
        <v>572117</v>
      </c>
      <c r="N4769" s="6">
        <v>1094366</v>
      </c>
      <c r="O4769" s="11">
        <f t="shared" si="74"/>
        <v>522249</v>
      </c>
    </row>
    <row r="4770" spans="1:15" ht="15.6" thickTop="1" thickBot="1" x14ac:dyDescent="0.35">
      <c r="A4770" s="3">
        <v>43930</v>
      </c>
      <c r="B4770" s="2" t="s">
        <v>4</v>
      </c>
      <c r="C4770" s="2" t="s">
        <v>14</v>
      </c>
      <c r="D4770" s="2" t="s">
        <v>25</v>
      </c>
      <c r="E4770" s="2">
        <v>2020</v>
      </c>
      <c r="F4770" s="2" t="s">
        <v>36</v>
      </c>
      <c r="G4770" s="4">
        <v>43930</v>
      </c>
      <c r="H4770" s="2" t="s">
        <v>4815</v>
      </c>
      <c r="I4770" s="2" t="s">
        <v>35</v>
      </c>
      <c r="J4770" s="5">
        <v>68</v>
      </c>
      <c r="K4770" s="6">
        <v>7589</v>
      </c>
      <c r="L4770" s="6">
        <v>11338</v>
      </c>
      <c r="M4770" s="6">
        <v>516052</v>
      </c>
      <c r="N4770" s="6">
        <v>770984</v>
      </c>
      <c r="O4770" s="11">
        <f t="shared" si="74"/>
        <v>254932</v>
      </c>
    </row>
    <row r="4771" spans="1:15" ht="15.6" thickTop="1" thickBot="1" x14ac:dyDescent="0.35">
      <c r="A4771" s="3">
        <v>43258</v>
      </c>
      <c r="B4771" s="2" t="s">
        <v>4</v>
      </c>
      <c r="C4771" s="2" t="s">
        <v>14</v>
      </c>
      <c r="D4771" s="2" t="s">
        <v>25</v>
      </c>
      <c r="E4771" s="2">
        <v>2018</v>
      </c>
      <c r="F4771" s="2" t="s">
        <v>36</v>
      </c>
      <c r="G4771" s="4">
        <v>43258</v>
      </c>
      <c r="H4771" s="2" t="s">
        <v>4816</v>
      </c>
      <c r="I4771" s="2" t="s">
        <v>35</v>
      </c>
      <c r="J4771" s="5">
        <v>52</v>
      </c>
      <c r="K4771" s="6">
        <v>5768</v>
      </c>
      <c r="L4771" s="6">
        <v>10739</v>
      </c>
      <c r="M4771" s="6">
        <v>299936</v>
      </c>
      <c r="N4771" s="6">
        <v>558428</v>
      </c>
      <c r="O4771" s="11">
        <f t="shared" si="74"/>
        <v>258492</v>
      </c>
    </row>
    <row r="4772" spans="1:15" ht="15.6" thickTop="1" thickBot="1" x14ac:dyDescent="0.35">
      <c r="A4772" s="3">
        <v>43498</v>
      </c>
      <c r="B4772" s="2" t="s">
        <v>6</v>
      </c>
      <c r="C4772" s="2" t="s">
        <v>22</v>
      </c>
      <c r="D4772" s="2" t="s">
        <v>25</v>
      </c>
      <c r="E4772" s="2">
        <v>2019</v>
      </c>
      <c r="F4772" s="2" t="s">
        <v>33</v>
      </c>
      <c r="G4772" s="4">
        <v>43498</v>
      </c>
      <c r="H4772" s="2" t="s">
        <v>4817</v>
      </c>
      <c r="I4772" s="2" t="s">
        <v>34</v>
      </c>
      <c r="J4772" s="5">
        <v>71</v>
      </c>
      <c r="K4772" s="6">
        <v>2457</v>
      </c>
      <c r="L4772" s="6">
        <v>5826</v>
      </c>
      <c r="M4772" s="6">
        <v>174447</v>
      </c>
      <c r="N4772" s="6">
        <v>413646</v>
      </c>
      <c r="O4772" s="11">
        <f t="shared" si="74"/>
        <v>239199</v>
      </c>
    </row>
    <row r="4773" spans="1:15" ht="15.6" thickTop="1" thickBot="1" x14ac:dyDescent="0.35">
      <c r="A4773" s="3">
        <v>43053</v>
      </c>
      <c r="B4773" s="2" t="s">
        <v>6</v>
      </c>
      <c r="C4773" s="2" t="s">
        <v>21</v>
      </c>
      <c r="D4773" s="2" t="s">
        <v>26</v>
      </c>
      <c r="E4773" s="2">
        <v>2017</v>
      </c>
      <c r="F4773" s="2" t="s">
        <v>38</v>
      </c>
      <c r="G4773" s="4">
        <v>43053</v>
      </c>
      <c r="H4773" s="2" t="s">
        <v>4818</v>
      </c>
      <c r="I4773" s="2" t="s">
        <v>34</v>
      </c>
      <c r="J4773" s="5">
        <v>32</v>
      </c>
      <c r="K4773" s="6">
        <v>5878</v>
      </c>
      <c r="L4773" s="6">
        <v>12358</v>
      </c>
      <c r="M4773" s="6">
        <v>188096</v>
      </c>
      <c r="N4773" s="6">
        <v>395456</v>
      </c>
      <c r="O4773" s="11">
        <f t="shared" si="74"/>
        <v>207360</v>
      </c>
    </row>
    <row r="4774" spans="1:15" ht="15.6" thickTop="1" thickBot="1" x14ac:dyDescent="0.35">
      <c r="A4774" s="3">
        <v>43444</v>
      </c>
      <c r="B4774" s="2" t="s">
        <v>4</v>
      </c>
      <c r="C4774" s="2" t="s">
        <v>12</v>
      </c>
      <c r="D4774" s="2" t="s">
        <v>25</v>
      </c>
      <c r="E4774" s="2">
        <v>2018</v>
      </c>
      <c r="F4774" s="2" t="s">
        <v>38</v>
      </c>
      <c r="G4774" s="4">
        <v>43444</v>
      </c>
      <c r="H4774" s="2" t="s">
        <v>4819</v>
      </c>
      <c r="I4774" s="2" t="s">
        <v>34</v>
      </c>
      <c r="J4774" s="5">
        <v>54</v>
      </c>
      <c r="K4774" s="6">
        <v>8239</v>
      </c>
      <c r="L4774" s="6">
        <v>14383</v>
      </c>
      <c r="M4774" s="6">
        <v>444906</v>
      </c>
      <c r="N4774" s="6">
        <v>776682</v>
      </c>
      <c r="O4774" s="11">
        <f t="shared" si="74"/>
        <v>331776</v>
      </c>
    </row>
    <row r="4775" spans="1:15" ht="15.6" thickTop="1" thickBot="1" x14ac:dyDescent="0.35">
      <c r="A4775" s="3">
        <v>43614</v>
      </c>
      <c r="B4775" s="2" t="s">
        <v>6</v>
      </c>
      <c r="C4775" s="2" t="s">
        <v>22</v>
      </c>
      <c r="D4775" s="2" t="s">
        <v>26</v>
      </c>
      <c r="E4775" s="2">
        <v>2019</v>
      </c>
      <c r="F4775" s="2" t="s">
        <v>36</v>
      </c>
      <c r="G4775" s="4">
        <v>43614</v>
      </c>
      <c r="H4775" s="2" t="s">
        <v>4820</v>
      </c>
      <c r="I4775" s="2" t="s">
        <v>34</v>
      </c>
      <c r="J4775" s="5">
        <v>54</v>
      </c>
      <c r="K4775" s="6">
        <v>4122</v>
      </c>
      <c r="L4775" s="6">
        <v>7727</v>
      </c>
      <c r="M4775" s="6">
        <v>222588</v>
      </c>
      <c r="N4775" s="6">
        <v>417258</v>
      </c>
      <c r="O4775" s="11">
        <f t="shared" si="74"/>
        <v>194670</v>
      </c>
    </row>
    <row r="4776" spans="1:15" ht="15.6" thickTop="1" thickBot="1" x14ac:dyDescent="0.35">
      <c r="A4776" s="3">
        <v>43302</v>
      </c>
      <c r="B4776" s="2" t="s">
        <v>6</v>
      </c>
      <c r="C4776" s="2" t="s">
        <v>22</v>
      </c>
      <c r="D4776" s="2" t="s">
        <v>24</v>
      </c>
      <c r="E4776" s="2">
        <v>2018</v>
      </c>
      <c r="F4776" s="2" t="s">
        <v>37</v>
      </c>
      <c r="G4776" s="4">
        <v>43302</v>
      </c>
      <c r="H4776" s="2" t="s">
        <v>4821</v>
      </c>
      <c r="I4776" s="2" t="s">
        <v>34</v>
      </c>
      <c r="J4776" s="5">
        <v>53</v>
      </c>
      <c r="K4776" s="6">
        <v>6357</v>
      </c>
      <c r="L4776" s="6">
        <v>9734</v>
      </c>
      <c r="M4776" s="6">
        <v>336921</v>
      </c>
      <c r="N4776" s="6">
        <v>515902</v>
      </c>
      <c r="O4776" s="11">
        <f t="shared" si="74"/>
        <v>178981</v>
      </c>
    </row>
    <row r="4777" spans="1:15" ht="15.6" thickTop="1" thickBot="1" x14ac:dyDescent="0.35">
      <c r="A4777" s="3">
        <v>42775</v>
      </c>
      <c r="B4777" s="2" t="s">
        <v>3</v>
      </c>
      <c r="C4777" s="2" t="s">
        <v>10</v>
      </c>
      <c r="D4777" s="2" t="s">
        <v>24</v>
      </c>
      <c r="E4777" s="2">
        <v>2017</v>
      </c>
      <c r="F4777" s="2" t="s">
        <v>33</v>
      </c>
      <c r="G4777" s="4">
        <v>42775</v>
      </c>
      <c r="H4777" s="2" t="s">
        <v>4822</v>
      </c>
      <c r="I4777" s="2" t="s">
        <v>34</v>
      </c>
      <c r="J4777" s="5">
        <v>35</v>
      </c>
      <c r="K4777" s="6">
        <v>3309</v>
      </c>
      <c r="L4777" s="6">
        <v>5650</v>
      </c>
      <c r="M4777" s="6">
        <v>115815</v>
      </c>
      <c r="N4777" s="6">
        <v>197750</v>
      </c>
      <c r="O4777" s="11">
        <f t="shared" si="74"/>
        <v>81935</v>
      </c>
    </row>
    <row r="4778" spans="1:15" ht="15.6" thickTop="1" thickBot="1" x14ac:dyDescent="0.35">
      <c r="A4778" s="3">
        <v>43107</v>
      </c>
      <c r="B4778" s="2" t="s">
        <v>3</v>
      </c>
      <c r="C4778" s="2" t="s">
        <v>10</v>
      </c>
      <c r="D4778" s="2" t="s">
        <v>26</v>
      </c>
      <c r="E4778" s="2">
        <v>2018</v>
      </c>
      <c r="F4778" s="2" t="s">
        <v>33</v>
      </c>
      <c r="G4778" s="4">
        <v>43107</v>
      </c>
      <c r="H4778" s="2" t="s">
        <v>4823</v>
      </c>
      <c r="I4778" s="2" t="s">
        <v>35</v>
      </c>
      <c r="J4778" s="5">
        <v>46</v>
      </c>
      <c r="K4778" s="6">
        <v>7261</v>
      </c>
      <c r="L4778" s="6">
        <v>12167</v>
      </c>
      <c r="M4778" s="6">
        <v>334006</v>
      </c>
      <c r="N4778" s="6">
        <v>559682</v>
      </c>
      <c r="O4778" s="11">
        <f t="shared" si="74"/>
        <v>225676</v>
      </c>
    </row>
    <row r="4779" spans="1:15" ht="15.6" thickTop="1" thickBot="1" x14ac:dyDescent="0.35">
      <c r="A4779" s="3">
        <v>43808</v>
      </c>
      <c r="B4779" s="2" t="s">
        <v>5</v>
      </c>
      <c r="C4779" s="2" t="s">
        <v>16</v>
      </c>
      <c r="D4779" s="2" t="s">
        <v>26</v>
      </c>
      <c r="E4779" s="2">
        <v>2019</v>
      </c>
      <c r="F4779" s="2" t="s">
        <v>38</v>
      </c>
      <c r="G4779" s="4">
        <v>43808</v>
      </c>
      <c r="H4779" s="2" t="s">
        <v>4824</v>
      </c>
      <c r="I4779" s="2" t="s">
        <v>34</v>
      </c>
      <c r="J4779" s="5">
        <v>61</v>
      </c>
      <c r="K4779" s="6">
        <v>8292</v>
      </c>
      <c r="L4779" s="6">
        <v>15049</v>
      </c>
      <c r="M4779" s="6">
        <v>505812</v>
      </c>
      <c r="N4779" s="6">
        <v>917989</v>
      </c>
      <c r="O4779" s="11">
        <f t="shared" si="74"/>
        <v>412177</v>
      </c>
    </row>
    <row r="4780" spans="1:15" ht="15.6" thickTop="1" thickBot="1" x14ac:dyDescent="0.35">
      <c r="A4780" s="3">
        <v>43877</v>
      </c>
      <c r="B4780" s="2" t="s">
        <v>6</v>
      </c>
      <c r="C4780" s="2" t="s">
        <v>21</v>
      </c>
      <c r="D4780" s="2" t="s">
        <v>27</v>
      </c>
      <c r="E4780" s="2">
        <v>2020</v>
      </c>
      <c r="F4780" s="2" t="s">
        <v>33</v>
      </c>
      <c r="G4780" s="4">
        <v>43877</v>
      </c>
      <c r="H4780" s="2" t="s">
        <v>4825</v>
      </c>
      <c r="I4780" s="2" t="s">
        <v>34</v>
      </c>
      <c r="J4780" s="5">
        <v>39</v>
      </c>
      <c r="K4780" s="6">
        <v>7583</v>
      </c>
      <c r="L4780" s="6">
        <v>12294</v>
      </c>
      <c r="M4780" s="6">
        <v>295737</v>
      </c>
      <c r="N4780" s="6">
        <v>479466</v>
      </c>
      <c r="O4780" s="11">
        <f t="shared" si="74"/>
        <v>183729</v>
      </c>
    </row>
    <row r="4781" spans="1:15" ht="15.6" thickTop="1" thickBot="1" x14ac:dyDescent="0.35">
      <c r="A4781" s="3">
        <v>43111</v>
      </c>
      <c r="B4781" s="2" t="s">
        <v>3</v>
      </c>
      <c r="C4781" s="2" t="s">
        <v>10</v>
      </c>
      <c r="D4781" s="2" t="s">
        <v>24</v>
      </c>
      <c r="E4781" s="2">
        <v>2018</v>
      </c>
      <c r="F4781" s="2" t="s">
        <v>33</v>
      </c>
      <c r="G4781" s="4">
        <v>43111</v>
      </c>
      <c r="H4781" s="2" t="s">
        <v>4826</v>
      </c>
      <c r="I4781" s="2" t="s">
        <v>35</v>
      </c>
      <c r="J4781" s="5">
        <v>74</v>
      </c>
      <c r="K4781" s="6">
        <v>6362</v>
      </c>
      <c r="L4781" s="6">
        <v>8739</v>
      </c>
      <c r="M4781" s="6">
        <v>470788</v>
      </c>
      <c r="N4781" s="6">
        <v>646686</v>
      </c>
      <c r="O4781" s="11">
        <f t="shared" si="74"/>
        <v>175898</v>
      </c>
    </row>
    <row r="4782" spans="1:15" ht="15.6" thickTop="1" thickBot="1" x14ac:dyDescent="0.35">
      <c r="A4782" s="3">
        <v>43221</v>
      </c>
      <c r="B4782" s="2" t="s">
        <v>3</v>
      </c>
      <c r="C4782" s="2" t="s">
        <v>8</v>
      </c>
      <c r="D4782" s="2" t="s">
        <v>24</v>
      </c>
      <c r="E4782" s="2">
        <v>2018</v>
      </c>
      <c r="F4782" s="2" t="s">
        <v>36</v>
      </c>
      <c r="G4782" s="4">
        <v>43221</v>
      </c>
      <c r="H4782" s="2" t="s">
        <v>4827</v>
      </c>
      <c r="I4782" s="2" t="s">
        <v>34</v>
      </c>
      <c r="J4782" s="5">
        <v>91</v>
      </c>
      <c r="K4782" s="6">
        <v>6576</v>
      </c>
      <c r="L4782" s="6">
        <v>12879</v>
      </c>
      <c r="M4782" s="6">
        <v>598416</v>
      </c>
      <c r="N4782" s="6">
        <v>1171989</v>
      </c>
      <c r="O4782" s="11">
        <f t="shared" si="74"/>
        <v>573573</v>
      </c>
    </row>
    <row r="4783" spans="1:15" ht="15.6" thickTop="1" thickBot="1" x14ac:dyDescent="0.35">
      <c r="A4783" s="3">
        <v>43763</v>
      </c>
      <c r="B4783" s="2" t="s">
        <v>6</v>
      </c>
      <c r="C4783" s="2" t="s">
        <v>23</v>
      </c>
      <c r="D4783" s="2" t="s">
        <v>25</v>
      </c>
      <c r="E4783" s="2">
        <v>2019</v>
      </c>
      <c r="F4783" s="2" t="s">
        <v>38</v>
      </c>
      <c r="G4783" s="4">
        <v>43763</v>
      </c>
      <c r="H4783" s="2" t="s">
        <v>4828</v>
      </c>
      <c r="I4783" s="2" t="s">
        <v>35</v>
      </c>
      <c r="J4783" s="5">
        <v>57</v>
      </c>
      <c r="K4783" s="6">
        <v>4489</v>
      </c>
      <c r="L4783" s="6">
        <v>6121</v>
      </c>
      <c r="M4783" s="6">
        <v>255873</v>
      </c>
      <c r="N4783" s="6">
        <v>348897</v>
      </c>
      <c r="O4783" s="11">
        <f t="shared" si="74"/>
        <v>93024</v>
      </c>
    </row>
    <row r="4784" spans="1:15" ht="15.6" thickTop="1" thickBot="1" x14ac:dyDescent="0.35">
      <c r="A4784" s="3">
        <v>43895</v>
      </c>
      <c r="B4784" s="2" t="s">
        <v>4</v>
      </c>
      <c r="C4784" s="2" t="s">
        <v>15</v>
      </c>
      <c r="D4784" s="2" t="s">
        <v>26</v>
      </c>
      <c r="E4784" s="2">
        <v>2020</v>
      </c>
      <c r="F4784" s="2" t="s">
        <v>33</v>
      </c>
      <c r="G4784" s="4">
        <v>43895</v>
      </c>
      <c r="H4784" s="2" t="s">
        <v>4829</v>
      </c>
      <c r="I4784" s="2" t="s">
        <v>35</v>
      </c>
      <c r="J4784" s="5">
        <v>63</v>
      </c>
      <c r="K4784" s="6">
        <v>5412</v>
      </c>
      <c r="L4784" s="6">
        <v>7105</v>
      </c>
      <c r="M4784" s="6">
        <v>340956</v>
      </c>
      <c r="N4784" s="6">
        <v>447615</v>
      </c>
      <c r="O4784" s="11">
        <f t="shared" si="74"/>
        <v>106659</v>
      </c>
    </row>
    <row r="4785" spans="1:15" ht="15.6" thickTop="1" thickBot="1" x14ac:dyDescent="0.35">
      <c r="A4785" s="3">
        <v>43114</v>
      </c>
      <c r="B4785" s="2" t="s">
        <v>4</v>
      </c>
      <c r="C4785" s="2" t="s">
        <v>14</v>
      </c>
      <c r="D4785" s="2" t="s">
        <v>25</v>
      </c>
      <c r="E4785" s="2">
        <v>2018</v>
      </c>
      <c r="F4785" s="2" t="s">
        <v>33</v>
      </c>
      <c r="G4785" s="4">
        <v>43114</v>
      </c>
      <c r="H4785" s="2" t="s">
        <v>4830</v>
      </c>
      <c r="I4785" s="2" t="s">
        <v>34</v>
      </c>
      <c r="J4785" s="5">
        <v>64</v>
      </c>
      <c r="K4785" s="6">
        <v>6807</v>
      </c>
      <c r="L4785" s="6">
        <v>13436</v>
      </c>
      <c r="M4785" s="6">
        <v>435648</v>
      </c>
      <c r="N4785" s="6">
        <v>859904</v>
      </c>
      <c r="O4785" s="11">
        <f t="shared" si="74"/>
        <v>424256</v>
      </c>
    </row>
    <row r="4786" spans="1:15" ht="15.6" thickTop="1" thickBot="1" x14ac:dyDescent="0.35">
      <c r="A4786" s="3">
        <v>43361</v>
      </c>
      <c r="B4786" s="2" t="s">
        <v>3</v>
      </c>
      <c r="C4786" s="2" t="s">
        <v>8</v>
      </c>
      <c r="D4786" s="2" t="s">
        <v>27</v>
      </c>
      <c r="E4786" s="2">
        <v>2018</v>
      </c>
      <c r="F4786" s="2" t="s">
        <v>37</v>
      </c>
      <c r="G4786" s="4">
        <v>43361</v>
      </c>
      <c r="H4786" s="2" t="s">
        <v>4831</v>
      </c>
      <c r="I4786" s="2" t="s">
        <v>35</v>
      </c>
      <c r="J4786" s="5">
        <v>38</v>
      </c>
      <c r="K4786" s="6">
        <v>4382</v>
      </c>
      <c r="L4786" s="6">
        <v>10605</v>
      </c>
      <c r="M4786" s="6">
        <v>166516</v>
      </c>
      <c r="N4786" s="6">
        <v>402990</v>
      </c>
      <c r="O4786" s="11">
        <f t="shared" si="74"/>
        <v>236474</v>
      </c>
    </row>
    <row r="4787" spans="1:15" ht="15.6" thickTop="1" thickBot="1" x14ac:dyDescent="0.35">
      <c r="A4787" s="3">
        <v>43854</v>
      </c>
      <c r="B4787" s="2" t="s">
        <v>5</v>
      </c>
      <c r="C4787" s="2" t="s">
        <v>18</v>
      </c>
      <c r="D4787" s="2" t="s">
        <v>25</v>
      </c>
      <c r="E4787" s="2">
        <v>2020</v>
      </c>
      <c r="F4787" s="2" t="s">
        <v>33</v>
      </c>
      <c r="G4787" s="4">
        <v>43854</v>
      </c>
      <c r="H4787" s="2" t="s">
        <v>4832</v>
      </c>
      <c r="I4787" s="2" t="s">
        <v>35</v>
      </c>
      <c r="J4787" s="5">
        <v>31</v>
      </c>
      <c r="K4787" s="6">
        <v>8149</v>
      </c>
      <c r="L4787" s="6">
        <v>13047</v>
      </c>
      <c r="M4787" s="6">
        <v>252619</v>
      </c>
      <c r="N4787" s="6">
        <v>404457</v>
      </c>
      <c r="O4787" s="11">
        <f t="shared" si="74"/>
        <v>151838</v>
      </c>
    </row>
    <row r="4788" spans="1:15" ht="15.6" thickTop="1" thickBot="1" x14ac:dyDescent="0.35">
      <c r="A4788" s="3">
        <v>43797</v>
      </c>
      <c r="B4788" s="2" t="s">
        <v>5</v>
      </c>
      <c r="C4788" s="2" t="s">
        <v>17</v>
      </c>
      <c r="D4788" s="2" t="s">
        <v>25</v>
      </c>
      <c r="E4788" s="2">
        <v>2019</v>
      </c>
      <c r="F4788" s="2" t="s">
        <v>38</v>
      </c>
      <c r="G4788" s="4">
        <v>43797</v>
      </c>
      <c r="H4788" s="2" t="s">
        <v>4833</v>
      </c>
      <c r="I4788" s="2" t="s">
        <v>35</v>
      </c>
      <c r="J4788" s="5">
        <v>33</v>
      </c>
      <c r="K4788" s="6">
        <v>6748</v>
      </c>
      <c r="L4788" s="6">
        <v>12638</v>
      </c>
      <c r="M4788" s="6">
        <v>222684</v>
      </c>
      <c r="N4788" s="6">
        <v>417054</v>
      </c>
      <c r="O4788" s="11">
        <f t="shared" si="74"/>
        <v>194370</v>
      </c>
    </row>
    <row r="4789" spans="1:15" ht="15.6" thickTop="1" thickBot="1" x14ac:dyDescent="0.35">
      <c r="A4789" s="3">
        <v>43728</v>
      </c>
      <c r="B4789" s="2" t="s">
        <v>4</v>
      </c>
      <c r="C4789" s="2" t="s">
        <v>12</v>
      </c>
      <c r="D4789" s="2" t="s">
        <v>24</v>
      </c>
      <c r="E4789" s="2">
        <v>2019</v>
      </c>
      <c r="F4789" s="2" t="s">
        <v>37</v>
      </c>
      <c r="G4789" s="4">
        <v>43728</v>
      </c>
      <c r="H4789" s="2" t="s">
        <v>4834</v>
      </c>
      <c r="I4789" s="2" t="s">
        <v>35</v>
      </c>
      <c r="J4789" s="5">
        <v>75</v>
      </c>
      <c r="K4789" s="6">
        <v>6657</v>
      </c>
      <c r="L4789" s="6">
        <v>13535</v>
      </c>
      <c r="M4789" s="6">
        <v>499275</v>
      </c>
      <c r="N4789" s="6">
        <v>1015125</v>
      </c>
      <c r="O4789" s="11">
        <f t="shared" si="74"/>
        <v>515850</v>
      </c>
    </row>
    <row r="4790" spans="1:15" ht="15.6" thickTop="1" thickBot="1" x14ac:dyDescent="0.35">
      <c r="A4790" s="3">
        <v>44147</v>
      </c>
      <c r="B4790" s="2" t="s">
        <v>4</v>
      </c>
      <c r="C4790" s="2" t="s">
        <v>15</v>
      </c>
      <c r="D4790" s="2" t="s">
        <v>25</v>
      </c>
      <c r="E4790" s="2">
        <v>2020</v>
      </c>
      <c r="F4790" s="2" t="s">
        <v>38</v>
      </c>
      <c r="G4790" s="4">
        <v>44147</v>
      </c>
      <c r="H4790" s="2" t="s">
        <v>4835</v>
      </c>
      <c r="I4790" s="2" t="s">
        <v>34</v>
      </c>
      <c r="J4790" s="5">
        <v>79</v>
      </c>
      <c r="K4790" s="6">
        <v>2630</v>
      </c>
      <c r="L4790" s="6">
        <v>4319</v>
      </c>
      <c r="M4790" s="6">
        <v>207770</v>
      </c>
      <c r="N4790" s="6">
        <v>341201</v>
      </c>
      <c r="O4790" s="11">
        <f t="shared" si="74"/>
        <v>133431</v>
      </c>
    </row>
    <row r="4791" spans="1:15" ht="15.6" thickTop="1" thickBot="1" x14ac:dyDescent="0.35">
      <c r="A4791" s="3">
        <v>43856</v>
      </c>
      <c r="B4791" s="2" t="s">
        <v>3</v>
      </c>
      <c r="C4791" s="2" t="s">
        <v>7</v>
      </c>
      <c r="D4791" s="2" t="s">
        <v>24</v>
      </c>
      <c r="E4791" s="2">
        <v>2020</v>
      </c>
      <c r="F4791" s="2" t="s">
        <v>33</v>
      </c>
      <c r="G4791" s="4">
        <v>43856</v>
      </c>
      <c r="H4791" s="2" t="s">
        <v>4836</v>
      </c>
      <c r="I4791" s="2" t="s">
        <v>34</v>
      </c>
      <c r="J4791" s="5">
        <v>26</v>
      </c>
      <c r="K4791" s="6">
        <v>5093</v>
      </c>
      <c r="L4791" s="6">
        <v>8780</v>
      </c>
      <c r="M4791" s="6">
        <v>132418</v>
      </c>
      <c r="N4791" s="6">
        <v>228280</v>
      </c>
      <c r="O4791" s="11">
        <f t="shared" si="74"/>
        <v>95862</v>
      </c>
    </row>
    <row r="4792" spans="1:15" ht="15.6" thickTop="1" thickBot="1" x14ac:dyDescent="0.35">
      <c r="A4792" s="3">
        <v>44186</v>
      </c>
      <c r="B4792" s="2" t="s">
        <v>5</v>
      </c>
      <c r="C4792" s="2" t="s">
        <v>18</v>
      </c>
      <c r="D4792" s="2" t="s">
        <v>27</v>
      </c>
      <c r="E4792" s="2">
        <v>2020</v>
      </c>
      <c r="F4792" s="2" t="s">
        <v>38</v>
      </c>
      <c r="G4792" s="4">
        <v>44186</v>
      </c>
      <c r="H4792" s="2" t="s">
        <v>4837</v>
      </c>
      <c r="I4792" s="2" t="s">
        <v>34</v>
      </c>
      <c r="J4792" s="5">
        <v>81</v>
      </c>
      <c r="K4792" s="6">
        <v>8427</v>
      </c>
      <c r="L4792" s="6">
        <v>11015</v>
      </c>
      <c r="M4792" s="6">
        <v>682587</v>
      </c>
      <c r="N4792" s="6">
        <v>892215</v>
      </c>
      <c r="O4792" s="11">
        <f t="shared" si="74"/>
        <v>209628</v>
      </c>
    </row>
    <row r="4793" spans="1:15" ht="15.6" thickTop="1" thickBot="1" x14ac:dyDescent="0.35">
      <c r="A4793" s="3">
        <v>42758</v>
      </c>
      <c r="B4793" s="2" t="s">
        <v>6</v>
      </c>
      <c r="C4793" s="2" t="s">
        <v>22</v>
      </c>
      <c r="D4793" s="2" t="s">
        <v>24</v>
      </c>
      <c r="E4793" s="2">
        <v>2017</v>
      </c>
      <c r="F4793" s="2" t="s">
        <v>33</v>
      </c>
      <c r="G4793" s="4">
        <v>42758</v>
      </c>
      <c r="H4793" s="2" t="s">
        <v>4838</v>
      </c>
      <c r="I4793" s="2" t="s">
        <v>34</v>
      </c>
      <c r="J4793" s="5">
        <v>18</v>
      </c>
      <c r="K4793" s="6">
        <v>8078</v>
      </c>
      <c r="L4793" s="6">
        <v>11868</v>
      </c>
      <c r="M4793" s="6">
        <v>145404</v>
      </c>
      <c r="N4793" s="6">
        <v>213624</v>
      </c>
      <c r="O4793" s="11">
        <f t="shared" si="74"/>
        <v>68220</v>
      </c>
    </row>
    <row r="4794" spans="1:15" ht="15.6" thickTop="1" thickBot="1" x14ac:dyDescent="0.35">
      <c r="A4794" s="3">
        <v>43455</v>
      </c>
      <c r="B4794" s="2" t="s">
        <v>5</v>
      </c>
      <c r="C4794" s="2" t="s">
        <v>19</v>
      </c>
      <c r="D4794" s="2" t="s">
        <v>25</v>
      </c>
      <c r="E4794" s="2">
        <v>2018</v>
      </c>
      <c r="F4794" s="2" t="s">
        <v>38</v>
      </c>
      <c r="G4794" s="4">
        <v>43455</v>
      </c>
      <c r="H4794" s="2" t="s">
        <v>4839</v>
      </c>
      <c r="I4794" s="2" t="s">
        <v>34</v>
      </c>
      <c r="J4794" s="5">
        <v>62</v>
      </c>
      <c r="K4794" s="6">
        <v>5190</v>
      </c>
      <c r="L4794" s="6">
        <v>11351</v>
      </c>
      <c r="M4794" s="6">
        <v>321780</v>
      </c>
      <c r="N4794" s="6">
        <v>703762</v>
      </c>
      <c r="O4794" s="11">
        <f t="shared" si="74"/>
        <v>381982</v>
      </c>
    </row>
    <row r="4795" spans="1:15" ht="15.6" thickTop="1" thickBot="1" x14ac:dyDescent="0.35">
      <c r="A4795" s="3">
        <v>43502</v>
      </c>
      <c r="B4795" s="2" t="s">
        <v>3</v>
      </c>
      <c r="C4795" s="2" t="s">
        <v>9</v>
      </c>
      <c r="D4795" s="2" t="s">
        <v>24</v>
      </c>
      <c r="E4795" s="2">
        <v>2019</v>
      </c>
      <c r="F4795" s="2" t="s">
        <v>33</v>
      </c>
      <c r="G4795" s="4">
        <v>43502</v>
      </c>
      <c r="H4795" s="2" t="s">
        <v>4840</v>
      </c>
      <c r="I4795" s="2" t="s">
        <v>35</v>
      </c>
      <c r="J4795" s="5">
        <v>65</v>
      </c>
      <c r="K4795" s="6">
        <v>8579</v>
      </c>
      <c r="L4795" s="6">
        <v>13265</v>
      </c>
      <c r="M4795" s="6">
        <v>557635</v>
      </c>
      <c r="N4795" s="6">
        <v>862225</v>
      </c>
      <c r="O4795" s="11">
        <f t="shared" si="74"/>
        <v>304590</v>
      </c>
    </row>
    <row r="4796" spans="1:15" ht="15.6" thickTop="1" thickBot="1" x14ac:dyDescent="0.35">
      <c r="A4796" s="3">
        <v>42792</v>
      </c>
      <c r="B4796" s="2" t="s">
        <v>5</v>
      </c>
      <c r="C4796" s="2" t="s">
        <v>16</v>
      </c>
      <c r="D4796" s="2" t="s">
        <v>25</v>
      </c>
      <c r="E4796" s="2">
        <v>2017</v>
      </c>
      <c r="F4796" s="2" t="s">
        <v>33</v>
      </c>
      <c r="G4796" s="4">
        <v>42792</v>
      </c>
      <c r="H4796" s="2" t="s">
        <v>4841</v>
      </c>
      <c r="I4796" s="2" t="s">
        <v>34</v>
      </c>
      <c r="J4796" s="5">
        <v>21</v>
      </c>
      <c r="K4796" s="6">
        <v>8800</v>
      </c>
      <c r="L4796" s="6">
        <v>14769</v>
      </c>
      <c r="M4796" s="6">
        <v>184800</v>
      </c>
      <c r="N4796" s="6">
        <v>310149</v>
      </c>
      <c r="O4796" s="11">
        <f t="shared" si="74"/>
        <v>125349</v>
      </c>
    </row>
    <row r="4797" spans="1:15" ht="15.6" thickTop="1" thickBot="1" x14ac:dyDescent="0.35">
      <c r="A4797" s="3">
        <v>43527</v>
      </c>
      <c r="B4797" s="2" t="s">
        <v>4</v>
      </c>
      <c r="C4797" s="2" t="s">
        <v>15</v>
      </c>
      <c r="D4797" s="2" t="s">
        <v>26</v>
      </c>
      <c r="E4797" s="2">
        <v>2019</v>
      </c>
      <c r="F4797" s="2" t="s">
        <v>33</v>
      </c>
      <c r="G4797" s="4">
        <v>43527</v>
      </c>
      <c r="H4797" s="2" t="s">
        <v>4842</v>
      </c>
      <c r="I4797" s="2" t="s">
        <v>34</v>
      </c>
      <c r="J4797" s="5">
        <v>11</v>
      </c>
      <c r="K4797" s="6">
        <v>5805</v>
      </c>
      <c r="L4797" s="6">
        <v>6852</v>
      </c>
      <c r="M4797" s="6">
        <v>63855</v>
      </c>
      <c r="N4797" s="6">
        <v>75372</v>
      </c>
      <c r="O4797" s="11">
        <f t="shared" si="74"/>
        <v>11517</v>
      </c>
    </row>
    <row r="4798" spans="1:15" ht="15.6" thickTop="1" thickBot="1" x14ac:dyDescent="0.35">
      <c r="A4798" s="3">
        <v>43383</v>
      </c>
      <c r="B4798" s="2" t="s">
        <v>3</v>
      </c>
      <c r="C4798" s="2" t="s">
        <v>10</v>
      </c>
      <c r="D4798" s="2" t="s">
        <v>24</v>
      </c>
      <c r="E4798" s="2">
        <v>2018</v>
      </c>
      <c r="F4798" s="2" t="s">
        <v>38</v>
      </c>
      <c r="G4798" s="4">
        <v>43383</v>
      </c>
      <c r="H4798" s="2" t="s">
        <v>4843</v>
      </c>
      <c r="I4798" s="2" t="s">
        <v>34</v>
      </c>
      <c r="J4798" s="5">
        <v>34</v>
      </c>
      <c r="K4798" s="6">
        <v>6087</v>
      </c>
      <c r="L4798" s="6">
        <v>9604</v>
      </c>
      <c r="M4798" s="6">
        <v>206958</v>
      </c>
      <c r="N4798" s="6">
        <v>326536</v>
      </c>
      <c r="O4798" s="11">
        <f t="shared" si="74"/>
        <v>119578</v>
      </c>
    </row>
    <row r="4799" spans="1:15" ht="15.6" thickTop="1" thickBot="1" x14ac:dyDescent="0.35">
      <c r="A4799" s="3">
        <v>43927</v>
      </c>
      <c r="B4799" s="2" t="s">
        <v>6</v>
      </c>
      <c r="C4799" s="2" t="s">
        <v>23</v>
      </c>
      <c r="D4799" s="2" t="s">
        <v>27</v>
      </c>
      <c r="E4799" s="2">
        <v>2020</v>
      </c>
      <c r="F4799" s="2" t="s">
        <v>36</v>
      </c>
      <c r="G4799" s="4">
        <v>43927</v>
      </c>
      <c r="H4799" s="2" t="s">
        <v>4844</v>
      </c>
      <c r="I4799" s="2" t="s">
        <v>34</v>
      </c>
      <c r="J4799" s="5">
        <v>91</v>
      </c>
      <c r="K4799" s="6">
        <v>5627</v>
      </c>
      <c r="L4799" s="6">
        <v>11790</v>
      </c>
      <c r="M4799" s="6">
        <v>512057</v>
      </c>
      <c r="N4799" s="6">
        <v>1072890</v>
      </c>
      <c r="O4799" s="11">
        <f t="shared" si="74"/>
        <v>560833</v>
      </c>
    </row>
    <row r="4800" spans="1:15" ht="15.6" thickTop="1" thickBot="1" x14ac:dyDescent="0.35">
      <c r="A4800" s="3">
        <v>43526</v>
      </c>
      <c r="B4800" s="2" t="s">
        <v>5</v>
      </c>
      <c r="C4800" s="2" t="s">
        <v>18</v>
      </c>
      <c r="D4800" s="2" t="s">
        <v>24</v>
      </c>
      <c r="E4800" s="2">
        <v>2019</v>
      </c>
      <c r="F4800" s="2" t="s">
        <v>33</v>
      </c>
      <c r="G4800" s="4">
        <v>43526</v>
      </c>
      <c r="H4800" s="2" t="s">
        <v>4845</v>
      </c>
      <c r="I4800" s="2" t="s">
        <v>34</v>
      </c>
      <c r="J4800" s="5">
        <v>29</v>
      </c>
      <c r="K4800" s="6">
        <v>5683</v>
      </c>
      <c r="L4800" s="6">
        <v>11117</v>
      </c>
      <c r="M4800" s="6">
        <v>164807</v>
      </c>
      <c r="N4800" s="6">
        <v>322393</v>
      </c>
      <c r="O4800" s="11">
        <f t="shared" si="74"/>
        <v>157586</v>
      </c>
    </row>
    <row r="4801" spans="1:15" ht="15.6" thickTop="1" thickBot="1" x14ac:dyDescent="0.35">
      <c r="A4801" s="3">
        <v>43991</v>
      </c>
      <c r="B4801" s="2" t="s">
        <v>3</v>
      </c>
      <c r="C4801" s="2" t="s">
        <v>10</v>
      </c>
      <c r="D4801" s="2" t="s">
        <v>24</v>
      </c>
      <c r="E4801" s="2">
        <v>2020</v>
      </c>
      <c r="F4801" s="2" t="s">
        <v>36</v>
      </c>
      <c r="G4801" s="4">
        <v>43991</v>
      </c>
      <c r="H4801" s="2" t="s">
        <v>4846</v>
      </c>
      <c r="I4801" s="2" t="s">
        <v>34</v>
      </c>
      <c r="J4801" s="5">
        <v>39</v>
      </c>
      <c r="K4801" s="6">
        <v>4467</v>
      </c>
      <c r="L4801" s="6">
        <v>6580</v>
      </c>
      <c r="M4801" s="6">
        <v>174213</v>
      </c>
      <c r="N4801" s="6">
        <v>256620</v>
      </c>
      <c r="O4801" s="11">
        <f t="shared" si="74"/>
        <v>82407</v>
      </c>
    </row>
    <row r="4802" spans="1:15" ht="15.6" thickTop="1" thickBot="1" x14ac:dyDescent="0.35">
      <c r="A4802" s="3">
        <v>44044</v>
      </c>
      <c r="B4802" s="2" t="s">
        <v>3</v>
      </c>
      <c r="C4802" s="2" t="s">
        <v>7</v>
      </c>
      <c r="D4802" s="2" t="s">
        <v>26</v>
      </c>
      <c r="E4802" s="2">
        <v>2020</v>
      </c>
      <c r="F4802" s="2" t="s">
        <v>37</v>
      </c>
      <c r="G4802" s="4">
        <v>44044</v>
      </c>
      <c r="H4802" s="2" t="s">
        <v>4847</v>
      </c>
      <c r="I4802" s="2" t="s">
        <v>34</v>
      </c>
      <c r="J4802" s="5">
        <v>38</v>
      </c>
      <c r="K4802" s="6">
        <v>2019</v>
      </c>
      <c r="L4802" s="6">
        <v>6499</v>
      </c>
      <c r="M4802" s="6">
        <v>76722</v>
      </c>
      <c r="N4802" s="6">
        <v>246962</v>
      </c>
      <c r="O4802" s="11">
        <f t="shared" si="74"/>
        <v>170240</v>
      </c>
    </row>
    <row r="4803" spans="1:15" ht="15.6" thickTop="1" thickBot="1" x14ac:dyDescent="0.35">
      <c r="A4803" s="3">
        <v>43524</v>
      </c>
      <c r="B4803" s="2" t="s">
        <v>6</v>
      </c>
      <c r="C4803" s="2" t="s">
        <v>20</v>
      </c>
      <c r="D4803" s="2" t="s">
        <v>26</v>
      </c>
      <c r="E4803" s="2">
        <v>2019</v>
      </c>
      <c r="F4803" s="2" t="s">
        <v>33</v>
      </c>
      <c r="G4803" s="4">
        <v>43524</v>
      </c>
      <c r="H4803" s="2" t="s">
        <v>4848</v>
      </c>
      <c r="I4803" s="2" t="s">
        <v>34</v>
      </c>
      <c r="J4803" s="5">
        <v>30</v>
      </c>
      <c r="K4803" s="6">
        <v>5856</v>
      </c>
      <c r="L4803" s="6">
        <v>8210</v>
      </c>
      <c r="M4803" s="6">
        <v>175680</v>
      </c>
      <c r="N4803" s="6">
        <v>246300</v>
      </c>
      <c r="O4803" s="11">
        <f t="shared" ref="O4803:O4866" si="75">N4803-M4803</f>
        <v>70620</v>
      </c>
    </row>
    <row r="4804" spans="1:15" ht="15.6" thickTop="1" thickBot="1" x14ac:dyDescent="0.35">
      <c r="A4804" s="3">
        <v>43703</v>
      </c>
      <c r="B4804" s="2" t="s">
        <v>4</v>
      </c>
      <c r="C4804" s="2" t="s">
        <v>15</v>
      </c>
      <c r="D4804" s="2" t="s">
        <v>26</v>
      </c>
      <c r="E4804" s="2">
        <v>2019</v>
      </c>
      <c r="F4804" s="2" t="s">
        <v>37</v>
      </c>
      <c r="G4804" s="4">
        <v>43703</v>
      </c>
      <c r="H4804" s="2" t="s">
        <v>4849</v>
      </c>
      <c r="I4804" s="2" t="s">
        <v>34</v>
      </c>
      <c r="J4804" s="5">
        <v>31</v>
      </c>
      <c r="K4804" s="6">
        <v>5517</v>
      </c>
      <c r="L4804" s="6">
        <v>7006</v>
      </c>
      <c r="M4804" s="6">
        <v>171027</v>
      </c>
      <c r="N4804" s="6">
        <v>217186</v>
      </c>
      <c r="O4804" s="11">
        <f t="shared" si="75"/>
        <v>46159</v>
      </c>
    </row>
    <row r="4805" spans="1:15" ht="15.6" thickTop="1" thickBot="1" x14ac:dyDescent="0.35">
      <c r="A4805" s="3">
        <v>43629</v>
      </c>
      <c r="B4805" s="2" t="s">
        <v>5</v>
      </c>
      <c r="C4805" s="2" t="s">
        <v>17</v>
      </c>
      <c r="D4805" s="2" t="s">
        <v>24</v>
      </c>
      <c r="E4805" s="2">
        <v>2019</v>
      </c>
      <c r="F4805" s="2" t="s">
        <v>36</v>
      </c>
      <c r="G4805" s="4">
        <v>43629</v>
      </c>
      <c r="H4805" s="2" t="s">
        <v>4850</v>
      </c>
      <c r="I4805" s="2" t="s">
        <v>35</v>
      </c>
      <c r="J4805" s="5">
        <v>37</v>
      </c>
      <c r="K4805" s="6">
        <v>8427</v>
      </c>
      <c r="L4805" s="6">
        <v>13133</v>
      </c>
      <c r="M4805" s="6">
        <v>311799</v>
      </c>
      <c r="N4805" s="6">
        <v>485921</v>
      </c>
      <c r="O4805" s="11">
        <f t="shared" si="75"/>
        <v>174122</v>
      </c>
    </row>
    <row r="4806" spans="1:15" ht="15.6" thickTop="1" thickBot="1" x14ac:dyDescent="0.35">
      <c r="A4806" s="3">
        <v>42980</v>
      </c>
      <c r="B4806" s="2" t="s">
        <v>6</v>
      </c>
      <c r="C4806" s="2" t="s">
        <v>20</v>
      </c>
      <c r="D4806" s="2" t="s">
        <v>26</v>
      </c>
      <c r="E4806" s="2">
        <v>2017</v>
      </c>
      <c r="F4806" s="2" t="s">
        <v>37</v>
      </c>
      <c r="G4806" s="4">
        <v>42980</v>
      </c>
      <c r="H4806" s="2" t="s">
        <v>4851</v>
      </c>
      <c r="I4806" s="2" t="s">
        <v>35</v>
      </c>
      <c r="J4806" s="5">
        <v>78</v>
      </c>
      <c r="K4806" s="6">
        <v>4466</v>
      </c>
      <c r="L4806" s="6">
        <v>5826</v>
      </c>
      <c r="M4806" s="6">
        <v>348348</v>
      </c>
      <c r="N4806" s="6">
        <v>454428</v>
      </c>
      <c r="O4806" s="11">
        <f t="shared" si="75"/>
        <v>106080</v>
      </c>
    </row>
    <row r="4807" spans="1:15" ht="15.6" thickTop="1" thickBot="1" x14ac:dyDescent="0.35">
      <c r="A4807" s="3">
        <v>44097</v>
      </c>
      <c r="B4807" s="2" t="s">
        <v>6</v>
      </c>
      <c r="C4807" s="2" t="s">
        <v>21</v>
      </c>
      <c r="D4807" s="2" t="s">
        <v>24</v>
      </c>
      <c r="E4807" s="2">
        <v>2020</v>
      </c>
      <c r="F4807" s="2" t="s">
        <v>37</v>
      </c>
      <c r="G4807" s="4">
        <v>44097</v>
      </c>
      <c r="H4807" s="2" t="s">
        <v>4852</v>
      </c>
      <c r="I4807" s="2" t="s">
        <v>35</v>
      </c>
      <c r="J4807" s="5">
        <v>87</v>
      </c>
      <c r="K4807" s="6">
        <v>8570</v>
      </c>
      <c r="L4807" s="6">
        <v>13867</v>
      </c>
      <c r="M4807" s="6">
        <v>745590</v>
      </c>
      <c r="N4807" s="6">
        <v>1206429</v>
      </c>
      <c r="O4807" s="11">
        <f t="shared" si="75"/>
        <v>460839</v>
      </c>
    </row>
    <row r="4808" spans="1:15" ht="15.6" thickTop="1" thickBot="1" x14ac:dyDescent="0.35">
      <c r="A4808" s="3">
        <v>43592</v>
      </c>
      <c r="B4808" s="2" t="s">
        <v>4</v>
      </c>
      <c r="C4808" s="2" t="s">
        <v>12</v>
      </c>
      <c r="D4808" s="2" t="s">
        <v>26</v>
      </c>
      <c r="E4808" s="2">
        <v>2019</v>
      </c>
      <c r="F4808" s="2" t="s">
        <v>36</v>
      </c>
      <c r="G4808" s="4">
        <v>43592</v>
      </c>
      <c r="H4808" s="2" t="s">
        <v>4853</v>
      </c>
      <c r="I4808" s="2" t="s">
        <v>35</v>
      </c>
      <c r="J4808" s="5">
        <v>83</v>
      </c>
      <c r="K4808" s="6">
        <v>2880</v>
      </c>
      <c r="L4808" s="6">
        <v>4652</v>
      </c>
      <c r="M4808" s="6">
        <v>239040</v>
      </c>
      <c r="N4808" s="6">
        <v>386116</v>
      </c>
      <c r="O4808" s="11">
        <f t="shared" si="75"/>
        <v>147076</v>
      </c>
    </row>
    <row r="4809" spans="1:15" ht="15.6" thickTop="1" thickBot="1" x14ac:dyDescent="0.35">
      <c r="A4809" s="3">
        <v>42750</v>
      </c>
      <c r="B4809" s="2" t="s">
        <v>6</v>
      </c>
      <c r="C4809" s="2" t="s">
        <v>22</v>
      </c>
      <c r="D4809" s="2" t="s">
        <v>26</v>
      </c>
      <c r="E4809" s="2">
        <v>2017</v>
      </c>
      <c r="F4809" s="2" t="s">
        <v>33</v>
      </c>
      <c r="G4809" s="4">
        <v>42750</v>
      </c>
      <c r="H4809" s="2" t="s">
        <v>4854</v>
      </c>
      <c r="I4809" s="2" t="s">
        <v>34</v>
      </c>
      <c r="J4809" s="5">
        <v>82</v>
      </c>
      <c r="K4809" s="6">
        <v>7525</v>
      </c>
      <c r="L4809" s="6">
        <v>8565</v>
      </c>
      <c r="M4809" s="6">
        <v>617050</v>
      </c>
      <c r="N4809" s="6">
        <v>702330</v>
      </c>
      <c r="O4809" s="11">
        <f t="shared" si="75"/>
        <v>85280</v>
      </c>
    </row>
    <row r="4810" spans="1:15" ht="15.6" thickTop="1" thickBot="1" x14ac:dyDescent="0.35">
      <c r="A4810" s="3">
        <v>43074</v>
      </c>
      <c r="B4810" s="2" t="s">
        <v>5</v>
      </c>
      <c r="C4810" s="2" t="s">
        <v>18</v>
      </c>
      <c r="D4810" s="2" t="s">
        <v>26</v>
      </c>
      <c r="E4810" s="2">
        <v>2017</v>
      </c>
      <c r="F4810" s="2" t="s">
        <v>38</v>
      </c>
      <c r="G4810" s="4">
        <v>43074</v>
      </c>
      <c r="H4810" s="2" t="s">
        <v>4855</v>
      </c>
      <c r="I4810" s="2" t="s">
        <v>35</v>
      </c>
      <c r="J4810" s="5">
        <v>78</v>
      </c>
      <c r="K4810" s="6">
        <v>2722</v>
      </c>
      <c r="L4810" s="6">
        <v>6727</v>
      </c>
      <c r="M4810" s="6">
        <v>212316</v>
      </c>
      <c r="N4810" s="6">
        <v>524706</v>
      </c>
      <c r="O4810" s="11">
        <f t="shared" si="75"/>
        <v>312390</v>
      </c>
    </row>
    <row r="4811" spans="1:15" ht="15.6" thickTop="1" thickBot="1" x14ac:dyDescent="0.35">
      <c r="A4811" s="3">
        <v>43715</v>
      </c>
      <c r="B4811" s="2" t="s">
        <v>6</v>
      </c>
      <c r="C4811" s="2" t="s">
        <v>23</v>
      </c>
      <c r="D4811" s="2" t="s">
        <v>25</v>
      </c>
      <c r="E4811" s="2">
        <v>2019</v>
      </c>
      <c r="F4811" s="2" t="s">
        <v>37</v>
      </c>
      <c r="G4811" s="4">
        <v>43715</v>
      </c>
      <c r="H4811" s="2" t="s">
        <v>4856</v>
      </c>
      <c r="I4811" s="2" t="s">
        <v>34</v>
      </c>
      <c r="J4811" s="5">
        <v>15</v>
      </c>
      <c r="K4811" s="6">
        <v>6240</v>
      </c>
      <c r="L4811" s="6">
        <v>12487</v>
      </c>
      <c r="M4811" s="6">
        <v>93600</v>
      </c>
      <c r="N4811" s="6">
        <v>187305</v>
      </c>
      <c r="O4811" s="11">
        <f t="shared" si="75"/>
        <v>93705</v>
      </c>
    </row>
    <row r="4812" spans="1:15" ht="15.6" thickTop="1" thickBot="1" x14ac:dyDescent="0.35">
      <c r="A4812" s="3">
        <v>44120</v>
      </c>
      <c r="B4812" s="2" t="s">
        <v>4</v>
      </c>
      <c r="C4812" s="2" t="s">
        <v>12</v>
      </c>
      <c r="D4812" s="2" t="s">
        <v>26</v>
      </c>
      <c r="E4812" s="2">
        <v>2020</v>
      </c>
      <c r="F4812" s="2" t="s">
        <v>38</v>
      </c>
      <c r="G4812" s="4">
        <v>44120</v>
      </c>
      <c r="H4812" s="2" t="s">
        <v>4857</v>
      </c>
      <c r="I4812" s="2" t="s">
        <v>35</v>
      </c>
      <c r="J4812" s="5">
        <v>25</v>
      </c>
      <c r="K4812" s="6">
        <v>7075</v>
      </c>
      <c r="L4812" s="6">
        <v>12129</v>
      </c>
      <c r="M4812" s="6">
        <v>176875</v>
      </c>
      <c r="N4812" s="6">
        <v>303225</v>
      </c>
      <c r="O4812" s="11">
        <f t="shared" si="75"/>
        <v>126350</v>
      </c>
    </row>
    <row r="4813" spans="1:15" ht="15.6" thickTop="1" thickBot="1" x14ac:dyDescent="0.35">
      <c r="A4813" s="3">
        <v>43081</v>
      </c>
      <c r="B4813" s="2" t="s">
        <v>4</v>
      </c>
      <c r="C4813" s="2" t="s">
        <v>13</v>
      </c>
      <c r="D4813" s="2" t="s">
        <v>24</v>
      </c>
      <c r="E4813" s="2">
        <v>2017</v>
      </c>
      <c r="F4813" s="2" t="s">
        <v>38</v>
      </c>
      <c r="G4813" s="4">
        <v>43081</v>
      </c>
      <c r="H4813" s="2" t="s">
        <v>4858</v>
      </c>
      <c r="I4813" s="2" t="s">
        <v>35</v>
      </c>
      <c r="J4813" s="5">
        <v>71</v>
      </c>
      <c r="K4813" s="6">
        <v>6593</v>
      </c>
      <c r="L4813" s="6">
        <v>8362</v>
      </c>
      <c r="M4813" s="6">
        <v>468103</v>
      </c>
      <c r="N4813" s="6">
        <v>593702</v>
      </c>
      <c r="O4813" s="11">
        <f t="shared" si="75"/>
        <v>125599</v>
      </c>
    </row>
    <row r="4814" spans="1:15" ht="15.6" thickTop="1" thickBot="1" x14ac:dyDescent="0.35">
      <c r="A4814" s="3">
        <v>43521</v>
      </c>
      <c r="B4814" s="2" t="s">
        <v>3</v>
      </c>
      <c r="C4814" s="2" t="s">
        <v>8</v>
      </c>
      <c r="D4814" s="2" t="s">
        <v>27</v>
      </c>
      <c r="E4814" s="2">
        <v>2019</v>
      </c>
      <c r="F4814" s="2" t="s">
        <v>33</v>
      </c>
      <c r="G4814" s="4">
        <v>43521</v>
      </c>
      <c r="H4814" s="2" t="s">
        <v>4859</v>
      </c>
      <c r="I4814" s="2" t="s">
        <v>34</v>
      </c>
      <c r="J4814" s="5">
        <v>81</v>
      </c>
      <c r="K4814" s="6">
        <v>5669</v>
      </c>
      <c r="L4814" s="6">
        <v>7963</v>
      </c>
      <c r="M4814" s="6">
        <v>459189</v>
      </c>
      <c r="N4814" s="6">
        <v>645003</v>
      </c>
      <c r="O4814" s="11">
        <f t="shared" si="75"/>
        <v>185814</v>
      </c>
    </row>
    <row r="4815" spans="1:15" ht="15.6" thickTop="1" thickBot="1" x14ac:dyDescent="0.35">
      <c r="A4815" s="3">
        <v>43061</v>
      </c>
      <c r="B4815" s="2" t="s">
        <v>6</v>
      </c>
      <c r="C4815" s="2" t="s">
        <v>21</v>
      </c>
      <c r="D4815" s="2" t="s">
        <v>27</v>
      </c>
      <c r="E4815" s="2">
        <v>2017</v>
      </c>
      <c r="F4815" s="2" t="s">
        <v>38</v>
      </c>
      <c r="G4815" s="4">
        <v>43061</v>
      </c>
      <c r="H4815" s="2" t="s">
        <v>4860</v>
      </c>
      <c r="I4815" s="2" t="s">
        <v>34</v>
      </c>
      <c r="J4815" s="5">
        <v>61</v>
      </c>
      <c r="K4815" s="6">
        <v>7020</v>
      </c>
      <c r="L4815" s="6">
        <v>13247</v>
      </c>
      <c r="M4815" s="6">
        <v>428220</v>
      </c>
      <c r="N4815" s="6">
        <v>808067</v>
      </c>
      <c r="O4815" s="11">
        <f t="shared" si="75"/>
        <v>379847</v>
      </c>
    </row>
    <row r="4816" spans="1:15" ht="15.6" thickTop="1" thickBot="1" x14ac:dyDescent="0.35">
      <c r="A4816" s="3">
        <v>42755</v>
      </c>
      <c r="B4816" s="2" t="s">
        <v>6</v>
      </c>
      <c r="C4816" s="2" t="s">
        <v>23</v>
      </c>
      <c r="D4816" s="2" t="s">
        <v>25</v>
      </c>
      <c r="E4816" s="2">
        <v>2017</v>
      </c>
      <c r="F4816" s="2" t="s">
        <v>33</v>
      </c>
      <c r="G4816" s="4">
        <v>42755</v>
      </c>
      <c r="H4816" s="2" t="s">
        <v>4861</v>
      </c>
      <c r="I4816" s="2" t="s">
        <v>34</v>
      </c>
      <c r="J4816" s="5">
        <v>11</v>
      </c>
      <c r="K4816" s="6">
        <v>6945</v>
      </c>
      <c r="L4816" s="6">
        <v>13323</v>
      </c>
      <c r="M4816" s="6">
        <v>76395</v>
      </c>
      <c r="N4816" s="6">
        <v>146553</v>
      </c>
      <c r="O4816" s="11">
        <f t="shared" si="75"/>
        <v>70158</v>
      </c>
    </row>
    <row r="4817" spans="1:15" ht="15.6" thickTop="1" thickBot="1" x14ac:dyDescent="0.35">
      <c r="A4817" s="3">
        <v>43997</v>
      </c>
      <c r="B4817" s="2" t="s">
        <v>6</v>
      </c>
      <c r="C4817" s="2" t="s">
        <v>21</v>
      </c>
      <c r="D4817" s="2" t="s">
        <v>26</v>
      </c>
      <c r="E4817" s="2">
        <v>2020</v>
      </c>
      <c r="F4817" s="2" t="s">
        <v>36</v>
      </c>
      <c r="G4817" s="4">
        <v>43997</v>
      </c>
      <c r="H4817" s="2" t="s">
        <v>4862</v>
      </c>
      <c r="I4817" s="2" t="s">
        <v>34</v>
      </c>
      <c r="J4817" s="5">
        <v>97</v>
      </c>
      <c r="K4817" s="6">
        <v>8224</v>
      </c>
      <c r="L4817" s="6">
        <v>10343</v>
      </c>
      <c r="M4817" s="6">
        <v>797728</v>
      </c>
      <c r="N4817" s="6">
        <v>1003271</v>
      </c>
      <c r="O4817" s="11">
        <f t="shared" si="75"/>
        <v>205543</v>
      </c>
    </row>
    <row r="4818" spans="1:15" ht="15.6" thickTop="1" thickBot="1" x14ac:dyDescent="0.35">
      <c r="A4818" s="3">
        <v>43639</v>
      </c>
      <c r="B4818" s="2" t="s">
        <v>4</v>
      </c>
      <c r="C4818" s="2" t="s">
        <v>15</v>
      </c>
      <c r="D4818" s="2" t="s">
        <v>26</v>
      </c>
      <c r="E4818" s="2">
        <v>2019</v>
      </c>
      <c r="F4818" s="2" t="s">
        <v>36</v>
      </c>
      <c r="G4818" s="4">
        <v>43639</v>
      </c>
      <c r="H4818" s="2" t="s">
        <v>4863</v>
      </c>
      <c r="I4818" s="2" t="s">
        <v>34</v>
      </c>
      <c r="J4818" s="5">
        <v>56</v>
      </c>
      <c r="K4818" s="6">
        <v>2881</v>
      </c>
      <c r="L4818" s="6">
        <v>9540</v>
      </c>
      <c r="M4818" s="6">
        <v>161336</v>
      </c>
      <c r="N4818" s="6">
        <v>534240</v>
      </c>
      <c r="O4818" s="11">
        <f t="shared" si="75"/>
        <v>372904</v>
      </c>
    </row>
    <row r="4819" spans="1:15" ht="15.6" thickTop="1" thickBot="1" x14ac:dyDescent="0.35">
      <c r="A4819" s="3">
        <v>43268</v>
      </c>
      <c r="B4819" s="2" t="s">
        <v>5</v>
      </c>
      <c r="C4819" s="2" t="s">
        <v>16</v>
      </c>
      <c r="D4819" s="2" t="s">
        <v>24</v>
      </c>
      <c r="E4819" s="2">
        <v>2018</v>
      </c>
      <c r="F4819" s="2" t="s">
        <v>36</v>
      </c>
      <c r="G4819" s="4">
        <v>43268</v>
      </c>
      <c r="H4819" s="2" t="s">
        <v>4864</v>
      </c>
      <c r="I4819" s="2" t="s">
        <v>35</v>
      </c>
      <c r="J4819" s="5">
        <v>27</v>
      </c>
      <c r="K4819" s="6">
        <v>5789</v>
      </c>
      <c r="L4819" s="6">
        <v>10298</v>
      </c>
      <c r="M4819" s="6">
        <v>156303</v>
      </c>
      <c r="N4819" s="6">
        <v>278046</v>
      </c>
      <c r="O4819" s="11">
        <f t="shared" si="75"/>
        <v>121743</v>
      </c>
    </row>
    <row r="4820" spans="1:15" ht="15.6" thickTop="1" thickBot="1" x14ac:dyDescent="0.35">
      <c r="A4820" s="3">
        <v>42786</v>
      </c>
      <c r="B4820" s="2" t="s">
        <v>4</v>
      </c>
      <c r="C4820" s="2" t="s">
        <v>14</v>
      </c>
      <c r="D4820" s="2" t="s">
        <v>24</v>
      </c>
      <c r="E4820" s="2">
        <v>2017</v>
      </c>
      <c r="F4820" s="2" t="s">
        <v>33</v>
      </c>
      <c r="G4820" s="4">
        <v>42786</v>
      </c>
      <c r="H4820" s="2" t="s">
        <v>4865</v>
      </c>
      <c r="I4820" s="2" t="s">
        <v>34</v>
      </c>
      <c r="J4820" s="5">
        <v>81</v>
      </c>
      <c r="K4820" s="6">
        <v>8773</v>
      </c>
      <c r="L4820" s="6">
        <v>11847</v>
      </c>
      <c r="M4820" s="6">
        <v>710613</v>
      </c>
      <c r="N4820" s="6">
        <v>959607</v>
      </c>
      <c r="O4820" s="11">
        <f t="shared" si="75"/>
        <v>248994</v>
      </c>
    </row>
    <row r="4821" spans="1:15" ht="15.6" thickTop="1" thickBot="1" x14ac:dyDescent="0.35">
      <c r="A4821" s="3">
        <v>44032</v>
      </c>
      <c r="B4821" s="2" t="s">
        <v>6</v>
      </c>
      <c r="C4821" s="2" t="s">
        <v>20</v>
      </c>
      <c r="D4821" s="2" t="s">
        <v>25</v>
      </c>
      <c r="E4821" s="2">
        <v>2020</v>
      </c>
      <c r="F4821" s="2" t="s">
        <v>37</v>
      </c>
      <c r="G4821" s="4">
        <v>44032</v>
      </c>
      <c r="H4821" s="2" t="s">
        <v>4866</v>
      </c>
      <c r="I4821" s="2" t="s">
        <v>34</v>
      </c>
      <c r="J4821" s="5">
        <v>95</v>
      </c>
      <c r="K4821" s="6">
        <v>4307</v>
      </c>
      <c r="L4821" s="6">
        <v>7207</v>
      </c>
      <c r="M4821" s="6">
        <v>409165</v>
      </c>
      <c r="N4821" s="6">
        <v>684665</v>
      </c>
      <c r="O4821" s="11">
        <f t="shared" si="75"/>
        <v>275500</v>
      </c>
    </row>
    <row r="4822" spans="1:15" ht="15.6" thickTop="1" thickBot="1" x14ac:dyDescent="0.35">
      <c r="A4822" s="3">
        <v>42967</v>
      </c>
      <c r="B4822" s="2" t="s">
        <v>4</v>
      </c>
      <c r="C4822" s="2" t="s">
        <v>15</v>
      </c>
      <c r="D4822" s="2" t="s">
        <v>26</v>
      </c>
      <c r="E4822" s="2">
        <v>2017</v>
      </c>
      <c r="F4822" s="2" t="s">
        <v>37</v>
      </c>
      <c r="G4822" s="4">
        <v>42967</v>
      </c>
      <c r="H4822" s="2" t="s">
        <v>4867</v>
      </c>
      <c r="I4822" s="2" t="s">
        <v>35</v>
      </c>
      <c r="J4822" s="5">
        <v>63</v>
      </c>
      <c r="K4822" s="6">
        <v>4071</v>
      </c>
      <c r="L4822" s="6">
        <v>6522</v>
      </c>
      <c r="M4822" s="6">
        <v>256473</v>
      </c>
      <c r="N4822" s="6">
        <v>410886</v>
      </c>
      <c r="O4822" s="11">
        <f t="shared" si="75"/>
        <v>154413</v>
      </c>
    </row>
    <row r="4823" spans="1:15" ht="15.6" thickTop="1" thickBot="1" x14ac:dyDescent="0.35">
      <c r="A4823" s="3">
        <v>43511</v>
      </c>
      <c r="B4823" s="2" t="s">
        <v>3</v>
      </c>
      <c r="C4823" s="2" t="s">
        <v>10</v>
      </c>
      <c r="D4823" s="2" t="s">
        <v>24</v>
      </c>
      <c r="E4823" s="2">
        <v>2019</v>
      </c>
      <c r="F4823" s="2" t="s">
        <v>33</v>
      </c>
      <c r="G4823" s="4">
        <v>43511</v>
      </c>
      <c r="H4823" s="2" t="s">
        <v>4868</v>
      </c>
      <c r="I4823" s="2" t="s">
        <v>34</v>
      </c>
      <c r="J4823" s="5">
        <v>82</v>
      </c>
      <c r="K4823" s="6">
        <v>2411</v>
      </c>
      <c r="L4823" s="6">
        <v>8915</v>
      </c>
      <c r="M4823" s="6">
        <v>197702</v>
      </c>
      <c r="N4823" s="6">
        <v>731030</v>
      </c>
      <c r="O4823" s="11">
        <f t="shared" si="75"/>
        <v>533328</v>
      </c>
    </row>
    <row r="4824" spans="1:15" ht="15.6" thickTop="1" thickBot="1" x14ac:dyDescent="0.35">
      <c r="A4824" s="3">
        <v>43895</v>
      </c>
      <c r="B4824" s="2" t="s">
        <v>5</v>
      </c>
      <c r="C4824" s="2" t="s">
        <v>19</v>
      </c>
      <c r="D4824" s="2" t="s">
        <v>27</v>
      </c>
      <c r="E4824" s="2">
        <v>2020</v>
      </c>
      <c r="F4824" s="2" t="s">
        <v>33</v>
      </c>
      <c r="G4824" s="4">
        <v>43895</v>
      </c>
      <c r="H4824" s="2" t="s">
        <v>4869</v>
      </c>
      <c r="I4824" s="2" t="s">
        <v>35</v>
      </c>
      <c r="J4824" s="5">
        <v>66</v>
      </c>
      <c r="K4824" s="6">
        <v>5862</v>
      </c>
      <c r="L4824" s="6">
        <v>7742</v>
      </c>
      <c r="M4824" s="6">
        <v>386892</v>
      </c>
      <c r="N4824" s="6">
        <v>510972</v>
      </c>
      <c r="O4824" s="11">
        <f t="shared" si="75"/>
        <v>124080</v>
      </c>
    </row>
    <row r="4825" spans="1:15" ht="15.6" thickTop="1" thickBot="1" x14ac:dyDescent="0.35">
      <c r="A4825" s="3">
        <v>44164</v>
      </c>
      <c r="B4825" s="2" t="s">
        <v>6</v>
      </c>
      <c r="C4825" s="2" t="s">
        <v>20</v>
      </c>
      <c r="D4825" s="2" t="s">
        <v>26</v>
      </c>
      <c r="E4825" s="2">
        <v>2020</v>
      </c>
      <c r="F4825" s="2" t="s">
        <v>38</v>
      </c>
      <c r="G4825" s="4">
        <v>44164</v>
      </c>
      <c r="H4825" s="2" t="s">
        <v>4870</v>
      </c>
      <c r="I4825" s="2" t="s">
        <v>34</v>
      </c>
      <c r="J4825" s="5">
        <v>83</v>
      </c>
      <c r="K4825" s="6">
        <v>7586</v>
      </c>
      <c r="L4825" s="6">
        <v>13195</v>
      </c>
      <c r="M4825" s="6">
        <v>629638</v>
      </c>
      <c r="N4825" s="6">
        <v>1095185</v>
      </c>
      <c r="O4825" s="11">
        <f t="shared" si="75"/>
        <v>465547</v>
      </c>
    </row>
    <row r="4826" spans="1:15" ht="15.6" thickTop="1" thickBot="1" x14ac:dyDescent="0.35">
      <c r="A4826" s="3">
        <v>44131</v>
      </c>
      <c r="B4826" s="2" t="s">
        <v>3</v>
      </c>
      <c r="C4826" s="2" t="s">
        <v>10</v>
      </c>
      <c r="D4826" s="2" t="s">
        <v>26</v>
      </c>
      <c r="E4826" s="2">
        <v>2020</v>
      </c>
      <c r="F4826" s="2" t="s">
        <v>38</v>
      </c>
      <c r="G4826" s="4">
        <v>44131</v>
      </c>
      <c r="H4826" s="2" t="s">
        <v>4871</v>
      </c>
      <c r="I4826" s="2" t="s">
        <v>35</v>
      </c>
      <c r="J4826" s="5">
        <v>52</v>
      </c>
      <c r="K4826" s="6">
        <v>6258</v>
      </c>
      <c r="L4826" s="6">
        <v>12807</v>
      </c>
      <c r="M4826" s="6">
        <v>325416</v>
      </c>
      <c r="N4826" s="6">
        <v>665964</v>
      </c>
      <c r="O4826" s="11">
        <f t="shared" si="75"/>
        <v>340548</v>
      </c>
    </row>
    <row r="4827" spans="1:15" ht="15.6" thickTop="1" thickBot="1" x14ac:dyDescent="0.35">
      <c r="A4827" s="3">
        <v>43817</v>
      </c>
      <c r="B4827" s="2" t="s">
        <v>4</v>
      </c>
      <c r="C4827" s="2" t="s">
        <v>13</v>
      </c>
      <c r="D4827" s="2" t="s">
        <v>24</v>
      </c>
      <c r="E4827" s="2">
        <v>2019</v>
      </c>
      <c r="F4827" s="2" t="s">
        <v>38</v>
      </c>
      <c r="G4827" s="4">
        <v>43817</v>
      </c>
      <c r="H4827" s="2" t="s">
        <v>4872</v>
      </c>
      <c r="I4827" s="2" t="s">
        <v>34</v>
      </c>
      <c r="J4827" s="5">
        <v>45</v>
      </c>
      <c r="K4827" s="6">
        <v>8948</v>
      </c>
      <c r="L4827" s="6">
        <v>13412</v>
      </c>
      <c r="M4827" s="6">
        <v>402660</v>
      </c>
      <c r="N4827" s="6">
        <v>603540</v>
      </c>
      <c r="O4827" s="11">
        <f t="shared" si="75"/>
        <v>200880</v>
      </c>
    </row>
    <row r="4828" spans="1:15" ht="15.6" thickTop="1" thickBot="1" x14ac:dyDescent="0.35">
      <c r="A4828" s="3">
        <v>43505</v>
      </c>
      <c r="B4828" s="2" t="s">
        <v>3</v>
      </c>
      <c r="C4828" s="2" t="s">
        <v>8</v>
      </c>
      <c r="D4828" s="2" t="s">
        <v>27</v>
      </c>
      <c r="E4828" s="2">
        <v>2019</v>
      </c>
      <c r="F4828" s="2" t="s">
        <v>33</v>
      </c>
      <c r="G4828" s="4">
        <v>43505</v>
      </c>
      <c r="H4828" s="2" t="s">
        <v>4873</v>
      </c>
      <c r="I4828" s="2" t="s">
        <v>34</v>
      </c>
      <c r="J4828" s="5">
        <v>74</v>
      </c>
      <c r="K4828" s="6">
        <v>2408</v>
      </c>
      <c r="L4828" s="6">
        <v>5883</v>
      </c>
      <c r="M4828" s="6">
        <v>178192</v>
      </c>
      <c r="N4828" s="6">
        <v>435342</v>
      </c>
      <c r="O4828" s="11">
        <f t="shared" si="75"/>
        <v>257150</v>
      </c>
    </row>
    <row r="4829" spans="1:15" ht="15.6" thickTop="1" thickBot="1" x14ac:dyDescent="0.35">
      <c r="A4829" s="3">
        <v>43654</v>
      </c>
      <c r="B4829" s="2" t="s">
        <v>6</v>
      </c>
      <c r="C4829" s="2" t="s">
        <v>22</v>
      </c>
      <c r="D4829" s="2" t="s">
        <v>24</v>
      </c>
      <c r="E4829" s="2">
        <v>2019</v>
      </c>
      <c r="F4829" s="2" t="s">
        <v>37</v>
      </c>
      <c r="G4829" s="4">
        <v>43654</v>
      </c>
      <c r="H4829" s="2" t="s">
        <v>4874</v>
      </c>
      <c r="I4829" s="2" t="s">
        <v>35</v>
      </c>
      <c r="J4829" s="5">
        <v>29</v>
      </c>
      <c r="K4829" s="6">
        <v>5579</v>
      </c>
      <c r="L4829" s="6">
        <v>8221</v>
      </c>
      <c r="M4829" s="6">
        <v>161791</v>
      </c>
      <c r="N4829" s="6">
        <v>238409</v>
      </c>
      <c r="O4829" s="11">
        <f t="shared" si="75"/>
        <v>76618</v>
      </c>
    </row>
    <row r="4830" spans="1:15" ht="15.6" thickTop="1" thickBot="1" x14ac:dyDescent="0.35">
      <c r="A4830" s="3">
        <v>43619</v>
      </c>
      <c r="B4830" s="2" t="s">
        <v>6</v>
      </c>
      <c r="C4830" s="2" t="s">
        <v>23</v>
      </c>
      <c r="D4830" s="2" t="s">
        <v>25</v>
      </c>
      <c r="E4830" s="2">
        <v>2019</v>
      </c>
      <c r="F4830" s="2" t="s">
        <v>36</v>
      </c>
      <c r="G4830" s="4">
        <v>43619</v>
      </c>
      <c r="H4830" s="2" t="s">
        <v>4875</v>
      </c>
      <c r="I4830" s="2" t="s">
        <v>35</v>
      </c>
      <c r="J4830" s="5">
        <v>16</v>
      </c>
      <c r="K4830" s="6">
        <v>7147</v>
      </c>
      <c r="L4830" s="6">
        <v>12551</v>
      </c>
      <c r="M4830" s="6">
        <v>114352</v>
      </c>
      <c r="N4830" s="6">
        <v>200816</v>
      </c>
      <c r="O4830" s="11">
        <f t="shared" si="75"/>
        <v>86464</v>
      </c>
    </row>
    <row r="4831" spans="1:15" ht="15.6" thickTop="1" thickBot="1" x14ac:dyDescent="0.35">
      <c r="A4831" s="3">
        <v>43190</v>
      </c>
      <c r="B4831" s="2" t="s">
        <v>4</v>
      </c>
      <c r="C4831" s="2" t="s">
        <v>14</v>
      </c>
      <c r="D4831" s="2" t="s">
        <v>27</v>
      </c>
      <c r="E4831" s="2">
        <v>2018</v>
      </c>
      <c r="F4831" s="2" t="s">
        <v>33</v>
      </c>
      <c r="G4831" s="4">
        <v>43190</v>
      </c>
      <c r="H4831" s="2" t="s">
        <v>4876</v>
      </c>
      <c r="I4831" s="2" t="s">
        <v>35</v>
      </c>
      <c r="J4831" s="5">
        <v>78</v>
      </c>
      <c r="K4831" s="6">
        <v>5317</v>
      </c>
      <c r="L4831" s="6">
        <v>8316</v>
      </c>
      <c r="M4831" s="6">
        <v>414726</v>
      </c>
      <c r="N4831" s="6">
        <v>648648</v>
      </c>
      <c r="O4831" s="11">
        <f t="shared" si="75"/>
        <v>233922</v>
      </c>
    </row>
    <row r="4832" spans="1:15" ht="15.6" thickTop="1" thickBot="1" x14ac:dyDescent="0.35">
      <c r="A4832" s="3">
        <v>44156</v>
      </c>
      <c r="B4832" s="2" t="s">
        <v>5</v>
      </c>
      <c r="C4832" s="2" t="s">
        <v>16</v>
      </c>
      <c r="D4832" s="2" t="s">
        <v>27</v>
      </c>
      <c r="E4832" s="2">
        <v>2020</v>
      </c>
      <c r="F4832" s="2" t="s">
        <v>38</v>
      </c>
      <c r="G4832" s="4">
        <v>44156</v>
      </c>
      <c r="H4832" s="2" t="s">
        <v>4877</v>
      </c>
      <c r="I4832" s="2" t="s">
        <v>34</v>
      </c>
      <c r="J4832" s="5">
        <v>50</v>
      </c>
      <c r="K4832" s="6">
        <v>7913</v>
      </c>
      <c r="L4832" s="6">
        <v>13075</v>
      </c>
      <c r="M4832" s="6">
        <v>395650</v>
      </c>
      <c r="N4832" s="6">
        <v>653750</v>
      </c>
      <c r="O4832" s="11">
        <f t="shared" si="75"/>
        <v>258100</v>
      </c>
    </row>
    <row r="4833" spans="1:15" ht="15.6" thickTop="1" thickBot="1" x14ac:dyDescent="0.35">
      <c r="A4833" s="3">
        <v>43384</v>
      </c>
      <c r="B4833" s="2" t="s">
        <v>3</v>
      </c>
      <c r="C4833" s="2" t="s">
        <v>7</v>
      </c>
      <c r="D4833" s="2" t="s">
        <v>25</v>
      </c>
      <c r="E4833" s="2">
        <v>2018</v>
      </c>
      <c r="F4833" s="2" t="s">
        <v>38</v>
      </c>
      <c r="G4833" s="4">
        <v>43384</v>
      </c>
      <c r="H4833" s="2" t="s">
        <v>4878</v>
      </c>
      <c r="I4833" s="2" t="s">
        <v>34</v>
      </c>
      <c r="J4833" s="5">
        <v>15</v>
      </c>
      <c r="K4833" s="6">
        <v>7122</v>
      </c>
      <c r="L4833" s="6">
        <v>13695</v>
      </c>
      <c r="M4833" s="6">
        <v>106830</v>
      </c>
      <c r="N4833" s="6">
        <v>205425</v>
      </c>
      <c r="O4833" s="11">
        <f t="shared" si="75"/>
        <v>98595</v>
      </c>
    </row>
    <row r="4834" spans="1:15" ht="15.6" thickTop="1" thickBot="1" x14ac:dyDescent="0.35">
      <c r="A4834" s="3">
        <v>43432</v>
      </c>
      <c r="B4834" s="2" t="s">
        <v>4</v>
      </c>
      <c r="C4834" s="2" t="s">
        <v>12</v>
      </c>
      <c r="D4834" s="2" t="s">
        <v>26</v>
      </c>
      <c r="E4834" s="2">
        <v>2018</v>
      </c>
      <c r="F4834" s="2" t="s">
        <v>38</v>
      </c>
      <c r="G4834" s="4">
        <v>43432</v>
      </c>
      <c r="H4834" s="2" t="s">
        <v>4879</v>
      </c>
      <c r="I4834" s="2" t="s">
        <v>34</v>
      </c>
      <c r="J4834" s="5">
        <v>91</v>
      </c>
      <c r="K4834" s="6">
        <v>5610</v>
      </c>
      <c r="L4834" s="6">
        <v>10114</v>
      </c>
      <c r="M4834" s="6">
        <v>510510</v>
      </c>
      <c r="N4834" s="6">
        <v>920374</v>
      </c>
      <c r="O4834" s="11">
        <f t="shared" si="75"/>
        <v>409864</v>
      </c>
    </row>
    <row r="4835" spans="1:15" ht="15.6" thickTop="1" thickBot="1" x14ac:dyDescent="0.35">
      <c r="A4835" s="3">
        <v>44160</v>
      </c>
      <c r="B4835" s="2" t="s">
        <v>6</v>
      </c>
      <c r="C4835" s="2" t="s">
        <v>20</v>
      </c>
      <c r="D4835" s="2" t="s">
        <v>25</v>
      </c>
      <c r="E4835" s="2">
        <v>2020</v>
      </c>
      <c r="F4835" s="2" t="s">
        <v>38</v>
      </c>
      <c r="G4835" s="4">
        <v>44160</v>
      </c>
      <c r="H4835" s="2" t="s">
        <v>4880</v>
      </c>
      <c r="I4835" s="2" t="s">
        <v>35</v>
      </c>
      <c r="J4835" s="5">
        <v>66</v>
      </c>
      <c r="K4835" s="6">
        <v>8350</v>
      </c>
      <c r="L4835" s="6">
        <v>9673</v>
      </c>
      <c r="M4835" s="6">
        <v>551100</v>
      </c>
      <c r="N4835" s="6">
        <v>638418</v>
      </c>
      <c r="O4835" s="11">
        <f t="shared" si="75"/>
        <v>87318</v>
      </c>
    </row>
    <row r="4836" spans="1:15" ht="15.6" thickTop="1" thickBot="1" x14ac:dyDescent="0.35">
      <c r="A4836" s="3">
        <v>44186</v>
      </c>
      <c r="B4836" s="2" t="s">
        <v>4</v>
      </c>
      <c r="C4836" s="2" t="s">
        <v>14</v>
      </c>
      <c r="D4836" s="2" t="s">
        <v>25</v>
      </c>
      <c r="E4836" s="2">
        <v>2020</v>
      </c>
      <c r="F4836" s="2" t="s">
        <v>38</v>
      </c>
      <c r="G4836" s="4">
        <v>44186</v>
      </c>
      <c r="H4836" s="2" t="s">
        <v>4881</v>
      </c>
      <c r="I4836" s="2" t="s">
        <v>34</v>
      </c>
      <c r="J4836" s="5">
        <v>13</v>
      </c>
      <c r="K4836" s="6">
        <v>7189</v>
      </c>
      <c r="L4836" s="6">
        <v>8531</v>
      </c>
      <c r="M4836" s="6">
        <v>93457</v>
      </c>
      <c r="N4836" s="6">
        <v>110903</v>
      </c>
      <c r="O4836" s="11">
        <f t="shared" si="75"/>
        <v>17446</v>
      </c>
    </row>
    <row r="4837" spans="1:15" ht="15.6" thickTop="1" thickBot="1" x14ac:dyDescent="0.35">
      <c r="A4837" s="3">
        <v>43748</v>
      </c>
      <c r="B4837" s="2" t="s">
        <v>3</v>
      </c>
      <c r="C4837" s="2" t="s">
        <v>7</v>
      </c>
      <c r="D4837" s="2" t="s">
        <v>27</v>
      </c>
      <c r="E4837" s="2">
        <v>2019</v>
      </c>
      <c r="F4837" s="2" t="s">
        <v>38</v>
      </c>
      <c r="G4837" s="4">
        <v>43748</v>
      </c>
      <c r="H4837" s="2" t="s">
        <v>4882</v>
      </c>
      <c r="I4837" s="2" t="s">
        <v>34</v>
      </c>
      <c r="J4837" s="5">
        <v>35</v>
      </c>
      <c r="K4837" s="6">
        <v>7804</v>
      </c>
      <c r="L4837" s="6">
        <v>11899</v>
      </c>
      <c r="M4837" s="6">
        <v>273140</v>
      </c>
      <c r="N4837" s="6">
        <v>416465</v>
      </c>
      <c r="O4837" s="11">
        <f t="shared" si="75"/>
        <v>143325</v>
      </c>
    </row>
    <row r="4838" spans="1:15" ht="15.6" thickTop="1" thickBot="1" x14ac:dyDescent="0.35">
      <c r="A4838" s="3">
        <v>43143</v>
      </c>
      <c r="B4838" s="2" t="s">
        <v>6</v>
      </c>
      <c r="C4838" s="2" t="s">
        <v>23</v>
      </c>
      <c r="D4838" s="2" t="s">
        <v>27</v>
      </c>
      <c r="E4838" s="2">
        <v>2018</v>
      </c>
      <c r="F4838" s="2" t="s">
        <v>33</v>
      </c>
      <c r="G4838" s="4">
        <v>43143</v>
      </c>
      <c r="H4838" s="2" t="s">
        <v>4883</v>
      </c>
      <c r="I4838" s="2" t="s">
        <v>34</v>
      </c>
      <c r="J4838" s="5">
        <v>89</v>
      </c>
      <c r="K4838" s="6">
        <v>4228</v>
      </c>
      <c r="L4838" s="6">
        <v>10839</v>
      </c>
      <c r="M4838" s="6">
        <v>376292</v>
      </c>
      <c r="N4838" s="6">
        <v>964671</v>
      </c>
      <c r="O4838" s="11">
        <f t="shared" si="75"/>
        <v>588379</v>
      </c>
    </row>
    <row r="4839" spans="1:15" ht="15.6" thickTop="1" thickBot="1" x14ac:dyDescent="0.35">
      <c r="A4839" s="3">
        <v>43804</v>
      </c>
      <c r="B4839" s="2" t="s">
        <v>4</v>
      </c>
      <c r="C4839" s="2" t="s">
        <v>12</v>
      </c>
      <c r="D4839" s="2" t="s">
        <v>27</v>
      </c>
      <c r="E4839" s="2">
        <v>2019</v>
      </c>
      <c r="F4839" s="2" t="s">
        <v>38</v>
      </c>
      <c r="G4839" s="4">
        <v>43804</v>
      </c>
      <c r="H4839" s="2" t="s">
        <v>4884</v>
      </c>
      <c r="I4839" s="2" t="s">
        <v>35</v>
      </c>
      <c r="J4839" s="5">
        <v>39</v>
      </c>
      <c r="K4839" s="6">
        <v>3046</v>
      </c>
      <c r="L4839" s="6">
        <v>6945</v>
      </c>
      <c r="M4839" s="6">
        <v>118794</v>
      </c>
      <c r="N4839" s="6">
        <v>270855</v>
      </c>
      <c r="O4839" s="11">
        <f t="shared" si="75"/>
        <v>152061</v>
      </c>
    </row>
    <row r="4840" spans="1:15" ht="15.6" thickTop="1" thickBot="1" x14ac:dyDescent="0.35">
      <c r="A4840" s="3">
        <v>43038</v>
      </c>
      <c r="B4840" s="2" t="s">
        <v>5</v>
      </c>
      <c r="C4840" s="2" t="s">
        <v>18</v>
      </c>
      <c r="D4840" s="2" t="s">
        <v>25</v>
      </c>
      <c r="E4840" s="2">
        <v>2017</v>
      </c>
      <c r="F4840" s="2" t="s">
        <v>38</v>
      </c>
      <c r="G4840" s="4">
        <v>43038</v>
      </c>
      <c r="H4840" s="2" t="s">
        <v>4885</v>
      </c>
      <c r="I4840" s="2" t="s">
        <v>34</v>
      </c>
      <c r="J4840" s="5">
        <v>77</v>
      </c>
      <c r="K4840" s="6">
        <v>3752</v>
      </c>
      <c r="L4840" s="6">
        <v>10399</v>
      </c>
      <c r="M4840" s="6">
        <v>288904</v>
      </c>
      <c r="N4840" s="6">
        <v>800723</v>
      </c>
      <c r="O4840" s="11">
        <f t="shared" si="75"/>
        <v>511819</v>
      </c>
    </row>
    <row r="4841" spans="1:15" ht="15.6" thickTop="1" thickBot="1" x14ac:dyDescent="0.35">
      <c r="A4841" s="3">
        <v>43156</v>
      </c>
      <c r="B4841" s="2" t="s">
        <v>4</v>
      </c>
      <c r="C4841" s="2" t="s">
        <v>12</v>
      </c>
      <c r="D4841" s="2" t="s">
        <v>25</v>
      </c>
      <c r="E4841" s="2">
        <v>2018</v>
      </c>
      <c r="F4841" s="2" t="s">
        <v>33</v>
      </c>
      <c r="G4841" s="4">
        <v>43156</v>
      </c>
      <c r="H4841" s="2" t="s">
        <v>4886</v>
      </c>
      <c r="I4841" s="2" t="s">
        <v>35</v>
      </c>
      <c r="J4841" s="5">
        <v>90</v>
      </c>
      <c r="K4841" s="6">
        <v>2218</v>
      </c>
      <c r="L4841" s="6">
        <v>4996</v>
      </c>
      <c r="M4841" s="6">
        <v>199620</v>
      </c>
      <c r="N4841" s="6">
        <v>449640</v>
      </c>
      <c r="O4841" s="11">
        <f t="shared" si="75"/>
        <v>250020</v>
      </c>
    </row>
    <row r="4842" spans="1:15" ht="15.6" thickTop="1" thickBot="1" x14ac:dyDescent="0.35">
      <c r="A4842" s="3">
        <v>42943</v>
      </c>
      <c r="B4842" s="2" t="s">
        <v>5</v>
      </c>
      <c r="C4842" s="2" t="s">
        <v>19</v>
      </c>
      <c r="D4842" s="2" t="s">
        <v>25</v>
      </c>
      <c r="E4842" s="2">
        <v>2017</v>
      </c>
      <c r="F4842" s="2" t="s">
        <v>37</v>
      </c>
      <c r="G4842" s="4">
        <v>42943</v>
      </c>
      <c r="H4842" s="2" t="s">
        <v>4887</v>
      </c>
      <c r="I4842" s="2" t="s">
        <v>35</v>
      </c>
      <c r="J4842" s="5">
        <v>44</v>
      </c>
      <c r="K4842" s="6">
        <v>3698</v>
      </c>
      <c r="L4842" s="6">
        <v>9568</v>
      </c>
      <c r="M4842" s="6">
        <v>162712</v>
      </c>
      <c r="N4842" s="6">
        <v>420992</v>
      </c>
      <c r="O4842" s="11">
        <f t="shared" si="75"/>
        <v>258280</v>
      </c>
    </row>
    <row r="4843" spans="1:15" ht="15.6" thickTop="1" thickBot="1" x14ac:dyDescent="0.35">
      <c r="A4843" s="3">
        <v>43613</v>
      </c>
      <c r="B4843" s="2" t="s">
        <v>5</v>
      </c>
      <c r="C4843" s="2" t="s">
        <v>17</v>
      </c>
      <c r="D4843" s="2" t="s">
        <v>24</v>
      </c>
      <c r="E4843" s="2">
        <v>2019</v>
      </c>
      <c r="F4843" s="2" t="s">
        <v>36</v>
      </c>
      <c r="G4843" s="4">
        <v>43613</v>
      </c>
      <c r="H4843" s="2" t="s">
        <v>4888</v>
      </c>
      <c r="I4843" s="2" t="s">
        <v>34</v>
      </c>
      <c r="J4843" s="5">
        <v>40</v>
      </c>
      <c r="K4843" s="6">
        <v>4339</v>
      </c>
      <c r="L4843" s="6">
        <v>11267</v>
      </c>
      <c r="M4843" s="6">
        <v>173560</v>
      </c>
      <c r="N4843" s="6">
        <v>450680</v>
      </c>
      <c r="O4843" s="11">
        <f t="shared" si="75"/>
        <v>277120</v>
      </c>
    </row>
    <row r="4844" spans="1:15" ht="15.6" thickTop="1" thickBot="1" x14ac:dyDescent="0.35">
      <c r="A4844" s="3">
        <v>43169</v>
      </c>
      <c r="B4844" s="2" t="s">
        <v>5</v>
      </c>
      <c r="C4844" s="2" t="s">
        <v>17</v>
      </c>
      <c r="D4844" s="2" t="s">
        <v>27</v>
      </c>
      <c r="E4844" s="2">
        <v>2018</v>
      </c>
      <c r="F4844" s="2" t="s">
        <v>33</v>
      </c>
      <c r="G4844" s="4">
        <v>43169</v>
      </c>
      <c r="H4844" s="2" t="s">
        <v>4889</v>
      </c>
      <c r="I4844" s="2" t="s">
        <v>34</v>
      </c>
      <c r="J4844" s="5">
        <v>81</v>
      </c>
      <c r="K4844" s="6">
        <v>2365</v>
      </c>
      <c r="L4844" s="6">
        <v>8523</v>
      </c>
      <c r="M4844" s="6">
        <v>191565</v>
      </c>
      <c r="N4844" s="6">
        <v>690363</v>
      </c>
      <c r="O4844" s="11">
        <f t="shared" si="75"/>
        <v>498798</v>
      </c>
    </row>
    <row r="4845" spans="1:15" ht="15.6" thickTop="1" thickBot="1" x14ac:dyDescent="0.35">
      <c r="A4845" s="3">
        <v>43287</v>
      </c>
      <c r="B4845" s="2" t="s">
        <v>4</v>
      </c>
      <c r="C4845" s="2" t="s">
        <v>15</v>
      </c>
      <c r="D4845" s="2" t="s">
        <v>26</v>
      </c>
      <c r="E4845" s="2">
        <v>2018</v>
      </c>
      <c r="F4845" s="2" t="s">
        <v>37</v>
      </c>
      <c r="G4845" s="4">
        <v>43287</v>
      </c>
      <c r="H4845" s="2" t="s">
        <v>4890</v>
      </c>
      <c r="I4845" s="2" t="s">
        <v>35</v>
      </c>
      <c r="J4845" s="5">
        <v>58</v>
      </c>
      <c r="K4845" s="6">
        <v>4357</v>
      </c>
      <c r="L4845" s="6">
        <v>10874</v>
      </c>
      <c r="M4845" s="6">
        <v>252706</v>
      </c>
      <c r="N4845" s="6">
        <v>630692</v>
      </c>
      <c r="O4845" s="11">
        <f t="shared" si="75"/>
        <v>377986</v>
      </c>
    </row>
    <row r="4846" spans="1:15" ht="15.6" thickTop="1" thickBot="1" x14ac:dyDescent="0.35">
      <c r="A4846" s="3">
        <v>42893</v>
      </c>
      <c r="B4846" s="2" t="s">
        <v>6</v>
      </c>
      <c r="C4846" s="2" t="s">
        <v>21</v>
      </c>
      <c r="D4846" s="2" t="s">
        <v>26</v>
      </c>
      <c r="E4846" s="2">
        <v>2017</v>
      </c>
      <c r="F4846" s="2" t="s">
        <v>36</v>
      </c>
      <c r="G4846" s="4">
        <v>42893</v>
      </c>
      <c r="H4846" s="2" t="s">
        <v>4891</v>
      </c>
      <c r="I4846" s="2" t="s">
        <v>35</v>
      </c>
      <c r="J4846" s="5">
        <v>44</v>
      </c>
      <c r="K4846" s="6">
        <v>2368</v>
      </c>
      <c r="L4846" s="6">
        <v>5023</v>
      </c>
      <c r="M4846" s="6">
        <v>104192</v>
      </c>
      <c r="N4846" s="6">
        <v>221012</v>
      </c>
      <c r="O4846" s="11">
        <f t="shared" si="75"/>
        <v>116820</v>
      </c>
    </row>
    <row r="4847" spans="1:15" ht="15.6" thickTop="1" thickBot="1" x14ac:dyDescent="0.35">
      <c r="A4847" s="3">
        <v>43108</v>
      </c>
      <c r="B4847" s="2" t="s">
        <v>5</v>
      </c>
      <c r="C4847" s="2" t="s">
        <v>16</v>
      </c>
      <c r="D4847" s="2" t="s">
        <v>24</v>
      </c>
      <c r="E4847" s="2">
        <v>2018</v>
      </c>
      <c r="F4847" s="2" t="s">
        <v>33</v>
      </c>
      <c r="G4847" s="4">
        <v>43108</v>
      </c>
      <c r="H4847" s="2" t="s">
        <v>4892</v>
      </c>
      <c r="I4847" s="2" t="s">
        <v>35</v>
      </c>
      <c r="J4847" s="5">
        <v>96</v>
      </c>
      <c r="K4847" s="6">
        <v>8282</v>
      </c>
      <c r="L4847" s="6">
        <v>15056</v>
      </c>
      <c r="M4847" s="6">
        <v>795072</v>
      </c>
      <c r="N4847" s="6">
        <v>1445376</v>
      </c>
      <c r="O4847" s="11">
        <f t="shared" si="75"/>
        <v>650304</v>
      </c>
    </row>
    <row r="4848" spans="1:15" ht="15.6" thickTop="1" thickBot="1" x14ac:dyDescent="0.35">
      <c r="A4848" s="3">
        <v>43453</v>
      </c>
      <c r="B4848" s="2" t="s">
        <v>3</v>
      </c>
      <c r="C4848" s="2" t="s">
        <v>8</v>
      </c>
      <c r="D4848" s="2" t="s">
        <v>26</v>
      </c>
      <c r="E4848" s="2">
        <v>2018</v>
      </c>
      <c r="F4848" s="2" t="s">
        <v>38</v>
      </c>
      <c r="G4848" s="4">
        <v>43453</v>
      </c>
      <c r="H4848" s="2" t="s">
        <v>4893</v>
      </c>
      <c r="I4848" s="2" t="s">
        <v>34</v>
      </c>
      <c r="J4848" s="5">
        <v>58</v>
      </c>
      <c r="K4848" s="6">
        <v>7294</v>
      </c>
      <c r="L4848" s="6">
        <v>11255</v>
      </c>
      <c r="M4848" s="6">
        <v>423052</v>
      </c>
      <c r="N4848" s="6">
        <v>652790</v>
      </c>
      <c r="O4848" s="11">
        <f t="shared" si="75"/>
        <v>229738</v>
      </c>
    </row>
    <row r="4849" spans="1:15" ht="15.6" thickTop="1" thickBot="1" x14ac:dyDescent="0.35">
      <c r="A4849" s="3">
        <v>43226</v>
      </c>
      <c r="B4849" s="2" t="s">
        <v>4</v>
      </c>
      <c r="C4849" s="2" t="s">
        <v>14</v>
      </c>
      <c r="D4849" s="2" t="s">
        <v>25</v>
      </c>
      <c r="E4849" s="2">
        <v>2018</v>
      </c>
      <c r="F4849" s="2" t="s">
        <v>36</v>
      </c>
      <c r="G4849" s="4">
        <v>43226</v>
      </c>
      <c r="H4849" s="2" t="s">
        <v>4894</v>
      </c>
      <c r="I4849" s="2" t="s">
        <v>35</v>
      </c>
      <c r="J4849" s="5">
        <v>42</v>
      </c>
      <c r="K4849" s="6">
        <v>8273</v>
      </c>
      <c r="L4849" s="6">
        <v>13175</v>
      </c>
      <c r="M4849" s="6">
        <v>347466</v>
      </c>
      <c r="N4849" s="6">
        <v>553350</v>
      </c>
      <c r="O4849" s="11">
        <f t="shared" si="75"/>
        <v>205884</v>
      </c>
    </row>
    <row r="4850" spans="1:15" ht="15.6" thickTop="1" thickBot="1" x14ac:dyDescent="0.35">
      <c r="A4850" s="3">
        <v>43715</v>
      </c>
      <c r="B4850" s="2" t="s">
        <v>3</v>
      </c>
      <c r="C4850" s="2" t="s">
        <v>10</v>
      </c>
      <c r="D4850" s="2" t="s">
        <v>26</v>
      </c>
      <c r="E4850" s="2">
        <v>2019</v>
      </c>
      <c r="F4850" s="2" t="s">
        <v>37</v>
      </c>
      <c r="G4850" s="4">
        <v>43715</v>
      </c>
      <c r="H4850" s="2" t="s">
        <v>4895</v>
      </c>
      <c r="I4850" s="2" t="s">
        <v>34</v>
      </c>
      <c r="J4850" s="5">
        <v>79</v>
      </c>
      <c r="K4850" s="6">
        <v>4198</v>
      </c>
      <c r="L4850" s="6">
        <v>10755</v>
      </c>
      <c r="M4850" s="6">
        <v>331642</v>
      </c>
      <c r="N4850" s="6">
        <v>849645</v>
      </c>
      <c r="O4850" s="11">
        <f t="shared" si="75"/>
        <v>518003</v>
      </c>
    </row>
    <row r="4851" spans="1:15" ht="15.6" thickTop="1" thickBot="1" x14ac:dyDescent="0.35">
      <c r="A4851" s="3">
        <v>43753</v>
      </c>
      <c r="B4851" s="2" t="s">
        <v>5</v>
      </c>
      <c r="C4851" s="2" t="s">
        <v>17</v>
      </c>
      <c r="D4851" s="2" t="s">
        <v>26</v>
      </c>
      <c r="E4851" s="2">
        <v>2019</v>
      </c>
      <c r="F4851" s="2" t="s">
        <v>38</v>
      </c>
      <c r="G4851" s="4">
        <v>43753</v>
      </c>
      <c r="H4851" s="2" t="s">
        <v>4896</v>
      </c>
      <c r="I4851" s="2" t="s">
        <v>35</v>
      </c>
      <c r="J4851" s="5">
        <v>35</v>
      </c>
      <c r="K4851" s="6">
        <v>3631</v>
      </c>
      <c r="L4851" s="6">
        <v>8708</v>
      </c>
      <c r="M4851" s="6">
        <v>127085</v>
      </c>
      <c r="N4851" s="6">
        <v>304780</v>
      </c>
      <c r="O4851" s="11">
        <f t="shared" si="75"/>
        <v>177695</v>
      </c>
    </row>
    <row r="4852" spans="1:15" ht="15.6" thickTop="1" thickBot="1" x14ac:dyDescent="0.35">
      <c r="A4852" s="3">
        <v>43443</v>
      </c>
      <c r="B4852" s="2" t="s">
        <v>4</v>
      </c>
      <c r="C4852" s="2" t="s">
        <v>15</v>
      </c>
      <c r="D4852" s="2" t="s">
        <v>25</v>
      </c>
      <c r="E4852" s="2">
        <v>2018</v>
      </c>
      <c r="F4852" s="2" t="s">
        <v>38</v>
      </c>
      <c r="G4852" s="4">
        <v>43443</v>
      </c>
      <c r="H4852" s="2" t="s">
        <v>4897</v>
      </c>
      <c r="I4852" s="2" t="s">
        <v>34</v>
      </c>
      <c r="J4852" s="5">
        <v>71</v>
      </c>
      <c r="K4852" s="6">
        <v>2344</v>
      </c>
      <c r="L4852" s="6">
        <v>7412</v>
      </c>
      <c r="M4852" s="6">
        <v>166424</v>
      </c>
      <c r="N4852" s="6">
        <v>526252</v>
      </c>
      <c r="O4852" s="11">
        <f t="shared" si="75"/>
        <v>359828</v>
      </c>
    </row>
    <row r="4853" spans="1:15" ht="15.6" thickTop="1" thickBot="1" x14ac:dyDescent="0.35">
      <c r="A4853" s="3">
        <v>42812</v>
      </c>
      <c r="B4853" s="2" t="s">
        <v>6</v>
      </c>
      <c r="C4853" s="2" t="s">
        <v>20</v>
      </c>
      <c r="D4853" s="2" t="s">
        <v>27</v>
      </c>
      <c r="E4853" s="2">
        <v>2017</v>
      </c>
      <c r="F4853" s="2" t="s">
        <v>33</v>
      </c>
      <c r="G4853" s="4">
        <v>42812</v>
      </c>
      <c r="H4853" s="2" t="s">
        <v>4898</v>
      </c>
      <c r="I4853" s="2" t="s">
        <v>34</v>
      </c>
      <c r="J4853" s="5">
        <v>99</v>
      </c>
      <c r="K4853" s="6">
        <v>6828</v>
      </c>
      <c r="L4853" s="6">
        <v>13550</v>
      </c>
      <c r="M4853" s="6">
        <v>675972</v>
      </c>
      <c r="N4853" s="6">
        <v>1341450</v>
      </c>
      <c r="O4853" s="11">
        <f t="shared" si="75"/>
        <v>665478</v>
      </c>
    </row>
    <row r="4854" spans="1:15" ht="15.6" thickTop="1" thickBot="1" x14ac:dyDescent="0.35">
      <c r="A4854" s="3">
        <v>42910</v>
      </c>
      <c r="B4854" s="2" t="s">
        <v>3</v>
      </c>
      <c r="C4854" s="2" t="s">
        <v>9</v>
      </c>
      <c r="D4854" s="2" t="s">
        <v>24</v>
      </c>
      <c r="E4854" s="2">
        <v>2017</v>
      </c>
      <c r="F4854" s="2" t="s">
        <v>36</v>
      </c>
      <c r="G4854" s="4">
        <v>42910</v>
      </c>
      <c r="H4854" s="2" t="s">
        <v>4899</v>
      </c>
      <c r="I4854" s="2" t="s">
        <v>34</v>
      </c>
      <c r="J4854" s="5">
        <v>92</v>
      </c>
      <c r="K4854" s="6">
        <v>6222</v>
      </c>
      <c r="L4854" s="6">
        <v>9146</v>
      </c>
      <c r="M4854" s="6">
        <v>572424</v>
      </c>
      <c r="N4854" s="6">
        <v>841432</v>
      </c>
      <c r="O4854" s="11">
        <f t="shared" si="75"/>
        <v>269008</v>
      </c>
    </row>
    <row r="4855" spans="1:15" ht="15.6" thickTop="1" thickBot="1" x14ac:dyDescent="0.35">
      <c r="A4855" s="3">
        <v>43449</v>
      </c>
      <c r="B4855" s="2" t="s">
        <v>5</v>
      </c>
      <c r="C4855" s="2" t="s">
        <v>17</v>
      </c>
      <c r="D4855" s="2" t="s">
        <v>26</v>
      </c>
      <c r="E4855" s="2">
        <v>2018</v>
      </c>
      <c r="F4855" s="2" t="s">
        <v>38</v>
      </c>
      <c r="G4855" s="4">
        <v>43449</v>
      </c>
      <c r="H4855" s="2" t="s">
        <v>4900</v>
      </c>
      <c r="I4855" s="2" t="s">
        <v>35</v>
      </c>
      <c r="J4855" s="5">
        <v>18</v>
      </c>
      <c r="K4855" s="6">
        <v>3149</v>
      </c>
      <c r="L4855" s="6">
        <v>7053</v>
      </c>
      <c r="M4855" s="6">
        <v>56682</v>
      </c>
      <c r="N4855" s="6">
        <v>126954</v>
      </c>
      <c r="O4855" s="11">
        <f t="shared" si="75"/>
        <v>70272</v>
      </c>
    </row>
    <row r="4856" spans="1:15" ht="15.6" thickTop="1" thickBot="1" x14ac:dyDescent="0.35">
      <c r="A4856" s="3">
        <v>43321</v>
      </c>
      <c r="B4856" s="2" t="s">
        <v>6</v>
      </c>
      <c r="C4856" s="2" t="s">
        <v>21</v>
      </c>
      <c r="D4856" s="2" t="s">
        <v>25</v>
      </c>
      <c r="E4856" s="2">
        <v>2018</v>
      </c>
      <c r="F4856" s="2" t="s">
        <v>37</v>
      </c>
      <c r="G4856" s="4">
        <v>43321</v>
      </c>
      <c r="H4856" s="2" t="s">
        <v>4901</v>
      </c>
      <c r="I4856" s="2" t="s">
        <v>35</v>
      </c>
      <c r="J4856" s="5">
        <v>81</v>
      </c>
      <c r="K4856" s="6">
        <v>5806</v>
      </c>
      <c r="L4856" s="6">
        <v>10810</v>
      </c>
      <c r="M4856" s="6">
        <v>470286</v>
      </c>
      <c r="N4856" s="6">
        <v>875610</v>
      </c>
      <c r="O4856" s="11">
        <f t="shared" si="75"/>
        <v>405324</v>
      </c>
    </row>
    <row r="4857" spans="1:15" ht="15.6" thickTop="1" thickBot="1" x14ac:dyDescent="0.35">
      <c r="A4857" s="3">
        <v>43270</v>
      </c>
      <c r="B4857" s="2" t="s">
        <v>3</v>
      </c>
      <c r="C4857" s="2" t="s">
        <v>9</v>
      </c>
      <c r="D4857" s="2" t="s">
        <v>27</v>
      </c>
      <c r="E4857" s="2">
        <v>2018</v>
      </c>
      <c r="F4857" s="2" t="s">
        <v>36</v>
      </c>
      <c r="G4857" s="4">
        <v>43270</v>
      </c>
      <c r="H4857" s="2" t="s">
        <v>4902</v>
      </c>
      <c r="I4857" s="2" t="s">
        <v>34</v>
      </c>
      <c r="J4857" s="5">
        <v>33</v>
      </c>
      <c r="K4857" s="6">
        <v>6309</v>
      </c>
      <c r="L4857" s="6">
        <v>12275</v>
      </c>
      <c r="M4857" s="6">
        <v>208197</v>
      </c>
      <c r="N4857" s="6">
        <v>405075</v>
      </c>
      <c r="O4857" s="11">
        <f t="shared" si="75"/>
        <v>196878</v>
      </c>
    </row>
    <row r="4858" spans="1:15" ht="15.6" thickTop="1" thickBot="1" x14ac:dyDescent="0.35">
      <c r="A4858" s="3">
        <v>44103</v>
      </c>
      <c r="B4858" s="2" t="s">
        <v>4</v>
      </c>
      <c r="C4858" s="2" t="s">
        <v>15</v>
      </c>
      <c r="D4858" s="2" t="s">
        <v>26</v>
      </c>
      <c r="E4858" s="2">
        <v>2020</v>
      </c>
      <c r="F4858" s="2" t="s">
        <v>37</v>
      </c>
      <c r="G4858" s="4">
        <v>44103</v>
      </c>
      <c r="H4858" s="2" t="s">
        <v>4903</v>
      </c>
      <c r="I4858" s="2" t="s">
        <v>35</v>
      </c>
      <c r="J4858" s="5">
        <v>87</v>
      </c>
      <c r="K4858" s="6">
        <v>2456</v>
      </c>
      <c r="L4858" s="6">
        <v>4164</v>
      </c>
      <c r="M4858" s="6">
        <v>213672</v>
      </c>
      <c r="N4858" s="6">
        <v>362268</v>
      </c>
      <c r="O4858" s="11">
        <f t="shared" si="75"/>
        <v>148596</v>
      </c>
    </row>
    <row r="4859" spans="1:15" ht="15.6" thickTop="1" thickBot="1" x14ac:dyDescent="0.35">
      <c r="A4859" s="3">
        <v>44134</v>
      </c>
      <c r="B4859" s="2" t="s">
        <v>3</v>
      </c>
      <c r="C4859" s="2" t="s">
        <v>9</v>
      </c>
      <c r="D4859" s="2" t="s">
        <v>27</v>
      </c>
      <c r="E4859" s="2">
        <v>2020</v>
      </c>
      <c r="F4859" s="2" t="s">
        <v>38</v>
      </c>
      <c r="G4859" s="4">
        <v>44134</v>
      </c>
      <c r="H4859" s="2" t="s">
        <v>4904</v>
      </c>
      <c r="I4859" s="2" t="s">
        <v>35</v>
      </c>
      <c r="J4859" s="5">
        <v>34</v>
      </c>
      <c r="K4859" s="6">
        <v>3835</v>
      </c>
      <c r="L4859" s="6">
        <v>9221</v>
      </c>
      <c r="M4859" s="6">
        <v>130390</v>
      </c>
      <c r="N4859" s="6">
        <v>313514</v>
      </c>
      <c r="O4859" s="11">
        <f t="shared" si="75"/>
        <v>183124</v>
      </c>
    </row>
    <row r="4860" spans="1:15" ht="15.6" thickTop="1" thickBot="1" x14ac:dyDescent="0.35">
      <c r="A4860" s="3">
        <v>43045</v>
      </c>
      <c r="B4860" s="2" t="s">
        <v>6</v>
      </c>
      <c r="C4860" s="2" t="s">
        <v>21</v>
      </c>
      <c r="D4860" s="2" t="s">
        <v>27</v>
      </c>
      <c r="E4860" s="2">
        <v>2017</v>
      </c>
      <c r="F4860" s="2" t="s">
        <v>38</v>
      </c>
      <c r="G4860" s="4">
        <v>43045</v>
      </c>
      <c r="H4860" s="2" t="s">
        <v>4905</v>
      </c>
      <c r="I4860" s="2" t="s">
        <v>34</v>
      </c>
      <c r="J4860" s="5">
        <v>68</v>
      </c>
      <c r="K4860" s="6">
        <v>5474</v>
      </c>
      <c r="L4860" s="6">
        <v>12182</v>
      </c>
      <c r="M4860" s="6">
        <v>372232</v>
      </c>
      <c r="N4860" s="6">
        <v>828376</v>
      </c>
      <c r="O4860" s="11">
        <f t="shared" si="75"/>
        <v>456144</v>
      </c>
    </row>
    <row r="4861" spans="1:15" ht="15.6" thickTop="1" thickBot="1" x14ac:dyDescent="0.35">
      <c r="A4861" s="3">
        <v>43438</v>
      </c>
      <c r="B4861" s="2" t="s">
        <v>4</v>
      </c>
      <c r="C4861" s="2" t="s">
        <v>14</v>
      </c>
      <c r="D4861" s="2" t="s">
        <v>26</v>
      </c>
      <c r="E4861" s="2">
        <v>2018</v>
      </c>
      <c r="F4861" s="2" t="s">
        <v>38</v>
      </c>
      <c r="G4861" s="4">
        <v>43438</v>
      </c>
      <c r="H4861" s="2" t="s">
        <v>4906</v>
      </c>
      <c r="I4861" s="2" t="s">
        <v>35</v>
      </c>
      <c r="J4861" s="5">
        <v>36</v>
      </c>
      <c r="K4861" s="6">
        <v>4708</v>
      </c>
      <c r="L4861" s="6">
        <v>6154</v>
      </c>
      <c r="M4861" s="6">
        <v>169488</v>
      </c>
      <c r="N4861" s="6">
        <v>221544</v>
      </c>
      <c r="O4861" s="11">
        <f t="shared" si="75"/>
        <v>52056</v>
      </c>
    </row>
    <row r="4862" spans="1:15" ht="15.6" thickTop="1" thickBot="1" x14ac:dyDescent="0.35">
      <c r="A4862" s="3">
        <v>43535</v>
      </c>
      <c r="B4862" s="2" t="s">
        <v>5</v>
      </c>
      <c r="C4862" s="2" t="s">
        <v>19</v>
      </c>
      <c r="D4862" s="2" t="s">
        <v>25</v>
      </c>
      <c r="E4862" s="2">
        <v>2019</v>
      </c>
      <c r="F4862" s="2" t="s">
        <v>33</v>
      </c>
      <c r="G4862" s="4">
        <v>43535</v>
      </c>
      <c r="H4862" s="2" t="s">
        <v>4907</v>
      </c>
      <c r="I4862" s="2" t="s">
        <v>35</v>
      </c>
      <c r="J4862" s="5">
        <v>11</v>
      </c>
      <c r="K4862" s="6">
        <v>5990</v>
      </c>
      <c r="L4862" s="6">
        <v>12069</v>
      </c>
      <c r="M4862" s="6">
        <v>65890</v>
      </c>
      <c r="N4862" s="6">
        <v>132759</v>
      </c>
      <c r="O4862" s="11">
        <f t="shared" si="75"/>
        <v>66869</v>
      </c>
    </row>
    <row r="4863" spans="1:15" ht="15.6" thickTop="1" thickBot="1" x14ac:dyDescent="0.35">
      <c r="A4863" s="3">
        <v>43149</v>
      </c>
      <c r="B4863" s="2" t="s">
        <v>6</v>
      </c>
      <c r="C4863" s="2" t="s">
        <v>21</v>
      </c>
      <c r="D4863" s="2" t="s">
        <v>26</v>
      </c>
      <c r="E4863" s="2">
        <v>2018</v>
      </c>
      <c r="F4863" s="2" t="s">
        <v>33</v>
      </c>
      <c r="G4863" s="4">
        <v>43149</v>
      </c>
      <c r="H4863" s="2" t="s">
        <v>4908</v>
      </c>
      <c r="I4863" s="2" t="s">
        <v>34</v>
      </c>
      <c r="J4863" s="5">
        <v>83</v>
      </c>
      <c r="K4863" s="6">
        <v>5894</v>
      </c>
      <c r="L4863" s="6">
        <v>9967</v>
      </c>
      <c r="M4863" s="6">
        <v>489202</v>
      </c>
      <c r="N4863" s="6">
        <v>827261</v>
      </c>
      <c r="O4863" s="11">
        <f t="shared" si="75"/>
        <v>338059</v>
      </c>
    </row>
    <row r="4864" spans="1:15" ht="15.6" thickTop="1" thickBot="1" x14ac:dyDescent="0.35">
      <c r="A4864" s="3">
        <v>43862</v>
      </c>
      <c r="B4864" s="2" t="s">
        <v>5</v>
      </c>
      <c r="C4864" s="2" t="s">
        <v>18</v>
      </c>
      <c r="D4864" s="2" t="s">
        <v>24</v>
      </c>
      <c r="E4864" s="2">
        <v>2020</v>
      </c>
      <c r="F4864" s="2" t="s">
        <v>33</v>
      </c>
      <c r="G4864" s="4">
        <v>43862</v>
      </c>
      <c r="H4864" s="2" t="s">
        <v>4909</v>
      </c>
      <c r="I4864" s="2" t="s">
        <v>35</v>
      </c>
      <c r="J4864" s="5">
        <v>14</v>
      </c>
      <c r="K4864" s="6">
        <v>8316</v>
      </c>
      <c r="L4864" s="6">
        <v>10185</v>
      </c>
      <c r="M4864" s="6">
        <v>116424</v>
      </c>
      <c r="N4864" s="6">
        <v>142590</v>
      </c>
      <c r="O4864" s="11">
        <f t="shared" si="75"/>
        <v>26166</v>
      </c>
    </row>
    <row r="4865" spans="1:15" ht="15.6" thickTop="1" thickBot="1" x14ac:dyDescent="0.35">
      <c r="A4865" s="3">
        <v>43994</v>
      </c>
      <c r="B4865" s="2" t="s">
        <v>5</v>
      </c>
      <c r="C4865" s="2" t="s">
        <v>18</v>
      </c>
      <c r="D4865" s="2" t="s">
        <v>27</v>
      </c>
      <c r="E4865" s="2">
        <v>2020</v>
      </c>
      <c r="F4865" s="2" t="s">
        <v>36</v>
      </c>
      <c r="G4865" s="4">
        <v>43994</v>
      </c>
      <c r="H4865" s="2" t="s">
        <v>4910</v>
      </c>
      <c r="I4865" s="2" t="s">
        <v>34</v>
      </c>
      <c r="J4865" s="5">
        <v>71</v>
      </c>
      <c r="K4865" s="6">
        <v>5378</v>
      </c>
      <c r="L4865" s="6">
        <v>10109</v>
      </c>
      <c r="M4865" s="6">
        <v>381838</v>
      </c>
      <c r="N4865" s="6">
        <v>717739</v>
      </c>
      <c r="O4865" s="11">
        <f t="shared" si="75"/>
        <v>335901</v>
      </c>
    </row>
    <row r="4866" spans="1:15" ht="15.6" thickTop="1" thickBot="1" x14ac:dyDescent="0.35">
      <c r="A4866" s="3">
        <v>42895</v>
      </c>
      <c r="B4866" s="2" t="s">
        <v>6</v>
      </c>
      <c r="C4866" s="2" t="s">
        <v>23</v>
      </c>
      <c r="D4866" s="2" t="s">
        <v>24</v>
      </c>
      <c r="E4866" s="2">
        <v>2017</v>
      </c>
      <c r="F4866" s="2" t="s">
        <v>36</v>
      </c>
      <c r="G4866" s="4">
        <v>42895</v>
      </c>
      <c r="H4866" s="2" t="s">
        <v>4911</v>
      </c>
      <c r="I4866" s="2" t="s">
        <v>35</v>
      </c>
      <c r="J4866" s="5">
        <v>71</v>
      </c>
      <c r="K4866" s="6">
        <v>4960</v>
      </c>
      <c r="L4866" s="6">
        <v>10259</v>
      </c>
      <c r="M4866" s="6">
        <v>352160</v>
      </c>
      <c r="N4866" s="6">
        <v>728389</v>
      </c>
      <c r="O4866" s="11">
        <f t="shared" si="75"/>
        <v>376229</v>
      </c>
    </row>
    <row r="4867" spans="1:15" ht="15.6" thickTop="1" thickBot="1" x14ac:dyDescent="0.35">
      <c r="A4867" s="3">
        <v>44143</v>
      </c>
      <c r="B4867" s="2" t="s">
        <v>5</v>
      </c>
      <c r="C4867" s="2" t="s">
        <v>19</v>
      </c>
      <c r="D4867" s="2" t="s">
        <v>25</v>
      </c>
      <c r="E4867" s="2">
        <v>2020</v>
      </c>
      <c r="F4867" s="2" t="s">
        <v>38</v>
      </c>
      <c r="G4867" s="4">
        <v>44143</v>
      </c>
      <c r="H4867" s="2" t="s">
        <v>4912</v>
      </c>
      <c r="I4867" s="2" t="s">
        <v>35</v>
      </c>
      <c r="J4867" s="5">
        <v>61</v>
      </c>
      <c r="K4867" s="6">
        <v>6491</v>
      </c>
      <c r="L4867" s="6">
        <v>8202</v>
      </c>
      <c r="M4867" s="6">
        <v>395951</v>
      </c>
      <c r="N4867" s="6">
        <v>500322</v>
      </c>
      <c r="O4867" s="11">
        <f t="shared" ref="O4867:O4930" si="76">N4867-M4867</f>
        <v>104371</v>
      </c>
    </row>
    <row r="4868" spans="1:15" ht="15.6" thickTop="1" thickBot="1" x14ac:dyDescent="0.35">
      <c r="A4868" s="3">
        <v>42888</v>
      </c>
      <c r="B4868" s="2" t="s">
        <v>3</v>
      </c>
      <c r="C4868" s="2" t="s">
        <v>7</v>
      </c>
      <c r="D4868" s="2" t="s">
        <v>25</v>
      </c>
      <c r="E4868" s="2">
        <v>2017</v>
      </c>
      <c r="F4868" s="2" t="s">
        <v>36</v>
      </c>
      <c r="G4868" s="4">
        <v>42888</v>
      </c>
      <c r="H4868" s="2" t="s">
        <v>4913</v>
      </c>
      <c r="I4868" s="2" t="s">
        <v>35</v>
      </c>
      <c r="J4868" s="5">
        <v>29</v>
      </c>
      <c r="K4868" s="6">
        <v>3497</v>
      </c>
      <c r="L4868" s="6">
        <v>9327</v>
      </c>
      <c r="M4868" s="6">
        <v>101413</v>
      </c>
      <c r="N4868" s="6">
        <v>270483</v>
      </c>
      <c r="O4868" s="11">
        <f t="shared" si="76"/>
        <v>169070</v>
      </c>
    </row>
    <row r="4869" spans="1:15" ht="15.6" thickTop="1" thickBot="1" x14ac:dyDescent="0.35">
      <c r="A4869" s="3">
        <v>42979</v>
      </c>
      <c r="B4869" s="2" t="s">
        <v>6</v>
      </c>
      <c r="C4869" s="2" t="s">
        <v>23</v>
      </c>
      <c r="D4869" s="2" t="s">
        <v>25</v>
      </c>
      <c r="E4869" s="2">
        <v>2017</v>
      </c>
      <c r="F4869" s="2" t="s">
        <v>37</v>
      </c>
      <c r="G4869" s="4">
        <v>42979</v>
      </c>
      <c r="H4869" s="2" t="s">
        <v>4914</v>
      </c>
      <c r="I4869" s="2" t="s">
        <v>34</v>
      </c>
      <c r="J4869" s="5">
        <v>11</v>
      </c>
      <c r="K4869" s="6">
        <v>2774</v>
      </c>
      <c r="L4869" s="6">
        <v>4404</v>
      </c>
      <c r="M4869" s="6">
        <v>30514</v>
      </c>
      <c r="N4869" s="6">
        <v>48444</v>
      </c>
      <c r="O4869" s="11">
        <f t="shared" si="76"/>
        <v>17930</v>
      </c>
    </row>
    <row r="4870" spans="1:15" ht="15.6" thickTop="1" thickBot="1" x14ac:dyDescent="0.35">
      <c r="A4870" s="3">
        <v>44114</v>
      </c>
      <c r="B4870" s="2" t="s">
        <v>6</v>
      </c>
      <c r="C4870" s="2" t="s">
        <v>22</v>
      </c>
      <c r="D4870" s="2" t="s">
        <v>27</v>
      </c>
      <c r="E4870" s="2">
        <v>2020</v>
      </c>
      <c r="F4870" s="2" t="s">
        <v>38</v>
      </c>
      <c r="G4870" s="4">
        <v>44114</v>
      </c>
      <c r="H4870" s="2" t="s">
        <v>4915</v>
      </c>
      <c r="I4870" s="2" t="s">
        <v>35</v>
      </c>
      <c r="J4870" s="5">
        <v>13</v>
      </c>
      <c r="K4870" s="6">
        <v>6351</v>
      </c>
      <c r="L4870" s="6">
        <v>12002</v>
      </c>
      <c r="M4870" s="6">
        <v>82563</v>
      </c>
      <c r="N4870" s="6">
        <v>156026</v>
      </c>
      <c r="O4870" s="11">
        <f t="shared" si="76"/>
        <v>73463</v>
      </c>
    </row>
    <row r="4871" spans="1:15" ht="15.6" thickTop="1" thickBot="1" x14ac:dyDescent="0.35">
      <c r="A4871" s="3">
        <v>43833</v>
      </c>
      <c r="B4871" s="2" t="s">
        <v>4</v>
      </c>
      <c r="C4871" s="2" t="s">
        <v>13</v>
      </c>
      <c r="D4871" s="2" t="s">
        <v>24</v>
      </c>
      <c r="E4871" s="2">
        <v>2020</v>
      </c>
      <c r="F4871" s="2" t="s">
        <v>33</v>
      </c>
      <c r="G4871" s="4">
        <v>43833</v>
      </c>
      <c r="H4871" s="2" t="s">
        <v>4916</v>
      </c>
      <c r="I4871" s="2" t="s">
        <v>35</v>
      </c>
      <c r="J4871" s="5">
        <v>81</v>
      </c>
      <c r="K4871" s="6">
        <v>7408</v>
      </c>
      <c r="L4871" s="6">
        <v>11351</v>
      </c>
      <c r="M4871" s="6">
        <v>600048</v>
      </c>
      <c r="N4871" s="6">
        <v>919431</v>
      </c>
      <c r="O4871" s="11">
        <f t="shared" si="76"/>
        <v>319383</v>
      </c>
    </row>
    <row r="4872" spans="1:15" ht="15.6" thickTop="1" thickBot="1" x14ac:dyDescent="0.35">
      <c r="A4872" s="3">
        <v>43869</v>
      </c>
      <c r="B4872" s="2" t="s">
        <v>3</v>
      </c>
      <c r="C4872" s="2" t="s">
        <v>8</v>
      </c>
      <c r="D4872" s="2" t="s">
        <v>26</v>
      </c>
      <c r="E4872" s="2">
        <v>2020</v>
      </c>
      <c r="F4872" s="2" t="s">
        <v>33</v>
      </c>
      <c r="G4872" s="4">
        <v>43869</v>
      </c>
      <c r="H4872" s="2" t="s">
        <v>4917</v>
      </c>
      <c r="I4872" s="2" t="s">
        <v>34</v>
      </c>
      <c r="J4872" s="5">
        <v>80</v>
      </c>
      <c r="K4872" s="6">
        <v>6836</v>
      </c>
      <c r="L4872" s="6">
        <v>9559</v>
      </c>
      <c r="M4872" s="6">
        <v>546880</v>
      </c>
      <c r="N4872" s="6">
        <v>764720</v>
      </c>
      <c r="O4872" s="11">
        <f t="shared" si="76"/>
        <v>217840</v>
      </c>
    </row>
    <row r="4873" spans="1:15" ht="15.6" thickTop="1" thickBot="1" x14ac:dyDescent="0.35">
      <c r="A4873" s="3">
        <v>43528</v>
      </c>
      <c r="B4873" s="2" t="s">
        <v>3</v>
      </c>
      <c r="C4873" s="2" t="s">
        <v>7</v>
      </c>
      <c r="D4873" s="2" t="s">
        <v>25</v>
      </c>
      <c r="E4873" s="2">
        <v>2019</v>
      </c>
      <c r="F4873" s="2" t="s">
        <v>33</v>
      </c>
      <c r="G4873" s="4">
        <v>43528</v>
      </c>
      <c r="H4873" s="2" t="s">
        <v>4918</v>
      </c>
      <c r="I4873" s="2" t="s">
        <v>35</v>
      </c>
      <c r="J4873" s="5">
        <v>35</v>
      </c>
      <c r="K4873" s="6">
        <v>2099</v>
      </c>
      <c r="L4873" s="6">
        <v>7361</v>
      </c>
      <c r="M4873" s="6">
        <v>73465</v>
      </c>
      <c r="N4873" s="6">
        <v>257635</v>
      </c>
      <c r="O4873" s="11">
        <f t="shared" si="76"/>
        <v>184170</v>
      </c>
    </row>
    <row r="4874" spans="1:15" ht="15.6" thickTop="1" thickBot="1" x14ac:dyDescent="0.35">
      <c r="A4874" s="3">
        <v>43369</v>
      </c>
      <c r="B4874" s="2" t="s">
        <v>6</v>
      </c>
      <c r="C4874" s="2" t="s">
        <v>21</v>
      </c>
      <c r="D4874" s="2" t="s">
        <v>25</v>
      </c>
      <c r="E4874" s="2">
        <v>2018</v>
      </c>
      <c r="F4874" s="2" t="s">
        <v>37</v>
      </c>
      <c r="G4874" s="4">
        <v>43369</v>
      </c>
      <c r="H4874" s="2" t="s">
        <v>4919</v>
      </c>
      <c r="I4874" s="2" t="s">
        <v>34</v>
      </c>
      <c r="J4874" s="5">
        <v>89</v>
      </c>
      <c r="K4874" s="6">
        <v>4991</v>
      </c>
      <c r="L4874" s="6">
        <v>6543</v>
      </c>
      <c r="M4874" s="6">
        <v>444199</v>
      </c>
      <c r="N4874" s="6">
        <v>582327</v>
      </c>
      <c r="O4874" s="11">
        <f t="shared" si="76"/>
        <v>138128</v>
      </c>
    </row>
    <row r="4875" spans="1:15" ht="15.6" thickTop="1" thickBot="1" x14ac:dyDescent="0.35">
      <c r="A4875" s="3">
        <v>44044</v>
      </c>
      <c r="B4875" s="2" t="s">
        <v>4</v>
      </c>
      <c r="C4875" s="2" t="s">
        <v>12</v>
      </c>
      <c r="D4875" s="2" t="s">
        <v>27</v>
      </c>
      <c r="E4875" s="2">
        <v>2020</v>
      </c>
      <c r="F4875" s="2" t="s">
        <v>37</v>
      </c>
      <c r="G4875" s="4">
        <v>44044</v>
      </c>
      <c r="H4875" s="2" t="s">
        <v>4920</v>
      </c>
      <c r="I4875" s="2" t="s">
        <v>35</v>
      </c>
      <c r="J4875" s="5">
        <v>42</v>
      </c>
      <c r="K4875" s="6">
        <v>2686</v>
      </c>
      <c r="L4875" s="6">
        <v>4131</v>
      </c>
      <c r="M4875" s="6">
        <v>112812</v>
      </c>
      <c r="N4875" s="6">
        <v>173502</v>
      </c>
      <c r="O4875" s="11">
        <f t="shared" si="76"/>
        <v>60690</v>
      </c>
    </row>
    <row r="4876" spans="1:15" ht="15.6" thickTop="1" thickBot="1" x14ac:dyDescent="0.35">
      <c r="A4876" s="3">
        <v>43830</v>
      </c>
      <c r="B4876" s="2" t="s">
        <v>6</v>
      </c>
      <c r="C4876" s="2" t="s">
        <v>22</v>
      </c>
      <c r="D4876" s="2" t="s">
        <v>24</v>
      </c>
      <c r="E4876" s="2">
        <v>2019</v>
      </c>
      <c r="F4876" s="2" t="s">
        <v>38</v>
      </c>
      <c r="G4876" s="4">
        <v>43830</v>
      </c>
      <c r="H4876" s="2" t="s">
        <v>4921</v>
      </c>
      <c r="I4876" s="2" t="s">
        <v>35</v>
      </c>
      <c r="J4876" s="5">
        <v>70</v>
      </c>
      <c r="K4876" s="6">
        <v>3808</v>
      </c>
      <c r="L4876" s="6">
        <v>8028</v>
      </c>
      <c r="M4876" s="6">
        <v>266560</v>
      </c>
      <c r="N4876" s="6">
        <v>561960</v>
      </c>
      <c r="O4876" s="11">
        <f t="shared" si="76"/>
        <v>295400</v>
      </c>
    </row>
    <row r="4877" spans="1:15" ht="15.6" thickTop="1" thickBot="1" x14ac:dyDescent="0.35">
      <c r="A4877" s="3">
        <v>43209</v>
      </c>
      <c r="B4877" s="2" t="s">
        <v>5</v>
      </c>
      <c r="C4877" s="2" t="s">
        <v>17</v>
      </c>
      <c r="D4877" s="2" t="s">
        <v>26</v>
      </c>
      <c r="E4877" s="2">
        <v>2018</v>
      </c>
      <c r="F4877" s="2" t="s">
        <v>36</v>
      </c>
      <c r="G4877" s="4">
        <v>43209</v>
      </c>
      <c r="H4877" s="2" t="s">
        <v>4922</v>
      </c>
      <c r="I4877" s="2" t="s">
        <v>34</v>
      </c>
      <c r="J4877" s="5">
        <v>78</v>
      </c>
      <c r="K4877" s="6">
        <v>3118</v>
      </c>
      <c r="L4877" s="6">
        <v>5559</v>
      </c>
      <c r="M4877" s="6">
        <v>243204</v>
      </c>
      <c r="N4877" s="6">
        <v>433602</v>
      </c>
      <c r="O4877" s="11">
        <f t="shared" si="76"/>
        <v>190398</v>
      </c>
    </row>
    <row r="4878" spans="1:15" ht="15.6" thickTop="1" thickBot="1" x14ac:dyDescent="0.35">
      <c r="A4878" s="3">
        <v>43445</v>
      </c>
      <c r="B4878" s="2" t="s">
        <v>3</v>
      </c>
      <c r="C4878" s="2" t="s">
        <v>8</v>
      </c>
      <c r="D4878" s="2" t="s">
        <v>24</v>
      </c>
      <c r="E4878" s="2">
        <v>2018</v>
      </c>
      <c r="F4878" s="2" t="s">
        <v>38</v>
      </c>
      <c r="G4878" s="4">
        <v>43445</v>
      </c>
      <c r="H4878" s="2" t="s">
        <v>4923</v>
      </c>
      <c r="I4878" s="2" t="s">
        <v>35</v>
      </c>
      <c r="J4878" s="5">
        <v>62</v>
      </c>
      <c r="K4878" s="6">
        <v>4651</v>
      </c>
      <c r="L4878" s="6">
        <v>9450</v>
      </c>
      <c r="M4878" s="6">
        <v>288362</v>
      </c>
      <c r="N4878" s="6">
        <v>585900</v>
      </c>
      <c r="O4878" s="11">
        <f t="shared" si="76"/>
        <v>297538</v>
      </c>
    </row>
    <row r="4879" spans="1:15" ht="15.6" thickTop="1" thickBot="1" x14ac:dyDescent="0.35">
      <c r="A4879" s="3">
        <v>44037</v>
      </c>
      <c r="B4879" s="2" t="s">
        <v>5</v>
      </c>
      <c r="C4879" s="2" t="s">
        <v>17</v>
      </c>
      <c r="D4879" s="2" t="s">
        <v>25</v>
      </c>
      <c r="E4879" s="2">
        <v>2020</v>
      </c>
      <c r="F4879" s="2" t="s">
        <v>37</v>
      </c>
      <c r="G4879" s="4">
        <v>44037</v>
      </c>
      <c r="H4879" s="2" t="s">
        <v>4924</v>
      </c>
      <c r="I4879" s="2" t="s">
        <v>35</v>
      </c>
      <c r="J4879" s="5">
        <v>29</v>
      </c>
      <c r="K4879" s="6">
        <v>4550</v>
      </c>
      <c r="L4879" s="6">
        <v>9282</v>
      </c>
      <c r="M4879" s="6">
        <v>131950</v>
      </c>
      <c r="N4879" s="6">
        <v>269178</v>
      </c>
      <c r="O4879" s="11">
        <f t="shared" si="76"/>
        <v>137228</v>
      </c>
    </row>
    <row r="4880" spans="1:15" ht="15.6" thickTop="1" thickBot="1" x14ac:dyDescent="0.35">
      <c r="A4880" s="3">
        <v>42777</v>
      </c>
      <c r="B4880" s="2" t="s">
        <v>4</v>
      </c>
      <c r="C4880" s="2" t="s">
        <v>13</v>
      </c>
      <c r="D4880" s="2" t="s">
        <v>24</v>
      </c>
      <c r="E4880" s="2">
        <v>2017</v>
      </c>
      <c r="F4880" s="2" t="s">
        <v>33</v>
      </c>
      <c r="G4880" s="4">
        <v>42777</v>
      </c>
      <c r="H4880" s="2" t="s">
        <v>4925</v>
      </c>
      <c r="I4880" s="2" t="s">
        <v>35</v>
      </c>
      <c r="J4880" s="5">
        <v>99</v>
      </c>
      <c r="K4880" s="6">
        <v>4523</v>
      </c>
      <c r="L4880" s="6">
        <v>6126</v>
      </c>
      <c r="M4880" s="6">
        <v>447777</v>
      </c>
      <c r="N4880" s="6">
        <v>606474</v>
      </c>
      <c r="O4880" s="11">
        <f t="shared" si="76"/>
        <v>158697</v>
      </c>
    </row>
    <row r="4881" spans="1:15" ht="15.6" thickTop="1" thickBot="1" x14ac:dyDescent="0.35">
      <c r="A4881" s="3">
        <v>44164</v>
      </c>
      <c r="B4881" s="2" t="s">
        <v>5</v>
      </c>
      <c r="C4881" s="2" t="s">
        <v>16</v>
      </c>
      <c r="D4881" s="2" t="s">
        <v>24</v>
      </c>
      <c r="E4881" s="2">
        <v>2020</v>
      </c>
      <c r="F4881" s="2" t="s">
        <v>38</v>
      </c>
      <c r="G4881" s="4">
        <v>44164</v>
      </c>
      <c r="H4881" s="2" t="s">
        <v>4926</v>
      </c>
      <c r="I4881" s="2" t="s">
        <v>34</v>
      </c>
      <c r="J4881" s="5">
        <v>75</v>
      </c>
      <c r="K4881" s="6">
        <v>7839</v>
      </c>
      <c r="L4881" s="6">
        <v>10900</v>
      </c>
      <c r="M4881" s="6">
        <v>587925</v>
      </c>
      <c r="N4881" s="6">
        <v>817500</v>
      </c>
      <c r="O4881" s="11">
        <f t="shared" si="76"/>
        <v>229575</v>
      </c>
    </row>
    <row r="4882" spans="1:15" ht="15.6" thickTop="1" thickBot="1" x14ac:dyDescent="0.35">
      <c r="A4882" s="3">
        <v>43260</v>
      </c>
      <c r="B4882" s="2" t="s">
        <v>4</v>
      </c>
      <c r="C4882" s="2" t="s">
        <v>12</v>
      </c>
      <c r="D4882" s="2" t="s">
        <v>27</v>
      </c>
      <c r="E4882" s="2">
        <v>2018</v>
      </c>
      <c r="F4882" s="2" t="s">
        <v>36</v>
      </c>
      <c r="G4882" s="4">
        <v>43260</v>
      </c>
      <c r="H4882" s="2" t="s">
        <v>4927</v>
      </c>
      <c r="I4882" s="2" t="s">
        <v>35</v>
      </c>
      <c r="J4882" s="5">
        <v>34</v>
      </c>
      <c r="K4882" s="6">
        <v>8145</v>
      </c>
      <c r="L4882" s="6">
        <v>14091</v>
      </c>
      <c r="M4882" s="6">
        <v>276930</v>
      </c>
      <c r="N4882" s="6">
        <v>479094</v>
      </c>
      <c r="O4882" s="11">
        <f t="shared" si="76"/>
        <v>202164</v>
      </c>
    </row>
    <row r="4883" spans="1:15" ht="15.6" thickTop="1" thickBot="1" x14ac:dyDescent="0.35">
      <c r="A4883" s="3">
        <v>43077</v>
      </c>
      <c r="B4883" s="2" t="s">
        <v>6</v>
      </c>
      <c r="C4883" s="2" t="s">
        <v>21</v>
      </c>
      <c r="D4883" s="2" t="s">
        <v>27</v>
      </c>
      <c r="E4883" s="2">
        <v>2017</v>
      </c>
      <c r="F4883" s="2" t="s">
        <v>38</v>
      </c>
      <c r="G4883" s="4">
        <v>43077</v>
      </c>
      <c r="H4883" s="2" t="s">
        <v>4928</v>
      </c>
      <c r="I4883" s="2" t="s">
        <v>35</v>
      </c>
      <c r="J4883" s="5">
        <v>92</v>
      </c>
      <c r="K4883" s="6">
        <v>3636</v>
      </c>
      <c r="L4883" s="6">
        <v>9631</v>
      </c>
      <c r="M4883" s="6">
        <v>334512</v>
      </c>
      <c r="N4883" s="6">
        <v>886052</v>
      </c>
      <c r="O4883" s="11">
        <f t="shared" si="76"/>
        <v>551540</v>
      </c>
    </row>
    <row r="4884" spans="1:15" ht="15.6" thickTop="1" thickBot="1" x14ac:dyDescent="0.35">
      <c r="A4884" s="3">
        <v>43005</v>
      </c>
      <c r="B4884" s="2" t="s">
        <v>5</v>
      </c>
      <c r="C4884" s="2" t="s">
        <v>17</v>
      </c>
      <c r="D4884" s="2" t="s">
        <v>24</v>
      </c>
      <c r="E4884" s="2">
        <v>2017</v>
      </c>
      <c r="F4884" s="2" t="s">
        <v>37</v>
      </c>
      <c r="G4884" s="4">
        <v>43005</v>
      </c>
      <c r="H4884" s="2" t="s">
        <v>4929</v>
      </c>
      <c r="I4884" s="2" t="s">
        <v>35</v>
      </c>
      <c r="J4884" s="5">
        <v>22</v>
      </c>
      <c r="K4884" s="6">
        <v>5315</v>
      </c>
      <c r="L4884" s="6">
        <v>9814</v>
      </c>
      <c r="M4884" s="6">
        <v>116930</v>
      </c>
      <c r="N4884" s="6">
        <v>215908</v>
      </c>
      <c r="O4884" s="11">
        <f t="shared" si="76"/>
        <v>98978</v>
      </c>
    </row>
    <row r="4885" spans="1:15" ht="15.6" thickTop="1" thickBot="1" x14ac:dyDescent="0.35">
      <c r="A4885" s="3">
        <v>44189</v>
      </c>
      <c r="B4885" s="2" t="s">
        <v>3</v>
      </c>
      <c r="C4885" s="2" t="s">
        <v>8</v>
      </c>
      <c r="D4885" s="2" t="s">
        <v>26</v>
      </c>
      <c r="E4885" s="2">
        <v>2020</v>
      </c>
      <c r="F4885" s="2" t="s">
        <v>38</v>
      </c>
      <c r="G4885" s="4">
        <v>44189</v>
      </c>
      <c r="H4885" s="2" t="s">
        <v>4930</v>
      </c>
      <c r="I4885" s="2" t="s">
        <v>35</v>
      </c>
      <c r="J4885" s="5">
        <v>64</v>
      </c>
      <c r="K4885" s="6">
        <v>7621</v>
      </c>
      <c r="L4885" s="6">
        <v>8899</v>
      </c>
      <c r="M4885" s="6">
        <v>487744</v>
      </c>
      <c r="N4885" s="6">
        <v>569536</v>
      </c>
      <c r="O4885" s="11">
        <f t="shared" si="76"/>
        <v>81792</v>
      </c>
    </row>
    <row r="4886" spans="1:15" ht="15.6" thickTop="1" thickBot="1" x14ac:dyDescent="0.35">
      <c r="A4886" s="3">
        <v>42738</v>
      </c>
      <c r="B4886" s="2" t="s">
        <v>6</v>
      </c>
      <c r="C4886" s="2" t="s">
        <v>22</v>
      </c>
      <c r="D4886" s="2" t="s">
        <v>27</v>
      </c>
      <c r="E4886" s="2">
        <v>2017</v>
      </c>
      <c r="F4886" s="2" t="s">
        <v>33</v>
      </c>
      <c r="G4886" s="4">
        <v>42738</v>
      </c>
      <c r="H4886" s="2" t="s">
        <v>4931</v>
      </c>
      <c r="I4886" s="2" t="s">
        <v>34</v>
      </c>
      <c r="J4886" s="5">
        <v>42</v>
      </c>
      <c r="K4886" s="6">
        <v>3964</v>
      </c>
      <c r="L4886" s="6">
        <v>8600</v>
      </c>
      <c r="M4886" s="6">
        <v>166488</v>
      </c>
      <c r="N4886" s="6">
        <v>361200</v>
      </c>
      <c r="O4886" s="11">
        <f t="shared" si="76"/>
        <v>194712</v>
      </c>
    </row>
    <row r="4887" spans="1:15" ht="15.6" thickTop="1" thickBot="1" x14ac:dyDescent="0.35">
      <c r="A4887" s="3">
        <v>43081</v>
      </c>
      <c r="B4887" s="2" t="s">
        <v>5</v>
      </c>
      <c r="C4887" s="2" t="s">
        <v>17</v>
      </c>
      <c r="D4887" s="2" t="s">
        <v>26</v>
      </c>
      <c r="E4887" s="2">
        <v>2017</v>
      </c>
      <c r="F4887" s="2" t="s">
        <v>38</v>
      </c>
      <c r="G4887" s="4">
        <v>43081</v>
      </c>
      <c r="H4887" s="2" t="s">
        <v>4932</v>
      </c>
      <c r="I4887" s="2" t="s">
        <v>35</v>
      </c>
      <c r="J4887" s="5">
        <v>50</v>
      </c>
      <c r="K4887" s="6">
        <v>4173</v>
      </c>
      <c r="L4887" s="6">
        <v>8763</v>
      </c>
      <c r="M4887" s="6">
        <v>208650</v>
      </c>
      <c r="N4887" s="6">
        <v>438150</v>
      </c>
      <c r="O4887" s="11">
        <f t="shared" si="76"/>
        <v>229500</v>
      </c>
    </row>
    <row r="4888" spans="1:15" ht="15.6" thickTop="1" thickBot="1" x14ac:dyDescent="0.35">
      <c r="A4888" s="3">
        <v>43690</v>
      </c>
      <c r="B4888" s="2" t="s">
        <v>6</v>
      </c>
      <c r="C4888" s="2" t="s">
        <v>22</v>
      </c>
      <c r="D4888" s="2" t="s">
        <v>25</v>
      </c>
      <c r="E4888" s="2">
        <v>2019</v>
      </c>
      <c r="F4888" s="2" t="s">
        <v>37</v>
      </c>
      <c r="G4888" s="4">
        <v>43690</v>
      </c>
      <c r="H4888" s="2" t="s">
        <v>4933</v>
      </c>
      <c r="I4888" s="2" t="s">
        <v>35</v>
      </c>
      <c r="J4888" s="5">
        <v>43</v>
      </c>
      <c r="K4888" s="6">
        <v>2862</v>
      </c>
      <c r="L4888" s="6">
        <v>5178</v>
      </c>
      <c r="M4888" s="6">
        <v>123066</v>
      </c>
      <c r="N4888" s="6">
        <v>222654</v>
      </c>
      <c r="O4888" s="11">
        <f t="shared" si="76"/>
        <v>99588</v>
      </c>
    </row>
    <row r="4889" spans="1:15" ht="15.6" thickTop="1" thickBot="1" x14ac:dyDescent="0.35">
      <c r="A4889" s="3">
        <v>42825</v>
      </c>
      <c r="B4889" s="2" t="s">
        <v>5</v>
      </c>
      <c r="C4889" s="2" t="s">
        <v>17</v>
      </c>
      <c r="D4889" s="2" t="s">
        <v>26</v>
      </c>
      <c r="E4889" s="2">
        <v>2017</v>
      </c>
      <c r="F4889" s="2" t="s">
        <v>33</v>
      </c>
      <c r="G4889" s="4">
        <v>42825</v>
      </c>
      <c r="H4889" s="2" t="s">
        <v>4934</v>
      </c>
      <c r="I4889" s="2" t="s">
        <v>34</v>
      </c>
      <c r="J4889" s="5">
        <v>78</v>
      </c>
      <c r="K4889" s="6">
        <v>5189</v>
      </c>
      <c r="L4889" s="6">
        <v>10957</v>
      </c>
      <c r="M4889" s="6">
        <v>404742</v>
      </c>
      <c r="N4889" s="6">
        <v>854646</v>
      </c>
      <c r="O4889" s="11">
        <f t="shared" si="76"/>
        <v>449904</v>
      </c>
    </row>
    <row r="4890" spans="1:15" ht="15.6" thickTop="1" thickBot="1" x14ac:dyDescent="0.35">
      <c r="A4890" s="3">
        <v>43695</v>
      </c>
      <c r="B4890" s="2" t="s">
        <v>6</v>
      </c>
      <c r="C4890" s="2" t="s">
        <v>23</v>
      </c>
      <c r="D4890" s="2" t="s">
        <v>24</v>
      </c>
      <c r="E4890" s="2">
        <v>2019</v>
      </c>
      <c r="F4890" s="2" t="s">
        <v>37</v>
      </c>
      <c r="G4890" s="4">
        <v>43695</v>
      </c>
      <c r="H4890" s="2" t="s">
        <v>4935</v>
      </c>
      <c r="I4890" s="2" t="s">
        <v>34</v>
      </c>
      <c r="J4890" s="5">
        <v>99</v>
      </c>
      <c r="K4890" s="6">
        <v>3933</v>
      </c>
      <c r="L4890" s="6">
        <v>8332</v>
      </c>
      <c r="M4890" s="6">
        <v>389367</v>
      </c>
      <c r="N4890" s="6">
        <v>824868</v>
      </c>
      <c r="O4890" s="11">
        <f t="shared" si="76"/>
        <v>435501</v>
      </c>
    </row>
    <row r="4891" spans="1:15" ht="15.6" thickTop="1" thickBot="1" x14ac:dyDescent="0.35">
      <c r="A4891" s="3">
        <v>44161</v>
      </c>
      <c r="B4891" s="2" t="s">
        <v>5</v>
      </c>
      <c r="C4891" s="2" t="s">
        <v>17</v>
      </c>
      <c r="D4891" s="2" t="s">
        <v>27</v>
      </c>
      <c r="E4891" s="2">
        <v>2020</v>
      </c>
      <c r="F4891" s="2" t="s">
        <v>38</v>
      </c>
      <c r="G4891" s="4">
        <v>44161</v>
      </c>
      <c r="H4891" s="2" t="s">
        <v>4936</v>
      </c>
      <c r="I4891" s="2" t="s">
        <v>35</v>
      </c>
      <c r="J4891" s="5">
        <v>96</v>
      </c>
      <c r="K4891" s="6">
        <v>6428</v>
      </c>
      <c r="L4891" s="6">
        <v>8696</v>
      </c>
      <c r="M4891" s="6">
        <v>617088</v>
      </c>
      <c r="N4891" s="6">
        <v>834816</v>
      </c>
      <c r="O4891" s="11">
        <f t="shared" si="76"/>
        <v>217728</v>
      </c>
    </row>
    <row r="4892" spans="1:15" ht="15.6" thickTop="1" thickBot="1" x14ac:dyDescent="0.35">
      <c r="A4892" s="3">
        <v>43490</v>
      </c>
      <c r="B4892" s="2" t="s">
        <v>5</v>
      </c>
      <c r="C4892" s="2" t="s">
        <v>18</v>
      </c>
      <c r="D4892" s="2" t="s">
        <v>26</v>
      </c>
      <c r="E4892" s="2">
        <v>2019</v>
      </c>
      <c r="F4892" s="2" t="s">
        <v>33</v>
      </c>
      <c r="G4892" s="4">
        <v>43490</v>
      </c>
      <c r="H4892" s="2" t="s">
        <v>4937</v>
      </c>
      <c r="I4892" s="2" t="s">
        <v>35</v>
      </c>
      <c r="J4892" s="5">
        <v>92</v>
      </c>
      <c r="K4892" s="6">
        <v>4800</v>
      </c>
      <c r="L4892" s="6">
        <v>6635</v>
      </c>
      <c r="M4892" s="6">
        <v>441600</v>
      </c>
      <c r="N4892" s="6">
        <v>610420</v>
      </c>
      <c r="O4892" s="11">
        <f t="shared" si="76"/>
        <v>168820</v>
      </c>
    </row>
    <row r="4893" spans="1:15" ht="15.6" thickTop="1" thickBot="1" x14ac:dyDescent="0.35">
      <c r="A4893" s="3">
        <v>43784</v>
      </c>
      <c r="B4893" s="2" t="s">
        <v>6</v>
      </c>
      <c r="C4893" s="2" t="s">
        <v>20</v>
      </c>
      <c r="D4893" s="2" t="s">
        <v>24</v>
      </c>
      <c r="E4893" s="2">
        <v>2019</v>
      </c>
      <c r="F4893" s="2" t="s">
        <v>38</v>
      </c>
      <c r="G4893" s="4">
        <v>43784</v>
      </c>
      <c r="H4893" s="2" t="s">
        <v>4938</v>
      </c>
      <c r="I4893" s="2" t="s">
        <v>35</v>
      </c>
      <c r="J4893" s="5">
        <v>15</v>
      </c>
      <c r="K4893" s="6">
        <v>4111</v>
      </c>
      <c r="L4893" s="6">
        <v>9098</v>
      </c>
      <c r="M4893" s="6">
        <v>61665</v>
      </c>
      <c r="N4893" s="6">
        <v>136470</v>
      </c>
      <c r="O4893" s="11">
        <f t="shared" si="76"/>
        <v>74805</v>
      </c>
    </row>
    <row r="4894" spans="1:15" ht="15.6" thickTop="1" thickBot="1" x14ac:dyDescent="0.35">
      <c r="A4894" s="3">
        <v>43742</v>
      </c>
      <c r="B4894" s="2" t="s">
        <v>6</v>
      </c>
      <c r="C4894" s="2" t="s">
        <v>22</v>
      </c>
      <c r="D4894" s="2" t="s">
        <v>26</v>
      </c>
      <c r="E4894" s="2">
        <v>2019</v>
      </c>
      <c r="F4894" s="2" t="s">
        <v>38</v>
      </c>
      <c r="G4894" s="4">
        <v>43742</v>
      </c>
      <c r="H4894" s="2" t="s">
        <v>4939</v>
      </c>
      <c r="I4894" s="2" t="s">
        <v>35</v>
      </c>
      <c r="J4894" s="5">
        <v>16</v>
      </c>
      <c r="K4894" s="6">
        <v>8201</v>
      </c>
      <c r="L4894" s="6">
        <v>12328</v>
      </c>
      <c r="M4894" s="6">
        <v>131216</v>
      </c>
      <c r="N4894" s="6">
        <v>197248</v>
      </c>
      <c r="O4894" s="11">
        <f t="shared" si="76"/>
        <v>66032</v>
      </c>
    </row>
    <row r="4895" spans="1:15" ht="15.6" thickTop="1" thickBot="1" x14ac:dyDescent="0.35">
      <c r="A4895" s="3">
        <v>44177</v>
      </c>
      <c r="B4895" s="2" t="s">
        <v>6</v>
      </c>
      <c r="C4895" s="2" t="s">
        <v>21</v>
      </c>
      <c r="D4895" s="2" t="s">
        <v>24</v>
      </c>
      <c r="E4895" s="2">
        <v>2020</v>
      </c>
      <c r="F4895" s="2" t="s">
        <v>38</v>
      </c>
      <c r="G4895" s="4">
        <v>44177</v>
      </c>
      <c r="H4895" s="2" t="s">
        <v>4940</v>
      </c>
      <c r="I4895" s="2" t="s">
        <v>34</v>
      </c>
      <c r="J4895" s="5">
        <v>94</v>
      </c>
      <c r="K4895" s="6">
        <v>2838</v>
      </c>
      <c r="L4895" s="6">
        <v>9651</v>
      </c>
      <c r="M4895" s="6">
        <v>266772</v>
      </c>
      <c r="N4895" s="6">
        <v>907194</v>
      </c>
      <c r="O4895" s="11">
        <f t="shared" si="76"/>
        <v>640422</v>
      </c>
    </row>
    <row r="4896" spans="1:15" ht="15.6" thickTop="1" thickBot="1" x14ac:dyDescent="0.35">
      <c r="A4896" s="3">
        <v>42780</v>
      </c>
      <c r="B4896" s="2" t="s">
        <v>3</v>
      </c>
      <c r="C4896" s="2" t="s">
        <v>7</v>
      </c>
      <c r="D4896" s="2" t="s">
        <v>26</v>
      </c>
      <c r="E4896" s="2">
        <v>2017</v>
      </c>
      <c r="F4896" s="2" t="s">
        <v>33</v>
      </c>
      <c r="G4896" s="4">
        <v>42780</v>
      </c>
      <c r="H4896" s="2" t="s">
        <v>4941</v>
      </c>
      <c r="I4896" s="2" t="s">
        <v>34</v>
      </c>
      <c r="J4896" s="5">
        <v>43</v>
      </c>
      <c r="K4896" s="6">
        <v>8388</v>
      </c>
      <c r="L4896" s="6">
        <v>12252</v>
      </c>
      <c r="M4896" s="6">
        <v>360684</v>
      </c>
      <c r="N4896" s="6">
        <v>526836</v>
      </c>
      <c r="O4896" s="11">
        <f t="shared" si="76"/>
        <v>166152</v>
      </c>
    </row>
    <row r="4897" spans="1:15" ht="15.6" thickTop="1" thickBot="1" x14ac:dyDescent="0.35">
      <c r="A4897" s="3">
        <v>43007</v>
      </c>
      <c r="B4897" s="2" t="s">
        <v>4</v>
      </c>
      <c r="C4897" s="2" t="s">
        <v>15</v>
      </c>
      <c r="D4897" s="2" t="s">
        <v>27</v>
      </c>
      <c r="E4897" s="2">
        <v>2017</v>
      </c>
      <c r="F4897" s="2" t="s">
        <v>37</v>
      </c>
      <c r="G4897" s="4">
        <v>43007</v>
      </c>
      <c r="H4897" s="2" t="s">
        <v>4942</v>
      </c>
      <c r="I4897" s="2" t="s">
        <v>35</v>
      </c>
      <c r="J4897" s="5">
        <v>74</v>
      </c>
      <c r="K4897" s="6">
        <v>4685</v>
      </c>
      <c r="L4897" s="6">
        <v>5839</v>
      </c>
      <c r="M4897" s="6">
        <v>346690</v>
      </c>
      <c r="N4897" s="6">
        <v>432086</v>
      </c>
      <c r="O4897" s="11">
        <f t="shared" si="76"/>
        <v>85396</v>
      </c>
    </row>
    <row r="4898" spans="1:15" ht="15.6" thickTop="1" thickBot="1" x14ac:dyDescent="0.35">
      <c r="A4898" s="3">
        <v>43681</v>
      </c>
      <c r="B4898" s="2" t="s">
        <v>5</v>
      </c>
      <c r="C4898" s="2" t="s">
        <v>17</v>
      </c>
      <c r="D4898" s="2" t="s">
        <v>27</v>
      </c>
      <c r="E4898" s="2">
        <v>2019</v>
      </c>
      <c r="F4898" s="2" t="s">
        <v>37</v>
      </c>
      <c r="G4898" s="4">
        <v>43681</v>
      </c>
      <c r="H4898" s="2" t="s">
        <v>4943</v>
      </c>
      <c r="I4898" s="2" t="s">
        <v>35</v>
      </c>
      <c r="J4898" s="5">
        <v>23</v>
      </c>
      <c r="K4898" s="6">
        <v>5878</v>
      </c>
      <c r="L4898" s="6">
        <v>10338</v>
      </c>
      <c r="M4898" s="6">
        <v>135194</v>
      </c>
      <c r="N4898" s="6">
        <v>237774</v>
      </c>
      <c r="O4898" s="11">
        <f t="shared" si="76"/>
        <v>102580</v>
      </c>
    </row>
    <row r="4899" spans="1:15" ht="15.6" thickTop="1" thickBot="1" x14ac:dyDescent="0.35">
      <c r="A4899" s="3">
        <v>43553</v>
      </c>
      <c r="B4899" s="2" t="s">
        <v>6</v>
      </c>
      <c r="C4899" s="2" t="s">
        <v>21</v>
      </c>
      <c r="D4899" s="2" t="s">
        <v>24</v>
      </c>
      <c r="E4899" s="2">
        <v>2019</v>
      </c>
      <c r="F4899" s="2" t="s">
        <v>33</v>
      </c>
      <c r="G4899" s="4">
        <v>43553</v>
      </c>
      <c r="H4899" s="2" t="s">
        <v>4944</v>
      </c>
      <c r="I4899" s="2" t="s">
        <v>35</v>
      </c>
      <c r="J4899" s="5">
        <v>35</v>
      </c>
      <c r="K4899" s="6">
        <v>2755</v>
      </c>
      <c r="L4899" s="6">
        <v>4152</v>
      </c>
      <c r="M4899" s="6">
        <v>96425</v>
      </c>
      <c r="N4899" s="6">
        <v>145320</v>
      </c>
      <c r="O4899" s="11">
        <f t="shared" si="76"/>
        <v>48895</v>
      </c>
    </row>
    <row r="4900" spans="1:15" ht="15.6" thickTop="1" thickBot="1" x14ac:dyDescent="0.35">
      <c r="A4900" s="3">
        <v>43163</v>
      </c>
      <c r="B4900" s="2" t="s">
        <v>5</v>
      </c>
      <c r="C4900" s="2" t="s">
        <v>19</v>
      </c>
      <c r="D4900" s="2" t="s">
        <v>24</v>
      </c>
      <c r="E4900" s="2">
        <v>2018</v>
      </c>
      <c r="F4900" s="2" t="s">
        <v>33</v>
      </c>
      <c r="G4900" s="4">
        <v>43163</v>
      </c>
      <c r="H4900" s="2" t="s">
        <v>4945</v>
      </c>
      <c r="I4900" s="2" t="s">
        <v>34</v>
      </c>
      <c r="J4900" s="5">
        <v>24</v>
      </c>
      <c r="K4900" s="6">
        <v>2267</v>
      </c>
      <c r="L4900" s="6">
        <v>6096</v>
      </c>
      <c r="M4900" s="6">
        <v>54408</v>
      </c>
      <c r="N4900" s="6">
        <v>146304</v>
      </c>
      <c r="O4900" s="11">
        <f t="shared" si="76"/>
        <v>91896</v>
      </c>
    </row>
    <row r="4901" spans="1:15" ht="15.6" thickTop="1" thickBot="1" x14ac:dyDescent="0.35">
      <c r="A4901" s="3">
        <v>42786</v>
      </c>
      <c r="B4901" s="2" t="s">
        <v>5</v>
      </c>
      <c r="C4901" s="2" t="s">
        <v>18</v>
      </c>
      <c r="D4901" s="2" t="s">
        <v>26</v>
      </c>
      <c r="E4901" s="2">
        <v>2017</v>
      </c>
      <c r="F4901" s="2" t="s">
        <v>33</v>
      </c>
      <c r="G4901" s="4">
        <v>42786</v>
      </c>
      <c r="H4901" s="2" t="s">
        <v>4946</v>
      </c>
      <c r="I4901" s="2" t="s">
        <v>34</v>
      </c>
      <c r="J4901" s="5">
        <v>84</v>
      </c>
      <c r="K4901" s="6">
        <v>4056</v>
      </c>
      <c r="L4901" s="6">
        <v>8809</v>
      </c>
      <c r="M4901" s="6">
        <v>340704</v>
      </c>
      <c r="N4901" s="6">
        <v>739956</v>
      </c>
      <c r="O4901" s="11">
        <f t="shared" si="76"/>
        <v>399252</v>
      </c>
    </row>
    <row r="4902" spans="1:15" ht="15.6" thickTop="1" thickBot="1" x14ac:dyDescent="0.35">
      <c r="A4902" s="3">
        <v>43215</v>
      </c>
      <c r="B4902" s="2" t="s">
        <v>6</v>
      </c>
      <c r="C4902" s="2" t="s">
        <v>23</v>
      </c>
      <c r="D4902" s="2" t="s">
        <v>24</v>
      </c>
      <c r="E4902" s="2">
        <v>2018</v>
      </c>
      <c r="F4902" s="2" t="s">
        <v>36</v>
      </c>
      <c r="G4902" s="4">
        <v>43215</v>
      </c>
      <c r="H4902" s="2" t="s">
        <v>4947</v>
      </c>
      <c r="I4902" s="2" t="s">
        <v>35</v>
      </c>
      <c r="J4902" s="5">
        <v>10</v>
      </c>
      <c r="K4902" s="6">
        <v>7054</v>
      </c>
      <c r="L4902" s="6">
        <v>13971</v>
      </c>
      <c r="M4902" s="6">
        <v>70540</v>
      </c>
      <c r="N4902" s="6">
        <v>139710</v>
      </c>
      <c r="O4902" s="11">
        <f t="shared" si="76"/>
        <v>69170</v>
      </c>
    </row>
    <row r="4903" spans="1:15" ht="15.6" thickTop="1" thickBot="1" x14ac:dyDescent="0.35">
      <c r="A4903" s="3">
        <v>43208</v>
      </c>
      <c r="B4903" s="2" t="s">
        <v>4</v>
      </c>
      <c r="C4903" s="2" t="s">
        <v>12</v>
      </c>
      <c r="D4903" s="2" t="s">
        <v>26</v>
      </c>
      <c r="E4903" s="2">
        <v>2018</v>
      </c>
      <c r="F4903" s="2" t="s">
        <v>36</v>
      </c>
      <c r="G4903" s="4">
        <v>43208</v>
      </c>
      <c r="H4903" s="2" t="s">
        <v>4948</v>
      </c>
      <c r="I4903" s="2" t="s">
        <v>35</v>
      </c>
      <c r="J4903" s="5">
        <v>72</v>
      </c>
      <c r="K4903" s="6">
        <v>5253</v>
      </c>
      <c r="L4903" s="6">
        <v>9640</v>
      </c>
      <c r="M4903" s="6">
        <v>378216</v>
      </c>
      <c r="N4903" s="6">
        <v>694080</v>
      </c>
      <c r="O4903" s="11">
        <f t="shared" si="76"/>
        <v>315864</v>
      </c>
    </row>
    <row r="4904" spans="1:15" ht="15.6" thickTop="1" thickBot="1" x14ac:dyDescent="0.35">
      <c r="A4904" s="3">
        <v>43900</v>
      </c>
      <c r="B4904" s="2" t="s">
        <v>3</v>
      </c>
      <c r="C4904" s="2" t="s">
        <v>7</v>
      </c>
      <c r="D4904" s="2" t="s">
        <v>26</v>
      </c>
      <c r="E4904" s="2">
        <v>2020</v>
      </c>
      <c r="F4904" s="2" t="s">
        <v>33</v>
      </c>
      <c r="G4904" s="4">
        <v>43900</v>
      </c>
      <c r="H4904" s="2" t="s">
        <v>4949</v>
      </c>
      <c r="I4904" s="2" t="s">
        <v>34</v>
      </c>
      <c r="J4904" s="5">
        <v>85</v>
      </c>
      <c r="K4904" s="6">
        <v>3014</v>
      </c>
      <c r="L4904" s="6">
        <v>9646</v>
      </c>
      <c r="M4904" s="6">
        <v>256190</v>
      </c>
      <c r="N4904" s="6">
        <v>819910</v>
      </c>
      <c r="O4904" s="11">
        <f t="shared" si="76"/>
        <v>563720</v>
      </c>
    </row>
    <row r="4905" spans="1:15" ht="15.6" thickTop="1" thickBot="1" x14ac:dyDescent="0.35">
      <c r="A4905" s="3">
        <v>43727</v>
      </c>
      <c r="B4905" s="2" t="s">
        <v>3</v>
      </c>
      <c r="C4905" s="2" t="s">
        <v>10</v>
      </c>
      <c r="D4905" s="2" t="s">
        <v>25</v>
      </c>
      <c r="E4905" s="2">
        <v>2019</v>
      </c>
      <c r="F4905" s="2" t="s">
        <v>37</v>
      </c>
      <c r="G4905" s="4">
        <v>43727</v>
      </c>
      <c r="H4905" s="2" t="s">
        <v>4950</v>
      </c>
      <c r="I4905" s="2" t="s">
        <v>34</v>
      </c>
      <c r="J4905" s="5">
        <v>86</v>
      </c>
      <c r="K4905" s="6">
        <v>3280</v>
      </c>
      <c r="L4905" s="6">
        <v>8138</v>
      </c>
      <c r="M4905" s="6">
        <v>282080</v>
      </c>
      <c r="N4905" s="6">
        <v>699868</v>
      </c>
      <c r="O4905" s="11">
        <f t="shared" si="76"/>
        <v>417788</v>
      </c>
    </row>
    <row r="4906" spans="1:15" ht="15.6" thickTop="1" thickBot="1" x14ac:dyDescent="0.35">
      <c r="A4906" s="3">
        <v>44196</v>
      </c>
      <c r="B4906" s="2" t="s">
        <v>4</v>
      </c>
      <c r="C4906" s="2" t="s">
        <v>12</v>
      </c>
      <c r="D4906" s="2" t="s">
        <v>25</v>
      </c>
      <c r="E4906" s="2">
        <v>2020</v>
      </c>
      <c r="F4906" s="2" t="s">
        <v>38</v>
      </c>
      <c r="G4906" s="4">
        <v>44196</v>
      </c>
      <c r="H4906" s="2" t="s">
        <v>4951</v>
      </c>
      <c r="I4906" s="2" t="s">
        <v>35</v>
      </c>
      <c r="J4906" s="5">
        <v>17</v>
      </c>
      <c r="K4906" s="6">
        <v>2851</v>
      </c>
      <c r="L4906" s="6">
        <v>6131</v>
      </c>
      <c r="M4906" s="6">
        <v>48467</v>
      </c>
      <c r="N4906" s="6">
        <v>104227</v>
      </c>
      <c r="O4906" s="11">
        <f t="shared" si="76"/>
        <v>55760</v>
      </c>
    </row>
    <row r="4907" spans="1:15" ht="15.6" thickTop="1" thickBot="1" x14ac:dyDescent="0.35">
      <c r="A4907" s="3">
        <v>43091</v>
      </c>
      <c r="B4907" s="2" t="s">
        <v>3</v>
      </c>
      <c r="C4907" s="2" t="s">
        <v>10</v>
      </c>
      <c r="D4907" s="2" t="s">
        <v>26</v>
      </c>
      <c r="E4907" s="2">
        <v>2017</v>
      </c>
      <c r="F4907" s="2" t="s">
        <v>38</v>
      </c>
      <c r="G4907" s="4">
        <v>43091</v>
      </c>
      <c r="H4907" s="2" t="s">
        <v>4952</v>
      </c>
      <c r="I4907" s="2" t="s">
        <v>35</v>
      </c>
      <c r="J4907" s="5">
        <v>42</v>
      </c>
      <c r="K4907" s="6">
        <v>7826</v>
      </c>
      <c r="L4907" s="6">
        <v>9400</v>
      </c>
      <c r="M4907" s="6">
        <v>328692</v>
      </c>
      <c r="N4907" s="6">
        <v>394800</v>
      </c>
      <c r="O4907" s="11">
        <f t="shared" si="76"/>
        <v>66108</v>
      </c>
    </row>
    <row r="4908" spans="1:15" ht="15.6" thickTop="1" thickBot="1" x14ac:dyDescent="0.35">
      <c r="A4908" s="3">
        <v>43055</v>
      </c>
      <c r="B4908" s="2" t="s">
        <v>3</v>
      </c>
      <c r="C4908" s="2" t="s">
        <v>10</v>
      </c>
      <c r="D4908" s="2" t="s">
        <v>25</v>
      </c>
      <c r="E4908" s="2">
        <v>2017</v>
      </c>
      <c r="F4908" s="2" t="s">
        <v>38</v>
      </c>
      <c r="G4908" s="4">
        <v>43055</v>
      </c>
      <c r="H4908" s="2" t="s">
        <v>4953</v>
      </c>
      <c r="I4908" s="2" t="s">
        <v>34</v>
      </c>
      <c r="J4908" s="5">
        <v>99</v>
      </c>
      <c r="K4908" s="6">
        <v>3649</v>
      </c>
      <c r="L4908" s="6">
        <v>9659</v>
      </c>
      <c r="M4908" s="6">
        <v>361251</v>
      </c>
      <c r="N4908" s="6">
        <v>956241</v>
      </c>
      <c r="O4908" s="11">
        <f t="shared" si="76"/>
        <v>594990</v>
      </c>
    </row>
    <row r="4909" spans="1:15" ht="15.6" thickTop="1" thickBot="1" x14ac:dyDescent="0.35">
      <c r="A4909" s="3">
        <v>42899</v>
      </c>
      <c r="B4909" s="2" t="s">
        <v>3</v>
      </c>
      <c r="C4909" s="2" t="s">
        <v>10</v>
      </c>
      <c r="D4909" s="2" t="s">
        <v>26</v>
      </c>
      <c r="E4909" s="2">
        <v>2017</v>
      </c>
      <c r="F4909" s="2" t="s">
        <v>36</v>
      </c>
      <c r="G4909" s="4">
        <v>42899</v>
      </c>
      <c r="H4909" s="2" t="s">
        <v>4954</v>
      </c>
      <c r="I4909" s="2" t="s">
        <v>34</v>
      </c>
      <c r="J4909" s="5">
        <v>11</v>
      </c>
      <c r="K4909" s="6">
        <v>5248</v>
      </c>
      <c r="L4909" s="6">
        <v>10743</v>
      </c>
      <c r="M4909" s="6">
        <v>57728</v>
      </c>
      <c r="N4909" s="6">
        <v>118173</v>
      </c>
      <c r="O4909" s="11">
        <f t="shared" si="76"/>
        <v>60445</v>
      </c>
    </row>
    <row r="4910" spans="1:15" ht="15.6" thickTop="1" thickBot="1" x14ac:dyDescent="0.35">
      <c r="A4910" s="3">
        <v>43870</v>
      </c>
      <c r="B4910" s="2" t="s">
        <v>3</v>
      </c>
      <c r="C4910" s="2" t="s">
        <v>9</v>
      </c>
      <c r="D4910" s="2" t="s">
        <v>24</v>
      </c>
      <c r="E4910" s="2">
        <v>2020</v>
      </c>
      <c r="F4910" s="2" t="s">
        <v>33</v>
      </c>
      <c r="G4910" s="4">
        <v>43870</v>
      </c>
      <c r="H4910" s="2" t="s">
        <v>4955</v>
      </c>
      <c r="I4910" s="2" t="s">
        <v>34</v>
      </c>
      <c r="J4910" s="5">
        <v>83</v>
      </c>
      <c r="K4910" s="6">
        <v>2272</v>
      </c>
      <c r="L4910" s="6">
        <v>8433</v>
      </c>
      <c r="M4910" s="6">
        <v>188576</v>
      </c>
      <c r="N4910" s="6">
        <v>699939</v>
      </c>
      <c r="O4910" s="11">
        <f t="shared" si="76"/>
        <v>511363</v>
      </c>
    </row>
    <row r="4911" spans="1:15" ht="15.6" thickTop="1" thickBot="1" x14ac:dyDescent="0.35">
      <c r="A4911" s="3">
        <v>43169</v>
      </c>
      <c r="B4911" s="2" t="s">
        <v>6</v>
      </c>
      <c r="C4911" s="2" t="s">
        <v>21</v>
      </c>
      <c r="D4911" s="2" t="s">
        <v>24</v>
      </c>
      <c r="E4911" s="2">
        <v>2018</v>
      </c>
      <c r="F4911" s="2" t="s">
        <v>33</v>
      </c>
      <c r="G4911" s="4">
        <v>43169</v>
      </c>
      <c r="H4911" s="2" t="s">
        <v>4956</v>
      </c>
      <c r="I4911" s="2" t="s">
        <v>34</v>
      </c>
      <c r="J4911" s="5">
        <v>97</v>
      </c>
      <c r="K4911" s="6">
        <v>4821</v>
      </c>
      <c r="L4911" s="6">
        <v>8448</v>
      </c>
      <c r="M4911" s="6">
        <v>467637</v>
      </c>
      <c r="N4911" s="6">
        <v>819456</v>
      </c>
      <c r="O4911" s="11">
        <f t="shared" si="76"/>
        <v>351819</v>
      </c>
    </row>
    <row r="4912" spans="1:15" ht="15.6" thickTop="1" thickBot="1" x14ac:dyDescent="0.35">
      <c r="A4912" s="3">
        <v>43975</v>
      </c>
      <c r="B4912" s="2" t="s">
        <v>5</v>
      </c>
      <c r="C4912" s="2" t="s">
        <v>19</v>
      </c>
      <c r="D4912" s="2" t="s">
        <v>27</v>
      </c>
      <c r="E4912" s="2">
        <v>2020</v>
      </c>
      <c r="F4912" s="2" t="s">
        <v>36</v>
      </c>
      <c r="G4912" s="4">
        <v>43975</v>
      </c>
      <c r="H4912" s="2" t="s">
        <v>4957</v>
      </c>
      <c r="I4912" s="2" t="s">
        <v>34</v>
      </c>
      <c r="J4912" s="5">
        <v>60</v>
      </c>
      <c r="K4912" s="6">
        <v>7175</v>
      </c>
      <c r="L4912" s="6">
        <v>11994</v>
      </c>
      <c r="M4912" s="6">
        <v>430500</v>
      </c>
      <c r="N4912" s="6">
        <v>719640</v>
      </c>
      <c r="O4912" s="11">
        <f t="shared" si="76"/>
        <v>289140</v>
      </c>
    </row>
    <row r="4913" spans="1:15" ht="15.6" thickTop="1" thickBot="1" x14ac:dyDescent="0.35">
      <c r="A4913" s="3">
        <v>44131</v>
      </c>
      <c r="B4913" s="2" t="s">
        <v>5</v>
      </c>
      <c r="C4913" s="2" t="s">
        <v>19</v>
      </c>
      <c r="D4913" s="2" t="s">
        <v>26</v>
      </c>
      <c r="E4913" s="2">
        <v>2020</v>
      </c>
      <c r="F4913" s="2" t="s">
        <v>38</v>
      </c>
      <c r="G4913" s="4">
        <v>44131</v>
      </c>
      <c r="H4913" s="2" t="s">
        <v>4958</v>
      </c>
      <c r="I4913" s="2" t="s">
        <v>34</v>
      </c>
      <c r="J4913" s="5">
        <v>34</v>
      </c>
      <c r="K4913" s="6">
        <v>3188</v>
      </c>
      <c r="L4913" s="6">
        <v>8938</v>
      </c>
      <c r="M4913" s="6">
        <v>108392</v>
      </c>
      <c r="N4913" s="6">
        <v>303892</v>
      </c>
      <c r="O4913" s="11">
        <f t="shared" si="76"/>
        <v>195500</v>
      </c>
    </row>
    <row r="4914" spans="1:15" ht="15.6" thickTop="1" thickBot="1" x14ac:dyDescent="0.35">
      <c r="A4914" s="3">
        <v>43845</v>
      </c>
      <c r="B4914" s="2" t="s">
        <v>4</v>
      </c>
      <c r="C4914" s="2" t="s">
        <v>13</v>
      </c>
      <c r="D4914" s="2" t="s">
        <v>26</v>
      </c>
      <c r="E4914" s="2">
        <v>2020</v>
      </c>
      <c r="F4914" s="2" t="s">
        <v>33</v>
      </c>
      <c r="G4914" s="4">
        <v>43845</v>
      </c>
      <c r="H4914" s="2" t="s">
        <v>4959</v>
      </c>
      <c r="I4914" s="2" t="s">
        <v>35</v>
      </c>
      <c r="J4914" s="5">
        <v>94</v>
      </c>
      <c r="K4914" s="6">
        <v>5732</v>
      </c>
      <c r="L4914" s="6">
        <v>7822</v>
      </c>
      <c r="M4914" s="6">
        <v>538808</v>
      </c>
      <c r="N4914" s="6">
        <v>735268</v>
      </c>
      <c r="O4914" s="11">
        <f t="shared" si="76"/>
        <v>196460</v>
      </c>
    </row>
    <row r="4915" spans="1:15" ht="15.6" thickTop="1" thickBot="1" x14ac:dyDescent="0.35">
      <c r="A4915" s="3">
        <v>43152</v>
      </c>
      <c r="B4915" s="2" t="s">
        <v>3</v>
      </c>
      <c r="C4915" s="2" t="s">
        <v>7</v>
      </c>
      <c r="D4915" s="2" t="s">
        <v>24</v>
      </c>
      <c r="E4915" s="2">
        <v>2018</v>
      </c>
      <c r="F4915" s="2" t="s">
        <v>33</v>
      </c>
      <c r="G4915" s="4">
        <v>43152</v>
      </c>
      <c r="H4915" s="2" t="s">
        <v>4960</v>
      </c>
      <c r="I4915" s="2" t="s">
        <v>34</v>
      </c>
      <c r="J4915" s="5">
        <v>69</v>
      </c>
      <c r="K4915" s="6">
        <v>8762</v>
      </c>
      <c r="L4915" s="6">
        <v>10624</v>
      </c>
      <c r="M4915" s="6">
        <v>604578</v>
      </c>
      <c r="N4915" s="6">
        <v>733056</v>
      </c>
      <c r="O4915" s="11">
        <f t="shared" si="76"/>
        <v>128478</v>
      </c>
    </row>
    <row r="4916" spans="1:15" ht="15.6" thickTop="1" thickBot="1" x14ac:dyDescent="0.35">
      <c r="A4916" s="3">
        <v>43800</v>
      </c>
      <c r="B4916" s="2" t="s">
        <v>4</v>
      </c>
      <c r="C4916" s="2" t="s">
        <v>12</v>
      </c>
      <c r="D4916" s="2" t="s">
        <v>26</v>
      </c>
      <c r="E4916" s="2">
        <v>2019</v>
      </c>
      <c r="F4916" s="2" t="s">
        <v>38</v>
      </c>
      <c r="G4916" s="4">
        <v>43800</v>
      </c>
      <c r="H4916" s="2" t="s">
        <v>4961</v>
      </c>
      <c r="I4916" s="2" t="s">
        <v>34</v>
      </c>
      <c r="J4916" s="5">
        <v>49</v>
      </c>
      <c r="K4916" s="6">
        <v>6815</v>
      </c>
      <c r="L4916" s="6">
        <v>12311</v>
      </c>
      <c r="M4916" s="6">
        <v>333935</v>
      </c>
      <c r="N4916" s="6">
        <v>603239</v>
      </c>
      <c r="O4916" s="11">
        <f t="shared" si="76"/>
        <v>269304</v>
      </c>
    </row>
    <row r="4917" spans="1:15" ht="15.6" thickTop="1" thickBot="1" x14ac:dyDescent="0.35">
      <c r="A4917" s="3">
        <v>43216</v>
      </c>
      <c r="B4917" s="2" t="s">
        <v>3</v>
      </c>
      <c r="C4917" s="2" t="s">
        <v>7</v>
      </c>
      <c r="D4917" s="2" t="s">
        <v>24</v>
      </c>
      <c r="E4917" s="2">
        <v>2018</v>
      </c>
      <c r="F4917" s="2" t="s">
        <v>36</v>
      </c>
      <c r="G4917" s="4">
        <v>43216</v>
      </c>
      <c r="H4917" s="2" t="s">
        <v>4962</v>
      </c>
      <c r="I4917" s="2" t="s">
        <v>35</v>
      </c>
      <c r="J4917" s="5">
        <v>66</v>
      </c>
      <c r="K4917" s="6">
        <v>7376</v>
      </c>
      <c r="L4917" s="6">
        <v>10296</v>
      </c>
      <c r="M4917" s="6">
        <v>486816</v>
      </c>
      <c r="N4917" s="6">
        <v>679536</v>
      </c>
      <c r="O4917" s="11">
        <f t="shared" si="76"/>
        <v>192720</v>
      </c>
    </row>
    <row r="4918" spans="1:15" ht="15.6" thickTop="1" thickBot="1" x14ac:dyDescent="0.35">
      <c r="A4918" s="3">
        <v>43906</v>
      </c>
      <c r="B4918" s="2" t="s">
        <v>4</v>
      </c>
      <c r="C4918" s="2" t="s">
        <v>14</v>
      </c>
      <c r="D4918" s="2" t="s">
        <v>24</v>
      </c>
      <c r="E4918" s="2">
        <v>2020</v>
      </c>
      <c r="F4918" s="2" t="s">
        <v>33</v>
      </c>
      <c r="G4918" s="4">
        <v>43906</v>
      </c>
      <c r="H4918" s="2" t="s">
        <v>4963</v>
      </c>
      <c r="I4918" s="2" t="s">
        <v>35</v>
      </c>
      <c r="J4918" s="5">
        <v>18</v>
      </c>
      <c r="K4918" s="6">
        <v>4853</v>
      </c>
      <c r="L4918" s="6">
        <v>6727</v>
      </c>
      <c r="M4918" s="6">
        <v>87354</v>
      </c>
      <c r="N4918" s="6">
        <v>121086</v>
      </c>
      <c r="O4918" s="11">
        <f t="shared" si="76"/>
        <v>33732</v>
      </c>
    </row>
    <row r="4919" spans="1:15" ht="15.6" thickTop="1" thickBot="1" x14ac:dyDescent="0.35">
      <c r="A4919" s="3">
        <v>43992</v>
      </c>
      <c r="B4919" s="2" t="s">
        <v>3</v>
      </c>
      <c r="C4919" s="2" t="s">
        <v>7</v>
      </c>
      <c r="D4919" s="2" t="s">
        <v>25</v>
      </c>
      <c r="E4919" s="2">
        <v>2020</v>
      </c>
      <c r="F4919" s="2" t="s">
        <v>36</v>
      </c>
      <c r="G4919" s="4">
        <v>43992</v>
      </c>
      <c r="H4919" s="2" t="s">
        <v>4964</v>
      </c>
      <c r="I4919" s="2" t="s">
        <v>34</v>
      </c>
      <c r="J4919" s="5">
        <v>80</v>
      </c>
      <c r="K4919" s="6">
        <v>3879</v>
      </c>
      <c r="L4919" s="6">
        <v>6221</v>
      </c>
      <c r="M4919" s="6">
        <v>310320</v>
      </c>
      <c r="N4919" s="6">
        <v>497680</v>
      </c>
      <c r="O4919" s="11">
        <f t="shared" si="76"/>
        <v>187360</v>
      </c>
    </row>
    <row r="4920" spans="1:15" ht="15.6" thickTop="1" thickBot="1" x14ac:dyDescent="0.35">
      <c r="A4920" s="3">
        <v>43472</v>
      </c>
      <c r="B4920" s="2" t="s">
        <v>6</v>
      </c>
      <c r="C4920" s="2" t="s">
        <v>20</v>
      </c>
      <c r="D4920" s="2" t="s">
        <v>25</v>
      </c>
      <c r="E4920" s="2">
        <v>2019</v>
      </c>
      <c r="F4920" s="2" t="s">
        <v>33</v>
      </c>
      <c r="G4920" s="4">
        <v>43472</v>
      </c>
      <c r="H4920" s="2" t="s">
        <v>4965</v>
      </c>
      <c r="I4920" s="2" t="s">
        <v>34</v>
      </c>
      <c r="J4920" s="5">
        <v>78</v>
      </c>
      <c r="K4920" s="6">
        <v>4139</v>
      </c>
      <c r="L4920" s="6">
        <v>7261</v>
      </c>
      <c r="M4920" s="6">
        <v>322842</v>
      </c>
      <c r="N4920" s="6">
        <v>566358</v>
      </c>
      <c r="O4920" s="11">
        <f t="shared" si="76"/>
        <v>243516</v>
      </c>
    </row>
    <row r="4921" spans="1:15" ht="15.6" thickTop="1" thickBot="1" x14ac:dyDescent="0.35">
      <c r="A4921" s="3">
        <v>42829</v>
      </c>
      <c r="B4921" s="2" t="s">
        <v>6</v>
      </c>
      <c r="C4921" s="2" t="s">
        <v>21</v>
      </c>
      <c r="D4921" s="2" t="s">
        <v>26</v>
      </c>
      <c r="E4921" s="2">
        <v>2017</v>
      </c>
      <c r="F4921" s="2" t="s">
        <v>36</v>
      </c>
      <c r="G4921" s="4">
        <v>42829</v>
      </c>
      <c r="H4921" s="2" t="s">
        <v>4966</v>
      </c>
      <c r="I4921" s="2" t="s">
        <v>35</v>
      </c>
      <c r="J4921" s="5">
        <v>12</v>
      </c>
      <c r="K4921" s="6">
        <v>8022</v>
      </c>
      <c r="L4921" s="6">
        <v>14308</v>
      </c>
      <c r="M4921" s="6">
        <v>96264</v>
      </c>
      <c r="N4921" s="6">
        <v>171696</v>
      </c>
      <c r="O4921" s="11">
        <f t="shared" si="76"/>
        <v>75432</v>
      </c>
    </row>
    <row r="4922" spans="1:15" ht="15.6" thickTop="1" thickBot="1" x14ac:dyDescent="0.35">
      <c r="A4922" s="3">
        <v>43341</v>
      </c>
      <c r="B4922" s="2" t="s">
        <v>3</v>
      </c>
      <c r="C4922" s="2" t="s">
        <v>8</v>
      </c>
      <c r="D4922" s="2" t="s">
        <v>26</v>
      </c>
      <c r="E4922" s="2">
        <v>2018</v>
      </c>
      <c r="F4922" s="2" t="s">
        <v>37</v>
      </c>
      <c r="G4922" s="4">
        <v>43341</v>
      </c>
      <c r="H4922" s="2" t="s">
        <v>4967</v>
      </c>
      <c r="I4922" s="2" t="s">
        <v>35</v>
      </c>
      <c r="J4922" s="5">
        <v>28</v>
      </c>
      <c r="K4922" s="6">
        <v>6036</v>
      </c>
      <c r="L4922" s="6">
        <v>9570</v>
      </c>
      <c r="M4922" s="6">
        <v>169008</v>
      </c>
      <c r="N4922" s="6">
        <v>267960</v>
      </c>
      <c r="O4922" s="11">
        <f t="shared" si="76"/>
        <v>98952</v>
      </c>
    </row>
    <row r="4923" spans="1:15" ht="15.6" thickTop="1" thickBot="1" x14ac:dyDescent="0.35">
      <c r="A4923" s="3">
        <v>43069</v>
      </c>
      <c r="B4923" s="2" t="s">
        <v>5</v>
      </c>
      <c r="C4923" s="2" t="s">
        <v>17</v>
      </c>
      <c r="D4923" s="2" t="s">
        <v>24</v>
      </c>
      <c r="E4923" s="2">
        <v>2017</v>
      </c>
      <c r="F4923" s="2" t="s">
        <v>38</v>
      </c>
      <c r="G4923" s="4">
        <v>43069</v>
      </c>
      <c r="H4923" s="2" t="s">
        <v>4968</v>
      </c>
      <c r="I4923" s="2" t="s">
        <v>34</v>
      </c>
      <c r="J4923" s="5">
        <v>31</v>
      </c>
      <c r="K4923" s="6">
        <v>8840</v>
      </c>
      <c r="L4923" s="6">
        <v>11920</v>
      </c>
      <c r="M4923" s="6">
        <v>274040</v>
      </c>
      <c r="N4923" s="6">
        <v>369520</v>
      </c>
      <c r="O4923" s="11">
        <f t="shared" si="76"/>
        <v>95480</v>
      </c>
    </row>
    <row r="4924" spans="1:15" ht="15.6" thickTop="1" thickBot="1" x14ac:dyDescent="0.35">
      <c r="A4924" s="3">
        <v>43500</v>
      </c>
      <c r="B4924" s="2" t="s">
        <v>6</v>
      </c>
      <c r="C4924" s="2" t="s">
        <v>20</v>
      </c>
      <c r="D4924" s="2" t="s">
        <v>27</v>
      </c>
      <c r="E4924" s="2">
        <v>2019</v>
      </c>
      <c r="F4924" s="2" t="s">
        <v>33</v>
      </c>
      <c r="G4924" s="4">
        <v>43500</v>
      </c>
      <c r="H4924" s="2" t="s">
        <v>4969</v>
      </c>
      <c r="I4924" s="2" t="s">
        <v>35</v>
      </c>
      <c r="J4924" s="5">
        <v>11</v>
      </c>
      <c r="K4924" s="6">
        <v>7767</v>
      </c>
      <c r="L4924" s="6">
        <v>9807</v>
      </c>
      <c r="M4924" s="6">
        <v>85437</v>
      </c>
      <c r="N4924" s="6">
        <v>107877</v>
      </c>
      <c r="O4924" s="11">
        <f t="shared" si="76"/>
        <v>22440</v>
      </c>
    </row>
    <row r="4925" spans="1:15" ht="15.6" thickTop="1" thickBot="1" x14ac:dyDescent="0.35">
      <c r="A4925" s="3">
        <v>43582</v>
      </c>
      <c r="B4925" s="2" t="s">
        <v>5</v>
      </c>
      <c r="C4925" s="2" t="s">
        <v>18</v>
      </c>
      <c r="D4925" s="2" t="s">
        <v>25</v>
      </c>
      <c r="E4925" s="2">
        <v>2019</v>
      </c>
      <c r="F4925" s="2" t="s">
        <v>36</v>
      </c>
      <c r="G4925" s="4">
        <v>43582</v>
      </c>
      <c r="H4925" s="2" t="s">
        <v>4970</v>
      </c>
      <c r="I4925" s="2" t="s">
        <v>35</v>
      </c>
      <c r="J4925" s="5">
        <v>77</v>
      </c>
      <c r="K4925" s="6">
        <v>4600</v>
      </c>
      <c r="L4925" s="6">
        <v>9247</v>
      </c>
      <c r="M4925" s="6">
        <v>354200</v>
      </c>
      <c r="N4925" s="6">
        <v>712019</v>
      </c>
      <c r="O4925" s="11">
        <f t="shared" si="76"/>
        <v>357819</v>
      </c>
    </row>
    <row r="4926" spans="1:15" ht="15.6" thickTop="1" thickBot="1" x14ac:dyDescent="0.35">
      <c r="A4926" s="3">
        <v>43123</v>
      </c>
      <c r="B4926" s="2" t="s">
        <v>5</v>
      </c>
      <c r="C4926" s="2" t="s">
        <v>19</v>
      </c>
      <c r="D4926" s="2" t="s">
        <v>26</v>
      </c>
      <c r="E4926" s="2">
        <v>2018</v>
      </c>
      <c r="F4926" s="2" t="s">
        <v>33</v>
      </c>
      <c r="G4926" s="4">
        <v>43123</v>
      </c>
      <c r="H4926" s="2" t="s">
        <v>4971</v>
      </c>
      <c r="I4926" s="2" t="s">
        <v>34</v>
      </c>
      <c r="J4926" s="5">
        <v>59</v>
      </c>
      <c r="K4926" s="6">
        <v>7523</v>
      </c>
      <c r="L4926" s="6">
        <v>9422</v>
      </c>
      <c r="M4926" s="6">
        <v>443857</v>
      </c>
      <c r="N4926" s="6">
        <v>555898</v>
      </c>
      <c r="O4926" s="11">
        <f t="shared" si="76"/>
        <v>112041</v>
      </c>
    </row>
    <row r="4927" spans="1:15" ht="15.6" thickTop="1" thickBot="1" x14ac:dyDescent="0.35">
      <c r="A4927" s="3">
        <v>43306</v>
      </c>
      <c r="B4927" s="2" t="s">
        <v>4</v>
      </c>
      <c r="C4927" s="2" t="s">
        <v>14</v>
      </c>
      <c r="D4927" s="2" t="s">
        <v>25</v>
      </c>
      <c r="E4927" s="2">
        <v>2018</v>
      </c>
      <c r="F4927" s="2" t="s">
        <v>37</v>
      </c>
      <c r="G4927" s="4">
        <v>43306</v>
      </c>
      <c r="H4927" s="2" t="s">
        <v>4972</v>
      </c>
      <c r="I4927" s="2" t="s">
        <v>35</v>
      </c>
      <c r="J4927" s="5">
        <v>43</v>
      </c>
      <c r="K4927" s="6">
        <v>7618</v>
      </c>
      <c r="L4927" s="6">
        <v>13911</v>
      </c>
      <c r="M4927" s="6">
        <v>327574</v>
      </c>
      <c r="N4927" s="6">
        <v>598173</v>
      </c>
      <c r="O4927" s="11">
        <f t="shared" si="76"/>
        <v>270599</v>
      </c>
    </row>
    <row r="4928" spans="1:15" ht="15.6" thickTop="1" thickBot="1" x14ac:dyDescent="0.35">
      <c r="A4928" s="3">
        <v>43229</v>
      </c>
      <c r="B4928" s="2" t="s">
        <v>4</v>
      </c>
      <c r="C4928" s="2" t="s">
        <v>13</v>
      </c>
      <c r="D4928" s="2" t="s">
        <v>25</v>
      </c>
      <c r="E4928" s="2">
        <v>2018</v>
      </c>
      <c r="F4928" s="2" t="s">
        <v>36</v>
      </c>
      <c r="G4928" s="4">
        <v>43229</v>
      </c>
      <c r="H4928" s="2" t="s">
        <v>4973</v>
      </c>
      <c r="I4928" s="2" t="s">
        <v>35</v>
      </c>
      <c r="J4928" s="5">
        <v>35</v>
      </c>
      <c r="K4928" s="6">
        <v>3100</v>
      </c>
      <c r="L4928" s="6">
        <v>9104</v>
      </c>
      <c r="M4928" s="6">
        <v>108500</v>
      </c>
      <c r="N4928" s="6">
        <v>318640</v>
      </c>
      <c r="O4928" s="11">
        <f t="shared" si="76"/>
        <v>210140</v>
      </c>
    </row>
    <row r="4929" spans="1:15" ht="15.6" thickTop="1" thickBot="1" x14ac:dyDescent="0.35">
      <c r="A4929" s="3">
        <v>43473</v>
      </c>
      <c r="B4929" s="2" t="s">
        <v>6</v>
      </c>
      <c r="C4929" s="2" t="s">
        <v>21</v>
      </c>
      <c r="D4929" s="2" t="s">
        <v>24</v>
      </c>
      <c r="E4929" s="2">
        <v>2019</v>
      </c>
      <c r="F4929" s="2" t="s">
        <v>33</v>
      </c>
      <c r="G4929" s="4">
        <v>43473</v>
      </c>
      <c r="H4929" s="2" t="s">
        <v>4974</v>
      </c>
      <c r="I4929" s="2" t="s">
        <v>34</v>
      </c>
      <c r="J4929" s="5">
        <v>33</v>
      </c>
      <c r="K4929" s="6">
        <v>5723</v>
      </c>
      <c r="L4929" s="6">
        <v>9723</v>
      </c>
      <c r="M4929" s="6">
        <v>188859</v>
      </c>
      <c r="N4929" s="6">
        <v>320859</v>
      </c>
      <c r="O4929" s="11">
        <f t="shared" si="76"/>
        <v>132000</v>
      </c>
    </row>
    <row r="4930" spans="1:15" ht="15.6" thickTop="1" thickBot="1" x14ac:dyDescent="0.35">
      <c r="A4930" s="3">
        <v>44067</v>
      </c>
      <c r="B4930" s="2" t="s">
        <v>5</v>
      </c>
      <c r="C4930" s="2" t="s">
        <v>19</v>
      </c>
      <c r="D4930" s="2" t="s">
        <v>26</v>
      </c>
      <c r="E4930" s="2">
        <v>2020</v>
      </c>
      <c r="F4930" s="2" t="s">
        <v>37</v>
      </c>
      <c r="G4930" s="4">
        <v>44067</v>
      </c>
      <c r="H4930" s="2" t="s">
        <v>4975</v>
      </c>
      <c r="I4930" s="2" t="s">
        <v>35</v>
      </c>
      <c r="J4930" s="5">
        <v>12</v>
      </c>
      <c r="K4930" s="6">
        <v>7209</v>
      </c>
      <c r="L4930" s="6">
        <v>10303</v>
      </c>
      <c r="M4930" s="6">
        <v>86508</v>
      </c>
      <c r="N4930" s="6">
        <v>123636</v>
      </c>
      <c r="O4930" s="11">
        <f t="shared" si="76"/>
        <v>37128</v>
      </c>
    </row>
    <row r="4931" spans="1:15" ht="15.6" thickTop="1" thickBot="1" x14ac:dyDescent="0.35">
      <c r="A4931" s="3">
        <v>42819</v>
      </c>
      <c r="B4931" s="2" t="s">
        <v>5</v>
      </c>
      <c r="C4931" s="2" t="s">
        <v>19</v>
      </c>
      <c r="D4931" s="2" t="s">
        <v>26</v>
      </c>
      <c r="E4931" s="2">
        <v>2017</v>
      </c>
      <c r="F4931" s="2" t="s">
        <v>33</v>
      </c>
      <c r="G4931" s="4">
        <v>42819</v>
      </c>
      <c r="H4931" s="2" t="s">
        <v>4976</v>
      </c>
      <c r="I4931" s="2" t="s">
        <v>34</v>
      </c>
      <c r="J4931" s="5">
        <v>42</v>
      </c>
      <c r="K4931" s="6">
        <v>3065</v>
      </c>
      <c r="L4931" s="6">
        <v>4768</v>
      </c>
      <c r="M4931" s="6">
        <v>128730</v>
      </c>
      <c r="N4931" s="6">
        <v>200256</v>
      </c>
      <c r="O4931" s="11">
        <f t="shared" ref="O4931:O4994" si="77">N4931-M4931</f>
        <v>71526</v>
      </c>
    </row>
    <row r="4932" spans="1:15" ht="15.6" thickTop="1" thickBot="1" x14ac:dyDescent="0.35">
      <c r="A4932" s="3">
        <v>43573</v>
      </c>
      <c r="B4932" s="2" t="s">
        <v>3</v>
      </c>
      <c r="C4932" s="2" t="s">
        <v>8</v>
      </c>
      <c r="D4932" s="2" t="s">
        <v>24</v>
      </c>
      <c r="E4932" s="2">
        <v>2019</v>
      </c>
      <c r="F4932" s="2" t="s">
        <v>36</v>
      </c>
      <c r="G4932" s="4">
        <v>43573</v>
      </c>
      <c r="H4932" s="2" t="s">
        <v>4977</v>
      </c>
      <c r="I4932" s="2" t="s">
        <v>34</v>
      </c>
      <c r="J4932" s="5">
        <v>92</v>
      </c>
      <c r="K4932" s="6">
        <v>7287</v>
      </c>
      <c r="L4932" s="6">
        <v>8837</v>
      </c>
      <c r="M4932" s="6">
        <v>670404</v>
      </c>
      <c r="N4932" s="6">
        <v>813004</v>
      </c>
      <c r="O4932" s="11">
        <f t="shared" si="77"/>
        <v>142600</v>
      </c>
    </row>
    <row r="4933" spans="1:15" ht="15.6" thickTop="1" thickBot="1" x14ac:dyDescent="0.35">
      <c r="A4933" s="3">
        <v>44159</v>
      </c>
      <c r="B4933" s="2" t="s">
        <v>5</v>
      </c>
      <c r="C4933" s="2" t="s">
        <v>19</v>
      </c>
      <c r="D4933" s="2" t="s">
        <v>25</v>
      </c>
      <c r="E4933" s="2">
        <v>2020</v>
      </c>
      <c r="F4933" s="2" t="s">
        <v>38</v>
      </c>
      <c r="G4933" s="4">
        <v>44159</v>
      </c>
      <c r="H4933" s="2" t="s">
        <v>4978</v>
      </c>
      <c r="I4933" s="2" t="s">
        <v>35</v>
      </c>
      <c r="J4933" s="5">
        <v>24</v>
      </c>
      <c r="K4933" s="6">
        <v>4699</v>
      </c>
      <c r="L4933" s="6">
        <v>11005</v>
      </c>
      <c r="M4933" s="6">
        <v>112776</v>
      </c>
      <c r="N4933" s="6">
        <v>264120</v>
      </c>
      <c r="O4933" s="11">
        <f t="shared" si="77"/>
        <v>151344</v>
      </c>
    </row>
    <row r="4934" spans="1:15" ht="15.6" thickTop="1" thickBot="1" x14ac:dyDescent="0.35">
      <c r="A4934" s="3">
        <v>43605</v>
      </c>
      <c r="B4934" s="2" t="s">
        <v>5</v>
      </c>
      <c r="C4934" s="2" t="s">
        <v>17</v>
      </c>
      <c r="D4934" s="2" t="s">
        <v>25</v>
      </c>
      <c r="E4934" s="2">
        <v>2019</v>
      </c>
      <c r="F4934" s="2" t="s">
        <v>36</v>
      </c>
      <c r="G4934" s="4">
        <v>43605</v>
      </c>
      <c r="H4934" s="2" t="s">
        <v>4979</v>
      </c>
      <c r="I4934" s="2" t="s">
        <v>34</v>
      </c>
      <c r="J4934" s="5">
        <v>62</v>
      </c>
      <c r="K4934" s="6">
        <v>8869</v>
      </c>
      <c r="L4934" s="6">
        <v>13025</v>
      </c>
      <c r="M4934" s="6">
        <v>549878</v>
      </c>
      <c r="N4934" s="6">
        <v>807550</v>
      </c>
      <c r="O4934" s="11">
        <f t="shared" si="77"/>
        <v>257672</v>
      </c>
    </row>
    <row r="4935" spans="1:15" ht="15.6" thickTop="1" thickBot="1" x14ac:dyDescent="0.35">
      <c r="A4935" s="3">
        <v>43494</v>
      </c>
      <c r="B4935" s="2" t="s">
        <v>5</v>
      </c>
      <c r="C4935" s="2" t="s">
        <v>18</v>
      </c>
      <c r="D4935" s="2" t="s">
        <v>24</v>
      </c>
      <c r="E4935" s="2">
        <v>2019</v>
      </c>
      <c r="F4935" s="2" t="s">
        <v>33</v>
      </c>
      <c r="G4935" s="4">
        <v>43494</v>
      </c>
      <c r="H4935" s="2" t="s">
        <v>4980</v>
      </c>
      <c r="I4935" s="2" t="s">
        <v>35</v>
      </c>
      <c r="J4935" s="5">
        <v>97</v>
      </c>
      <c r="K4935" s="6">
        <v>5672</v>
      </c>
      <c r="L4935" s="6">
        <v>8547</v>
      </c>
      <c r="M4935" s="6">
        <v>550184</v>
      </c>
      <c r="N4935" s="6">
        <v>829059</v>
      </c>
      <c r="O4935" s="11">
        <f t="shared" si="77"/>
        <v>278875</v>
      </c>
    </row>
    <row r="4936" spans="1:15" ht="15.6" thickTop="1" thickBot="1" x14ac:dyDescent="0.35">
      <c r="A4936" s="3">
        <v>43916</v>
      </c>
      <c r="B4936" s="2" t="s">
        <v>5</v>
      </c>
      <c r="C4936" s="2" t="s">
        <v>16</v>
      </c>
      <c r="D4936" s="2" t="s">
        <v>27</v>
      </c>
      <c r="E4936" s="2">
        <v>2020</v>
      </c>
      <c r="F4936" s="2" t="s">
        <v>33</v>
      </c>
      <c r="G4936" s="4">
        <v>43916</v>
      </c>
      <c r="H4936" s="2" t="s">
        <v>4981</v>
      </c>
      <c r="I4936" s="2" t="s">
        <v>34</v>
      </c>
      <c r="J4936" s="5">
        <v>26</v>
      </c>
      <c r="K4936" s="6">
        <v>2466</v>
      </c>
      <c r="L4936" s="6">
        <v>5637</v>
      </c>
      <c r="M4936" s="6">
        <v>64116</v>
      </c>
      <c r="N4936" s="6">
        <v>146562</v>
      </c>
      <c r="O4936" s="11">
        <f t="shared" si="77"/>
        <v>82446</v>
      </c>
    </row>
    <row r="4937" spans="1:15" ht="15.6" thickTop="1" thickBot="1" x14ac:dyDescent="0.35">
      <c r="A4937" s="3">
        <v>43771</v>
      </c>
      <c r="B4937" s="2" t="s">
        <v>5</v>
      </c>
      <c r="C4937" s="2" t="s">
        <v>19</v>
      </c>
      <c r="D4937" s="2" t="s">
        <v>24</v>
      </c>
      <c r="E4937" s="2">
        <v>2019</v>
      </c>
      <c r="F4937" s="2" t="s">
        <v>38</v>
      </c>
      <c r="G4937" s="4">
        <v>43771</v>
      </c>
      <c r="H4937" s="2" t="s">
        <v>4982</v>
      </c>
      <c r="I4937" s="2" t="s">
        <v>34</v>
      </c>
      <c r="J4937" s="5">
        <v>93</v>
      </c>
      <c r="K4937" s="6">
        <v>7854</v>
      </c>
      <c r="L4937" s="6">
        <v>10876</v>
      </c>
      <c r="M4937" s="6">
        <v>730422</v>
      </c>
      <c r="N4937" s="6">
        <v>1011468</v>
      </c>
      <c r="O4937" s="11">
        <f t="shared" si="77"/>
        <v>281046</v>
      </c>
    </row>
    <row r="4938" spans="1:15" ht="15.6" thickTop="1" thickBot="1" x14ac:dyDescent="0.35">
      <c r="A4938" s="3">
        <v>44087</v>
      </c>
      <c r="B4938" s="2" t="s">
        <v>3</v>
      </c>
      <c r="C4938" s="2" t="s">
        <v>10</v>
      </c>
      <c r="D4938" s="2" t="s">
        <v>24</v>
      </c>
      <c r="E4938" s="2">
        <v>2020</v>
      </c>
      <c r="F4938" s="2" t="s">
        <v>37</v>
      </c>
      <c r="G4938" s="4">
        <v>44087</v>
      </c>
      <c r="H4938" s="2" t="s">
        <v>4983</v>
      </c>
      <c r="I4938" s="2" t="s">
        <v>34</v>
      </c>
      <c r="J4938" s="5">
        <v>95</v>
      </c>
      <c r="K4938" s="6">
        <v>4711</v>
      </c>
      <c r="L4938" s="6">
        <v>9746</v>
      </c>
      <c r="M4938" s="6">
        <v>447545</v>
      </c>
      <c r="N4938" s="6">
        <v>925870</v>
      </c>
      <c r="O4938" s="11">
        <f t="shared" si="77"/>
        <v>478325</v>
      </c>
    </row>
    <row r="4939" spans="1:15" ht="15.6" thickTop="1" thickBot="1" x14ac:dyDescent="0.35">
      <c r="A4939" s="3">
        <v>44138</v>
      </c>
      <c r="B4939" s="2" t="s">
        <v>3</v>
      </c>
      <c r="C4939" s="2" t="s">
        <v>9</v>
      </c>
      <c r="D4939" s="2" t="s">
        <v>26</v>
      </c>
      <c r="E4939" s="2">
        <v>2020</v>
      </c>
      <c r="F4939" s="2" t="s">
        <v>38</v>
      </c>
      <c r="G4939" s="4">
        <v>44138</v>
      </c>
      <c r="H4939" s="2" t="s">
        <v>4984</v>
      </c>
      <c r="I4939" s="2" t="s">
        <v>35</v>
      </c>
      <c r="J4939" s="5">
        <v>90</v>
      </c>
      <c r="K4939" s="6">
        <v>7754</v>
      </c>
      <c r="L4939" s="6">
        <v>14496</v>
      </c>
      <c r="M4939" s="6">
        <v>697860</v>
      </c>
      <c r="N4939" s="6">
        <v>1304640</v>
      </c>
      <c r="O4939" s="11">
        <f t="shared" si="77"/>
        <v>606780</v>
      </c>
    </row>
    <row r="4940" spans="1:15" ht="15.6" thickTop="1" thickBot="1" x14ac:dyDescent="0.35">
      <c r="A4940" s="3">
        <v>42926</v>
      </c>
      <c r="B4940" s="2" t="s">
        <v>6</v>
      </c>
      <c r="C4940" s="2" t="s">
        <v>22</v>
      </c>
      <c r="D4940" s="2" t="s">
        <v>26</v>
      </c>
      <c r="E4940" s="2">
        <v>2017</v>
      </c>
      <c r="F4940" s="2" t="s">
        <v>37</v>
      </c>
      <c r="G4940" s="4">
        <v>42926</v>
      </c>
      <c r="H4940" s="2" t="s">
        <v>4985</v>
      </c>
      <c r="I4940" s="2" t="s">
        <v>34</v>
      </c>
      <c r="J4940" s="5">
        <v>21</v>
      </c>
      <c r="K4940" s="6">
        <v>6305</v>
      </c>
      <c r="L4940" s="6">
        <v>7695</v>
      </c>
      <c r="M4940" s="6">
        <v>132405</v>
      </c>
      <c r="N4940" s="6">
        <v>161595</v>
      </c>
      <c r="O4940" s="11">
        <f t="shared" si="77"/>
        <v>29190</v>
      </c>
    </row>
    <row r="4941" spans="1:15" ht="15.6" thickTop="1" thickBot="1" x14ac:dyDescent="0.35">
      <c r="A4941" s="3">
        <v>43261</v>
      </c>
      <c r="B4941" s="2" t="s">
        <v>3</v>
      </c>
      <c r="C4941" s="2" t="s">
        <v>8</v>
      </c>
      <c r="D4941" s="2" t="s">
        <v>26</v>
      </c>
      <c r="E4941" s="2">
        <v>2018</v>
      </c>
      <c r="F4941" s="2" t="s">
        <v>36</v>
      </c>
      <c r="G4941" s="4">
        <v>43261</v>
      </c>
      <c r="H4941" s="2" t="s">
        <v>4986</v>
      </c>
      <c r="I4941" s="2" t="s">
        <v>34</v>
      </c>
      <c r="J4941" s="5">
        <v>14</v>
      </c>
      <c r="K4941" s="6">
        <v>6459</v>
      </c>
      <c r="L4941" s="6">
        <v>10710</v>
      </c>
      <c r="M4941" s="6">
        <v>90426</v>
      </c>
      <c r="N4941" s="6">
        <v>149940</v>
      </c>
      <c r="O4941" s="11">
        <f t="shared" si="77"/>
        <v>59514</v>
      </c>
    </row>
    <row r="4942" spans="1:15" ht="15.6" thickTop="1" thickBot="1" x14ac:dyDescent="0.35">
      <c r="A4942" s="3">
        <v>43825</v>
      </c>
      <c r="B4942" s="2" t="s">
        <v>3</v>
      </c>
      <c r="C4942" s="2" t="s">
        <v>8</v>
      </c>
      <c r="D4942" s="2" t="s">
        <v>27</v>
      </c>
      <c r="E4942" s="2">
        <v>2019</v>
      </c>
      <c r="F4942" s="2" t="s">
        <v>38</v>
      </c>
      <c r="G4942" s="4">
        <v>43825</v>
      </c>
      <c r="H4942" s="2" t="s">
        <v>4987</v>
      </c>
      <c r="I4942" s="2" t="s">
        <v>35</v>
      </c>
      <c r="J4942" s="5">
        <v>60</v>
      </c>
      <c r="K4942" s="6">
        <v>6151</v>
      </c>
      <c r="L4942" s="6">
        <v>10496</v>
      </c>
      <c r="M4942" s="6">
        <v>369060</v>
      </c>
      <c r="N4942" s="6">
        <v>629760</v>
      </c>
      <c r="O4942" s="11">
        <f t="shared" si="77"/>
        <v>260700</v>
      </c>
    </row>
    <row r="4943" spans="1:15" ht="15.6" thickTop="1" thickBot="1" x14ac:dyDescent="0.35">
      <c r="A4943" s="3">
        <v>43175</v>
      </c>
      <c r="B4943" s="2" t="s">
        <v>4</v>
      </c>
      <c r="C4943" s="2" t="s">
        <v>15</v>
      </c>
      <c r="D4943" s="2" t="s">
        <v>26</v>
      </c>
      <c r="E4943" s="2">
        <v>2018</v>
      </c>
      <c r="F4943" s="2" t="s">
        <v>33</v>
      </c>
      <c r="G4943" s="4">
        <v>43175</v>
      </c>
      <c r="H4943" s="2" t="s">
        <v>4988</v>
      </c>
      <c r="I4943" s="2" t="s">
        <v>35</v>
      </c>
      <c r="J4943" s="5">
        <v>37</v>
      </c>
      <c r="K4943" s="6">
        <v>3885</v>
      </c>
      <c r="L4943" s="6">
        <v>10296</v>
      </c>
      <c r="M4943" s="6">
        <v>143745</v>
      </c>
      <c r="N4943" s="6">
        <v>380952</v>
      </c>
      <c r="O4943" s="11">
        <f t="shared" si="77"/>
        <v>237207</v>
      </c>
    </row>
    <row r="4944" spans="1:15" ht="15.6" thickTop="1" thickBot="1" x14ac:dyDescent="0.35">
      <c r="A4944" s="3">
        <v>43732</v>
      </c>
      <c r="B4944" s="2" t="s">
        <v>3</v>
      </c>
      <c r="C4944" s="2" t="s">
        <v>7</v>
      </c>
      <c r="D4944" s="2" t="s">
        <v>27</v>
      </c>
      <c r="E4944" s="2">
        <v>2019</v>
      </c>
      <c r="F4944" s="2" t="s">
        <v>37</v>
      </c>
      <c r="G4944" s="4">
        <v>43732</v>
      </c>
      <c r="H4944" s="2" t="s">
        <v>4989</v>
      </c>
      <c r="I4944" s="2" t="s">
        <v>34</v>
      </c>
      <c r="J4944" s="5">
        <v>64</v>
      </c>
      <c r="K4944" s="6">
        <v>5818</v>
      </c>
      <c r="L4944" s="6">
        <v>11058</v>
      </c>
      <c r="M4944" s="6">
        <v>372352</v>
      </c>
      <c r="N4944" s="6">
        <v>707712</v>
      </c>
      <c r="O4944" s="11">
        <f t="shared" si="77"/>
        <v>335360</v>
      </c>
    </row>
    <row r="4945" spans="1:15" ht="15.6" thickTop="1" thickBot="1" x14ac:dyDescent="0.35">
      <c r="A4945" s="3">
        <v>42934</v>
      </c>
      <c r="B4945" s="2" t="s">
        <v>4</v>
      </c>
      <c r="C4945" s="2" t="s">
        <v>14</v>
      </c>
      <c r="D4945" s="2" t="s">
        <v>27</v>
      </c>
      <c r="E4945" s="2">
        <v>2017</v>
      </c>
      <c r="F4945" s="2" t="s">
        <v>37</v>
      </c>
      <c r="G4945" s="4">
        <v>42934</v>
      </c>
      <c r="H4945" s="2" t="s">
        <v>4990</v>
      </c>
      <c r="I4945" s="2" t="s">
        <v>35</v>
      </c>
      <c r="J4945" s="5">
        <v>89</v>
      </c>
      <c r="K4945" s="6">
        <v>7476</v>
      </c>
      <c r="L4945" s="6">
        <v>10822</v>
      </c>
      <c r="M4945" s="6">
        <v>665364</v>
      </c>
      <c r="N4945" s="6">
        <v>963158</v>
      </c>
      <c r="O4945" s="11">
        <f t="shared" si="77"/>
        <v>297794</v>
      </c>
    </row>
    <row r="4946" spans="1:15" ht="15.6" thickTop="1" thickBot="1" x14ac:dyDescent="0.35">
      <c r="A4946" s="3">
        <v>43864</v>
      </c>
      <c r="B4946" s="2" t="s">
        <v>6</v>
      </c>
      <c r="C4946" s="2" t="s">
        <v>20</v>
      </c>
      <c r="D4946" s="2" t="s">
        <v>24</v>
      </c>
      <c r="E4946" s="2">
        <v>2020</v>
      </c>
      <c r="F4946" s="2" t="s">
        <v>33</v>
      </c>
      <c r="G4946" s="4">
        <v>43864</v>
      </c>
      <c r="H4946" s="2" t="s">
        <v>4991</v>
      </c>
      <c r="I4946" s="2" t="s">
        <v>35</v>
      </c>
      <c r="J4946" s="5">
        <v>82</v>
      </c>
      <c r="K4946" s="6">
        <v>5614</v>
      </c>
      <c r="L4946" s="6">
        <v>8795</v>
      </c>
      <c r="M4946" s="6">
        <v>460348</v>
      </c>
      <c r="N4946" s="6">
        <v>721190</v>
      </c>
      <c r="O4946" s="11">
        <f t="shared" si="77"/>
        <v>260842</v>
      </c>
    </row>
    <row r="4947" spans="1:15" ht="15.6" thickTop="1" thickBot="1" x14ac:dyDescent="0.35">
      <c r="A4947" s="3">
        <v>43985</v>
      </c>
      <c r="B4947" s="2" t="s">
        <v>6</v>
      </c>
      <c r="C4947" s="2" t="s">
        <v>21</v>
      </c>
      <c r="D4947" s="2" t="s">
        <v>24</v>
      </c>
      <c r="E4947" s="2">
        <v>2020</v>
      </c>
      <c r="F4947" s="2" t="s">
        <v>36</v>
      </c>
      <c r="G4947" s="4">
        <v>43985</v>
      </c>
      <c r="H4947" s="2" t="s">
        <v>4992</v>
      </c>
      <c r="I4947" s="2" t="s">
        <v>35</v>
      </c>
      <c r="J4947" s="5">
        <v>47</v>
      </c>
      <c r="K4947" s="6">
        <v>3034</v>
      </c>
      <c r="L4947" s="6">
        <v>6193</v>
      </c>
      <c r="M4947" s="6">
        <v>142598</v>
      </c>
      <c r="N4947" s="6">
        <v>291071</v>
      </c>
      <c r="O4947" s="11">
        <f t="shared" si="77"/>
        <v>148473</v>
      </c>
    </row>
    <row r="4948" spans="1:15" ht="15.6" thickTop="1" thickBot="1" x14ac:dyDescent="0.35">
      <c r="A4948" s="3">
        <v>43160</v>
      </c>
      <c r="B4948" s="2" t="s">
        <v>5</v>
      </c>
      <c r="C4948" s="2" t="s">
        <v>16</v>
      </c>
      <c r="D4948" s="2" t="s">
        <v>25</v>
      </c>
      <c r="E4948" s="2">
        <v>2018</v>
      </c>
      <c r="F4948" s="2" t="s">
        <v>33</v>
      </c>
      <c r="G4948" s="4">
        <v>43160</v>
      </c>
      <c r="H4948" s="2" t="s">
        <v>4993</v>
      </c>
      <c r="I4948" s="2" t="s">
        <v>35</v>
      </c>
      <c r="J4948" s="5">
        <v>41</v>
      </c>
      <c r="K4948" s="6">
        <v>3213</v>
      </c>
      <c r="L4948" s="6">
        <v>4796</v>
      </c>
      <c r="M4948" s="6">
        <v>131733</v>
      </c>
      <c r="N4948" s="6">
        <v>196636</v>
      </c>
      <c r="O4948" s="11">
        <f t="shared" si="77"/>
        <v>64903</v>
      </c>
    </row>
    <row r="4949" spans="1:15" ht="15.6" thickTop="1" thickBot="1" x14ac:dyDescent="0.35">
      <c r="A4949" s="3">
        <v>44038</v>
      </c>
      <c r="B4949" s="2" t="s">
        <v>3</v>
      </c>
      <c r="C4949" s="2" t="s">
        <v>9</v>
      </c>
      <c r="D4949" s="2" t="s">
        <v>27</v>
      </c>
      <c r="E4949" s="2">
        <v>2020</v>
      </c>
      <c r="F4949" s="2" t="s">
        <v>37</v>
      </c>
      <c r="G4949" s="4">
        <v>44038</v>
      </c>
      <c r="H4949" s="2" t="s">
        <v>4994</v>
      </c>
      <c r="I4949" s="2" t="s">
        <v>35</v>
      </c>
      <c r="J4949" s="5">
        <v>49</v>
      </c>
      <c r="K4949" s="6">
        <v>4216</v>
      </c>
      <c r="L4949" s="6">
        <v>9312</v>
      </c>
      <c r="M4949" s="6">
        <v>206584</v>
      </c>
      <c r="N4949" s="6">
        <v>456288</v>
      </c>
      <c r="O4949" s="11">
        <f t="shared" si="77"/>
        <v>249704</v>
      </c>
    </row>
    <row r="4950" spans="1:15" ht="15.6" thickTop="1" thickBot="1" x14ac:dyDescent="0.35">
      <c r="A4950" s="3">
        <v>43078</v>
      </c>
      <c r="B4950" s="2" t="s">
        <v>6</v>
      </c>
      <c r="C4950" s="2" t="s">
        <v>22</v>
      </c>
      <c r="D4950" s="2" t="s">
        <v>24</v>
      </c>
      <c r="E4950" s="2">
        <v>2017</v>
      </c>
      <c r="F4950" s="2" t="s">
        <v>38</v>
      </c>
      <c r="G4950" s="4">
        <v>43078</v>
      </c>
      <c r="H4950" s="2" t="s">
        <v>4995</v>
      </c>
      <c r="I4950" s="2" t="s">
        <v>35</v>
      </c>
      <c r="J4950" s="5">
        <v>29</v>
      </c>
      <c r="K4950" s="6">
        <v>5346</v>
      </c>
      <c r="L4950" s="6">
        <v>8506</v>
      </c>
      <c r="M4950" s="6">
        <v>155034</v>
      </c>
      <c r="N4950" s="6">
        <v>246674</v>
      </c>
      <c r="O4950" s="11">
        <f t="shared" si="77"/>
        <v>91640</v>
      </c>
    </row>
    <row r="4951" spans="1:15" ht="15.6" thickTop="1" thickBot="1" x14ac:dyDescent="0.35">
      <c r="A4951" s="3">
        <v>44047</v>
      </c>
      <c r="B4951" s="2" t="s">
        <v>3</v>
      </c>
      <c r="C4951" s="2" t="s">
        <v>10</v>
      </c>
      <c r="D4951" s="2" t="s">
        <v>25</v>
      </c>
      <c r="E4951" s="2">
        <v>2020</v>
      </c>
      <c r="F4951" s="2" t="s">
        <v>37</v>
      </c>
      <c r="G4951" s="4">
        <v>44047</v>
      </c>
      <c r="H4951" s="2" t="s">
        <v>4996</v>
      </c>
      <c r="I4951" s="2" t="s">
        <v>34</v>
      </c>
      <c r="J4951" s="5">
        <v>15</v>
      </c>
      <c r="K4951" s="6">
        <v>8883</v>
      </c>
      <c r="L4951" s="6">
        <v>13711</v>
      </c>
      <c r="M4951" s="6">
        <v>133245</v>
      </c>
      <c r="N4951" s="6">
        <v>205665</v>
      </c>
      <c r="O4951" s="11">
        <f t="shared" si="77"/>
        <v>72420</v>
      </c>
    </row>
    <row r="4952" spans="1:15" ht="15.6" thickTop="1" thickBot="1" x14ac:dyDescent="0.35">
      <c r="A4952" s="3">
        <v>44030</v>
      </c>
      <c r="B4952" s="2" t="s">
        <v>3</v>
      </c>
      <c r="C4952" s="2" t="s">
        <v>9</v>
      </c>
      <c r="D4952" s="2" t="s">
        <v>24</v>
      </c>
      <c r="E4952" s="2">
        <v>2020</v>
      </c>
      <c r="F4952" s="2" t="s">
        <v>37</v>
      </c>
      <c r="G4952" s="4">
        <v>44030</v>
      </c>
      <c r="H4952" s="2" t="s">
        <v>4997</v>
      </c>
      <c r="I4952" s="2" t="s">
        <v>34</v>
      </c>
      <c r="J4952" s="5">
        <v>41</v>
      </c>
      <c r="K4952" s="6">
        <v>8452</v>
      </c>
      <c r="L4952" s="6">
        <v>14019</v>
      </c>
      <c r="M4952" s="6">
        <v>346532</v>
      </c>
      <c r="N4952" s="6">
        <v>574779</v>
      </c>
      <c r="O4952" s="11">
        <f t="shared" si="77"/>
        <v>228247</v>
      </c>
    </row>
    <row r="4953" spans="1:15" ht="15.6" thickTop="1" thickBot="1" x14ac:dyDescent="0.35">
      <c r="A4953" s="3">
        <v>43869</v>
      </c>
      <c r="B4953" s="2" t="s">
        <v>6</v>
      </c>
      <c r="C4953" s="2" t="s">
        <v>21</v>
      </c>
      <c r="D4953" s="2" t="s">
        <v>26</v>
      </c>
      <c r="E4953" s="2">
        <v>2020</v>
      </c>
      <c r="F4953" s="2" t="s">
        <v>33</v>
      </c>
      <c r="G4953" s="4">
        <v>43869</v>
      </c>
      <c r="H4953" s="2" t="s">
        <v>4998</v>
      </c>
      <c r="I4953" s="2" t="s">
        <v>35</v>
      </c>
      <c r="J4953" s="5">
        <v>55</v>
      </c>
      <c r="K4953" s="6">
        <v>8616</v>
      </c>
      <c r="L4953" s="6">
        <v>10099</v>
      </c>
      <c r="M4953" s="6">
        <v>473880</v>
      </c>
      <c r="N4953" s="6">
        <v>555445</v>
      </c>
      <c r="O4953" s="11">
        <f t="shared" si="77"/>
        <v>81565</v>
      </c>
    </row>
    <row r="4954" spans="1:15" ht="15.6" thickTop="1" thickBot="1" x14ac:dyDescent="0.35">
      <c r="A4954" s="3">
        <v>43326</v>
      </c>
      <c r="B4954" s="2" t="s">
        <v>5</v>
      </c>
      <c r="C4954" s="2" t="s">
        <v>18</v>
      </c>
      <c r="D4954" s="2" t="s">
        <v>25</v>
      </c>
      <c r="E4954" s="2">
        <v>2018</v>
      </c>
      <c r="F4954" s="2" t="s">
        <v>37</v>
      </c>
      <c r="G4954" s="4">
        <v>43326</v>
      </c>
      <c r="H4954" s="2" t="s">
        <v>4999</v>
      </c>
      <c r="I4954" s="2" t="s">
        <v>34</v>
      </c>
      <c r="J4954" s="5">
        <v>24</v>
      </c>
      <c r="K4954" s="6">
        <v>6589</v>
      </c>
      <c r="L4954" s="6">
        <v>8541</v>
      </c>
      <c r="M4954" s="6">
        <v>158136</v>
      </c>
      <c r="N4954" s="6">
        <v>204984</v>
      </c>
      <c r="O4954" s="11">
        <f t="shared" si="77"/>
        <v>46848</v>
      </c>
    </row>
    <row r="4955" spans="1:15" ht="15.6" thickTop="1" thickBot="1" x14ac:dyDescent="0.35">
      <c r="A4955" s="3">
        <v>43557</v>
      </c>
      <c r="B4955" s="2" t="s">
        <v>4</v>
      </c>
      <c r="C4955" s="2" t="s">
        <v>13</v>
      </c>
      <c r="D4955" s="2" t="s">
        <v>26</v>
      </c>
      <c r="E4955" s="2">
        <v>2019</v>
      </c>
      <c r="F4955" s="2" t="s">
        <v>36</v>
      </c>
      <c r="G4955" s="4">
        <v>43557</v>
      </c>
      <c r="H4955" s="2" t="s">
        <v>5000</v>
      </c>
      <c r="I4955" s="2" t="s">
        <v>34</v>
      </c>
      <c r="J4955" s="5">
        <v>59</v>
      </c>
      <c r="K4955" s="6">
        <v>8131</v>
      </c>
      <c r="L4955" s="6">
        <v>13012</v>
      </c>
      <c r="M4955" s="6">
        <v>479729</v>
      </c>
      <c r="N4955" s="6">
        <v>767708</v>
      </c>
      <c r="O4955" s="11">
        <f t="shared" si="77"/>
        <v>287979</v>
      </c>
    </row>
    <row r="4956" spans="1:15" ht="15.6" thickTop="1" thickBot="1" x14ac:dyDescent="0.35">
      <c r="A4956" s="3">
        <v>43680</v>
      </c>
      <c r="B4956" s="2" t="s">
        <v>4</v>
      </c>
      <c r="C4956" s="2" t="s">
        <v>12</v>
      </c>
      <c r="D4956" s="2" t="s">
        <v>24</v>
      </c>
      <c r="E4956" s="2">
        <v>2019</v>
      </c>
      <c r="F4956" s="2" t="s">
        <v>37</v>
      </c>
      <c r="G4956" s="4">
        <v>43680</v>
      </c>
      <c r="H4956" s="2" t="s">
        <v>5001</v>
      </c>
      <c r="I4956" s="2" t="s">
        <v>35</v>
      </c>
      <c r="J4956" s="5">
        <v>91</v>
      </c>
      <c r="K4956" s="6">
        <v>8329</v>
      </c>
      <c r="L4956" s="6">
        <v>14035</v>
      </c>
      <c r="M4956" s="6">
        <v>757939</v>
      </c>
      <c r="N4956" s="6">
        <v>1277185</v>
      </c>
      <c r="O4956" s="11">
        <f t="shared" si="77"/>
        <v>519246</v>
      </c>
    </row>
    <row r="4957" spans="1:15" ht="15.6" thickTop="1" thickBot="1" x14ac:dyDescent="0.35">
      <c r="A4957" s="3">
        <v>43431</v>
      </c>
      <c r="B4957" s="2" t="s">
        <v>3</v>
      </c>
      <c r="C4957" s="2" t="s">
        <v>10</v>
      </c>
      <c r="D4957" s="2" t="s">
        <v>24</v>
      </c>
      <c r="E4957" s="2">
        <v>2018</v>
      </c>
      <c r="F4957" s="2" t="s">
        <v>38</v>
      </c>
      <c r="G4957" s="4">
        <v>43431</v>
      </c>
      <c r="H4957" s="2" t="s">
        <v>5002</v>
      </c>
      <c r="I4957" s="2" t="s">
        <v>34</v>
      </c>
      <c r="J4957" s="5">
        <v>73</v>
      </c>
      <c r="K4957" s="6">
        <v>3392</v>
      </c>
      <c r="L4957" s="6">
        <v>7487</v>
      </c>
      <c r="M4957" s="6">
        <v>247616</v>
      </c>
      <c r="N4957" s="6">
        <v>546551</v>
      </c>
      <c r="O4957" s="11">
        <f t="shared" si="77"/>
        <v>298935</v>
      </c>
    </row>
    <row r="4958" spans="1:15" ht="15.6" thickTop="1" thickBot="1" x14ac:dyDescent="0.35">
      <c r="A4958" s="3">
        <v>42942</v>
      </c>
      <c r="B4958" s="2" t="s">
        <v>6</v>
      </c>
      <c r="C4958" s="2" t="s">
        <v>22</v>
      </c>
      <c r="D4958" s="2" t="s">
        <v>26</v>
      </c>
      <c r="E4958" s="2">
        <v>2017</v>
      </c>
      <c r="F4958" s="2" t="s">
        <v>37</v>
      </c>
      <c r="G4958" s="4">
        <v>42942</v>
      </c>
      <c r="H4958" s="2" t="s">
        <v>5003</v>
      </c>
      <c r="I4958" s="2" t="s">
        <v>35</v>
      </c>
      <c r="J4958" s="5">
        <v>75</v>
      </c>
      <c r="K4958" s="6">
        <v>2731</v>
      </c>
      <c r="L4958" s="6">
        <v>6392</v>
      </c>
      <c r="M4958" s="6">
        <v>204825</v>
      </c>
      <c r="N4958" s="6">
        <v>479400</v>
      </c>
      <c r="O4958" s="11">
        <f t="shared" si="77"/>
        <v>274575</v>
      </c>
    </row>
    <row r="4959" spans="1:15" ht="15.6" thickTop="1" thickBot="1" x14ac:dyDescent="0.35">
      <c r="A4959" s="3">
        <v>43143</v>
      </c>
      <c r="B4959" s="2" t="s">
        <v>3</v>
      </c>
      <c r="C4959" s="2" t="s">
        <v>10</v>
      </c>
      <c r="D4959" s="2" t="s">
        <v>24</v>
      </c>
      <c r="E4959" s="2">
        <v>2018</v>
      </c>
      <c r="F4959" s="2" t="s">
        <v>33</v>
      </c>
      <c r="G4959" s="4">
        <v>43143</v>
      </c>
      <c r="H4959" s="2" t="s">
        <v>5004</v>
      </c>
      <c r="I4959" s="2" t="s">
        <v>35</v>
      </c>
      <c r="J4959" s="5">
        <v>83</v>
      </c>
      <c r="K4959" s="6">
        <v>7892</v>
      </c>
      <c r="L4959" s="6">
        <v>14325</v>
      </c>
      <c r="M4959" s="6">
        <v>655036</v>
      </c>
      <c r="N4959" s="6">
        <v>1188975</v>
      </c>
      <c r="O4959" s="11">
        <f t="shared" si="77"/>
        <v>533939</v>
      </c>
    </row>
    <row r="4960" spans="1:15" ht="15.6" thickTop="1" thickBot="1" x14ac:dyDescent="0.35">
      <c r="A4960" s="3">
        <v>43429</v>
      </c>
      <c r="B4960" s="2" t="s">
        <v>5</v>
      </c>
      <c r="C4960" s="2" t="s">
        <v>17</v>
      </c>
      <c r="D4960" s="2" t="s">
        <v>25</v>
      </c>
      <c r="E4960" s="2">
        <v>2018</v>
      </c>
      <c r="F4960" s="2" t="s">
        <v>38</v>
      </c>
      <c r="G4960" s="4">
        <v>43429</v>
      </c>
      <c r="H4960" s="2" t="s">
        <v>5005</v>
      </c>
      <c r="I4960" s="2" t="s">
        <v>35</v>
      </c>
      <c r="J4960" s="5">
        <v>87</v>
      </c>
      <c r="K4960" s="6">
        <v>8228</v>
      </c>
      <c r="L4960" s="6">
        <v>9633</v>
      </c>
      <c r="M4960" s="6">
        <v>715836</v>
      </c>
      <c r="N4960" s="6">
        <v>838071</v>
      </c>
      <c r="O4960" s="11">
        <f t="shared" si="77"/>
        <v>122235</v>
      </c>
    </row>
    <row r="4961" spans="1:15" ht="15.6" thickTop="1" thickBot="1" x14ac:dyDescent="0.35">
      <c r="A4961" s="3">
        <v>42742</v>
      </c>
      <c r="B4961" s="2" t="s">
        <v>5</v>
      </c>
      <c r="C4961" s="2" t="s">
        <v>18</v>
      </c>
      <c r="D4961" s="2" t="s">
        <v>24</v>
      </c>
      <c r="E4961" s="2">
        <v>2017</v>
      </c>
      <c r="F4961" s="2" t="s">
        <v>33</v>
      </c>
      <c r="G4961" s="4">
        <v>42742</v>
      </c>
      <c r="H4961" s="2" t="s">
        <v>5006</v>
      </c>
      <c r="I4961" s="2" t="s">
        <v>34</v>
      </c>
      <c r="J4961" s="5">
        <v>49</v>
      </c>
      <c r="K4961" s="6">
        <v>4676</v>
      </c>
      <c r="L4961" s="6">
        <v>7335</v>
      </c>
      <c r="M4961" s="6">
        <v>229124</v>
      </c>
      <c r="N4961" s="6">
        <v>359415</v>
      </c>
      <c r="O4961" s="11">
        <f t="shared" si="77"/>
        <v>130291</v>
      </c>
    </row>
    <row r="4962" spans="1:15" ht="15.6" thickTop="1" thickBot="1" x14ac:dyDescent="0.35">
      <c r="A4962" s="3">
        <v>43352</v>
      </c>
      <c r="B4962" s="2" t="s">
        <v>6</v>
      </c>
      <c r="C4962" s="2" t="s">
        <v>20</v>
      </c>
      <c r="D4962" s="2" t="s">
        <v>24</v>
      </c>
      <c r="E4962" s="2">
        <v>2018</v>
      </c>
      <c r="F4962" s="2" t="s">
        <v>37</v>
      </c>
      <c r="G4962" s="4">
        <v>43352</v>
      </c>
      <c r="H4962" s="2" t="s">
        <v>5007</v>
      </c>
      <c r="I4962" s="2" t="s">
        <v>35</v>
      </c>
      <c r="J4962" s="5">
        <v>55</v>
      </c>
      <c r="K4962" s="6">
        <v>2793</v>
      </c>
      <c r="L4962" s="6">
        <v>7547</v>
      </c>
      <c r="M4962" s="6">
        <v>153615</v>
      </c>
      <c r="N4962" s="6">
        <v>415085</v>
      </c>
      <c r="O4962" s="11">
        <f t="shared" si="77"/>
        <v>261470</v>
      </c>
    </row>
    <row r="4963" spans="1:15" ht="15.6" thickTop="1" thickBot="1" x14ac:dyDescent="0.35">
      <c r="A4963" s="3">
        <v>43082</v>
      </c>
      <c r="B4963" s="2" t="s">
        <v>5</v>
      </c>
      <c r="C4963" s="2" t="s">
        <v>18</v>
      </c>
      <c r="D4963" s="2" t="s">
        <v>27</v>
      </c>
      <c r="E4963" s="2">
        <v>2017</v>
      </c>
      <c r="F4963" s="2" t="s">
        <v>38</v>
      </c>
      <c r="G4963" s="4">
        <v>43082</v>
      </c>
      <c r="H4963" s="2" t="s">
        <v>5008</v>
      </c>
      <c r="I4963" s="2" t="s">
        <v>35</v>
      </c>
      <c r="J4963" s="5">
        <v>47</v>
      </c>
      <c r="K4963" s="6">
        <v>8097</v>
      </c>
      <c r="L4963" s="6">
        <v>9446</v>
      </c>
      <c r="M4963" s="6">
        <v>380559</v>
      </c>
      <c r="N4963" s="6">
        <v>443962</v>
      </c>
      <c r="O4963" s="11">
        <f t="shared" si="77"/>
        <v>63403</v>
      </c>
    </row>
    <row r="4964" spans="1:15" ht="15.6" thickTop="1" thickBot="1" x14ac:dyDescent="0.35">
      <c r="A4964" s="3">
        <v>42906</v>
      </c>
      <c r="B4964" s="2" t="s">
        <v>3</v>
      </c>
      <c r="C4964" s="2" t="s">
        <v>9</v>
      </c>
      <c r="D4964" s="2" t="s">
        <v>26</v>
      </c>
      <c r="E4964" s="2">
        <v>2017</v>
      </c>
      <c r="F4964" s="2" t="s">
        <v>36</v>
      </c>
      <c r="G4964" s="4">
        <v>42906</v>
      </c>
      <c r="H4964" s="2" t="s">
        <v>5009</v>
      </c>
      <c r="I4964" s="2" t="s">
        <v>35</v>
      </c>
      <c r="J4964" s="5">
        <v>40</v>
      </c>
      <c r="K4964" s="6">
        <v>8430</v>
      </c>
      <c r="L4964" s="6">
        <v>13853</v>
      </c>
      <c r="M4964" s="6">
        <v>337200</v>
      </c>
      <c r="N4964" s="6">
        <v>554120</v>
      </c>
      <c r="O4964" s="11">
        <f t="shared" si="77"/>
        <v>216920</v>
      </c>
    </row>
    <row r="4965" spans="1:15" ht="15.6" thickTop="1" thickBot="1" x14ac:dyDescent="0.35">
      <c r="A4965" s="3">
        <v>42749</v>
      </c>
      <c r="B4965" s="2" t="s">
        <v>3</v>
      </c>
      <c r="C4965" s="2" t="s">
        <v>8</v>
      </c>
      <c r="D4965" s="2" t="s">
        <v>26</v>
      </c>
      <c r="E4965" s="2">
        <v>2017</v>
      </c>
      <c r="F4965" s="2" t="s">
        <v>33</v>
      </c>
      <c r="G4965" s="4">
        <v>42749</v>
      </c>
      <c r="H4965" s="2" t="s">
        <v>5010</v>
      </c>
      <c r="I4965" s="2" t="s">
        <v>35</v>
      </c>
      <c r="J4965" s="5">
        <v>99</v>
      </c>
      <c r="K4965" s="6">
        <v>8035</v>
      </c>
      <c r="L4965" s="6">
        <v>10726</v>
      </c>
      <c r="M4965" s="6">
        <v>795465</v>
      </c>
      <c r="N4965" s="6">
        <v>1061874</v>
      </c>
      <c r="O4965" s="11">
        <f t="shared" si="77"/>
        <v>266409</v>
      </c>
    </row>
    <row r="4966" spans="1:15" ht="15.6" thickTop="1" thickBot="1" x14ac:dyDescent="0.35">
      <c r="A4966" s="3">
        <v>43358</v>
      </c>
      <c r="B4966" s="2" t="s">
        <v>4</v>
      </c>
      <c r="C4966" s="2" t="s">
        <v>14</v>
      </c>
      <c r="D4966" s="2" t="s">
        <v>26</v>
      </c>
      <c r="E4966" s="2">
        <v>2018</v>
      </c>
      <c r="F4966" s="2" t="s">
        <v>37</v>
      </c>
      <c r="G4966" s="4">
        <v>43358</v>
      </c>
      <c r="H4966" s="2" t="s">
        <v>5011</v>
      </c>
      <c r="I4966" s="2" t="s">
        <v>35</v>
      </c>
      <c r="J4966" s="5">
        <v>11</v>
      </c>
      <c r="K4966" s="6">
        <v>5528</v>
      </c>
      <c r="L4966" s="6">
        <v>11362</v>
      </c>
      <c r="M4966" s="6">
        <v>60808</v>
      </c>
      <c r="N4966" s="6">
        <v>124982</v>
      </c>
      <c r="O4966" s="11">
        <f t="shared" si="77"/>
        <v>64174</v>
      </c>
    </row>
    <row r="4967" spans="1:15" ht="15.6" thickTop="1" thickBot="1" x14ac:dyDescent="0.35">
      <c r="A4967" s="3">
        <v>43032</v>
      </c>
      <c r="B4967" s="2" t="s">
        <v>4</v>
      </c>
      <c r="C4967" s="2" t="s">
        <v>12</v>
      </c>
      <c r="D4967" s="2" t="s">
        <v>26</v>
      </c>
      <c r="E4967" s="2">
        <v>2017</v>
      </c>
      <c r="F4967" s="2" t="s">
        <v>38</v>
      </c>
      <c r="G4967" s="4">
        <v>43032</v>
      </c>
      <c r="H4967" s="2" t="s">
        <v>5012</v>
      </c>
      <c r="I4967" s="2" t="s">
        <v>35</v>
      </c>
      <c r="J4967" s="5">
        <v>45</v>
      </c>
      <c r="K4967" s="6">
        <v>7206</v>
      </c>
      <c r="L4967" s="6">
        <v>8610</v>
      </c>
      <c r="M4967" s="6">
        <v>324270</v>
      </c>
      <c r="N4967" s="6">
        <v>387450</v>
      </c>
      <c r="O4967" s="11">
        <f t="shared" si="77"/>
        <v>63180</v>
      </c>
    </row>
    <row r="4968" spans="1:15" ht="15.6" thickTop="1" thickBot="1" x14ac:dyDescent="0.35">
      <c r="A4968" s="3">
        <v>43385</v>
      </c>
      <c r="B4968" s="2" t="s">
        <v>4</v>
      </c>
      <c r="C4968" s="2" t="s">
        <v>13</v>
      </c>
      <c r="D4968" s="2" t="s">
        <v>24</v>
      </c>
      <c r="E4968" s="2">
        <v>2018</v>
      </c>
      <c r="F4968" s="2" t="s">
        <v>38</v>
      </c>
      <c r="G4968" s="4">
        <v>43385</v>
      </c>
      <c r="H4968" s="2" t="s">
        <v>5013</v>
      </c>
      <c r="I4968" s="2" t="s">
        <v>35</v>
      </c>
      <c r="J4968" s="5">
        <v>55</v>
      </c>
      <c r="K4968" s="6">
        <v>3648</v>
      </c>
      <c r="L4968" s="6">
        <v>9181</v>
      </c>
      <c r="M4968" s="6">
        <v>200640</v>
      </c>
      <c r="N4968" s="6">
        <v>504955</v>
      </c>
      <c r="O4968" s="11">
        <f t="shared" si="77"/>
        <v>304315</v>
      </c>
    </row>
    <row r="4969" spans="1:15" ht="15.6" thickTop="1" thickBot="1" x14ac:dyDescent="0.35">
      <c r="A4969" s="3">
        <v>43765</v>
      </c>
      <c r="B4969" s="2" t="s">
        <v>4</v>
      </c>
      <c r="C4969" s="2" t="s">
        <v>13</v>
      </c>
      <c r="D4969" s="2" t="s">
        <v>26</v>
      </c>
      <c r="E4969" s="2">
        <v>2019</v>
      </c>
      <c r="F4969" s="2" t="s">
        <v>38</v>
      </c>
      <c r="G4969" s="4">
        <v>43765</v>
      </c>
      <c r="H4969" s="2" t="s">
        <v>5014</v>
      </c>
      <c r="I4969" s="2" t="s">
        <v>35</v>
      </c>
      <c r="J4969" s="5">
        <v>17</v>
      </c>
      <c r="K4969" s="6">
        <v>6501</v>
      </c>
      <c r="L4969" s="6">
        <v>11662</v>
      </c>
      <c r="M4969" s="6">
        <v>110517</v>
      </c>
      <c r="N4969" s="6">
        <v>198254</v>
      </c>
      <c r="O4969" s="11">
        <f t="shared" si="77"/>
        <v>87737</v>
      </c>
    </row>
    <row r="4970" spans="1:15" ht="15.6" thickTop="1" thickBot="1" x14ac:dyDescent="0.35">
      <c r="A4970" s="3">
        <v>43988</v>
      </c>
      <c r="B4970" s="2" t="s">
        <v>5</v>
      </c>
      <c r="C4970" s="2" t="s">
        <v>16</v>
      </c>
      <c r="D4970" s="2" t="s">
        <v>24</v>
      </c>
      <c r="E4970" s="2">
        <v>2020</v>
      </c>
      <c r="F4970" s="2" t="s">
        <v>36</v>
      </c>
      <c r="G4970" s="4">
        <v>43988</v>
      </c>
      <c r="H4970" s="2" t="s">
        <v>5015</v>
      </c>
      <c r="I4970" s="2" t="s">
        <v>34</v>
      </c>
      <c r="J4970" s="5">
        <v>87</v>
      </c>
      <c r="K4970" s="6">
        <v>7308</v>
      </c>
      <c r="L4970" s="6">
        <v>8524</v>
      </c>
      <c r="M4970" s="6">
        <v>635796</v>
      </c>
      <c r="N4970" s="6">
        <v>741588</v>
      </c>
      <c r="O4970" s="11">
        <f t="shared" si="77"/>
        <v>105792</v>
      </c>
    </row>
    <row r="4971" spans="1:15" ht="15.6" thickTop="1" thickBot="1" x14ac:dyDescent="0.35">
      <c r="A4971" s="3">
        <v>44150</v>
      </c>
      <c r="B4971" s="2" t="s">
        <v>4</v>
      </c>
      <c r="C4971" s="2" t="s">
        <v>14</v>
      </c>
      <c r="D4971" s="2" t="s">
        <v>27</v>
      </c>
      <c r="E4971" s="2">
        <v>2020</v>
      </c>
      <c r="F4971" s="2" t="s">
        <v>38</v>
      </c>
      <c r="G4971" s="4">
        <v>44150</v>
      </c>
      <c r="H4971" s="2" t="s">
        <v>5016</v>
      </c>
      <c r="I4971" s="2" t="s">
        <v>35</v>
      </c>
      <c r="J4971" s="5">
        <v>52</v>
      </c>
      <c r="K4971" s="6">
        <v>7698</v>
      </c>
      <c r="L4971" s="6">
        <v>11876</v>
      </c>
      <c r="M4971" s="6">
        <v>400296</v>
      </c>
      <c r="N4971" s="6">
        <v>617552</v>
      </c>
      <c r="O4971" s="11">
        <f t="shared" si="77"/>
        <v>217256</v>
      </c>
    </row>
    <row r="4972" spans="1:15" ht="15.6" thickTop="1" thickBot="1" x14ac:dyDescent="0.35">
      <c r="A4972" s="3">
        <v>43131</v>
      </c>
      <c r="B4972" s="2" t="s">
        <v>6</v>
      </c>
      <c r="C4972" s="2" t="s">
        <v>23</v>
      </c>
      <c r="D4972" s="2" t="s">
        <v>26</v>
      </c>
      <c r="E4972" s="2">
        <v>2018</v>
      </c>
      <c r="F4972" s="2" t="s">
        <v>33</v>
      </c>
      <c r="G4972" s="4">
        <v>43131</v>
      </c>
      <c r="H4972" s="2" t="s">
        <v>5017</v>
      </c>
      <c r="I4972" s="2" t="s">
        <v>34</v>
      </c>
      <c r="J4972" s="5">
        <v>41</v>
      </c>
      <c r="K4972" s="6">
        <v>2979</v>
      </c>
      <c r="L4972" s="6">
        <v>9064</v>
      </c>
      <c r="M4972" s="6">
        <v>122139</v>
      </c>
      <c r="N4972" s="6">
        <v>371624</v>
      </c>
      <c r="O4972" s="11">
        <f t="shared" si="77"/>
        <v>249485</v>
      </c>
    </row>
    <row r="4973" spans="1:15" ht="15.6" thickTop="1" thickBot="1" x14ac:dyDescent="0.35">
      <c r="A4973" s="3">
        <v>43882</v>
      </c>
      <c r="B4973" s="2" t="s">
        <v>6</v>
      </c>
      <c r="C4973" s="2" t="s">
        <v>22</v>
      </c>
      <c r="D4973" s="2" t="s">
        <v>25</v>
      </c>
      <c r="E4973" s="2">
        <v>2020</v>
      </c>
      <c r="F4973" s="2" t="s">
        <v>33</v>
      </c>
      <c r="G4973" s="4">
        <v>43882</v>
      </c>
      <c r="H4973" s="2" t="s">
        <v>5018</v>
      </c>
      <c r="I4973" s="2" t="s">
        <v>35</v>
      </c>
      <c r="J4973" s="5">
        <v>41</v>
      </c>
      <c r="K4973" s="6">
        <v>6724</v>
      </c>
      <c r="L4973" s="6">
        <v>9560</v>
      </c>
      <c r="M4973" s="6">
        <v>275684</v>
      </c>
      <c r="N4973" s="6">
        <v>391960</v>
      </c>
      <c r="O4973" s="11">
        <f t="shared" si="77"/>
        <v>116276</v>
      </c>
    </row>
    <row r="4974" spans="1:15" ht="15.6" thickTop="1" thickBot="1" x14ac:dyDescent="0.35">
      <c r="A4974" s="3">
        <v>43591</v>
      </c>
      <c r="B4974" s="2" t="s">
        <v>4</v>
      </c>
      <c r="C4974" s="2" t="s">
        <v>15</v>
      </c>
      <c r="D4974" s="2" t="s">
        <v>26</v>
      </c>
      <c r="E4974" s="2">
        <v>2019</v>
      </c>
      <c r="F4974" s="2" t="s">
        <v>36</v>
      </c>
      <c r="G4974" s="4">
        <v>43591</v>
      </c>
      <c r="H4974" s="2" t="s">
        <v>5019</v>
      </c>
      <c r="I4974" s="2" t="s">
        <v>35</v>
      </c>
      <c r="J4974" s="5">
        <v>82</v>
      </c>
      <c r="K4974" s="6">
        <v>6150</v>
      </c>
      <c r="L4974" s="6">
        <v>7887</v>
      </c>
      <c r="M4974" s="6">
        <v>504300</v>
      </c>
      <c r="N4974" s="6">
        <v>646734</v>
      </c>
      <c r="O4974" s="11">
        <f t="shared" si="77"/>
        <v>142434</v>
      </c>
    </row>
    <row r="4975" spans="1:15" ht="15.6" thickTop="1" thickBot="1" x14ac:dyDescent="0.35">
      <c r="A4975" s="3">
        <v>44095</v>
      </c>
      <c r="B4975" s="2" t="s">
        <v>6</v>
      </c>
      <c r="C4975" s="2" t="s">
        <v>23</v>
      </c>
      <c r="D4975" s="2" t="s">
        <v>24</v>
      </c>
      <c r="E4975" s="2">
        <v>2020</v>
      </c>
      <c r="F4975" s="2" t="s">
        <v>37</v>
      </c>
      <c r="G4975" s="4">
        <v>44095</v>
      </c>
      <c r="H4975" s="2" t="s">
        <v>5020</v>
      </c>
      <c r="I4975" s="2" t="s">
        <v>35</v>
      </c>
      <c r="J4975" s="5">
        <v>72</v>
      </c>
      <c r="K4975" s="6">
        <v>3611</v>
      </c>
      <c r="L4975" s="6">
        <v>9218</v>
      </c>
      <c r="M4975" s="6">
        <v>259992</v>
      </c>
      <c r="N4975" s="6">
        <v>663696</v>
      </c>
      <c r="O4975" s="11">
        <f t="shared" si="77"/>
        <v>403704</v>
      </c>
    </row>
    <row r="4976" spans="1:15" ht="15.6" thickTop="1" thickBot="1" x14ac:dyDescent="0.35">
      <c r="A4976" s="3">
        <v>43224</v>
      </c>
      <c r="B4976" s="2" t="s">
        <v>6</v>
      </c>
      <c r="C4976" s="2" t="s">
        <v>20</v>
      </c>
      <c r="D4976" s="2" t="s">
        <v>24</v>
      </c>
      <c r="E4976" s="2">
        <v>2018</v>
      </c>
      <c r="F4976" s="2" t="s">
        <v>36</v>
      </c>
      <c r="G4976" s="4">
        <v>43224</v>
      </c>
      <c r="H4976" s="2" t="s">
        <v>5021</v>
      </c>
      <c r="I4976" s="2" t="s">
        <v>34</v>
      </c>
      <c r="J4976" s="5">
        <v>40</v>
      </c>
      <c r="K4976" s="6">
        <v>5391</v>
      </c>
      <c r="L4976" s="6">
        <v>10093</v>
      </c>
      <c r="M4976" s="6">
        <v>215640</v>
      </c>
      <c r="N4976" s="6">
        <v>403720</v>
      </c>
      <c r="O4976" s="11">
        <f t="shared" si="77"/>
        <v>188080</v>
      </c>
    </row>
    <row r="4977" spans="1:15" ht="15.6" thickTop="1" thickBot="1" x14ac:dyDescent="0.35">
      <c r="A4977" s="3">
        <v>43478</v>
      </c>
      <c r="B4977" s="2" t="s">
        <v>3</v>
      </c>
      <c r="C4977" s="2" t="s">
        <v>9</v>
      </c>
      <c r="D4977" s="2" t="s">
        <v>27</v>
      </c>
      <c r="E4977" s="2">
        <v>2019</v>
      </c>
      <c r="F4977" s="2" t="s">
        <v>33</v>
      </c>
      <c r="G4977" s="4">
        <v>43478</v>
      </c>
      <c r="H4977" s="2" t="s">
        <v>5022</v>
      </c>
      <c r="I4977" s="2" t="s">
        <v>34</v>
      </c>
      <c r="J4977" s="5">
        <v>83</v>
      </c>
      <c r="K4977" s="6">
        <v>7284</v>
      </c>
      <c r="L4977" s="6">
        <v>11376</v>
      </c>
      <c r="M4977" s="6">
        <v>604572</v>
      </c>
      <c r="N4977" s="6">
        <v>944208</v>
      </c>
      <c r="O4977" s="11">
        <f t="shared" si="77"/>
        <v>339636</v>
      </c>
    </row>
    <row r="4978" spans="1:15" ht="15.6" thickTop="1" thickBot="1" x14ac:dyDescent="0.35">
      <c r="A4978" s="3">
        <v>43634</v>
      </c>
      <c r="B4978" s="2" t="s">
        <v>4</v>
      </c>
      <c r="C4978" s="2" t="s">
        <v>14</v>
      </c>
      <c r="D4978" s="2" t="s">
        <v>24</v>
      </c>
      <c r="E4978" s="2">
        <v>2019</v>
      </c>
      <c r="F4978" s="2" t="s">
        <v>36</v>
      </c>
      <c r="G4978" s="4">
        <v>43634</v>
      </c>
      <c r="H4978" s="2" t="s">
        <v>5023</v>
      </c>
      <c r="I4978" s="2" t="s">
        <v>35</v>
      </c>
      <c r="J4978" s="5">
        <v>65</v>
      </c>
      <c r="K4978" s="6">
        <v>6541</v>
      </c>
      <c r="L4978" s="6">
        <v>8083</v>
      </c>
      <c r="M4978" s="6">
        <v>425165</v>
      </c>
      <c r="N4978" s="6">
        <v>525395</v>
      </c>
      <c r="O4978" s="11">
        <f t="shared" si="77"/>
        <v>100230</v>
      </c>
    </row>
    <row r="4979" spans="1:15" ht="15.6" thickTop="1" thickBot="1" x14ac:dyDescent="0.35">
      <c r="A4979" s="3">
        <v>43996</v>
      </c>
      <c r="B4979" s="2" t="s">
        <v>3</v>
      </c>
      <c r="C4979" s="2" t="s">
        <v>7</v>
      </c>
      <c r="D4979" s="2" t="s">
        <v>26</v>
      </c>
      <c r="E4979" s="2">
        <v>2020</v>
      </c>
      <c r="F4979" s="2" t="s">
        <v>36</v>
      </c>
      <c r="G4979" s="4">
        <v>43996</v>
      </c>
      <c r="H4979" s="2" t="s">
        <v>5024</v>
      </c>
      <c r="I4979" s="2" t="s">
        <v>35</v>
      </c>
      <c r="J4979" s="5">
        <v>67</v>
      </c>
      <c r="K4979" s="6">
        <v>6306</v>
      </c>
      <c r="L4979" s="6">
        <v>9439</v>
      </c>
      <c r="M4979" s="6">
        <v>422502</v>
      </c>
      <c r="N4979" s="6">
        <v>632413</v>
      </c>
      <c r="O4979" s="11">
        <f t="shared" si="77"/>
        <v>209911</v>
      </c>
    </row>
    <row r="4980" spans="1:15" ht="15.6" thickTop="1" thickBot="1" x14ac:dyDescent="0.35">
      <c r="A4980" s="3">
        <v>43250</v>
      </c>
      <c r="B4980" s="2" t="s">
        <v>5</v>
      </c>
      <c r="C4980" s="2" t="s">
        <v>18</v>
      </c>
      <c r="D4980" s="2" t="s">
        <v>26</v>
      </c>
      <c r="E4980" s="2">
        <v>2018</v>
      </c>
      <c r="F4980" s="2" t="s">
        <v>36</v>
      </c>
      <c r="G4980" s="4">
        <v>43250</v>
      </c>
      <c r="H4980" s="2" t="s">
        <v>5025</v>
      </c>
      <c r="I4980" s="2" t="s">
        <v>35</v>
      </c>
      <c r="J4980" s="5">
        <v>35</v>
      </c>
      <c r="K4980" s="6">
        <v>8633</v>
      </c>
      <c r="L4980" s="6">
        <v>14435</v>
      </c>
      <c r="M4980" s="6">
        <v>302155</v>
      </c>
      <c r="N4980" s="6">
        <v>505225</v>
      </c>
      <c r="O4980" s="11">
        <f t="shared" si="77"/>
        <v>203070</v>
      </c>
    </row>
    <row r="4981" spans="1:15" ht="15.6" thickTop="1" thickBot="1" x14ac:dyDescent="0.35">
      <c r="A4981" s="3">
        <v>43315</v>
      </c>
      <c r="B4981" s="2" t="s">
        <v>3</v>
      </c>
      <c r="C4981" s="2" t="s">
        <v>10</v>
      </c>
      <c r="D4981" s="2" t="s">
        <v>26</v>
      </c>
      <c r="E4981" s="2">
        <v>2018</v>
      </c>
      <c r="F4981" s="2" t="s">
        <v>37</v>
      </c>
      <c r="G4981" s="4">
        <v>43315</v>
      </c>
      <c r="H4981" s="2" t="s">
        <v>5026</v>
      </c>
      <c r="I4981" s="2" t="s">
        <v>34</v>
      </c>
      <c r="J4981" s="5">
        <v>36</v>
      </c>
      <c r="K4981" s="6">
        <v>7054</v>
      </c>
      <c r="L4981" s="6">
        <v>13771</v>
      </c>
      <c r="M4981" s="6">
        <v>253944</v>
      </c>
      <c r="N4981" s="6">
        <v>495756</v>
      </c>
      <c r="O4981" s="11">
        <f t="shared" si="77"/>
        <v>241812</v>
      </c>
    </row>
    <row r="4982" spans="1:15" ht="15.6" thickTop="1" thickBot="1" x14ac:dyDescent="0.35">
      <c r="A4982" s="3">
        <v>43103</v>
      </c>
      <c r="B4982" s="2" t="s">
        <v>6</v>
      </c>
      <c r="C4982" s="2" t="s">
        <v>23</v>
      </c>
      <c r="D4982" s="2" t="s">
        <v>24</v>
      </c>
      <c r="E4982" s="2">
        <v>2018</v>
      </c>
      <c r="F4982" s="2" t="s">
        <v>33</v>
      </c>
      <c r="G4982" s="4">
        <v>43103</v>
      </c>
      <c r="H4982" s="2" t="s">
        <v>5027</v>
      </c>
      <c r="I4982" s="2" t="s">
        <v>34</v>
      </c>
      <c r="J4982" s="5">
        <v>75</v>
      </c>
      <c r="K4982" s="6">
        <v>8358</v>
      </c>
      <c r="L4982" s="6">
        <v>11585</v>
      </c>
      <c r="M4982" s="6">
        <v>626850</v>
      </c>
      <c r="N4982" s="6">
        <v>868875</v>
      </c>
      <c r="O4982" s="11">
        <f t="shared" si="77"/>
        <v>242025</v>
      </c>
    </row>
    <row r="4983" spans="1:15" ht="15.6" thickTop="1" thickBot="1" x14ac:dyDescent="0.35">
      <c r="A4983" s="3">
        <v>43823</v>
      </c>
      <c r="B4983" s="2" t="s">
        <v>6</v>
      </c>
      <c r="C4983" s="2" t="s">
        <v>23</v>
      </c>
      <c r="D4983" s="2" t="s">
        <v>24</v>
      </c>
      <c r="E4983" s="2">
        <v>2019</v>
      </c>
      <c r="F4983" s="2" t="s">
        <v>38</v>
      </c>
      <c r="G4983" s="4">
        <v>43823</v>
      </c>
      <c r="H4983" s="2" t="s">
        <v>5028</v>
      </c>
      <c r="I4983" s="2" t="s">
        <v>34</v>
      </c>
      <c r="J4983" s="5">
        <v>53</v>
      </c>
      <c r="K4983" s="6">
        <v>2624</v>
      </c>
      <c r="L4983" s="6">
        <v>7600</v>
      </c>
      <c r="M4983" s="6">
        <v>139072</v>
      </c>
      <c r="N4983" s="6">
        <v>402800</v>
      </c>
      <c r="O4983" s="11">
        <f t="shared" si="77"/>
        <v>263728</v>
      </c>
    </row>
    <row r="4984" spans="1:15" ht="15.6" thickTop="1" thickBot="1" x14ac:dyDescent="0.35">
      <c r="A4984" s="3">
        <v>43400</v>
      </c>
      <c r="B4984" s="2" t="s">
        <v>4</v>
      </c>
      <c r="C4984" s="2" t="s">
        <v>12</v>
      </c>
      <c r="D4984" s="2" t="s">
        <v>26</v>
      </c>
      <c r="E4984" s="2">
        <v>2018</v>
      </c>
      <c r="F4984" s="2" t="s">
        <v>38</v>
      </c>
      <c r="G4984" s="4">
        <v>43400</v>
      </c>
      <c r="H4984" s="2" t="s">
        <v>5029</v>
      </c>
      <c r="I4984" s="2" t="s">
        <v>35</v>
      </c>
      <c r="J4984" s="5">
        <v>75</v>
      </c>
      <c r="K4984" s="6">
        <v>7615</v>
      </c>
      <c r="L4984" s="6">
        <v>13826</v>
      </c>
      <c r="M4984" s="6">
        <v>571125</v>
      </c>
      <c r="N4984" s="6">
        <v>1036950</v>
      </c>
      <c r="O4984" s="11">
        <f t="shared" si="77"/>
        <v>465825</v>
      </c>
    </row>
    <row r="4985" spans="1:15" ht="15.6" thickTop="1" thickBot="1" x14ac:dyDescent="0.35">
      <c r="A4985" s="3">
        <v>43988</v>
      </c>
      <c r="B4985" s="2" t="s">
        <v>6</v>
      </c>
      <c r="C4985" s="2" t="s">
        <v>20</v>
      </c>
      <c r="D4985" s="2" t="s">
        <v>26</v>
      </c>
      <c r="E4985" s="2">
        <v>2020</v>
      </c>
      <c r="F4985" s="2" t="s">
        <v>36</v>
      </c>
      <c r="G4985" s="4">
        <v>43988</v>
      </c>
      <c r="H4985" s="2" t="s">
        <v>5030</v>
      </c>
      <c r="I4985" s="2" t="s">
        <v>35</v>
      </c>
      <c r="J4985" s="5">
        <v>92</v>
      </c>
      <c r="K4985" s="6">
        <v>3000</v>
      </c>
      <c r="L4985" s="6">
        <v>7773</v>
      </c>
      <c r="M4985" s="6">
        <v>276000</v>
      </c>
      <c r="N4985" s="6">
        <v>715116</v>
      </c>
      <c r="O4985" s="11">
        <f t="shared" si="77"/>
        <v>439116</v>
      </c>
    </row>
    <row r="4986" spans="1:15" ht="15.6" thickTop="1" thickBot="1" x14ac:dyDescent="0.35">
      <c r="A4986" s="3">
        <v>42938</v>
      </c>
      <c r="B4986" s="2" t="s">
        <v>5</v>
      </c>
      <c r="C4986" s="2" t="s">
        <v>18</v>
      </c>
      <c r="D4986" s="2" t="s">
        <v>27</v>
      </c>
      <c r="E4986" s="2">
        <v>2017</v>
      </c>
      <c r="F4986" s="2" t="s">
        <v>37</v>
      </c>
      <c r="G4986" s="4">
        <v>42938</v>
      </c>
      <c r="H4986" s="2" t="s">
        <v>5031</v>
      </c>
      <c r="I4986" s="2" t="s">
        <v>35</v>
      </c>
      <c r="J4986" s="5">
        <v>66</v>
      </c>
      <c r="K4986" s="6">
        <v>6025</v>
      </c>
      <c r="L4986" s="6">
        <v>9667</v>
      </c>
      <c r="M4986" s="6">
        <v>397650</v>
      </c>
      <c r="N4986" s="6">
        <v>638022</v>
      </c>
      <c r="O4986" s="11">
        <f t="shared" si="77"/>
        <v>240372</v>
      </c>
    </row>
    <row r="4987" spans="1:15" ht="15.6" thickTop="1" thickBot="1" x14ac:dyDescent="0.35">
      <c r="A4987" s="3">
        <v>43151</v>
      </c>
      <c r="B4987" s="2" t="s">
        <v>5</v>
      </c>
      <c r="C4987" s="2" t="s">
        <v>19</v>
      </c>
      <c r="D4987" s="2" t="s">
        <v>25</v>
      </c>
      <c r="E4987" s="2">
        <v>2018</v>
      </c>
      <c r="F4987" s="2" t="s">
        <v>33</v>
      </c>
      <c r="G4987" s="4">
        <v>43151</v>
      </c>
      <c r="H4987" s="2" t="s">
        <v>5032</v>
      </c>
      <c r="I4987" s="2" t="s">
        <v>34</v>
      </c>
      <c r="J4987" s="5">
        <v>98</v>
      </c>
      <c r="K4987" s="6">
        <v>4811</v>
      </c>
      <c r="L4987" s="6">
        <v>10132</v>
      </c>
      <c r="M4987" s="6">
        <v>471478</v>
      </c>
      <c r="N4987" s="6">
        <v>992936</v>
      </c>
      <c r="O4987" s="11">
        <f t="shared" si="77"/>
        <v>521458</v>
      </c>
    </row>
    <row r="4988" spans="1:15" ht="15.6" thickTop="1" thickBot="1" x14ac:dyDescent="0.35">
      <c r="A4988" s="3">
        <v>43230</v>
      </c>
      <c r="B4988" s="2" t="s">
        <v>4</v>
      </c>
      <c r="C4988" s="2" t="s">
        <v>14</v>
      </c>
      <c r="D4988" s="2" t="s">
        <v>26</v>
      </c>
      <c r="E4988" s="2">
        <v>2018</v>
      </c>
      <c r="F4988" s="2" t="s">
        <v>36</v>
      </c>
      <c r="G4988" s="4">
        <v>43230</v>
      </c>
      <c r="H4988" s="2" t="s">
        <v>5033</v>
      </c>
      <c r="I4988" s="2" t="s">
        <v>34</v>
      </c>
      <c r="J4988" s="5">
        <v>30</v>
      </c>
      <c r="K4988" s="6">
        <v>2302</v>
      </c>
      <c r="L4988" s="6">
        <v>8449</v>
      </c>
      <c r="M4988" s="6">
        <v>69060</v>
      </c>
      <c r="N4988" s="6">
        <v>253470</v>
      </c>
      <c r="O4988" s="11">
        <f t="shared" si="77"/>
        <v>184410</v>
      </c>
    </row>
    <row r="4989" spans="1:15" ht="15.6" thickTop="1" thickBot="1" x14ac:dyDescent="0.35">
      <c r="A4989" s="3">
        <v>43695</v>
      </c>
      <c r="B4989" s="2" t="s">
        <v>5</v>
      </c>
      <c r="C4989" s="2" t="s">
        <v>19</v>
      </c>
      <c r="D4989" s="2" t="s">
        <v>25</v>
      </c>
      <c r="E4989" s="2">
        <v>2019</v>
      </c>
      <c r="F4989" s="2" t="s">
        <v>37</v>
      </c>
      <c r="G4989" s="4">
        <v>43695</v>
      </c>
      <c r="H4989" s="2" t="s">
        <v>5034</v>
      </c>
      <c r="I4989" s="2" t="s">
        <v>34</v>
      </c>
      <c r="J4989" s="5">
        <v>16</v>
      </c>
      <c r="K4989" s="6">
        <v>5178</v>
      </c>
      <c r="L4989" s="6">
        <v>10016</v>
      </c>
      <c r="M4989" s="6">
        <v>82848</v>
      </c>
      <c r="N4989" s="6">
        <v>160256</v>
      </c>
      <c r="O4989" s="11">
        <f t="shared" si="77"/>
        <v>77408</v>
      </c>
    </row>
    <row r="4990" spans="1:15" ht="15.6" thickTop="1" thickBot="1" x14ac:dyDescent="0.35">
      <c r="A4990" s="3">
        <v>43535</v>
      </c>
      <c r="B4990" s="2" t="s">
        <v>4</v>
      </c>
      <c r="C4990" s="2" t="s">
        <v>15</v>
      </c>
      <c r="D4990" s="2" t="s">
        <v>27</v>
      </c>
      <c r="E4990" s="2">
        <v>2019</v>
      </c>
      <c r="F4990" s="2" t="s">
        <v>33</v>
      </c>
      <c r="G4990" s="4">
        <v>43535</v>
      </c>
      <c r="H4990" s="2" t="s">
        <v>5035</v>
      </c>
      <c r="I4990" s="2" t="s">
        <v>34</v>
      </c>
      <c r="J4990" s="5">
        <v>62</v>
      </c>
      <c r="K4990" s="6">
        <v>8344</v>
      </c>
      <c r="L4990" s="6">
        <v>9545</v>
      </c>
      <c r="M4990" s="6">
        <v>517328</v>
      </c>
      <c r="N4990" s="6">
        <v>591790</v>
      </c>
      <c r="O4990" s="11">
        <f t="shared" si="77"/>
        <v>74462</v>
      </c>
    </row>
    <row r="4991" spans="1:15" ht="15.6" thickTop="1" thickBot="1" x14ac:dyDescent="0.35">
      <c r="A4991" s="3">
        <v>44135</v>
      </c>
      <c r="B4991" s="2" t="s">
        <v>4</v>
      </c>
      <c r="C4991" s="2" t="s">
        <v>15</v>
      </c>
      <c r="D4991" s="2" t="s">
        <v>26</v>
      </c>
      <c r="E4991" s="2">
        <v>2020</v>
      </c>
      <c r="F4991" s="2" t="s">
        <v>38</v>
      </c>
      <c r="G4991" s="4">
        <v>44135</v>
      </c>
      <c r="H4991" s="2" t="s">
        <v>5036</v>
      </c>
      <c r="I4991" s="2" t="s">
        <v>34</v>
      </c>
      <c r="J4991" s="5">
        <v>30</v>
      </c>
      <c r="K4991" s="6">
        <v>8955</v>
      </c>
      <c r="L4991" s="6">
        <v>10035</v>
      </c>
      <c r="M4991" s="6">
        <v>268650</v>
      </c>
      <c r="N4991" s="6">
        <v>301050</v>
      </c>
      <c r="O4991" s="11">
        <f t="shared" si="77"/>
        <v>32400</v>
      </c>
    </row>
    <row r="4992" spans="1:15" ht="15.6" thickTop="1" thickBot="1" x14ac:dyDescent="0.35">
      <c r="A4992" s="3">
        <v>43728</v>
      </c>
      <c r="B4992" s="2" t="s">
        <v>6</v>
      </c>
      <c r="C4992" s="2" t="s">
        <v>20</v>
      </c>
      <c r="D4992" s="2" t="s">
        <v>25</v>
      </c>
      <c r="E4992" s="2">
        <v>2019</v>
      </c>
      <c r="F4992" s="2" t="s">
        <v>37</v>
      </c>
      <c r="G4992" s="4">
        <v>43728</v>
      </c>
      <c r="H4992" s="2" t="s">
        <v>5037</v>
      </c>
      <c r="I4992" s="2" t="s">
        <v>35</v>
      </c>
      <c r="J4992" s="5">
        <v>25</v>
      </c>
      <c r="K4992" s="6">
        <v>2953</v>
      </c>
      <c r="L4992" s="6">
        <v>9363</v>
      </c>
      <c r="M4992" s="6">
        <v>73825</v>
      </c>
      <c r="N4992" s="6">
        <v>234075</v>
      </c>
      <c r="O4992" s="11">
        <f t="shared" si="77"/>
        <v>160250</v>
      </c>
    </row>
    <row r="4993" spans="1:15" ht="15.6" thickTop="1" thickBot="1" x14ac:dyDescent="0.35">
      <c r="A4993" s="3">
        <v>43217</v>
      </c>
      <c r="B4993" s="2" t="s">
        <v>3</v>
      </c>
      <c r="C4993" s="2" t="s">
        <v>8</v>
      </c>
      <c r="D4993" s="2" t="s">
        <v>27</v>
      </c>
      <c r="E4993" s="2">
        <v>2018</v>
      </c>
      <c r="F4993" s="2" t="s">
        <v>36</v>
      </c>
      <c r="G4993" s="4">
        <v>43217</v>
      </c>
      <c r="H4993" s="2" t="s">
        <v>5038</v>
      </c>
      <c r="I4993" s="2" t="s">
        <v>34</v>
      </c>
      <c r="J4993" s="5">
        <v>47</v>
      </c>
      <c r="K4993" s="6">
        <v>2505</v>
      </c>
      <c r="L4993" s="6">
        <v>4258</v>
      </c>
      <c r="M4993" s="6">
        <v>117735</v>
      </c>
      <c r="N4993" s="6">
        <v>200126</v>
      </c>
      <c r="O4993" s="11">
        <f t="shared" si="77"/>
        <v>82391</v>
      </c>
    </row>
    <row r="4994" spans="1:15" ht="15.6" thickTop="1" thickBot="1" x14ac:dyDescent="0.35">
      <c r="A4994" s="3">
        <v>42756</v>
      </c>
      <c r="B4994" s="2" t="s">
        <v>6</v>
      </c>
      <c r="C4994" s="2" t="s">
        <v>20</v>
      </c>
      <c r="D4994" s="2" t="s">
        <v>26</v>
      </c>
      <c r="E4994" s="2">
        <v>2017</v>
      </c>
      <c r="F4994" s="2" t="s">
        <v>33</v>
      </c>
      <c r="G4994" s="4">
        <v>42756</v>
      </c>
      <c r="H4994" s="2" t="s">
        <v>5039</v>
      </c>
      <c r="I4994" s="2" t="s">
        <v>35</v>
      </c>
      <c r="J4994" s="5">
        <v>42</v>
      </c>
      <c r="K4994" s="6">
        <v>6185</v>
      </c>
      <c r="L4994" s="6">
        <v>8073</v>
      </c>
      <c r="M4994" s="6">
        <v>259770</v>
      </c>
      <c r="N4994" s="6">
        <v>339066</v>
      </c>
      <c r="O4994" s="11">
        <f t="shared" si="77"/>
        <v>79296</v>
      </c>
    </row>
    <row r="4995" spans="1:15" ht="15.6" thickTop="1" thickBot="1" x14ac:dyDescent="0.35">
      <c r="A4995" s="3">
        <v>42948</v>
      </c>
      <c r="B4995" s="2" t="s">
        <v>6</v>
      </c>
      <c r="C4995" s="2" t="s">
        <v>20</v>
      </c>
      <c r="D4995" s="2" t="s">
        <v>26</v>
      </c>
      <c r="E4995" s="2">
        <v>2017</v>
      </c>
      <c r="F4995" s="2" t="s">
        <v>37</v>
      </c>
      <c r="G4995" s="4">
        <v>42948</v>
      </c>
      <c r="H4995" s="2" t="s">
        <v>5040</v>
      </c>
      <c r="I4995" s="2" t="s">
        <v>35</v>
      </c>
      <c r="J4995" s="5">
        <v>94</v>
      </c>
      <c r="K4995" s="6">
        <v>2742</v>
      </c>
      <c r="L4995" s="6">
        <v>7648</v>
      </c>
      <c r="M4995" s="6">
        <v>257748</v>
      </c>
      <c r="N4995" s="6">
        <v>718912</v>
      </c>
      <c r="O4995" s="11">
        <f t="shared" ref="O4995:O5058" si="78">N4995-M4995</f>
        <v>461164</v>
      </c>
    </row>
    <row r="4996" spans="1:15" ht="15.6" thickTop="1" thickBot="1" x14ac:dyDescent="0.35">
      <c r="A4996" s="3">
        <v>43123</v>
      </c>
      <c r="B4996" s="2" t="s">
        <v>3</v>
      </c>
      <c r="C4996" s="2" t="s">
        <v>10</v>
      </c>
      <c r="D4996" s="2" t="s">
        <v>26</v>
      </c>
      <c r="E4996" s="2">
        <v>2018</v>
      </c>
      <c r="F4996" s="2" t="s">
        <v>33</v>
      </c>
      <c r="G4996" s="4">
        <v>43123</v>
      </c>
      <c r="H4996" s="2" t="s">
        <v>5041</v>
      </c>
      <c r="I4996" s="2" t="s">
        <v>34</v>
      </c>
      <c r="J4996" s="5">
        <v>25</v>
      </c>
      <c r="K4996" s="6">
        <v>4701</v>
      </c>
      <c r="L4996" s="6">
        <v>9635</v>
      </c>
      <c r="M4996" s="6">
        <v>117525</v>
      </c>
      <c r="N4996" s="6">
        <v>240875</v>
      </c>
      <c r="O4996" s="11">
        <f t="shared" si="78"/>
        <v>123350</v>
      </c>
    </row>
    <row r="4997" spans="1:15" ht="15.6" thickTop="1" thickBot="1" x14ac:dyDescent="0.35">
      <c r="A4997" s="3">
        <v>44165</v>
      </c>
      <c r="B4997" s="2" t="s">
        <v>5</v>
      </c>
      <c r="C4997" s="2" t="s">
        <v>17</v>
      </c>
      <c r="D4997" s="2" t="s">
        <v>25</v>
      </c>
      <c r="E4997" s="2">
        <v>2020</v>
      </c>
      <c r="F4997" s="2" t="s">
        <v>38</v>
      </c>
      <c r="G4997" s="4">
        <v>44165</v>
      </c>
      <c r="H4997" s="2" t="s">
        <v>5042</v>
      </c>
      <c r="I4997" s="2" t="s">
        <v>35</v>
      </c>
      <c r="J4997" s="5">
        <v>25</v>
      </c>
      <c r="K4997" s="6">
        <v>4194</v>
      </c>
      <c r="L4997" s="6">
        <v>8095</v>
      </c>
      <c r="M4997" s="6">
        <v>104850</v>
      </c>
      <c r="N4997" s="6">
        <v>202375</v>
      </c>
      <c r="O4997" s="11">
        <f t="shared" si="78"/>
        <v>97525</v>
      </c>
    </row>
    <row r="4998" spans="1:15" ht="15.6" thickTop="1" thickBot="1" x14ac:dyDescent="0.35">
      <c r="A4998" s="3">
        <v>44106</v>
      </c>
      <c r="B4998" s="2" t="s">
        <v>6</v>
      </c>
      <c r="C4998" s="2" t="s">
        <v>22</v>
      </c>
      <c r="D4998" s="2" t="s">
        <v>25</v>
      </c>
      <c r="E4998" s="2">
        <v>2020</v>
      </c>
      <c r="F4998" s="2" t="s">
        <v>38</v>
      </c>
      <c r="G4998" s="4">
        <v>44106</v>
      </c>
      <c r="H4998" s="2" t="s">
        <v>5043</v>
      </c>
      <c r="I4998" s="2" t="s">
        <v>35</v>
      </c>
      <c r="J4998" s="5">
        <v>60</v>
      </c>
      <c r="K4998" s="6">
        <v>6852</v>
      </c>
      <c r="L4998" s="6">
        <v>11395</v>
      </c>
      <c r="M4998" s="6">
        <v>411120</v>
      </c>
      <c r="N4998" s="6">
        <v>683700</v>
      </c>
      <c r="O4998" s="11">
        <f t="shared" si="78"/>
        <v>272580</v>
      </c>
    </row>
    <row r="4999" spans="1:15" ht="15.6" thickTop="1" thickBot="1" x14ac:dyDescent="0.35">
      <c r="A4999" s="3">
        <v>43139</v>
      </c>
      <c r="B4999" s="2" t="s">
        <v>6</v>
      </c>
      <c r="C4999" s="2" t="s">
        <v>23</v>
      </c>
      <c r="D4999" s="2" t="s">
        <v>25</v>
      </c>
      <c r="E4999" s="2">
        <v>2018</v>
      </c>
      <c r="F4999" s="2" t="s">
        <v>33</v>
      </c>
      <c r="G4999" s="4">
        <v>43139</v>
      </c>
      <c r="H4999" s="2" t="s">
        <v>5044</v>
      </c>
      <c r="I4999" s="2" t="s">
        <v>34</v>
      </c>
      <c r="J4999" s="5">
        <v>32</v>
      </c>
      <c r="K4999" s="6">
        <v>8944</v>
      </c>
      <c r="L4999" s="6">
        <v>12649</v>
      </c>
      <c r="M4999" s="6">
        <v>286208</v>
      </c>
      <c r="N4999" s="6">
        <v>404768</v>
      </c>
      <c r="O4999" s="11">
        <f t="shared" si="78"/>
        <v>118560</v>
      </c>
    </row>
    <row r="5000" spans="1:15" ht="15.6" thickTop="1" thickBot="1" x14ac:dyDescent="0.35">
      <c r="A5000" s="3">
        <v>44104</v>
      </c>
      <c r="B5000" s="2" t="s">
        <v>3</v>
      </c>
      <c r="C5000" s="2" t="s">
        <v>7</v>
      </c>
      <c r="D5000" s="2" t="s">
        <v>25</v>
      </c>
      <c r="E5000" s="2">
        <v>2020</v>
      </c>
      <c r="F5000" s="2" t="s">
        <v>37</v>
      </c>
      <c r="G5000" s="4">
        <v>44104</v>
      </c>
      <c r="H5000" s="2" t="s">
        <v>5045</v>
      </c>
      <c r="I5000" s="2" t="s">
        <v>34</v>
      </c>
      <c r="J5000" s="5">
        <v>73</v>
      </c>
      <c r="K5000" s="6">
        <v>5177</v>
      </c>
      <c r="L5000" s="6">
        <v>8589</v>
      </c>
      <c r="M5000" s="6">
        <v>377921</v>
      </c>
      <c r="N5000" s="6">
        <v>626997</v>
      </c>
      <c r="O5000" s="11">
        <f t="shared" si="78"/>
        <v>249076</v>
      </c>
    </row>
    <row r="5001" spans="1:15" ht="15.6" thickTop="1" thickBot="1" x14ac:dyDescent="0.35">
      <c r="A5001" s="3">
        <v>44142</v>
      </c>
      <c r="B5001" s="2" t="s">
        <v>6</v>
      </c>
      <c r="C5001" s="2" t="s">
        <v>22</v>
      </c>
      <c r="D5001" s="2" t="s">
        <v>26</v>
      </c>
      <c r="E5001" s="2">
        <v>2020</v>
      </c>
      <c r="F5001" s="2" t="s">
        <v>38</v>
      </c>
      <c r="G5001" s="4">
        <v>44142</v>
      </c>
      <c r="H5001" s="2" t="s">
        <v>5046</v>
      </c>
      <c r="I5001" s="2" t="s">
        <v>35</v>
      </c>
      <c r="J5001" s="5">
        <v>82</v>
      </c>
      <c r="K5001" s="6">
        <v>7287</v>
      </c>
      <c r="L5001" s="6">
        <v>8935</v>
      </c>
      <c r="M5001" s="6">
        <v>597534</v>
      </c>
      <c r="N5001" s="6">
        <v>732670</v>
      </c>
      <c r="O5001" s="11">
        <f t="shared" si="78"/>
        <v>135136</v>
      </c>
    </row>
    <row r="5002" spans="1:15" ht="15.6" thickTop="1" thickBot="1" x14ac:dyDescent="0.35">
      <c r="A5002" s="3">
        <v>43841</v>
      </c>
      <c r="B5002" s="2" t="s">
        <v>5</v>
      </c>
      <c r="C5002" s="2" t="s">
        <v>17</v>
      </c>
      <c r="D5002" s="2" t="s">
        <v>27</v>
      </c>
      <c r="E5002" s="2">
        <v>2020</v>
      </c>
      <c r="F5002" s="2" t="s">
        <v>33</v>
      </c>
      <c r="G5002" s="4">
        <v>43841</v>
      </c>
      <c r="H5002" s="2" t="s">
        <v>5047</v>
      </c>
      <c r="I5002" s="2" t="s">
        <v>34</v>
      </c>
      <c r="J5002" s="5">
        <v>33</v>
      </c>
      <c r="K5002" s="6">
        <v>2719</v>
      </c>
      <c r="L5002" s="6">
        <v>4146</v>
      </c>
      <c r="M5002" s="6">
        <v>89727</v>
      </c>
      <c r="N5002" s="6">
        <v>136818</v>
      </c>
      <c r="O5002" s="11">
        <f t="shared" si="78"/>
        <v>47091</v>
      </c>
    </row>
    <row r="5003" spans="1:15" ht="15.6" thickTop="1" thickBot="1" x14ac:dyDescent="0.35">
      <c r="A5003" s="3">
        <v>42980</v>
      </c>
      <c r="B5003" s="2" t="s">
        <v>4</v>
      </c>
      <c r="C5003" s="2" t="s">
        <v>12</v>
      </c>
      <c r="D5003" s="2" t="s">
        <v>25</v>
      </c>
      <c r="E5003" s="2">
        <v>2017</v>
      </c>
      <c r="F5003" s="2" t="s">
        <v>37</v>
      </c>
      <c r="G5003" s="4">
        <v>42980</v>
      </c>
      <c r="H5003" s="2" t="s">
        <v>5048</v>
      </c>
      <c r="I5003" s="2" t="s">
        <v>35</v>
      </c>
      <c r="J5003" s="5">
        <v>77</v>
      </c>
      <c r="K5003" s="6">
        <v>6690</v>
      </c>
      <c r="L5003" s="6">
        <v>12017</v>
      </c>
      <c r="M5003" s="6">
        <v>515130</v>
      </c>
      <c r="N5003" s="6">
        <v>925309</v>
      </c>
      <c r="O5003" s="11">
        <f t="shared" si="78"/>
        <v>410179</v>
      </c>
    </row>
    <row r="5004" spans="1:15" ht="15.6" thickTop="1" thickBot="1" x14ac:dyDescent="0.35">
      <c r="A5004" s="3">
        <v>43020</v>
      </c>
      <c r="B5004" s="2" t="s">
        <v>5</v>
      </c>
      <c r="C5004" s="2" t="s">
        <v>16</v>
      </c>
      <c r="D5004" s="2" t="s">
        <v>27</v>
      </c>
      <c r="E5004" s="2">
        <v>2017</v>
      </c>
      <c r="F5004" s="2" t="s">
        <v>38</v>
      </c>
      <c r="G5004" s="4">
        <v>43020</v>
      </c>
      <c r="H5004" s="2" t="s">
        <v>5049</v>
      </c>
      <c r="I5004" s="2" t="s">
        <v>35</v>
      </c>
      <c r="J5004" s="5">
        <v>51</v>
      </c>
      <c r="K5004" s="6">
        <v>6763</v>
      </c>
      <c r="L5004" s="6">
        <v>12329</v>
      </c>
      <c r="M5004" s="6">
        <v>344913</v>
      </c>
      <c r="N5004" s="6">
        <v>628779</v>
      </c>
      <c r="O5004" s="11">
        <f t="shared" si="78"/>
        <v>283866</v>
      </c>
    </row>
    <row r="5005" spans="1:15" ht="15.6" thickTop="1" thickBot="1" x14ac:dyDescent="0.35">
      <c r="A5005" s="3">
        <v>43814</v>
      </c>
      <c r="B5005" s="2" t="s">
        <v>4</v>
      </c>
      <c r="C5005" s="2" t="s">
        <v>14</v>
      </c>
      <c r="D5005" s="2" t="s">
        <v>27</v>
      </c>
      <c r="E5005" s="2">
        <v>2019</v>
      </c>
      <c r="F5005" s="2" t="s">
        <v>38</v>
      </c>
      <c r="G5005" s="4">
        <v>43814</v>
      </c>
      <c r="H5005" s="2" t="s">
        <v>5050</v>
      </c>
      <c r="I5005" s="2" t="s">
        <v>34</v>
      </c>
      <c r="J5005" s="5">
        <v>42</v>
      </c>
      <c r="K5005" s="6">
        <v>5725</v>
      </c>
      <c r="L5005" s="6">
        <v>7417</v>
      </c>
      <c r="M5005" s="6">
        <v>240450</v>
      </c>
      <c r="N5005" s="6">
        <v>311514</v>
      </c>
      <c r="O5005" s="11">
        <f t="shared" si="78"/>
        <v>71064</v>
      </c>
    </row>
    <row r="5006" spans="1:15" ht="15.6" thickTop="1" thickBot="1" x14ac:dyDescent="0.35">
      <c r="A5006" s="3">
        <v>43155</v>
      </c>
      <c r="B5006" s="2" t="s">
        <v>4</v>
      </c>
      <c r="C5006" s="2" t="s">
        <v>15</v>
      </c>
      <c r="D5006" s="2" t="s">
        <v>25</v>
      </c>
      <c r="E5006" s="2">
        <v>2018</v>
      </c>
      <c r="F5006" s="2" t="s">
        <v>33</v>
      </c>
      <c r="G5006" s="4">
        <v>43155</v>
      </c>
      <c r="H5006" s="2" t="s">
        <v>5051</v>
      </c>
      <c r="I5006" s="2" t="s">
        <v>35</v>
      </c>
      <c r="J5006" s="5">
        <v>10</v>
      </c>
      <c r="K5006" s="6">
        <v>7013</v>
      </c>
      <c r="L5006" s="6">
        <v>12680</v>
      </c>
      <c r="M5006" s="6">
        <v>70130</v>
      </c>
      <c r="N5006" s="6">
        <v>126800</v>
      </c>
      <c r="O5006" s="11">
        <f t="shared" si="78"/>
        <v>56670</v>
      </c>
    </row>
    <row r="5007" spans="1:15" ht="15.6" thickTop="1" thickBot="1" x14ac:dyDescent="0.35">
      <c r="A5007" s="3">
        <v>43007</v>
      </c>
      <c r="B5007" s="2" t="s">
        <v>6</v>
      </c>
      <c r="C5007" s="2" t="s">
        <v>23</v>
      </c>
      <c r="D5007" s="2" t="s">
        <v>24</v>
      </c>
      <c r="E5007" s="2">
        <v>2017</v>
      </c>
      <c r="F5007" s="2" t="s">
        <v>37</v>
      </c>
      <c r="G5007" s="4">
        <v>43007</v>
      </c>
      <c r="H5007" s="2" t="s">
        <v>5052</v>
      </c>
      <c r="I5007" s="2" t="s">
        <v>34</v>
      </c>
      <c r="J5007" s="5">
        <v>31</v>
      </c>
      <c r="K5007" s="6">
        <v>3504</v>
      </c>
      <c r="L5007" s="6">
        <v>8824</v>
      </c>
      <c r="M5007" s="6">
        <v>108624</v>
      </c>
      <c r="N5007" s="6">
        <v>273544</v>
      </c>
      <c r="O5007" s="11">
        <f t="shared" si="78"/>
        <v>164920</v>
      </c>
    </row>
    <row r="5008" spans="1:15" ht="15.6" thickTop="1" thickBot="1" x14ac:dyDescent="0.35">
      <c r="A5008" s="3">
        <v>43812</v>
      </c>
      <c r="B5008" s="2" t="s">
        <v>3</v>
      </c>
      <c r="C5008" s="2" t="s">
        <v>7</v>
      </c>
      <c r="D5008" s="2" t="s">
        <v>27</v>
      </c>
      <c r="E5008" s="2">
        <v>2019</v>
      </c>
      <c r="F5008" s="2" t="s">
        <v>38</v>
      </c>
      <c r="G5008" s="4">
        <v>43812</v>
      </c>
      <c r="H5008" s="2" t="s">
        <v>5053</v>
      </c>
      <c r="I5008" s="2" t="s">
        <v>35</v>
      </c>
      <c r="J5008" s="5">
        <v>60</v>
      </c>
      <c r="K5008" s="6">
        <v>6228</v>
      </c>
      <c r="L5008" s="6">
        <v>12886</v>
      </c>
      <c r="M5008" s="6">
        <v>373680</v>
      </c>
      <c r="N5008" s="6">
        <v>773160</v>
      </c>
      <c r="O5008" s="11">
        <f t="shared" si="78"/>
        <v>399480</v>
      </c>
    </row>
    <row r="5009" spans="1:15" ht="15.6" thickTop="1" thickBot="1" x14ac:dyDescent="0.35">
      <c r="A5009" s="3">
        <v>43559</v>
      </c>
      <c r="B5009" s="2" t="s">
        <v>4</v>
      </c>
      <c r="C5009" s="2" t="s">
        <v>15</v>
      </c>
      <c r="D5009" s="2" t="s">
        <v>26</v>
      </c>
      <c r="E5009" s="2">
        <v>2019</v>
      </c>
      <c r="F5009" s="2" t="s">
        <v>36</v>
      </c>
      <c r="G5009" s="4">
        <v>43559</v>
      </c>
      <c r="H5009" s="2" t="s">
        <v>5054</v>
      </c>
      <c r="I5009" s="2" t="s">
        <v>35</v>
      </c>
      <c r="J5009" s="5">
        <v>77</v>
      </c>
      <c r="K5009" s="6">
        <v>5789</v>
      </c>
      <c r="L5009" s="6">
        <v>11928</v>
      </c>
      <c r="M5009" s="6">
        <v>445753</v>
      </c>
      <c r="N5009" s="6">
        <v>918456</v>
      </c>
      <c r="O5009" s="11">
        <f t="shared" si="78"/>
        <v>472703</v>
      </c>
    </row>
    <row r="5010" spans="1:15" ht="15.6" thickTop="1" thickBot="1" x14ac:dyDescent="0.35">
      <c r="A5010" s="3">
        <v>43537</v>
      </c>
      <c r="B5010" s="2" t="s">
        <v>6</v>
      </c>
      <c r="C5010" s="2" t="s">
        <v>21</v>
      </c>
      <c r="D5010" s="2" t="s">
        <v>24</v>
      </c>
      <c r="E5010" s="2">
        <v>2019</v>
      </c>
      <c r="F5010" s="2" t="s">
        <v>33</v>
      </c>
      <c r="G5010" s="4">
        <v>43537</v>
      </c>
      <c r="H5010" s="2" t="s">
        <v>5055</v>
      </c>
      <c r="I5010" s="2" t="s">
        <v>34</v>
      </c>
      <c r="J5010" s="5">
        <v>95</v>
      </c>
      <c r="K5010" s="6">
        <v>6907</v>
      </c>
      <c r="L5010" s="6">
        <v>9318</v>
      </c>
      <c r="M5010" s="6">
        <v>656165</v>
      </c>
      <c r="N5010" s="6">
        <v>885210</v>
      </c>
      <c r="O5010" s="11">
        <f t="shared" si="78"/>
        <v>229045</v>
      </c>
    </row>
    <row r="5011" spans="1:15" ht="15.6" thickTop="1" thickBot="1" x14ac:dyDescent="0.35">
      <c r="A5011" s="3">
        <v>42907</v>
      </c>
      <c r="B5011" s="2" t="s">
        <v>4</v>
      </c>
      <c r="C5011" s="2" t="s">
        <v>15</v>
      </c>
      <c r="D5011" s="2" t="s">
        <v>24</v>
      </c>
      <c r="E5011" s="2">
        <v>2017</v>
      </c>
      <c r="F5011" s="2" t="s">
        <v>36</v>
      </c>
      <c r="G5011" s="4">
        <v>42907</v>
      </c>
      <c r="H5011" s="2" t="s">
        <v>5056</v>
      </c>
      <c r="I5011" s="2" t="s">
        <v>35</v>
      </c>
      <c r="J5011" s="5">
        <v>92</v>
      </c>
      <c r="K5011" s="6">
        <v>8420</v>
      </c>
      <c r="L5011" s="6">
        <v>11001</v>
      </c>
      <c r="M5011" s="6">
        <v>774640</v>
      </c>
      <c r="N5011" s="6">
        <v>1012092</v>
      </c>
      <c r="O5011" s="11">
        <f t="shared" si="78"/>
        <v>237452</v>
      </c>
    </row>
    <row r="5012" spans="1:15" ht="15.6" thickTop="1" thickBot="1" x14ac:dyDescent="0.35">
      <c r="A5012" s="3">
        <v>44065</v>
      </c>
      <c r="B5012" s="2" t="s">
        <v>3</v>
      </c>
      <c r="C5012" s="2" t="s">
        <v>8</v>
      </c>
      <c r="D5012" s="2" t="s">
        <v>27</v>
      </c>
      <c r="E5012" s="2">
        <v>2020</v>
      </c>
      <c r="F5012" s="2" t="s">
        <v>37</v>
      </c>
      <c r="G5012" s="4">
        <v>44065</v>
      </c>
      <c r="H5012" s="2" t="s">
        <v>5057</v>
      </c>
      <c r="I5012" s="2" t="s">
        <v>34</v>
      </c>
      <c r="J5012" s="5">
        <v>61</v>
      </c>
      <c r="K5012" s="6">
        <v>7291</v>
      </c>
      <c r="L5012" s="6">
        <v>9614</v>
      </c>
      <c r="M5012" s="6">
        <v>444751</v>
      </c>
      <c r="N5012" s="6">
        <v>586454</v>
      </c>
      <c r="O5012" s="11">
        <f t="shared" si="78"/>
        <v>141703</v>
      </c>
    </row>
    <row r="5013" spans="1:15" ht="15.6" thickTop="1" thickBot="1" x14ac:dyDescent="0.35">
      <c r="A5013" s="3">
        <v>43983</v>
      </c>
      <c r="B5013" s="2" t="s">
        <v>5</v>
      </c>
      <c r="C5013" s="2" t="s">
        <v>19</v>
      </c>
      <c r="D5013" s="2" t="s">
        <v>25</v>
      </c>
      <c r="E5013" s="2">
        <v>2020</v>
      </c>
      <c r="F5013" s="2" t="s">
        <v>36</v>
      </c>
      <c r="G5013" s="4">
        <v>43983</v>
      </c>
      <c r="H5013" s="2" t="s">
        <v>5058</v>
      </c>
      <c r="I5013" s="2" t="s">
        <v>35</v>
      </c>
      <c r="J5013" s="5">
        <v>57</v>
      </c>
      <c r="K5013" s="6">
        <v>3053</v>
      </c>
      <c r="L5013" s="6">
        <v>9413</v>
      </c>
      <c r="M5013" s="6">
        <v>174021</v>
      </c>
      <c r="N5013" s="6">
        <v>536541</v>
      </c>
      <c r="O5013" s="11">
        <f t="shared" si="78"/>
        <v>362520</v>
      </c>
    </row>
    <row r="5014" spans="1:15" ht="15.6" thickTop="1" thickBot="1" x14ac:dyDescent="0.35">
      <c r="A5014" s="3">
        <v>42859</v>
      </c>
      <c r="B5014" s="2" t="s">
        <v>4</v>
      </c>
      <c r="C5014" s="2" t="s">
        <v>15</v>
      </c>
      <c r="D5014" s="2" t="s">
        <v>24</v>
      </c>
      <c r="E5014" s="2">
        <v>2017</v>
      </c>
      <c r="F5014" s="2" t="s">
        <v>36</v>
      </c>
      <c r="G5014" s="4">
        <v>42859</v>
      </c>
      <c r="H5014" s="2" t="s">
        <v>5059</v>
      </c>
      <c r="I5014" s="2" t="s">
        <v>35</v>
      </c>
      <c r="J5014" s="5">
        <v>13</v>
      </c>
      <c r="K5014" s="6">
        <v>6328</v>
      </c>
      <c r="L5014" s="6">
        <v>11074</v>
      </c>
      <c r="M5014" s="6">
        <v>82264</v>
      </c>
      <c r="N5014" s="6">
        <v>143962</v>
      </c>
      <c r="O5014" s="11">
        <f t="shared" si="78"/>
        <v>61698</v>
      </c>
    </row>
    <row r="5015" spans="1:15" ht="15.6" thickTop="1" thickBot="1" x14ac:dyDescent="0.35">
      <c r="A5015" s="3">
        <v>44085</v>
      </c>
      <c r="B5015" s="2" t="s">
        <v>3</v>
      </c>
      <c r="C5015" s="2" t="s">
        <v>8</v>
      </c>
      <c r="D5015" s="2" t="s">
        <v>24</v>
      </c>
      <c r="E5015" s="2">
        <v>2020</v>
      </c>
      <c r="F5015" s="2" t="s">
        <v>37</v>
      </c>
      <c r="G5015" s="4">
        <v>44085</v>
      </c>
      <c r="H5015" s="2" t="s">
        <v>5060</v>
      </c>
      <c r="I5015" s="2" t="s">
        <v>35</v>
      </c>
      <c r="J5015" s="5">
        <v>83</v>
      </c>
      <c r="K5015" s="6">
        <v>7486</v>
      </c>
      <c r="L5015" s="6">
        <v>9690</v>
      </c>
      <c r="M5015" s="6">
        <v>621338</v>
      </c>
      <c r="N5015" s="6">
        <v>804270</v>
      </c>
      <c r="O5015" s="11">
        <f t="shared" si="78"/>
        <v>182932</v>
      </c>
    </row>
    <row r="5016" spans="1:15" ht="15.6" thickTop="1" thickBot="1" x14ac:dyDescent="0.35">
      <c r="A5016" s="3">
        <v>43194</v>
      </c>
      <c r="B5016" s="2" t="s">
        <v>3</v>
      </c>
      <c r="C5016" s="2" t="s">
        <v>9</v>
      </c>
      <c r="D5016" s="2" t="s">
        <v>26</v>
      </c>
      <c r="E5016" s="2">
        <v>2018</v>
      </c>
      <c r="F5016" s="2" t="s">
        <v>36</v>
      </c>
      <c r="G5016" s="4">
        <v>43194</v>
      </c>
      <c r="H5016" s="2" t="s">
        <v>5061</v>
      </c>
      <c r="I5016" s="2" t="s">
        <v>34</v>
      </c>
      <c r="J5016" s="5">
        <v>95</v>
      </c>
      <c r="K5016" s="6">
        <v>6994</v>
      </c>
      <c r="L5016" s="6">
        <v>11160</v>
      </c>
      <c r="M5016" s="6">
        <v>664430</v>
      </c>
      <c r="N5016" s="6">
        <v>1060200</v>
      </c>
      <c r="O5016" s="11">
        <f t="shared" si="78"/>
        <v>395770</v>
      </c>
    </row>
    <row r="5017" spans="1:15" ht="15.6" thickTop="1" thickBot="1" x14ac:dyDescent="0.35">
      <c r="A5017" s="3">
        <v>42975</v>
      </c>
      <c r="B5017" s="2" t="s">
        <v>3</v>
      </c>
      <c r="C5017" s="2" t="s">
        <v>10</v>
      </c>
      <c r="D5017" s="2" t="s">
        <v>25</v>
      </c>
      <c r="E5017" s="2">
        <v>2017</v>
      </c>
      <c r="F5017" s="2" t="s">
        <v>37</v>
      </c>
      <c r="G5017" s="4">
        <v>42975</v>
      </c>
      <c r="H5017" s="2" t="s">
        <v>5062</v>
      </c>
      <c r="I5017" s="2" t="s">
        <v>35</v>
      </c>
      <c r="J5017" s="5">
        <v>52</v>
      </c>
      <c r="K5017" s="6">
        <v>3269</v>
      </c>
      <c r="L5017" s="6">
        <v>6913</v>
      </c>
      <c r="M5017" s="6">
        <v>169988</v>
      </c>
      <c r="N5017" s="6">
        <v>359476</v>
      </c>
      <c r="O5017" s="11">
        <f t="shared" si="78"/>
        <v>189488</v>
      </c>
    </row>
    <row r="5018" spans="1:15" ht="15.6" thickTop="1" thickBot="1" x14ac:dyDescent="0.35">
      <c r="A5018" s="3">
        <v>43642</v>
      </c>
      <c r="B5018" s="2" t="s">
        <v>5</v>
      </c>
      <c r="C5018" s="2" t="s">
        <v>18</v>
      </c>
      <c r="D5018" s="2" t="s">
        <v>27</v>
      </c>
      <c r="E5018" s="2">
        <v>2019</v>
      </c>
      <c r="F5018" s="2" t="s">
        <v>36</v>
      </c>
      <c r="G5018" s="4">
        <v>43642</v>
      </c>
      <c r="H5018" s="2" t="s">
        <v>5063</v>
      </c>
      <c r="I5018" s="2" t="s">
        <v>35</v>
      </c>
      <c r="J5018" s="5">
        <v>71</v>
      </c>
      <c r="K5018" s="6">
        <v>8928</v>
      </c>
      <c r="L5018" s="6">
        <v>12567</v>
      </c>
      <c r="M5018" s="6">
        <v>633888</v>
      </c>
      <c r="N5018" s="6">
        <v>892257</v>
      </c>
      <c r="O5018" s="11">
        <f t="shared" si="78"/>
        <v>258369</v>
      </c>
    </row>
    <row r="5019" spans="1:15" ht="15.6" thickTop="1" thickBot="1" x14ac:dyDescent="0.35">
      <c r="A5019" s="3">
        <v>42867</v>
      </c>
      <c r="B5019" s="2" t="s">
        <v>5</v>
      </c>
      <c r="C5019" s="2" t="s">
        <v>19</v>
      </c>
      <c r="D5019" s="2" t="s">
        <v>26</v>
      </c>
      <c r="E5019" s="2">
        <v>2017</v>
      </c>
      <c r="F5019" s="2" t="s">
        <v>36</v>
      </c>
      <c r="G5019" s="4">
        <v>42867</v>
      </c>
      <c r="H5019" s="2" t="s">
        <v>5064</v>
      </c>
      <c r="I5019" s="2" t="s">
        <v>34</v>
      </c>
      <c r="J5019" s="5">
        <v>20</v>
      </c>
      <c r="K5019" s="6">
        <v>4753</v>
      </c>
      <c r="L5019" s="6">
        <v>10060</v>
      </c>
      <c r="M5019" s="6">
        <v>95060</v>
      </c>
      <c r="N5019" s="6">
        <v>201200</v>
      </c>
      <c r="O5019" s="11">
        <f t="shared" si="78"/>
        <v>106140</v>
      </c>
    </row>
    <row r="5020" spans="1:15" ht="15.6" thickTop="1" thickBot="1" x14ac:dyDescent="0.35">
      <c r="A5020" s="3">
        <v>44077</v>
      </c>
      <c r="B5020" s="2" t="s">
        <v>5</v>
      </c>
      <c r="C5020" s="2" t="s">
        <v>17</v>
      </c>
      <c r="D5020" s="2" t="s">
        <v>24</v>
      </c>
      <c r="E5020" s="2">
        <v>2020</v>
      </c>
      <c r="F5020" s="2" t="s">
        <v>37</v>
      </c>
      <c r="G5020" s="4">
        <v>44077</v>
      </c>
      <c r="H5020" s="2" t="s">
        <v>5065</v>
      </c>
      <c r="I5020" s="2" t="s">
        <v>35</v>
      </c>
      <c r="J5020" s="5">
        <v>22</v>
      </c>
      <c r="K5020" s="6">
        <v>3806</v>
      </c>
      <c r="L5020" s="6">
        <v>5884</v>
      </c>
      <c r="M5020" s="6">
        <v>83732</v>
      </c>
      <c r="N5020" s="6">
        <v>129448</v>
      </c>
      <c r="O5020" s="11">
        <f t="shared" si="78"/>
        <v>45716</v>
      </c>
    </row>
    <row r="5021" spans="1:15" ht="15.6" thickTop="1" thickBot="1" x14ac:dyDescent="0.35">
      <c r="A5021" s="3">
        <v>43150</v>
      </c>
      <c r="B5021" s="2" t="s">
        <v>5</v>
      </c>
      <c r="C5021" s="2" t="s">
        <v>18</v>
      </c>
      <c r="D5021" s="2" t="s">
        <v>25</v>
      </c>
      <c r="E5021" s="2">
        <v>2018</v>
      </c>
      <c r="F5021" s="2" t="s">
        <v>33</v>
      </c>
      <c r="G5021" s="4">
        <v>43150</v>
      </c>
      <c r="H5021" s="2" t="s">
        <v>5066</v>
      </c>
      <c r="I5021" s="2" t="s">
        <v>34</v>
      </c>
      <c r="J5021" s="5">
        <v>36</v>
      </c>
      <c r="K5021" s="6">
        <v>8546</v>
      </c>
      <c r="L5021" s="6">
        <v>14351</v>
      </c>
      <c r="M5021" s="6">
        <v>307656</v>
      </c>
      <c r="N5021" s="6">
        <v>516636</v>
      </c>
      <c r="O5021" s="11">
        <f t="shared" si="78"/>
        <v>208980</v>
      </c>
    </row>
    <row r="5022" spans="1:15" ht="15.6" thickTop="1" thickBot="1" x14ac:dyDescent="0.35">
      <c r="A5022" s="3">
        <v>43555</v>
      </c>
      <c r="B5022" s="2" t="s">
        <v>5</v>
      </c>
      <c r="C5022" s="2" t="s">
        <v>19</v>
      </c>
      <c r="D5022" s="2" t="s">
        <v>26</v>
      </c>
      <c r="E5022" s="2">
        <v>2019</v>
      </c>
      <c r="F5022" s="2" t="s">
        <v>33</v>
      </c>
      <c r="G5022" s="4">
        <v>43555</v>
      </c>
      <c r="H5022" s="2" t="s">
        <v>5067</v>
      </c>
      <c r="I5022" s="2" t="s">
        <v>34</v>
      </c>
      <c r="J5022" s="5">
        <v>53</v>
      </c>
      <c r="K5022" s="6">
        <v>7982</v>
      </c>
      <c r="L5022" s="6">
        <v>14725</v>
      </c>
      <c r="M5022" s="6">
        <v>423046</v>
      </c>
      <c r="N5022" s="6">
        <v>780425</v>
      </c>
      <c r="O5022" s="11">
        <f t="shared" si="78"/>
        <v>357379</v>
      </c>
    </row>
    <row r="5023" spans="1:15" ht="15.6" thickTop="1" thickBot="1" x14ac:dyDescent="0.35">
      <c r="A5023" s="3">
        <v>43467</v>
      </c>
      <c r="B5023" s="2" t="s">
        <v>4</v>
      </c>
      <c r="C5023" s="2" t="s">
        <v>15</v>
      </c>
      <c r="D5023" s="2" t="s">
        <v>24</v>
      </c>
      <c r="E5023" s="2">
        <v>2019</v>
      </c>
      <c r="F5023" s="2" t="s">
        <v>33</v>
      </c>
      <c r="G5023" s="4">
        <v>43467</v>
      </c>
      <c r="H5023" s="2" t="s">
        <v>5068</v>
      </c>
      <c r="I5023" s="2" t="s">
        <v>34</v>
      </c>
      <c r="J5023" s="5">
        <v>30</v>
      </c>
      <c r="K5023" s="6">
        <v>6582</v>
      </c>
      <c r="L5023" s="6">
        <v>12240</v>
      </c>
      <c r="M5023" s="6">
        <v>197460</v>
      </c>
      <c r="N5023" s="6">
        <v>367200</v>
      </c>
      <c r="O5023" s="11">
        <f t="shared" si="78"/>
        <v>169740</v>
      </c>
    </row>
    <row r="5024" spans="1:15" ht="15.6" thickTop="1" thickBot="1" x14ac:dyDescent="0.35">
      <c r="A5024" s="3">
        <v>44150</v>
      </c>
      <c r="B5024" s="2" t="s">
        <v>6</v>
      </c>
      <c r="C5024" s="2" t="s">
        <v>22</v>
      </c>
      <c r="D5024" s="2" t="s">
        <v>24</v>
      </c>
      <c r="E5024" s="2">
        <v>2020</v>
      </c>
      <c r="F5024" s="2" t="s">
        <v>38</v>
      </c>
      <c r="G5024" s="4">
        <v>44150</v>
      </c>
      <c r="H5024" s="2" t="s">
        <v>5069</v>
      </c>
      <c r="I5024" s="2" t="s">
        <v>35</v>
      </c>
      <c r="J5024" s="5">
        <v>75</v>
      </c>
      <c r="K5024" s="6">
        <v>6438</v>
      </c>
      <c r="L5024" s="6">
        <v>11175</v>
      </c>
      <c r="M5024" s="6">
        <v>482850</v>
      </c>
      <c r="N5024" s="6">
        <v>838125</v>
      </c>
      <c r="O5024" s="11">
        <f t="shared" si="78"/>
        <v>355275</v>
      </c>
    </row>
    <row r="5025" spans="1:15" ht="15.6" thickTop="1" thickBot="1" x14ac:dyDescent="0.35">
      <c r="A5025" s="3">
        <v>43931</v>
      </c>
      <c r="B5025" s="2" t="s">
        <v>4</v>
      </c>
      <c r="C5025" s="2" t="s">
        <v>15</v>
      </c>
      <c r="D5025" s="2" t="s">
        <v>24</v>
      </c>
      <c r="E5025" s="2">
        <v>2020</v>
      </c>
      <c r="F5025" s="2" t="s">
        <v>36</v>
      </c>
      <c r="G5025" s="4">
        <v>43931</v>
      </c>
      <c r="H5025" s="2" t="s">
        <v>5070</v>
      </c>
      <c r="I5025" s="2" t="s">
        <v>35</v>
      </c>
      <c r="J5025" s="5">
        <v>93</v>
      </c>
      <c r="K5025" s="6">
        <v>7610</v>
      </c>
      <c r="L5025" s="6">
        <v>11912</v>
      </c>
      <c r="M5025" s="6">
        <v>707730</v>
      </c>
      <c r="N5025" s="6">
        <v>1107816</v>
      </c>
      <c r="O5025" s="11">
        <f t="shared" si="78"/>
        <v>400086</v>
      </c>
    </row>
    <row r="5026" spans="1:15" ht="15.6" thickTop="1" thickBot="1" x14ac:dyDescent="0.35">
      <c r="A5026" s="3">
        <v>44084</v>
      </c>
      <c r="B5026" s="2" t="s">
        <v>3</v>
      </c>
      <c r="C5026" s="2" t="s">
        <v>7</v>
      </c>
      <c r="D5026" s="2" t="s">
        <v>27</v>
      </c>
      <c r="E5026" s="2">
        <v>2020</v>
      </c>
      <c r="F5026" s="2" t="s">
        <v>37</v>
      </c>
      <c r="G5026" s="4">
        <v>44084</v>
      </c>
      <c r="H5026" s="2" t="s">
        <v>5071</v>
      </c>
      <c r="I5026" s="2" t="s">
        <v>35</v>
      </c>
      <c r="J5026" s="5">
        <v>35</v>
      </c>
      <c r="K5026" s="6">
        <v>7567</v>
      </c>
      <c r="L5026" s="6">
        <v>13069</v>
      </c>
      <c r="M5026" s="6">
        <v>264845</v>
      </c>
      <c r="N5026" s="6">
        <v>457415</v>
      </c>
      <c r="O5026" s="11">
        <f t="shared" si="78"/>
        <v>192570</v>
      </c>
    </row>
    <row r="5027" spans="1:15" ht="15.6" thickTop="1" thickBot="1" x14ac:dyDescent="0.35">
      <c r="A5027" s="3">
        <v>43024</v>
      </c>
      <c r="B5027" s="2" t="s">
        <v>6</v>
      </c>
      <c r="C5027" s="2" t="s">
        <v>20</v>
      </c>
      <c r="D5027" s="2" t="s">
        <v>25</v>
      </c>
      <c r="E5027" s="2">
        <v>2017</v>
      </c>
      <c r="F5027" s="2" t="s">
        <v>38</v>
      </c>
      <c r="G5027" s="4">
        <v>43024</v>
      </c>
      <c r="H5027" s="2" t="s">
        <v>5072</v>
      </c>
      <c r="I5027" s="2" t="s">
        <v>34</v>
      </c>
      <c r="J5027" s="5">
        <v>78</v>
      </c>
      <c r="K5027" s="6">
        <v>3713</v>
      </c>
      <c r="L5027" s="6">
        <v>6327</v>
      </c>
      <c r="M5027" s="6">
        <v>289614</v>
      </c>
      <c r="N5027" s="6">
        <v>493506</v>
      </c>
      <c r="O5027" s="11">
        <f t="shared" si="78"/>
        <v>203892</v>
      </c>
    </row>
    <row r="5028" spans="1:15" ht="15.6" thickTop="1" thickBot="1" x14ac:dyDescent="0.35">
      <c r="A5028" s="3">
        <v>44121</v>
      </c>
      <c r="B5028" s="2" t="s">
        <v>5</v>
      </c>
      <c r="C5028" s="2" t="s">
        <v>17</v>
      </c>
      <c r="D5028" s="2" t="s">
        <v>26</v>
      </c>
      <c r="E5028" s="2">
        <v>2020</v>
      </c>
      <c r="F5028" s="2" t="s">
        <v>38</v>
      </c>
      <c r="G5028" s="4">
        <v>44121</v>
      </c>
      <c r="H5028" s="2" t="s">
        <v>5073</v>
      </c>
      <c r="I5028" s="2" t="s">
        <v>35</v>
      </c>
      <c r="J5028" s="5">
        <v>27</v>
      </c>
      <c r="K5028" s="6">
        <v>4429</v>
      </c>
      <c r="L5028" s="6">
        <v>7340</v>
      </c>
      <c r="M5028" s="6">
        <v>119583</v>
      </c>
      <c r="N5028" s="6">
        <v>198180</v>
      </c>
      <c r="O5028" s="11">
        <f t="shared" si="78"/>
        <v>78597</v>
      </c>
    </row>
    <row r="5029" spans="1:15" ht="15.6" thickTop="1" thickBot="1" x14ac:dyDescent="0.35">
      <c r="A5029" s="3">
        <v>44141</v>
      </c>
      <c r="B5029" s="2" t="s">
        <v>3</v>
      </c>
      <c r="C5029" s="2" t="s">
        <v>8</v>
      </c>
      <c r="D5029" s="2" t="s">
        <v>26</v>
      </c>
      <c r="E5029" s="2">
        <v>2020</v>
      </c>
      <c r="F5029" s="2" t="s">
        <v>38</v>
      </c>
      <c r="G5029" s="4">
        <v>44141</v>
      </c>
      <c r="H5029" s="2" t="s">
        <v>5074</v>
      </c>
      <c r="I5029" s="2" t="s">
        <v>34</v>
      </c>
      <c r="J5029" s="5">
        <v>81</v>
      </c>
      <c r="K5029" s="6">
        <v>7192</v>
      </c>
      <c r="L5029" s="6">
        <v>11122</v>
      </c>
      <c r="M5029" s="6">
        <v>582552</v>
      </c>
      <c r="N5029" s="6">
        <v>900882</v>
      </c>
      <c r="O5029" s="11">
        <f t="shared" si="78"/>
        <v>318330</v>
      </c>
    </row>
    <row r="5030" spans="1:15" ht="15.6" thickTop="1" thickBot="1" x14ac:dyDescent="0.35">
      <c r="A5030" s="3">
        <v>44080</v>
      </c>
      <c r="B5030" s="2" t="s">
        <v>6</v>
      </c>
      <c r="C5030" s="2" t="s">
        <v>20</v>
      </c>
      <c r="D5030" s="2" t="s">
        <v>25</v>
      </c>
      <c r="E5030" s="2">
        <v>2020</v>
      </c>
      <c r="F5030" s="2" t="s">
        <v>37</v>
      </c>
      <c r="G5030" s="4">
        <v>44080</v>
      </c>
      <c r="H5030" s="2" t="s">
        <v>5075</v>
      </c>
      <c r="I5030" s="2" t="s">
        <v>34</v>
      </c>
      <c r="J5030" s="5">
        <v>29</v>
      </c>
      <c r="K5030" s="6">
        <v>3863</v>
      </c>
      <c r="L5030" s="6">
        <v>8081</v>
      </c>
      <c r="M5030" s="6">
        <v>112027</v>
      </c>
      <c r="N5030" s="6">
        <v>234349</v>
      </c>
      <c r="O5030" s="11">
        <f t="shared" si="78"/>
        <v>122322</v>
      </c>
    </row>
    <row r="5031" spans="1:15" ht="15.6" thickTop="1" thickBot="1" x14ac:dyDescent="0.35">
      <c r="A5031" s="3">
        <v>43687</v>
      </c>
      <c r="B5031" s="2" t="s">
        <v>6</v>
      </c>
      <c r="C5031" s="2" t="s">
        <v>23</v>
      </c>
      <c r="D5031" s="2" t="s">
        <v>27</v>
      </c>
      <c r="E5031" s="2">
        <v>2019</v>
      </c>
      <c r="F5031" s="2" t="s">
        <v>37</v>
      </c>
      <c r="G5031" s="4">
        <v>43687</v>
      </c>
      <c r="H5031" s="2" t="s">
        <v>5076</v>
      </c>
      <c r="I5031" s="2" t="s">
        <v>35</v>
      </c>
      <c r="J5031" s="5">
        <v>93</v>
      </c>
      <c r="K5031" s="6">
        <v>6097</v>
      </c>
      <c r="L5031" s="6">
        <v>9095</v>
      </c>
      <c r="M5031" s="6">
        <v>567021</v>
      </c>
      <c r="N5031" s="6">
        <v>845835</v>
      </c>
      <c r="O5031" s="11">
        <f t="shared" si="78"/>
        <v>278814</v>
      </c>
    </row>
    <row r="5032" spans="1:15" ht="15.6" thickTop="1" thickBot="1" x14ac:dyDescent="0.35">
      <c r="A5032" s="3">
        <v>43845</v>
      </c>
      <c r="B5032" s="2" t="s">
        <v>5</v>
      </c>
      <c r="C5032" s="2" t="s">
        <v>17</v>
      </c>
      <c r="D5032" s="2" t="s">
        <v>25</v>
      </c>
      <c r="E5032" s="2">
        <v>2020</v>
      </c>
      <c r="F5032" s="2" t="s">
        <v>33</v>
      </c>
      <c r="G5032" s="4">
        <v>43845</v>
      </c>
      <c r="H5032" s="2" t="s">
        <v>5077</v>
      </c>
      <c r="I5032" s="2" t="s">
        <v>35</v>
      </c>
      <c r="J5032" s="5">
        <v>69</v>
      </c>
      <c r="K5032" s="6">
        <v>2226</v>
      </c>
      <c r="L5032" s="6">
        <v>8952</v>
      </c>
      <c r="M5032" s="6">
        <v>153594</v>
      </c>
      <c r="N5032" s="6">
        <v>617688</v>
      </c>
      <c r="O5032" s="11">
        <f t="shared" si="78"/>
        <v>464094</v>
      </c>
    </row>
    <row r="5033" spans="1:15" ht="15.6" thickTop="1" thickBot="1" x14ac:dyDescent="0.35">
      <c r="A5033" s="3">
        <v>43320</v>
      </c>
      <c r="B5033" s="2" t="s">
        <v>6</v>
      </c>
      <c r="C5033" s="2" t="s">
        <v>20</v>
      </c>
      <c r="D5033" s="2" t="s">
        <v>24</v>
      </c>
      <c r="E5033" s="2">
        <v>2018</v>
      </c>
      <c r="F5033" s="2" t="s">
        <v>37</v>
      </c>
      <c r="G5033" s="4">
        <v>43320</v>
      </c>
      <c r="H5033" s="2" t="s">
        <v>5078</v>
      </c>
      <c r="I5033" s="2" t="s">
        <v>34</v>
      </c>
      <c r="J5033" s="5">
        <v>64</v>
      </c>
      <c r="K5033" s="6">
        <v>2381</v>
      </c>
      <c r="L5033" s="6">
        <v>8651</v>
      </c>
      <c r="M5033" s="6">
        <v>152384</v>
      </c>
      <c r="N5033" s="6">
        <v>553664</v>
      </c>
      <c r="O5033" s="11">
        <f t="shared" si="78"/>
        <v>401280</v>
      </c>
    </row>
    <row r="5034" spans="1:15" ht="15.6" thickTop="1" thickBot="1" x14ac:dyDescent="0.35">
      <c r="A5034" s="3">
        <v>42909</v>
      </c>
      <c r="B5034" s="2" t="s">
        <v>5</v>
      </c>
      <c r="C5034" s="2" t="s">
        <v>17</v>
      </c>
      <c r="D5034" s="2" t="s">
        <v>24</v>
      </c>
      <c r="E5034" s="2">
        <v>2017</v>
      </c>
      <c r="F5034" s="2" t="s">
        <v>36</v>
      </c>
      <c r="G5034" s="4">
        <v>42909</v>
      </c>
      <c r="H5034" s="2" t="s">
        <v>5079</v>
      </c>
      <c r="I5034" s="2" t="s">
        <v>34</v>
      </c>
      <c r="J5034" s="5">
        <v>65</v>
      </c>
      <c r="K5034" s="6">
        <v>4850</v>
      </c>
      <c r="L5034" s="6">
        <v>11246</v>
      </c>
      <c r="M5034" s="6">
        <v>315250</v>
      </c>
      <c r="N5034" s="6">
        <v>730990</v>
      </c>
      <c r="O5034" s="11">
        <f t="shared" si="78"/>
        <v>415740</v>
      </c>
    </row>
    <row r="5035" spans="1:15" ht="15.6" thickTop="1" thickBot="1" x14ac:dyDescent="0.35">
      <c r="A5035" s="3">
        <v>43198</v>
      </c>
      <c r="B5035" s="2" t="s">
        <v>6</v>
      </c>
      <c r="C5035" s="2" t="s">
        <v>22</v>
      </c>
      <c r="D5035" s="2" t="s">
        <v>26</v>
      </c>
      <c r="E5035" s="2">
        <v>2018</v>
      </c>
      <c r="F5035" s="2" t="s">
        <v>36</v>
      </c>
      <c r="G5035" s="4">
        <v>43198</v>
      </c>
      <c r="H5035" s="2" t="s">
        <v>5080</v>
      </c>
      <c r="I5035" s="2" t="s">
        <v>35</v>
      </c>
      <c r="J5035" s="5">
        <v>71</v>
      </c>
      <c r="K5035" s="6">
        <v>4794</v>
      </c>
      <c r="L5035" s="6">
        <v>11565</v>
      </c>
      <c r="M5035" s="6">
        <v>340374</v>
      </c>
      <c r="N5035" s="6">
        <v>821115</v>
      </c>
      <c r="O5035" s="11">
        <f t="shared" si="78"/>
        <v>480741</v>
      </c>
    </row>
    <row r="5036" spans="1:15" ht="15.6" thickTop="1" thickBot="1" x14ac:dyDescent="0.35">
      <c r="A5036" s="3">
        <v>43086</v>
      </c>
      <c r="B5036" s="2" t="s">
        <v>6</v>
      </c>
      <c r="C5036" s="2" t="s">
        <v>22</v>
      </c>
      <c r="D5036" s="2" t="s">
        <v>26</v>
      </c>
      <c r="E5036" s="2">
        <v>2017</v>
      </c>
      <c r="F5036" s="2" t="s">
        <v>38</v>
      </c>
      <c r="G5036" s="4">
        <v>43086</v>
      </c>
      <c r="H5036" s="2" t="s">
        <v>5081</v>
      </c>
      <c r="I5036" s="2" t="s">
        <v>34</v>
      </c>
      <c r="J5036" s="5">
        <v>40</v>
      </c>
      <c r="K5036" s="6">
        <v>7732</v>
      </c>
      <c r="L5036" s="6">
        <v>13686</v>
      </c>
      <c r="M5036" s="6">
        <v>309280</v>
      </c>
      <c r="N5036" s="6">
        <v>547440</v>
      </c>
      <c r="O5036" s="11">
        <f t="shared" si="78"/>
        <v>238160</v>
      </c>
    </row>
    <row r="5037" spans="1:15" ht="15.6" thickTop="1" thickBot="1" x14ac:dyDescent="0.35">
      <c r="A5037" s="3">
        <v>43286</v>
      </c>
      <c r="B5037" s="2" t="s">
        <v>6</v>
      </c>
      <c r="C5037" s="2" t="s">
        <v>22</v>
      </c>
      <c r="D5037" s="2" t="s">
        <v>24</v>
      </c>
      <c r="E5037" s="2">
        <v>2018</v>
      </c>
      <c r="F5037" s="2" t="s">
        <v>37</v>
      </c>
      <c r="G5037" s="4">
        <v>43286</v>
      </c>
      <c r="H5037" s="2" t="s">
        <v>5082</v>
      </c>
      <c r="I5037" s="2" t="s">
        <v>35</v>
      </c>
      <c r="J5037" s="5">
        <v>87</v>
      </c>
      <c r="K5037" s="6">
        <v>8342</v>
      </c>
      <c r="L5037" s="6">
        <v>14952</v>
      </c>
      <c r="M5037" s="6">
        <v>725754</v>
      </c>
      <c r="N5037" s="6">
        <v>1300824</v>
      </c>
      <c r="O5037" s="11">
        <f t="shared" si="78"/>
        <v>575070</v>
      </c>
    </row>
    <row r="5038" spans="1:15" ht="15.6" thickTop="1" thickBot="1" x14ac:dyDescent="0.35">
      <c r="A5038" s="3">
        <v>43785</v>
      </c>
      <c r="B5038" s="2" t="s">
        <v>5</v>
      </c>
      <c r="C5038" s="2" t="s">
        <v>17</v>
      </c>
      <c r="D5038" s="2" t="s">
        <v>26</v>
      </c>
      <c r="E5038" s="2">
        <v>2019</v>
      </c>
      <c r="F5038" s="2" t="s">
        <v>38</v>
      </c>
      <c r="G5038" s="4">
        <v>43785</v>
      </c>
      <c r="H5038" s="2" t="s">
        <v>5083</v>
      </c>
      <c r="I5038" s="2" t="s">
        <v>34</v>
      </c>
      <c r="J5038" s="5">
        <v>10</v>
      </c>
      <c r="K5038" s="6">
        <v>7107</v>
      </c>
      <c r="L5038" s="6">
        <v>8609</v>
      </c>
      <c r="M5038" s="6">
        <v>71070</v>
      </c>
      <c r="N5038" s="6">
        <v>86090</v>
      </c>
      <c r="O5038" s="11">
        <f t="shared" si="78"/>
        <v>15020</v>
      </c>
    </row>
    <row r="5039" spans="1:15" ht="15.6" thickTop="1" thickBot="1" x14ac:dyDescent="0.35">
      <c r="A5039" s="3">
        <v>44033</v>
      </c>
      <c r="B5039" s="2" t="s">
        <v>4</v>
      </c>
      <c r="C5039" s="2" t="s">
        <v>13</v>
      </c>
      <c r="D5039" s="2" t="s">
        <v>27</v>
      </c>
      <c r="E5039" s="2">
        <v>2020</v>
      </c>
      <c r="F5039" s="2" t="s">
        <v>37</v>
      </c>
      <c r="G5039" s="4">
        <v>44033</v>
      </c>
      <c r="H5039" s="2" t="s">
        <v>5084</v>
      </c>
      <c r="I5039" s="2" t="s">
        <v>35</v>
      </c>
      <c r="J5039" s="5">
        <v>97</v>
      </c>
      <c r="K5039" s="6">
        <v>3839</v>
      </c>
      <c r="L5039" s="6">
        <v>10148</v>
      </c>
      <c r="M5039" s="6">
        <v>372383</v>
      </c>
      <c r="N5039" s="6">
        <v>984356</v>
      </c>
      <c r="O5039" s="11">
        <f t="shared" si="78"/>
        <v>611973</v>
      </c>
    </row>
    <row r="5040" spans="1:15" ht="15.6" thickTop="1" thickBot="1" x14ac:dyDescent="0.35">
      <c r="A5040" s="3">
        <v>43611</v>
      </c>
      <c r="B5040" s="2" t="s">
        <v>3</v>
      </c>
      <c r="C5040" s="2" t="s">
        <v>10</v>
      </c>
      <c r="D5040" s="2" t="s">
        <v>27</v>
      </c>
      <c r="E5040" s="2">
        <v>2019</v>
      </c>
      <c r="F5040" s="2" t="s">
        <v>36</v>
      </c>
      <c r="G5040" s="4">
        <v>43611</v>
      </c>
      <c r="H5040" s="2" t="s">
        <v>5085</v>
      </c>
      <c r="I5040" s="2" t="s">
        <v>34</v>
      </c>
      <c r="J5040" s="5">
        <v>73</v>
      </c>
      <c r="K5040" s="6">
        <v>7589</v>
      </c>
      <c r="L5040" s="6">
        <v>13380</v>
      </c>
      <c r="M5040" s="6">
        <v>553997</v>
      </c>
      <c r="N5040" s="6">
        <v>976740</v>
      </c>
      <c r="O5040" s="11">
        <f t="shared" si="78"/>
        <v>422743</v>
      </c>
    </row>
    <row r="5041" spans="1:15" ht="15.6" thickTop="1" thickBot="1" x14ac:dyDescent="0.35">
      <c r="A5041" s="3">
        <v>44008</v>
      </c>
      <c r="B5041" s="2" t="s">
        <v>3</v>
      </c>
      <c r="C5041" s="2" t="s">
        <v>7</v>
      </c>
      <c r="D5041" s="2" t="s">
        <v>25</v>
      </c>
      <c r="E5041" s="2">
        <v>2020</v>
      </c>
      <c r="F5041" s="2" t="s">
        <v>36</v>
      </c>
      <c r="G5041" s="4">
        <v>44008</v>
      </c>
      <c r="H5041" s="2" t="s">
        <v>5086</v>
      </c>
      <c r="I5041" s="2" t="s">
        <v>34</v>
      </c>
      <c r="J5041" s="5">
        <v>75</v>
      </c>
      <c r="K5041" s="6">
        <v>2226</v>
      </c>
      <c r="L5041" s="6">
        <v>7527</v>
      </c>
      <c r="M5041" s="6">
        <v>166950</v>
      </c>
      <c r="N5041" s="6">
        <v>564525</v>
      </c>
      <c r="O5041" s="11">
        <f t="shared" si="78"/>
        <v>397575</v>
      </c>
    </row>
    <row r="5042" spans="1:15" ht="15.6" thickTop="1" thickBot="1" x14ac:dyDescent="0.35">
      <c r="A5042" s="3">
        <v>43288</v>
      </c>
      <c r="B5042" s="2" t="s">
        <v>4</v>
      </c>
      <c r="C5042" s="2" t="s">
        <v>12</v>
      </c>
      <c r="D5042" s="2" t="s">
        <v>26</v>
      </c>
      <c r="E5042" s="2">
        <v>2018</v>
      </c>
      <c r="F5042" s="2" t="s">
        <v>37</v>
      </c>
      <c r="G5042" s="4">
        <v>43288</v>
      </c>
      <c r="H5042" s="2" t="s">
        <v>5087</v>
      </c>
      <c r="I5042" s="2" t="s">
        <v>35</v>
      </c>
      <c r="J5042" s="5">
        <v>44</v>
      </c>
      <c r="K5042" s="6">
        <v>5340</v>
      </c>
      <c r="L5042" s="6">
        <v>9564</v>
      </c>
      <c r="M5042" s="6">
        <v>234960</v>
      </c>
      <c r="N5042" s="6">
        <v>420816</v>
      </c>
      <c r="O5042" s="11">
        <f t="shared" si="78"/>
        <v>185856</v>
      </c>
    </row>
    <row r="5043" spans="1:15" ht="15.6" thickTop="1" thickBot="1" x14ac:dyDescent="0.35">
      <c r="A5043" s="3">
        <v>43812</v>
      </c>
      <c r="B5043" s="2" t="s">
        <v>5</v>
      </c>
      <c r="C5043" s="2" t="s">
        <v>16</v>
      </c>
      <c r="D5043" s="2" t="s">
        <v>24</v>
      </c>
      <c r="E5043" s="2">
        <v>2019</v>
      </c>
      <c r="F5043" s="2" t="s">
        <v>38</v>
      </c>
      <c r="G5043" s="4">
        <v>43812</v>
      </c>
      <c r="H5043" s="2" t="s">
        <v>5088</v>
      </c>
      <c r="I5043" s="2" t="s">
        <v>34</v>
      </c>
      <c r="J5043" s="5">
        <v>89</v>
      </c>
      <c r="K5043" s="6">
        <v>4848</v>
      </c>
      <c r="L5043" s="6">
        <v>8659</v>
      </c>
      <c r="M5043" s="6">
        <v>431472</v>
      </c>
      <c r="N5043" s="6">
        <v>770651</v>
      </c>
      <c r="O5043" s="11">
        <f t="shared" si="78"/>
        <v>339179</v>
      </c>
    </row>
    <row r="5044" spans="1:15" ht="15.6" thickTop="1" thickBot="1" x14ac:dyDescent="0.35">
      <c r="A5044" s="3">
        <v>42766</v>
      </c>
      <c r="B5044" s="2" t="s">
        <v>3</v>
      </c>
      <c r="C5044" s="2" t="s">
        <v>9</v>
      </c>
      <c r="D5044" s="2" t="s">
        <v>24</v>
      </c>
      <c r="E5044" s="2">
        <v>2017</v>
      </c>
      <c r="F5044" s="2" t="s">
        <v>33</v>
      </c>
      <c r="G5044" s="4">
        <v>42766</v>
      </c>
      <c r="H5044" s="2" t="s">
        <v>5089</v>
      </c>
      <c r="I5044" s="2" t="s">
        <v>34</v>
      </c>
      <c r="J5044" s="5">
        <v>63</v>
      </c>
      <c r="K5044" s="6">
        <v>6018</v>
      </c>
      <c r="L5044" s="6">
        <v>7503</v>
      </c>
      <c r="M5044" s="6">
        <v>379134</v>
      </c>
      <c r="N5044" s="6">
        <v>472689</v>
      </c>
      <c r="O5044" s="11">
        <f t="shared" si="78"/>
        <v>93555</v>
      </c>
    </row>
    <row r="5045" spans="1:15" ht="15.6" thickTop="1" thickBot="1" x14ac:dyDescent="0.35">
      <c r="A5045" s="3">
        <v>43405</v>
      </c>
      <c r="B5045" s="2" t="s">
        <v>6</v>
      </c>
      <c r="C5045" s="2" t="s">
        <v>21</v>
      </c>
      <c r="D5045" s="2" t="s">
        <v>26</v>
      </c>
      <c r="E5045" s="2">
        <v>2018</v>
      </c>
      <c r="F5045" s="2" t="s">
        <v>38</v>
      </c>
      <c r="G5045" s="4">
        <v>43405</v>
      </c>
      <c r="H5045" s="2" t="s">
        <v>5090</v>
      </c>
      <c r="I5045" s="2" t="s">
        <v>34</v>
      </c>
      <c r="J5045" s="5">
        <v>64</v>
      </c>
      <c r="K5045" s="6">
        <v>6733</v>
      </c>
      <c r="L5045" s="6">
        <v>8395</v>
      </c>
      <c r="M5045" s="6">
        <v>430912</v>
      </c>
      <c r="N5045" s="6">
        <v>537280</v>
      </c>
      <c r="O5045" s="11">
        <f t="shared" si="78"/>
        <v>106368</v>
      </c>
    </row>
    <row r="5046" spans="1:15" ht="15.6" thickTop="1" thickBot="1" x14ac:dyDescent="0.35">
      <c r="A5046" s="3">
        <v>42934</v>
      </c>
      <c r="B5046" s="2" t="s">
        <v>3</v>
      </c>
      <c r="C5046" s="2" t="s">
        <v>9</v>
      </c>
      <c r="D5046" s="2" t="s">
        <v>27</v>
      </c>
      <c r="E5046" s="2">
        <v>2017</v>
      </c>
      <c r="F5046" s="2" t="s">
        <v>37</v>
      </c>
      <c r="G5046" s="4">
        <v>42934</v>
      </c>
      <c r="H5046" s="2" t="s">
        <v>5091</v>
      </c>
      <c r="I5046" s="2" t="s">
        <v>35</v>
      </c>
      <c r="J5046" s="5">
        <v>77</v>
      </c>
      <c r="K5046" s="6">
        <v>7404</v>
      </c>
      <c r="L5046" s="6">
        <v>11453</v>
      </c>
      <c r="M5046" s="6">
        <v>570108</v>
      </c>
      <c r="N5046" s="6">
        <v>881881</v>
      </c>
      <c r="O5046" s="11">
        <f t="shared" si="78"/>
        <v>311773</v>
      </c>
    </row>
    <row r="5047" spans="1:15" ht="15.6" thickTop="1" thickBot="1" x14ac:dyDescent="0.35">
      <c r="A5047" s="3">
        <v>42976</v>
      </c>
      <c r="B5047" s="2" t="s">
        <v>5</v>
      </c>
      <c r="C5047" s="2" t="s">
        <v>16</v>
      </c>
      <c r="D5047" s="2" t="s">
        <v>26</v>
      </c>
      <c r="E5047" s="2">
        <v>2017</v>
      </c>
      <c r="F5047" s="2" t="s">
        <v>37</v>
      </c>
      <c r="G5047" s="4">
        <v>42976</v>
      </c>
      <c r="H5047" s="2" t="s">
        <v>5092</v>
      </c>
      <c r="I5047" s="2" t="s">
        <v>35</v>
      </c>
      <c r="J5047" s="5">
        <v>54</v>
      </c>
      <c r="K5047" s="6">
        <v>7794</v>
      </c>
      <c r="L5047" s="6">
        <v>14308</v>
      </c>
      <c r="M5047" s="6">
        <v>420876</v>
      </c>
      <c r="N5047" s="6">
        <v>772632</v>
      </c>
      <c r="O5047" s="11">
        <f t="shared" si="78"/>
        <v>351756</v>
      </c>
    </row>
    <row r="5048" spans="1:15" ht="15.6" thickTop="1" thickBot="1" x14ac:dyDescent="0.35">
      <c r="A5048" s="3">
        <v>42775</v>
      </c>
      <c r="B5048" s="2" t="s">
        <v>4</v>
      </c>
      <c r="C5048" s="2" t="s">
        <v>15</v>
      </c>
      <c r="D5048" s="2" t="s">
        <v>26</v>
      </c>
      <c r="E5048" s="2">
        <v>2017</v>
      </c>
      <c r="F5048" s="2" t="s">
        <v>33</v>
      </c>
      <c r="G5048" s="4">
        <v>42775</v>
      </c>
      <c r="H5048" s="2" t="s">
        <v>5093</v>
      </c>
      <c r="I5048" s="2" t="s">
        <v>34</v>
      </c>
      <c r="J5048" s="5">
        <v>84</v>
      </c>
      <c r="K5048" s="6">
        <v>7441</v>
      </c>
      <c r="L5048" s="6">
        <v>9587</v>
      </c>
      <c r="M5048" s="6">
        <v>625044</v>
      </c>
      <c r="N5048" s="6">
        <v>805308</v>
      </c>
      <c r="O5048" s="11">
        <f t="shared" si="78"/>
        <v>180264</v>
      </c>
    </row>
    <row r="5049" spans="1:15" ht="15.6" thickTop="1" thickBot="1" x14ac:dyDescent="0.35">
      <c r="A5049" s="3">
        <v>42877</v>
      </c>
      <c r="B5049" s="2" t="s">
        <v>5</v>
      </c>
      <c r="C5049" s="2" t="s">
        <v>17</v>
      </c>
      <c r="D5049" s="2" t="s">
        <v>24</v>
      </c>
      <c r="E5049" s="2">
        <v>2017</v>
      </c>
      <c r="F5049" s="2" t="s">
        <v>36</v>
      </c>
      <c r="G5049" s="4">
        <v>42877</v>
      </c>
      <c r="H5049" s="2" t="s">
        <v>5094</v>
      </c>
      <c r="I5049" s="2" t="s">
        <v>35</v>
      </c>
      <c r="J5049" s="5">
        <v>29</v>
      </c>
      <c r="K5049" s="6">
        <v>3096</v>
      </c>
      <c r="L5049" s="6">
        <v>9169</v>
      </c>
      <c r="M5049" s="6">
        <v>89784</v>
      </c>
      <c r="N5049" s="6">
        <v>265901</v>
      </c>
      <c r="O5049" s="11">
        <f t="shared" si="78"/>
        <v>176117</v>
      </c>
    </row>
    <row r="5050" spans="1:15" ht="15.6" thickTop="1" thickBot="1" x14ac:dyDescent="0.35">
      <c r="A5050" s="3">
        <v>43337</v>
      </c>
      <c r="B5050" s="2" t="s">
        <v>6</v>
      </c>
      <c r="C5050" s="2" t="s">
        <v>21</v>
      </c>
      <c r="D5050" s="2" t="s">
        <v>25</v>
      </c>
      <c r="E5050" s="2">
        <v>2018</v>
      </c>
      <c r="F5050" s="2" t="s">
        <v>37</v>
      </c>
      <c r="G5050" s="4">
        <v>43337</v>
      </c>
      <c r="H5050" s="2" t="s">
        <v>5095</v>
      </c>
      <c r="I5050" s="2" t="s">
        <v>35</v>
      </c>
      <c r="J5050" s="5">
        <v>28</v>
      </c>
      <c r="K5050" s="6">
        <v>4643</v>
      </c>
      <c r="L5050" s="6">
        <v>6873</v>
      </c>
      <c r="M5050" s="6">
        <v>130004</v>
      </c>
      <c r="N5050" s="6">
        <v>192444</v>
      </c>
      <c r="O5050" s="11">
        <f t="shared" si="78"/>
        <v>62440</v>
      </c>
    </row>
    <row r="5051" spans="1:15" ht="15.6" thickTop="1" thickBot="1" x14ac:dyDescent="0.35">
      <c r="A5051" s="3">
        <v>43575</v>
      </c>
      <c r="B5051" s="2" t="s">
        <v>4</v>
      </c>
      <c r="C5051" s="2" t="s">
        <v>15</v>
      </c>
      <c r="D5051" s="2" t="s">
        <v>26</v>
      </c>
      <c r="E5051" s="2">
        <v>2019</v>
      </c>
      <c r="F5051" s="2" t="s">
        <v>36</v>
      </c>
      <c r="G5051" s="4">
        <v>43575</v>
      </c>
      <c r="H5051" s="2" t="s">
        <v>5096</v>
      </c>
      <c r="I5051" s="2" t="s">
        <v>34</v>
      </c>
      <c r="J5051" s="5">
        <v>24</v>
      </c>
      <c r="K5051" s="6">
        <v>7954</v>
      </c>
      <c r="L5051" s="6">
        <v>9877</v>
      </c>
      <c r="M5051" s="6">
        <v>190896</v>
      </c>
      <c r="N5051" s="6">
        <v>237048</v>
      </c>
      <c r="O5051" s="11">
        <f t="shared" si="78"/>
        <v>46152</v>
      </c>
    </row>
    <row r="5052" spans="1:15" ht="15.6" thickTop="1" thickBot="1" x14ac:dyDescent="0.35">
      <c r="A5052" s="3">
        <v>43617</v>
      </c>
      <c r="B5052" s="2" t="s">
        <v>4</v>
      </c>
      <c r="C5052" s="2" t="s">
        <v>13</v>
      </c>
      <c r="D5052" s="2" t="s">
        <v>27</v>
      </c>
      <c r="E5052" s="2">
        <v>2019</v>
      </c>
      <c r="F5052" s="2" t="s">
        <v>36</v>
      </c>
      <c r="G5052" s="4">
        <v>43617</v>
      </c>
      <c r="H5052" s="2" t="s">
        <v>5097</v>
      </c>
      <c r="I5052" s="2" t="s">
        <v>35</v>
      </c>
      <c r="J5052" s="5">
        <v>56</v>
      </c>
      <c r="K5052" s="6">
        <v>3502</v>
      </c>
      <c r="L5052" s="6">
        <v>9535</v>
      </c>
      <c r="M5052" s="6">
        <v>196112</v>
      </c>
      <c r="N5052" s="6">
        <v>533960</v>
      </c>
      <c r="O5052" s="11">
        <f t="shared" si="78"/>
        <v>337848</v>
      </c>
    </row>
    <row r="5053" spans="1:15" ht="15.6" thickTop="1" thickBot="1" x14ac:dyDescent="0.35">
      <c r="A5053" s="3">
        <v>43015</v>
      </c>
      <c r="B5053" s="2" t="s">
        <v>6</v>
      </c>
      <c r="C5053" s="2" t="s">
        <v>23</v>
      </c>
      <c r="D5053" s="2" t="s">
        <v>27</v>
      </c>
      <c r="E5053" s="2">
        <v>2017</v>
      </c>
      <c r="F5053" s="2" t="s">
        <v>38</v>
      </c>
      <c r="G5053" s="4">
        <v>43015</v>
      </c>
      <c r="H5053" s="2" t="s">
        <v>5098</v>
      </c>
      <c r="I5053" s="2" t="s">
        <v>34</v>
      </c>
      <c r="J5053" s="5">
        <v>96</v>
      </c>
      <c r="K5053" s="6">
        <v>6622</v>
      </c>
      <c r="L5053" s="6">
        <v>9278</v>
      </c>
      <c r="M5053" s="6">
        <v>635712</v>
      </c>
      <c r="N5053" s="6">
        <v>890688</v>
      </c>
      <c r="O5053" s="11">
        <f t="shared" si="78"/>
        <v>254976</v>
      </c>
    </row>
    <row r="5054" spans="1:15" ht="15.6" thickTop="1" thickBot="1" x14ac:dyDescent="0.35">
      <c r="A5054" s="3">
        <v>43376</v>
      </c>
      <c r="B5054" s="2" t="s">
        <v>3</v>
      </c>
      <c r="C5054" s="2" t="s">
        <v>7</v>
      </c>
      <c r="D5054" s="2" t="s">
        <v>24</v>
      </c>
      <c r="E5054" s="2">
        <v>2018</v>
      </c>
      <c r="F5054" s="2" t="s">
        <v>38</v>
      </c>
      <c r="G5054" s="4">
        <v>43376</v>
      </c>
      <c r="H5054" s="2" t="s">
        <v>5099</v>
      </c>
      <c r="I5054" s="2" t="s">
        <v>34</v>
      </c>
      <c r="J5054" s="5">
        <v>82</v>
      </c>
      <c r="K5054" s="6">
        <v>7298</v>
      </c>
      <c r="L5054" s="6">
        <v>10787</v>
      </c>
      <c r="M5054" s="6">
        <v>598436</v>
      </c>
      <c r="N5054" s="6">
        <v>884534</v>
      </c>
      <c r="O5054" s="11">
        <f t="shared" si="78"/>
        <v>286098</v>
      </c>
    </row>
    <row r="5055" spans="1:15" ht="15.6" thickTop="1" thickBot="1" x14ac:dyDescent="0.35">
      <c r="A5055" s="3">
        <v>43098</v>
      </c>
      <c r="B5055" s="2" t="s">
        <v>4</v>
      </c>
      <c r="C5055" s="2" t="s">
        <v>14</v>
      </c>
      <c r="D5055" s="2" t="s">
        <v>25</v>
      </c>
      <c r="E5055" s="2">
        <v>2017</v>
      </c>
      <c r="F5055" s="2" t="s">
        <v>38</v>
      </c>
      <c r="G5055" s="4">
        <v>43098</v>
      </c>
      <c r="H5055" s="2" t="s">
        <v>5100</v>
      </c>
      <c r="I5055" s="2" t="s">
        <v>34</v>
      </c>
      <c r="J5055" s="5">
        <v>22</v>
      </c>
      <c r="K5055" s="6">
        <v>6274</v>
      </c>
      <c r="L5055" s="6">
        <v>9035</v>
      </c>
      <c r="M5055" s="6">
        <v>138028</v>
      </c>
      <c r="N5055" s="6">
        <v>198770</v>
      </c>
      <c r="O5055" s="11">
        <f t="shared" si="78"/>
        <v>60742</v>
      </c>
    </row>
    <row r="5056" spans="1:15" ht="15.6" thickTop="1" thickBot="1" x14ac:dyDescent="0.35">
      <c r="A5056" s="3">
        <v>43004</v>
      </c>
      <c r="B5056" s="2" t="s">
        <v>4</v>
      </c>
      <c r="C5056" s="2" t="s">
        <v>12</v>
      </c>
      <c r="D5056" s="2" t="s">
        <v>27</v>
      </c>
      <c r="E5056" s="2">
        <v>2017</v>
      </c>
      <c r="F5056" s="2" t="s">
        <v>37</v>
      </c>
      <c r="G5056" s="4">
        <v>43004</v>
      </c>
      <c r="H5056" s="2" t="s">
        <v>5101</v>
      </c>
      <c r="I5056" s="2" t="s">
        <v>34</v>
      </c>
      <c r="J5056" s="5">
        <v>45</v>
      </c>
      <c r="K5056" s="6">
        <v>7902</v>
      </c>
      <c r="L5056" s="6">
        <v>12941</v>
      </c>
      <c r="M5056" s="6">
        <v>355590</v>
      </c>
      <c r="N5056" s="6">
        <v>582345</v>
      </c>
      <c r="O5056" s="11">
        <f t="shared" si="78"/>
        <v>226755</v>
      </c>
    </row>
    <row r="5057" spans="1:15" ht="15.6" thickTop="1" thickBot="1" x14ac:dyDescent="0.35">
      <c r="A5057" s="3">
        <v>42993</v>
      </c>
      <c r="B5057" s="2" t="s">
        <v>3</v>
      </c>
      <c r="C5057" s="2" t="s">
        <v>8</v>
      </c>
      <c r="D5057" s="2" t="s">
        <v>27</v>
      </c>
      <c r="E5057" s="2">
        <v>2017</v>
      </c>
      <c r="F5057" s="2" t="s">
        <v>37</v>
      </c>
      <c r="G5057" s="4">
        <v>42993</v>
      </c>
      <c r="H5057" s="2" t="s">
        <v>5102</v>
      </c>
      <c r="I5057" s="2" t="s">
        <v>34</v>
      </c>
      <c r="J5057" s="5">
        <v>47</v>
      </c>
      <c r="K5057" s="6">
        <v>5249</v>
      </c>
      <c r="L5057" s="6">
        <v>6678</v>
      </c>
      <c r="M5057" s="6">
        <v>246703</v>
      </c>
      <c r="N5057" s="6">
        <v>313866</v>
      </c>
      <c r="O5057" s="11">
        <f t="shared" si="78"/>
        <v>67163</v>
      </c>
    </row>
    <row r="5058" spans="1:15" ht="15.6" thickTop="1" thickBot="1" x14ac:dyDescent="0.35">
      <c r="A5058" s="3">
        <v>43042</v>
      </c>
      <c r="B5058" s="2" t="s">
        <v>5</v>
      </c>
      <c r="C5058" s="2" t="s">
        <v>18</v>
      </c>
      <c r="D5058" s="2" t="s">
        <v>26</v>
      </c>
      <c r="E5058" s="2">
        <v>2017</v>
      </c>
      <c r="F5058" s="2" t="s">
        <v>38</v>
      </c>
      <c r="G5058" s="4">
        <v>43042</v>
      </c>
      <c r="H5058" s="2" t="s">
        <v>5103</v>
      </c>
      <c r="I5058" s="2" t="s">
        <v>34</v>
      </c>
      <c r="J5058" s="5">
        <v>83</v>
      </c>
      <c r="K5058" s="6">
        <v>3309</v>
      </c>
      <c r="L5058" s="6">
        <v>7095</v>
      </c>
      <c r="M5058" s="6">
        <v>274647</v>
      </c>
      <c r="N5058" s="6">
        <v>588885</v>
      </c>
      <c r="O5058" s="11">
        <f t="shared" si="78"/>
        <v>314238</v>
      </c>
    </row>
    <row r="5059" spans="1:15" ht="15.6" thickTop="1" thickBot="1" x14ac:dyDescent="0.35">
      <c r="A5059" s="3">
        <v>44162</v>
      </c>
      <c r="B5059" s="2" t="s">
        <v>3</v>
      </c>
      <c r="C5059" s="2" t="s">
        <v>9</v>
      </c>
      <c r="D5059" s="2" t="s">
        <v>25</v>
      </c>
      <c r="E5059" s="2">
        <v>2020</v>
      </c>
      <c r="F5059" s="2" t="s">
        <v>38</v>
      </c>
      <c r="G5059" s="4">
        <v>44162</v>
      </c>
      <c r="H5059" s="2" t="s">
        <v>5104</v>
      </c>
      <c r="I5059" s="2" t="s">
        <v>34</v>
      </c>
      <c r="J5059" s="5">
        <v>82</v>
      </c>
      <c r="K5059" s="6">
        <v>6842</v>
      </c>
      <c r="L5059" s="6">
        <v>11872</v>
      </c>
      <c r="M5059" s="6">
        <v>561044</v>
      </c>
      <c r="N5059" s="6">
        <v>973504</v>
      </c>
      <c r="O5059" s="11">
        <f t="shared" ref="O5059:O5122" si="79">N5059-M5059</f>
        <v>412460</v>
      </c>
    </row>
    <row r="5060" spans="1:15" ht="15.6" thickTop="1" thickBot="1" x14ac:dyDescent="0.35">
      <c r="A5060" s="3">
        <v>42900</v>
      </c>
      <c r="B5060" s="2" t="s">
        <v>3</v>
      </c>
      <c r="C5060" s="2" t="s">
        <v>7</v>
      </c>
      <c r="D5060" s="2" t="s">
        <v>27</v>
      </c>
      <c r="E5060" s="2">
        <v>2017</v>
      </c>
      <c r="F5060" s="2" t="s">
        <v>36</v>
      </c>
      <c r="G5060" s="4">
        <v>42900</v>
      </c>
      <c r="H5060" s="2" t="s">
        <v>5105</v>
      </c>
      <c r="I5060" s="2" t="s">
        <v>35</v>
      </c>
      <c r="J5060" s="5">
        <v>73</v>
      </c>
      <c r="K5060" s="6">
        <v>2887</v>
      </c>
      <c r="L5060" s="6">
        <v>8148</v>
      </c>
      <c r="M5060" s="6">
        <v>210751</v>
      </c>
      <c r="N5060" s="6">
        <v>594804</v>
      </c>
      <c r="O5060" s="11">
        <f t="shared" si="79"/>
        <v>384053</v>
      </c>
    </row>
    <row r="5061" spans="1:15" ht="15.6" thickTop="1" thickBot="1" x14ac:dyDescent="0.35">
      <c r="A5061" s="3">
        <v>44191</v>
      </c>
      <c r="B5061" s="2" t="s">
        <v>4</v>
      </c>
      <c r="C5061" s="2" t="s">
        <v>15</v>
      </c>
      <c r="D5061" s="2" t="s">
        <v>27</v>
      </c>
      <c r="E5061" s="2">
        <v>2020</v>
      </c>
      <c r="F5061" s="2" t="s">
        <v>38</v>
      </c>
      <c r="G5061" s="4">
        <v>44191</v>
      </c>
      <c r="H5061" s="2" t="s">
        <v>5106</v>
      </c>
      <c r="I5061" s="2" t="s">
        <v>34</v>
      </c>
      <c r="J5061" s="5">
        <v>25</v>
      </c>
      <c r="K5061" s="6">
        <v>7463</v>
      </c>
      <c r="L5061" s="6">
        <v>9776</v>
      </c>
      <c r="M5061" s="6">
        <v>186575</v>
      </c>
      <c r="N5061" s="6">
        <v>244400</v>
      </c>
      <c r="O5061" s="11">
        <f t="shared" si="79"/>
        <v>57825</v>
      </c>
    </row>
    <row r="5062" spans="1:15" ht="15.6" thickTop="1" thickBot="1" x14ac:dyDescent="0.35">
      <c r="A5062" s="3">
        <v>43985</v>
      </c>
      <c r="B5062" s="2" t="s">
        <v>4</v>
      </c>
      <c r="C5062" s="2" t="s">
        <v>13</v>
      </c>
      <c r="D5062" s="2" t="s">
        <v>27</v>
      </c>
      <c r="E5062" s="2">
        <v>2020</v>
      </c>
      <c r="F5062" s="2" t="s">
        <v>36</v>
      </c>
      <c r="G5062" s="4">
        <v>43985</v>
      </c>
      <c r="H5062" s="2" t="s">
        <v>5107</v>
      </c>
      <c r="I5062" s="2" t="s">
        <v>35</v>
      </c>
      <c r="J5062" s="5">
        <v>55</v>
      </c>
      <c r="K5062" s="6">
        <v>6857</v>
      </c>
      <c r="L5062" s="6">
        <v>8457</v>
      </c>
      <c r="M5062" s="6">
        <v>377135</v>
      </c>
      <c r="N5062" s="6">
        <v>465135</v>
      </c>
      <c r="O5062" s="11">
        <f t="shared" si="79"/>
        <v>88000</v>
      </c>
    </row>
    <row r="5063" spans="1:15" ht="15.6" thickTop="1" thickBot="1" x14ac:dyDescent="0.35">
      <c r="A5063" s="3">
        <v>43602</v>
      </c>
      <c r="B5063" s="2" t="s">
        <v>4</v>
      </c>
      <c r="C5063" s="2" t="s">
        <v>14</v>
      </c>
      <c r="D5063" s="2" t="s">
        <v>24</v>
      </c>
      <c r="E5063" s="2">
        <v>2019</v>
      </c>
      <c r="F5063" s="2" t="s">
        <v>36</v>
      </c>
      <c r="G5063" s="4">
        <v>43602</v>
      </c>
      <c r="H5063" s="2" t="s">
        <v>5108</v>
      </c>
      <c r="I5063" s="2" t="s">
        <v>35</v>
      </c>
      <c r="J5063" s="5">
        <v>87</v>
      </c>
      <c r="K5063" s="6">
        <v>7304</v>
      </c>
      <c r="L5063" s="6">
        <v>11486</v>
      </c>
      <c r="M5063" s="6">
        <v>635448</v>
      </c>
      <c r="N5063" s="6">
        <v>999282</v>
      </c>
      <c r="O5063" s="11">
        <f t="shared" si="79"/>
        <v>363834</v>
      </c>
    </row>
    <row r="5064" spans="1:15" ht="15.6" thickTop="1" thickBot="1" x14ac:dyDescent="0.35">
      <c r="A5064" s="3">
        <v>43087</v>
      </c>
      <c r="B5064" s="2" t="s">
        <v>4</v>
      </c>
      <c r="C5064" s="2" t="s">
        <v>15</v>
      </c>
      <c r="D5064" s="2" t="s">
        <v>27</v>
      </c>
      <c r="E5064" s="2">
        <v>2017</v>
      </c>
      <c r="F5064" s="2" t="s">
        <v>38</v>
      </c>
      <c r="G5064" s="4">
        <v>43087</v>
      </c>
      <c r="H5064" s="2" t="s">
        <v>5109</v>
      </c>
      <c r="I5064" s="2" t="s">
        <v>34</v>
      </c>
      <c r="J5064" s="5">
        <v>40</v>
      </c>
      <c r="K5064" s="6">
        <v>2185</v>
      </c>
      <c r="L5064" s="6">
        <v>3581</v>
      </c>
      <c r="M5064" s="6">
        <v>87400</v>
      </c>
      <c r="N5064" s="6">
        <v>143240</v>
      </c>
      <c r="O5064" s="11">
        <f t="shared" si="79"/>
        <v>55840</v>
      </c>
    </row>
    <row r="5065" spans="1:15" ht="15.6" thickTop="1" thickBot="1" x14ac:dyDescent="0.35">
      <c r="A5065" s="3">
        <v>43780</v>
      </c>
      <c r="B5065" s="2" t="s">
        <v>4</v>
      </c>
      <c r="C5065" s="2" t="s">
        <v>12</v>
      </c>
      <c r="D5065" s="2" t="s">
        <v>25</v>
      </c>
      <c r="E5065" s="2">
        <v>2019</v>
      </c>
      <c r="F5065" s="2" t="s">
        <v>38</v>
      </c>
      <c r="G5065" s="4">
        <v>43780</v>
      </c>
      <c r="H5065" s="2" t="s">
        <v>5110</v>
      </c>
      <c r="I5065" s="2" t="s">
        <v>34</v>
      </c>
      <c r="J5065" s="5">
        <v>27</v>
      </c>
      <c r="K5065" s="6">
        <v>6286</v>
      </c>
      <c r="L5065" s="6">
        <v>11292</v>
      </c>
      <c r="M5065" s="6">
        <v>169722</v>
      </c>
      <c r="N5065" s="6">
        <v>304884</v>
      </c>
      <c r="O5065" s="11">
        <f t="shared" si="79"/>
        <v>135162</v>
      </c>
    </row>
    <row r="5066" spans="1:15" ht="15.6" thickTop="1" thickBot="1" x14ac:dyDescent="0.35">
      <c r="A5066" s="3">
        <v>43325</v>
      </c>
      <c r="B5066" s="2" t="s">
        <v>3</v>
      </c>
      <c r="C5066" s="2" t="s">
        <v>8</v>
      </c>
      <c r="D5066" s="2" t="s">
        <v>26</v>
      </c>
      <c r="E5066" s="2">
        <v>2018</v>
      </c>
      <c r="F5066" s="2" t="s">
        <v>37</v>
      </c>
      <c r="G5066" s="4">
        <v>43325</v>
      </c>
      <c r="H5066" s="2" t="s">
        <v>5111</v>
      </c>
      <c r="I5066" s="2" t="s">
        <v>35</v>
      </c>
      <c r="J5066" s="5">
        <v>48</v>
      </c>
      <c r="K5066" s="6">
        <v>2001</v>
      </c>
      <c r="L5066" s="6">
        <v>7277</v>
      </c>
      <c r="M5066" s="6">
        <v>96048</v>
      </c>
      <c r="N5066" s="6">
        <v>349296</v>
      </c>
      <c r="O5066" s="11">
        <f t="shared" si="79"/>
        <v>253248</v>
      </c>
    </row>
    <row r="5067" spans="1:15" ht="15.6" thickTop="1" thickBot="1" x14ac:dyDescent="0.35">
      <c r="A5067" s="3">
        <v>43198</v>
      </c>
      <c r="B5067" s="2" t="s">
        <v>5</v>
      </c>
      <c r="C5067" s="2" t="s">
        <v>18</v>
      </c>
      <c r="D5067" s="2" t="s">
        <v>25</v>
      </c>
      <c r="E5067" s="2">
        <v>2018</v>
      </c>
      <c r="F5067" s="2" t="s">
        <v>36</v>
      </c>
      <c r="G5067" s="4">
        <v>43198</v>
      </c>
      <c r="H5067" s="2" t="s">
        <v>5112</v>
      </c>
      <c r="I5067" s="2" t="s">
        <v>35</v>
      </c>
      <c r="J5067" s="5">
        <v>13</v>
      </c>
      <c r="K5067" s="6">
        <v>7443</v>
      </c>
      <c r="L5067" s="6">
        <v>12297</v>
      </c>
      <c r="M5067" s="6">
        <v>96759</v>
      </c>
      <c r="N5067" s="6">
        <v>159861</v>
      </c>
      <c r="O5067" s="11">
        <f t="shared" si="79"/>
        <v>63102</v>
      </c>
    </row>
    <row r="5068" spans="1:15" ht="15.6" thickTop="1" thickBot="1" x14ac:dyDescent="0.35">
      <c r="A5068" s="3">
        <v>43024</v>
      </c>
      <c r="B5068" s="2" t="s">
        <v>4</v>
      </c>
      <c r="C5068" s="2" t="s">
        <v>12</v>
      </c>
      <c r="D5068" s="2" t="s">
        <v>24</v>
      </c>
      <c r="E5068" s="2">
        <v>2017</v>
      </c>
      <c r="F5068" s="2" t="s">
        <v>38</v>
      </c>
      <c r="G5068" s="4">
        <v>43024</v>
      </c>
      <c r="H5068" s="2" t="s">
        <v>5113</v>
      </c>
      <c r="I5068" s="2" t="s">
        <v>34</v>
      </c>
      <c r="J5068" s="5">
        <v>81</v>
      </c>
      <c r="K5068" s="6">
        <v>8133</v>
      </c>
      <c r="L5068" s="6">
        <v>13964</v>
      </c>
      <c r="M5068" s="6">
        <v>658773</v>
      </c>
      <c r="N5068" s="6">
        <v>1131084</v>
      </c>
      <c r="O5068" s="11">
        <f t="shared" si="79"/>
        <v>472311</v>
      </c>
    </row>
    <row r="5069" spans="1:15" ht="15.6" thickTop="1" thickBot="1" x14ac:dyDescent="0.35">
      <c r="A5069" s="3">
        <v>44038</v>
      </c>
      <c r="B5069" s="2" t="s">
        <v>6</v>
      </c>
      <c r="C5069" s="2" t="s">
        <v>22</v>
      </c>
      <c r="D5069" s="2" t="s">
        <v>24</v>
      </c>
      <c r="E5069" s="2">
        <v>2020</v>
      </c>
      <c r="F5069" s="2" t="s">
        <v>37</v>
      </c>
      <c r="G5069" s="4">
        <v>44038</v>
      </c>
      <c r="H5069" s="2" t="s">
        <v>5114</v>
      </c>
      <c r="I5069" s="2" t="s">
        <v>34</v>
      </c>
      <c r="J5069" s="5">
        <v>60</v>
      </c>
      <c r="K5069" s="6">
        <v>4338</v>
      </c>
      <c r="L5069" s="6">
        <v>5485</v>
      </c>
      <c r="M5069" s="6">
        <v>260280</v>
      </c>
      <c r="N5069" s="6">
        <v>329100</v>
      </c>
      <c r="O5069" s="11">
        <f t="shared" si="79"/>
        <v>68820</v>
      </c>
    </row>
    <row r="5070" spans="1:15" ht="15.6" thickTop="1" thickBot="1" x14ac:dyDescent="0.35">
      <c r="A5070" s="3">
        <v>43939</v>
      </c>
      <c r="B5070" s="2" t="s">
        <v>6</v>
      </c>
      <c r="C5070" s="2" t="s">
        <v>23</v>
      </c>
      <c r="D5070" s="2" t="s">
        <v>25</v>
      </c>
      <c r="E5070" s="2">
        <v>2020</v>
      </c>
      <c r="F5070" s="2" t="s">
        <v>36</v>
      </c>
      <c r="G5070" s="4">
        <v>43939</v>
      </c>
      <c r="H5070" s="2" t="s">
        <v>5115</v>
      </c>
      <c r="I5070" s="2" t="s">
        <v>34</v>
      </c>
      <c r="J5070" s="5">
        <v>86</v>
      </c>
      <c r="K5070" s="6">
        <v>6201</v>
      </c>
      <c r="L5070" s="6">
        <v>9216</v>
      </c>
      <c r="M5070" s="6">
        <v>533286</v>
      </c>
      <c r="N5070" s="6">
        <v>792576</v>
      </c>
      <c r="O5070" s="11">
        <f t="shared" si="79"/>
        <v>259290</v>
      </c>
    </row>
    <row r="5071" spans="1:15" ht="15.6" thickTop="1" thickBot="1" x14ac:dyDescent="0.35">
      <c r="A5071" s="3">
        <v>43416</v>
      </c>
      <c r="B5071" s="2" t="s">
        <v>4</v>
      </c>
      <c r="C5071" s="2" t="s">
        <v>12</v>
      </c>
      <c r="D5071" s="2" t="s">
        <v>26</v>
      </c>
      <c r="E5071" s="2">
        <v>2018</v>
      </c>
      <c r="F5071" s="2" t="s">
        <v>38</v>
      </c>
      <c r="G5071" s="4">
        <v>43416</v>
      </c>
      <c r="H5071" s="2" t="s">
        <v>5116</v>
      </c>
      <c r="I5071" s="2" t="s">
        <v>34</v>
      </c>
      <c r="J5071" s="5">
        <v>40</v>
      </c>
      <c r="K5071" s="6">
        <v>7411</v>
      </c>
      <c r="L5071" s="6">
        <v>11684</v>
      </c>
      <c r="M5071" s="6">
        <v>296440</v>
      </c>
      <c r="N5071" s="6">
        <v>467360</v>
      </c>
      <c r="O5071" s="11">
        <f t="shared" si="79"/>
        <v>170920</v>
      </c>
    </row>
    <row r="5072" spans="1:15" ht="15.6" thickTop="1" thickBot="1" x14ac:dyDescent="0.35">
      <c r="A5072" s="3">
        <v>43532</v>
      </c>
      <c r="B5072" s="2" t="s">
        <v>5</v>
      </c>
      <c r="C5072" s="2" t="s">
        <v>16</v>
      </c>
      <c r="D5072" s="2" t="s">
        <v>27</v>
      </c>
      <c r="E5072" s="2">
        <v>2019</v>
      </c>
      <c r="F5072" s="2" t="s">
        <v>33</v>
      </c>
      <c r="G5072" s="4">
        <v>43532</v>
      </c>
      <c r="H5072" s="2" t="s">
        <v>5117</v>
      </c>
      <c r="I5072" s="2" t="s">
        <v>34</v>
      </c>
      <c r="J5072" s="5">
        <v>43</v>
      </c>
      <c r="K5072" s="6">
        <v>2899</v>
      </c>
      <c r="L5072" s="6">
        <v>7140</v>
      </c>
      <c r="M5072" s="6">
        <v>124657</v>
      </c>
      <c r="N5072" s="6">
        <v>307020</v>
      </c>
      <c r="O5072" s="11">
        <f t="shared" si="79"/>
        <v>182363</v>
      </c>
    </row>
    <row r="5073" spans="1:15" ht="15.6" thickTop="1" thickBot="1" x14ac:dyDescent="0.35">
      <c r="A5073" s="3">
        <v>43987</v>
      </c>
      <c r="B5073" s="2" t="s">
        <v>5</v>
      </c>
      <c r="C5073" s="2" t="s">
        <v>19</v>
      </c>
      <c r="D5073" s="2" t="s">
        <v>26</v>
      </c>
      <c r="E5073" s="2">
        <v>2020</v>
      </c>
      <c r="F5073" s="2" t="s">
        <v>36</v>
      </c>
      <c r="G5073" s="4">
        <v>43987</v>
      </c>
      <c r="H5073" s="2" t="s">
        <v>5118</v>
      </c>
      <c r="I5073" s="2" t="s">
        <v>35</v>
      </c>
      <c r="J5073" s="5">
        <v>62</v>
      </c>
      <c r="K5073" s="6">
        <v>8916</v>
      </c>
      <c r="L5073" s="6">
        <v>14244</v>
      </c>
      <c r="M5073" s="6">
        <v>552792</v>
      </c>
      <c r="N5073" s="6">
        <v>883128</v>
      </c>
      <c r="O5073" s="11">
        <f t="shared" si="79"/>
        <v>330336</v>
      </c>
    </row>
    <row r="5074" spans="1:15" ht="15.6" thickTop="1" thickBot="1" x14ac:dyDescent="0.35">
      <c r="A5074" s="3">
        <v>43507</v>
      </c>
      <c r="B5074" s="2" t="s">
        <v>6</v>
      </c>
      <c r="C5074" s="2" t="s">
        <v>23</v>
      </c>
      <c r="D5074" s="2" t="s">
        <v>25</v>
      </c>
      <c r="E5074" s="2">
        <v>2019</v>
      </c>
      <c r="F5074" s="2" t="s">
        <v>33</v>
      </c>
      <c r="G5074" s="4">
        <v>43507</v>
      </c>
      <c r="H5074" s="2" t="s">
        <v>5119</v>
      </c>
      <c r="I5074" s="2" t="s">
        <v>35</v>
      </c>
      <c r="J5074" s="5">
        <v>13</v>
      </c>
      <c r="K5074" s="6">
        <v>4177</v>
      </c>
      <c r="L5074" s="6">
        <v>5513</v>
      </c>
      <c r="M5074" s="6">
        <v>54301</v>
      </c>
      <c r="N5074" s="6">
        <v>71669</v>
      </c>
      <c r="O5074" s="11">
        <f t="shared" si="79"/>
        <v>17368</v>
      </c>
    </row>
    <row r="5075" spans="1:15" ht="15.6" thickTop="1" thickBot="1" x14ac:dyDescent="0.35">
      <c r="A5075" s="3">
        <v>42955</v>
      </c>
      <c r="B5075" s="2" t="s">
        <v>6</v>
      </c>
      <c r="C5075" s="2" t="s">
        <v>23</v>
      </c>
      <c r="D5075" s="2" t="s">
        <v>26</v>
      </c>
      <c r="E5075" s="2">
        <v>2017</v>
      </c>
      <c r="F5075" s="2" t="s">
        <v>37</v>
      </c>
      <c r="G5075" s="4">
        <v>42955</v>
      </c>
      <c r="H5075" s="2" t="s">
        <v>5120</v>
      </c>
      <c r="I5075" s="2" t="s">
        <v>35</v>
      </c>
      <c r="J5075" s="5">
        <v>89</v>
      </c>
      <c r="K5075" s="6">
        <v>5200</v>
      </c>
      <c r="L5075" s="6">
        <v>10085</v>
      </c>
      <c r="M5075" s="6">
        <v>462800</v>
      </c>
      <c r="N5075" s="6">
        <v>897565</v>
      </c>
      <c r="O5075" s="11">
        <f t="shared" si="79"/>
        <v>434765</v>
      </c>
    </row>
    <row r="5076" spans="1:15" ht="15.6" thickTop="1" thickBot="1" x14ac:dyDescent="0.35">
      <c r="A5076" s="3">
        <v>43123</v>
      </c>
      <c r="B5076" s="2" t="s">
        <v>4</v>
      </c>
      <c r="C5076" s="2" t="s">
        <v>15</v>
      </c>
      <c r="D5076" s="2" t="s">
        <v>25</v>
      </c>
      <c r="E5076" s="2">
        <v>2018</v>
      </c>
      <c r="F5076" s="2" t="s">
        <v>33</v>
      </c>
      <c r="G5076" s="4">
        <v>43123</v>
      </c>
      <c r="H5076" s="2" t="s">
        <v>5121</v>
      </c>
      <c r="I5076" s="2" t="s">
        <v>35</v>
      </c>
      <c r="J5076" s="5">
        <v>35</v>
      </c>
      <c r="K5076" s="6">
        <v>3622</v>
      </c>
      <c r="L5076" s="6">
        <v>8652</v>
      </c>
      <c r="M5076" s="6">
        <v>126770</v>
      </c>
      <c r="N5076" s="6">
        <v>302820</v>
      </c>
      <c r="O5076" s="11">
        <f t="shared" si="79"/>
        <v>176050</v>
      </c>
    </row>
    <row r="5077" spans="1:15" ht="15.6" thickTop="1" thickBot="1" x14ac:dyDescent="0.35">
      <c r="A5077" s="3">
        <v>42929</v>
      </c>
      <c r="B5077" s="2" t="s">
        <v>5</v>
      </c>
      <c r="C5077" s="2" t="s">
        <v>17</v>
      </c>
      <c r="D5077" s="2" t="s">
        <v>27</v>
      </c>
      <c r="E5077" s="2">
        <v>2017</v>
      </c>
      <c r="F5077" s="2" t="s">
        <v>37</v>
      </c>
      <c r="G5077" s="4">
        <v>42929</v>
      </c>
      <c r="H5077" s="2" t="s">
        <v>5122</v>
      </c>
      <c r="I5077" s="2" t="s">
        <v>34</v>
      </c>
      <c r="J5077" s="5">
        <v>92</v>
      </c>
      <c r="K5077" s="6">
        <v>2694</v>
      </c>
      <c r="L5077" s="6">
        <v>4369</v>
      </c>
      <c r="M5077" s="6">
        <v>247848</v>
      </c>
      <c r="N5077" s="6">
        <v>401948</v>
      </c>
      <c r="O5077" s="11">
        <f t="shared" si="79"/>
        <v>154100</v>
      </c>
    </row>
    <row r="5078" spans="1:15" ht="15.6" thickTop="1" thickBot="1" x14ac:dyDescent="0.35">
      <c r="A5078" s="3">
        <v>43274</v>
      </c>
      <c r="B5078" s="2" t="s">
        <v>6</v>
      </c>
      <c r="C5078" s="2" t="s">
        <v>22</v>
      </c>
      <c r="D5078" s="2" t="s">
        <v>25</v>
      </c>
      <c r="E5078" s="2">
        <v>2018</v>
      </c>
      <c r="F5078" s="2" t="s">
        <v>36</v>
      </c>
      <c r="G5078" s="4">
        <v>43274</v>
      </c>
      <c r="H5078" s="2" t="s">
        <v>5123</v>
      </c>
      <c r="I5078" s="2" t="s">
        <v>35</v>
      </c>
      <c r="J5078" s="5">
        <v>67</v>
      </c>
      <c r="K5078" s="6">
        <v>4925</v>
      </c>
      <c r="L5078" s="6">
        <v>6370</v>
      </c>
      <c r="M5078" s="6">
        <v>329975</v>
      </c>
      <c r="N5078" s="6">
        <v>426790</v>
      </c>
      <c r="O5078" s="11">
        <f t="shared" si="79"/>
        <v>96815</v>
      </c>
    </row>
    <row r="5079" spans="1:15" ht="15.6" thickTop="1" thickBot="1" x14ac:dyDescent="0.35">
      <c r="A5079" s="3">
        <v>43823</v>
      </c>
      <c r="B5079" s="2" t="s">
        <v>5</v>
      </c>
      <c r="C5079" s="2" t="s">
        <v>19</v>
      </c>
      <c r="D5079" s="2" t="s">
        <v>25</v>
      </c>
      <c r="E5079" s="2">
        <v>2019</v>
      </c>
      <c r="F5079" s="2" t="s">
        <v>38</v>
      </c>
      <c r="G5079" s="4">
        <v>43823</v>
      </c>
      <c r="H5079" s="2" t="s">
        <v>5124</v>
      </c>
      <c r="I5079" s="2" t="s">
        <v>35</v>
      </c>
      <c r="J5079" s="5">
        <v>39</v>
      </c>
      <c r="K5079" s="6">
        <v>8352</v>
      </c>
      <c r="L5079" s="6">
        <v>13379</v>
      </c>
      <c r="M5079" s="6">
        <v>325728</v>
      </c>
      <c r="N5079" s="6">
        <v>521781</v>
      </c>
      <c r="O5079" s="11">
        <f t="shared" si="79"/>
        <v>196053</v>
      </c>
    </row>
    <row r="5080" spans="1:15" ht="15.6" thickTop="1" thickBot="1" x14ac:dyDescent="0.35">
      <c r="A5080" s="3">
        <v>43429</v>
      </c>
      <c r="B5080" s="2" t="s">
        <v>6</v>
      </c>
      <c r="C5080" s="2" t="s">
        <v>21</v>
      </c>
      <c r="D5080" s="2" t="s">
        <v>27</v>
      </c>
      <c r="E5080" s="2">
        <v>2018</v>
      </c>
      <c r="F5080" s="2" t="s">
        <v>38</v>
      </c>
      <c r="G5080" s="4">
        <v>43429</v>
      </c>
      <c r="H5080" s="2" t="s">
        <v>5125</v>
      </c>
      <c r="I5080" s="2" t="s">
        <v>35</v>
      </c>
      <c r="J5080" s="5">
        <v>10</v>
      </c>
      <c r="K5080" s="6">
        <v>7323</v>
      </c>
      <c r="L5080" s="6">
        <v>11177</v>
      </c>
      <c r="M5080" s="6">
        <v>73230</v>
      </c>
      <c r="N5080" s="6">
        <v>111770</v>
      </c>
      <c r="O5080" s="11">
        <f t="shared" si="79"/>
        <v>38540</v>
      </c>
    </row>
    <row r="5081" spans="1:15" ht="15.6" thickTop="1" thickBot="1" x14ac:dyDescent="0.35">
      <c r="A5081" s="3">
        <v>43462</v>
      </c>
      <c r="B5081" s="2" t="s">
        <v>3</v>
      </c>
      <c r="C5081" s="2" t="s">
        <v>9</v>
      </c>
      <c r="D5081" s="2" t="s">
        <v>27</v>
      </c>
      <c r="E5081" s="2">
        <v>2018</v>
      </c>
      <c r="F5081" s="2" t="s">
        <v>38</v>
      </c>
      <c r="G5081" s="4">
        <v>43462</v>
      </c>
      <c r="H5081" s="2" t="s">
        <v>5126</v>
      </c>
      <c r="I5081" s="2" t="s">
        <v>34</v>
      </c>
      <c r="J5081" s="5">
        <v>58</v>
      </c>
      <c r="K5081" s="6">
        <v>2027</v>
      </c>
      <c r="L5081" s="6">
        <v>5022</v>
      </c>
      <c r="M5081" s="6">
        <v>117566</v>
      </c>
      <c r="N5081" s="6">
        <v>291276</v>
      </c>
      <c r="O5081" s="11">
        <f t="shared" si="79"/>
        <v>173710</v>
      </c>
    </row>
    <row r="5082" spans="1:15" ht="15.6" thickTop="1" thickBot="1" x14ac:dyDescent="0.35">
      <c r="A5082" s="3">
        <v>43816</v>
      </c>
      <c r="B5082" s="2" t="s">
        <v>6</v>
      </c>
      <c r="C5082" s="2" t="s">
        <v>20</v>
      </c>
      <c r="D5082" s="2" t="s">
        <v>24</v>
      </c>
      <c r="E5082" s="2">
        <v>2019</v>
      </c>
      <c r="F5082" s="2" t="s">
        <v>38</v>
      </c>
      <c r="G5082" s="4">
        <v>43816</v>
      </c>
      <c r="H5082" s="2" t="s">
        <v>5127</v>
      </c>
      <c r="I5082" s="2" t="s">
        <v>34</v>
      </c>
      <c r="J5082" s="5">
        <v>17</v>
      </c>
      <c r="K5082" s="6">
        <v>6003</v>
      </c>
      <c r="L5082" s="6">
        <v>9485</v>
      </c>
      <c r="M5082" s="6">
        <v>102051</v>
      </c>
      <c r="N5082" s="6">
        <v>161245</v>
      </c>
      <c r="O5082" s="11">
        <f t="shared" si="79"/>
        <v>59194</v>
      </c>
    </row>
    <row r="5083" spans="1:15" ht="15.6" thickTop="1" thickBot="1" x14ac:dyDescent="0.35">
      <c r="A5083" s="3">
        <v>43485</v>
      </c>
      <c r="B5083" s="2" t="s">
        <v>5</v>
      </c>
      <c r="C5083" s="2" t="s">
        <v>17</v>
      </c>
      <c r="D5083" s="2" t="s">
        <v>24</v>
      </c>
      <c r="E5083" s="2">
        <v>2019</v>
      </c>
      <c r="F5083" s="2" t="s">
        <v>33</v>
      </c>
      <c r="G5083" s="4">
        <v>43485</v>
      </c>
      <c r="H5083" s="2" t="s">
        <v>5128</v>
      </c>
      <c r="I5083" s="2" t="s">
        <v>34</v>
      </c>
      <c r="J5083" s="5">
        <v>29</v>
      </c>
      <c r="K5083" s="6">
        <v>5512</v>
      </c>
      <c r="L5083" s="6">
        <v>8821</v>
      </c>
      <c r="M5083" s="6">
        <v>159848</v>
      </c>
      <c r="N5083" s="6">
        <v>255809</v>
      </c>
      <c r="O5083" s="11">
        <f t="shared" si="79"/>
        <v>95961</v>
      </c>
    </row>
    <row r="5084" spans="1:15" ht="15.6" thickTop="1" thickBot="1" x14ac:dyDescent="0.35">
      <c r="A5084" s="3">
        <v>42774</v>
      </c>
      <c r="B5084" s="2" t="s">
        <v>3</v>
      </c>
      <c r="C5084" s="2" t="s">
        <v>9</v>
      </c>
      <c r="D5084" s="2" t="s">
        <v>27</v>
      </c>
      <c r="E5084" s="2">
        <v>2017</v>
      </c>
      <c r="F5084" s="2" t="s">
        <v>33</v>
      </c>
      <c r="G5084" s="4">
        <v>42774</v>
      </c>
      <c r="H5084" s="2" t="s">
        <v>5129</v>
      </c>
      <c r="I5084" s="2" t="s">
        <v>35</v>
      </c>
      <c r="J5084" s="5">
        <v>64</v>
      </c>
      <c r="K5084" s="6">
        <v>6654</v>
      </c>
      <c r="L5084" s="6">
        <v>11283</v>
      </c>
      <c r="M5084" s="6">
        <v>425856</v>
      </c>
      <c r="N5084" s="6">
        <v>722112</v>
      </c>
      <c r="O5084" s="11">
        <f t="shared" si="79"/>
        <v>296256</v>
      </c>
    </row>
    <row r="5085" spans="1:15" ht="15.6" thickTop="1" thickBot="1" x14ac:dyDescent="0.35">
      <c r="A5085" s="3">
        <v>42874</v>
      </c>
      <c r="B5085" s="2" t="s">
        <v>6</v>
      </c>
      <c r="C5085" s="2" t="s">
        <v>22</v>
      </c>
      <c r="D5085" s="2" t="s">
        <v>25</v>
      </c>
      <c r="E5085" s="2">
        <v>2017</v>
      </c>
      <c r="F5085" s="2" t="s">
        <v>36</v>
      </c>
      <c r="G5085" s="4">
        <v>42874</v>
      </c>
      <c r="H5085" s="2" t="s">
        <v>5130</v>
      </c>
      <c r="I5085" s="2" t="s">
        <v>35</v>
      </c>
      <c r="J5085" s="5">
        <v>92</v>
      </c>
      <c r="K5085" s="6">
        <v>5983</v>
      </c>
      <c r="L5085" s="6">
        <v>11054</v>
      </c>
      <c r="M5085" s="6">
        <v>550436</v>
      </c>
      <c r="N5085" s="6">
        <v>1016968</v>
      </c>
      <c r="O5085" s="11">
        <f t="shared" si="79"/>
        <v>466532</v>
      </c>
    </row>
    <row r="5086" spans="1:15" ht="15.6" thickTop="1" thickBot="1" x14ac:dyDescent="0.35">
      <c r="A5086" s="3">
        <v>43430</v>
      </c>
      <c r="B5086" s="2" t="s">
        <v>4</v>
      </c>
      <c r="C5086" s="2" t="s">
        <v>14</v>
      </c>
      <c r="D5086" s="2" t="s">
        <v>27</v>
      </c>
      <c r="E5086" s="2">
        <v>2018</v>
      </c>
      <c r="F5086" s="2" t="s">
        <v>38</v>
      </c>
      <c r="G5086" s="4">
        <v>43430</v>
      </c>
      <c r="H5086" s="2" t="s">
        <v>5131</v>
      </c>
      <c r="I5086" s="2" t="s">
        <v>34</v>
      </c>
      <c r="J5086" s="5">
        <v>67</v>
      </c>
      <c r="K5086" s="6">
        <v>4324</v>
      </c>
      <c r="L5086" s="6">
        <v>10168</v>
      </c>
      <c r="M5086" s="6">
        <v>289708</v>
      </c>
      <c r="N5086" s="6">
        <v>681256</v>
      </c>
      <c r="O5086" s="11">
        <f t="shared" si="79"/>
        <v>391548</v>
      </c>
    </row>
    <row r="5087" spans="1:15" ht="15.6" thickTop="1" thickBot="1" x14ac:dyDescent="0.35">
      <c r="A5087" s="3">
        <v>43275</v>
      </c>
      <c r="B5087" s="2" t="s">
        <v>5</v>
      </c>
      <c r="C5087" s="2" t="s">
        <v>19</v>
      </c>
      <c r="D5087" s="2" t="s">
        <v>24</v>
      </c>
      <c r="E5087" s="2">
        <v>2018</v>
      </c>
      <c r="F5087" s="2" t="s">
        <v>36</v>
      </c>
      <c r="G5087" s="4">
        <v>43275</v>
      </c>
      <c r="H5087" s="2" t="s">
        <v>5132</v>
      </c>
      <c r="I5087" s="2" t="s">
        <v>34</v>
      </c>
      <c r="J5087" s="5">
        <v>50</v>
      </c>
      <c r="K5087" s="6">
        <v>2301</v>
      </c>
      <c r="L5087" s="6">
        <v>5264</v>
      </c>
      <c r="M5087" s="6">
        <v>115050</v>
      </c>
      <c r="N5087" s="6">
        <v>263200</v>
      </c>
      <c r="O5087" s="11">
        <f t="shared" si="79"/>
        <v>148150</v>
      </c>
    </row>
    <row r="5088" spans="1:15" ht="15.6" thickTop="1" thickBot="1" x14ac:dyDescent="0.35">
      <c r="A5088" s="3">
        <v>44136</v>
      </c>
      <c r="B5088" s="2" t="s">
        <v>6</v>
      </c>
      <c r="C5088" s="2" t="s">
        <v>20</v>
      </c>
      <c r="D5088" s="2" t="s">
        <v>24</v>
      </c>
      <c r="E5088" s="2">
        <v>2020</v>
      </c>
      <c r="F5088" s="2" t="s">
        <v>38</v>
      </c>
      <c r="G5088" s="4">
        <v>44136</v>
      </c>
      <c r="H5088" s="2" t="s">
        <v>5133</v>
      </c>
      <c r="I5088" s="2" t="s">
        <v>34</v>
      </c>
      <c r="J5088" s="5">
        <v>71</v>
      </c>
      <c r="K5088" s="6">
        <v>5024</v>
      </c>
      <c r="L5088" s="6">
        <v>8146</v>
      </c>
      <c r="M5088" s="6">
        <v>356704</v>
      </c>
      <c r="N5088" s="6">
        <v>578366</v>
      </c>
      <c r="O5088" s="11">
        <f t="shared" si="79"/>
        <v>221662</v>
      </c>
    </row>
    <row r="5089" spans="1:15" ht="15.6" thickTop="1" thickBot="1" x14ac:dyDescent="0.35">
      <c r="A5089" s="3">
        <v>43008</v>
      </c>
      <c r="B5089" s="2" t="s">
        <v>4</v>
      </c>
      <c r="C5089" s="2" t="s">
        <v>12</v>
      </c>
      <c r="D5089" s="2" t="s">
        <v>24</v>
      </c>
      <c r="E5089" s="2">
        <v>2017</v>
      </c>
      <c r="F5089" s="2" t="s">
        <v>37</v>
      </c>
      <c r="G5089" s="4">
        <v>43008</v>
      </c>
      <c r="H5089" s="2" t="s">
        <v>5134</v>
      </c>
      <c r="I5089" s="2" t="s">
        <v>35</v>
      </c>
      <c r="J5089" s="5">
        <v>31</v>
      </c>
      <c r="K5089" s="6">
        <v>7391</v>
      </c>
      <c r="L5089" s="6">
        <v>9303</v>
      </c>
      <c r="M5089" s="6">
        <v>229121</v>
      </c>
      <c r="N5089" s="6">
        <v>288393</v>
      </c>
      <c r="O5089" s="11">
        <f t="shared" si="79"/>
        <v>59272</v>
      </c>
    </row>
    <row r="5090" spans="1:15" ht="15.6" thickTop="1" thickBot="1" x14ac:dyDescent="0.35">
      <c r="A5090" s="3">
        <v>43463</v>
      </c>
      <c r="B5090" s="2" t="s">
        <v>6</v>
      </c>
      <c r="C5090" s="2" t="s">
        <v>23</v>
      </c>
      <c r="D5090" s="2" t="s">
        <v>27</v>
      </c>
      <c r="E5090" s="2">
        <v>2018</v>
      </c>
      <c r="F5090" s="2" t="s">
        <v>38</v>
      </c>
      <c r="G5090" s="4">
        <v>43463</v>
      </c>
      <c r="H5090" s="2" t="s">
        <v>5135</v>
      </c>
      <c r="I5090" s="2" t="s">
        <v>34</v>
      </c>
      <c r="J5090" s="5">
        <v>33</v>
      </c>
      <c r="K5090" s="6">
        <v>2156</v>
      </c>
      <c r="L5090" s="6">
        <v>4993</v>
      </c>
      <c r="M5090" s="6">
        <v>71148</v>
      </c>
      <c r="N5090" s="6">
        <v>164769</v>
      </c>
      <c r="O5090" s="11">
        <f t="shared" si="79"/>
        <v>93621</v>
      </c>
    </row>
    <row r="5091" spans="1:15" ht="15.6" thickTop="1" thickBot="1" x14ac:dyDescent="0.35">
      <c r="A5091" s="3">
        <v>43861</v>
      </c>
      <c r="B5091" s="2" t="s">
        <v>6</v>
      </c>
      <c r="C5091" s="2" t="s">
        <v>21</v>
      </c>
      <c r="D5091" s="2" t="s">
        <v>27</v>
      </c>
      <c r="E5091" s="2">
        <v>2020</v>
      </c>
      <c r="F5091" s="2" t="s">
        <v>33</v>
      </c>
      <c r="G5091" s="4">
        <v>43861</v>
      </c>
      <c r="H5091" s="2" t="s">
        <v>5136</v>
      </c>
      <c r="I5091" s="2" t="s">
        <v>34</v>
      </c>
      <c r="J5091" s="5">
        <v>15</v>
      </c>
      <c r="K5091" s="6">
        <v>7879</v>
      </c>
      <c r="L5091" s="6">
        <v>14294</v>
      </c>
      <c r="M5091" s="6">
        <v>118185</v>
      </c>
      <c r="N5091" s="6">
        <v>214410</v>
      </c>
      <c r="O5091" s="11">
        <f t="shared" si="79"/>
        <v>96225</v>
      </c>
    </row>
    <row r="5092" spans="1:15" ht="15.6" thickTop="1" thickBot="1" x14ac:dyDescent="0.35">
      <c r="A5092" s="3">
        <v>42999</v>
      </c>
      <c r="B5092" s="2" t="s">
        <v>4</v>
      </c>
      <c r="C5092" s="2" t="s">
        <v>15</v>
      </c>
      <c r="D5092" s="2" t="s">
        <v>26</v>
      </c>
      <c r="E5092" s="2">
        <v>2017</v>
      </c>
      <c r="F5092" s="2" t="s">
        <v>37</v>
      </c>
      <c r="G5092" s="4">
        <v>42999</v>
      </c>
      <c r="H5092" s="2" t="s">
        <v>5137</v>
      </c>
      <c r="I5092" s="2" t="s">
        <v>35</v>
      </c>
      <c r="J5092" s="5">
        <v>85</v>
      </c>
      <c r="K5092" s="6">
        <v>6929</v>
      </c>
      <c r="L5092" s="6">
        <v>8795</v>
      </c>
      <c r="M5092" s="6">
        <v>588965</v>
      </c>
      <c r="N5092" s="6">
        <v>747575</v>
      </c>
      <c r="O5092" s="11">
        <f t="shared" si="79"/>
        <v>158610</v>
      </c>
    </row>
    <row r="5093" spans="1:15" ht="15.6" thickTop="1" thickBot="1" x14ac:dyDescent="0.35">
      <c r="A5093" s="3">
        <v>43589</v>
      </c>
      <c r="B5093" s="2" t="s">
        <v>4</v>
      </c>
      <c r="C5093" s="2" t="s">
        <v>13</v>
      </c>
      <c r="D5093" s="2" t="s">
        <v>26</v>
      </c>
      <c r="E5093" s="2">
        <v>2019</v>
      </c>
      <c r="F5093" s="2" t="s">
        <v>36</v>
      </c>
      <c r="G5093" s="4">
        <v>43589</v>
      </c>
      <c r="H5093" s="2" t="s">
        <v>5138</v>
      </c>
      <c r="I5093" s="2" t="s">
        <v>35</v>
      </c>
      <c r="J5093" s="5">
        <v>31</v>
      </c>
      <c r="K5093" s="6">
        <v>4602</v>
      </c>
      <c r="L5093" s="6">
        <v>10457</v>
      </c>
      <c r="M5093" s="6">
        <v>142662</v>
      </c>
      <c r="N5093" s="6">
        <v>324167</v>
      </c>
      <c r="O5093" s="11">
        <f t="shared" si="79"/>
        <v>181505</v>
      </c>
    </row>
    <row r="5094" spans="1:15" ht="15.6" thickTop="1" thickBot="1" x14ac:dyDescent="0.35">
      <c r="A5094" s="3">
        <v>43712</v>
      </c>
      <c r="B5094" s="2" t="s">
        <v>5</v>
      </c>
      <c r="C5094" s="2" t="s">
        <v>16</v>
      </c>
      <c r="D5094" s="2" t="s">
        <v>26</v>
      </c>
      <c r="E5094" s="2">
        <v>2019</v>
      </c>
      <c r="F5094" s="2" t="s">
        <v>37</v>
      </c>
      <c r="G5094" s="4">
        <v>43712</v>
      </c>
      <c r="H5094" s="2" t="s">
        <v>5139</v>
      </c>
      <c r="I5094" s="2" t="s">
        <v>35</v>
      </c>
      <c r="J5094" s="5">
        <v>17</v>
      </c>
      <c r="K5094" s="6">
        <v>4032</v>
      </c>
      <c r="L5094" s="6">
        <v>6928</v>
      </c>
      <c r="M5094" s="6">
        <v>68544</v>
      </c>
      <c r="N5094" s="6">
        <v>117776</v>
      </c>
      <c r="O5094" s="11">
        <f t="shared" si="79"/>
        <v>49232</v>
      </c>
    </row>
    <row r="5095" spans="1:15" ht="15.6" thickTop="1" thickBot="1" x14ac:dyDescent="0.35">
      <c r="A5095" s="3">
        <v>44141</v>
      </c>
      <c r="B5095" s="2" t="s">
        <v>6</v>
      </c>
      <c r="C5095" s="2" t="s">
        <v>21</v>
      </c>
      <c r="D5095" s="2" t="s">
        <v>26</v>
      </c>
      <c r="E5095" s="2">
        <v>2020</v>
      </c>
      <c r="F5095" s="2" t="s">
        <v>38</v>
      </c>
      <c r="G5095" s="4">
        <v>44141</v>
      </c>
      <c r="H5095" s="2" t="s">
        <v>5140</v>
      </c>
      <c r="I5095" s="2" t="s">
        <v>35</v>
      </c>
      <c r="J5095" s="5">
        <v>38</v>
      </c>
      <c r="K5095" s="6">
        <v>7749</v>
      </c>
      <c r="L5095" s="6">
        <v>13799</v>
      </c>
      <c r="M5095" s="6">
        <v>294462</v>
      </c>
      <c r="N5095" s="6">
        <v>524362</v>
      </c>
      <c r="O5095" s="11">
        <f t="shared" si="79"/>
        <v>229900</v>
      </c>
    </row>
    <row r="5096" spans="1:15" ht="15.6" thickTop="1" thickBot="1" x14ac:dyDescent="0.35">
      <c r="A5096" s="3">
        <v>43573</v>
      </c>
      <c r="B5096" s="2" t="s">
        <v>5</v>
      </c>
      <c r="C5096" s="2" t="s">
        <v>17</v>
      </c>
      <c r="D5096" s="2" t="s">
        <v>25</v>
      </c>
      <c r="E5096" s="2">
        <v>2019</v>
      </c>
      <c r="F5096" s="2" t="s">
        <v>36</v>
      </c>
      <c r="G5096" s="4">
        <v>43573</v>
      </c>
      <c r="H5096" s="2" t="s">
        <v>5141</v>
      </c>
      <c r="I5096" s="2" t="s">
        <v>35</v>
      </c>
      <c r="J5096" s="5">
        <v>78</v>
      </c>
      <c r="K5096" s="6">
        <v>5152</v>
      </c>
      <c r="L5096" s="6">
        <v>11930</v>
      </c>
      <c r="M5096" s="6">
        <v>401856</v>
      </c>
      <c r="N5096" s="6">
        <v>930540</v>
      </c>
      <c r="O5096" s="11">
        <f t="shared" si="79"/>
        <v>528684</v>
      </c>
    </row>
    <row r="5097" spans="1:15" ht="15.6" thickTop="1" thickBot="1" x14ac:dyDescent="0.35">
      <c r="A5097" s="3">
        <v>43863</v>
      </c>
      <c r="B5097" s="2" t="s">
        <v>3</v>
      </c>
      <c r="C5097" s="2" t="s">
        <v>10</v>
      </c>
      <c r="D5097" s="2" t="s">
        <v>24</v>
      </c>
      <c r="E5097" s="2">
        <v>2020</v>
      </c>
      <c r="F5097" s="2" t="s">
        <v>33</v>
      </c>
      <c r="G5097" s="4">
        <v>43863</v>
      </c>
      <c r="H5097" s="2" t="s">
        <v>5142</v>
      </c>
      <c r="I5097" s="2" t="s">
        <v>34</v>
      </c>
      <c r="J5097" s="5">
        <v>12</v>
      </c>
      <c r="K5097" s="6">
        <v>2205</v>
      </c>
      <c r="L5097" s="6">
        <v>3674</v>
      </c>
      <c r="M5097" s="6">
        <v>26460</v>
      </c>
      <c r="N5097" s="6">
        <v>44088</v>
      </c>
      <c r="O5097" s="11">
        <f t="shared" si="79"/>
        <v>17628</v>
      </c>
    </row>
    <row r="5098" spans="1:15" ht="15.6" thickTop="1" thickBot="1" x14ac:dyDescent="0.35">
      <c r="A5098" s="3">
        <v>43461</v>
      </c>
      <c r="B5098" s="2" t="s">
        <v>3</v>
      </c>
      <c r="C5098" s="2" t="s">
        <v>8</v>
      </c>
      <c r="D5098" s="2" t="s">
        <v>24</v>
      </c>
      <c r="E5098" s="2">
        <v>2018</v>
      </c>
      <c r="F5098" s="2" t="s">
        <v>38</v>
      </c>
      <c r="G5098" s="4">
        <v>43461</v>
      </c>
      <c r="H5098" s="2" t="s">
        <v>5143</v>
      </c>
      <c r="I5098" s="2" t="s">
        <v>35</v>
      </c>
      <c r="J5098" s="5">
        <v>44</v>
      </c>
      <c r="K5098" s="6">
        <v>7254</v>
      </c>
      <c r="L5098" s="6">
        <v>8533</v>
      </c>
      <c r="M5098" s="6">
        <v>319176</v>
      </c>
      <c r="N5098" s="6">
        <v>375452</v>
      </c>
      <c r="O5098" s="11">
        <f t="shared" si="79"/>
        <v>56276</v>
      </c>
    </row>
    <row r="5099" spans="1:15" ht="15.6" thickTop="1" thickBot="1" x14ac:dyDescent="0.35">
      <c r="A5099" s="3">
        <v>44149</v>
      </c>
      <c r="B5099" s="2" t="s">
        <v>3</v>
      </c>
      <c r="C5099" s="2" t="s">
        <v>8</v>
      </c>
      <c r="D5099" s="2" t="s">
        <v>24</v>
      </c>
      <c r="E5099" s="2">
        <v>2020</v>
      </c>
      <c r="F5099" s="2" t="s">
        <v>38</v>
      </c>
      <c r="G5099" s="4">
        <v>44149</v>
      </c>
      <c r="H5099" s="2" t="s">
        <v>5144</v>
      </c>
      <c r="I5099" s="2" t="s">
        <v>35</v>
      </c>
      <c r="J5099" s="5">
        <v>72</v>
      </c>
      <c r="K5099" s="6">
        <v>4361</v>
      </c>
      <c r="L5099" s="6">
        <v>7859</v>
      </c>
      <c r="M5099" s="6">
        <v>313992</v>
      </c>
      <c r="N5099" s="6">
        <v>565848</v>
      </c>
      <c r="O5099" s="11">
        <f t="shared" si="79"/>
        <v>251856</v>
      </c>
    </row>
    <row r="5100" spans="1:15" ht="15.6" thickTop="1" thickBot="1" x14ac:dyDescent="0.35">
      <c r="A5100" s="3">
        <v>43537</v>
      </c>
      <c r="B5100" s="2" t="s">
        <v>4</v>
      </c>
      <c r="C5100" s="2" t="s">
        <v>13</v>
      </c>
      <c r="D5100" s="2" t="s">
        <v>27</v>
      </c>
      <c r="E5100" s="2">
        <v>2019</v>
      </c>
      <c r="F5100" s="2" t="s">
        <v>33</v>
      </c>
      <c r="G5100" s="4">
        <v>43537</v>
      </c>
      <c r="H5100" s="2" t="s">
        <v>5145</v>
      </c>
      <c r="I5100" s="2" t="s">
        <v>34</v>
      </c>
      <c r="J5100" s="5">
        <v>14</v>
      </c>
      <c r="K5100" s="6">
        <v>3770</v>
      </c>
      <c r="L5100" s="6">
        <v>5918</v>
      </c>
      <c r="M5100" s="6">
        <v>52780</v>
      </c>
      <c r="N5100" s="6">
        <v>82852</v>
      </c>
      <c r="O5100" s="11">
        <f t="shared" si="79"/>
        <v>30072</v>
      </c>
    </row>
    <row r="5101" spans="1:15" ht="15.6" thickTop="1" thickBot="1" x14ac:dyDescent="0.35">
      <c r="A5101" s="3">
        <v>43648</v>
      </c>
      <c r="B5101" s="2" t="s">
        <v>4</v>
      </c>
      <c r="C5101" s="2" t="s">
        <v>12</v>
      </c>
      <c r="D5101" s="2" t="s">
        <v>24</v>
      </c>
      <c r="E5101" s="2">
        <v>2019</v>
      </c>
      <c r="F5101" s="2" t="s">
        <v>37</v>
      </c>
      <c r="G5101" s="4">
        <v>43648</v>
      </c>
      <c r="H5101" s="2" t="s">
        <v>5146</v>
      </c>
      <c r="I5101" s="2" t="s">
        <v>34</v>
      </c>
      <c r="J5101" s="5">
        <v>43</v>
      </c>
      <c r="K5101" s="6">
        <v>8667</v>
      </c>
      <c r="L5101" s="6">
        <v>10685</v>
      </c>
      <c r="M5101" s="6">
        <v>372681</v>
      </c>
      <c r="N5101" s="6">
        <v>459455</v>
      </c>
      <c r="O5101" s="11">
        <f t="shared" si="79"/>
        <v>86774</v>
      </c>
    </row>
    <row r="5102" spans="1:15" ht="15.6" thickTop="1" thickBot="1" x14ac:dyDescent="0.35">
      <c r="A5102" s="3">
        <v>43610</v>
      </c>
      <c r="B5102" s="2" t="s">
        <v>6</v>
      </c>
      <c r="C5102" s="2" t="s">
        <v>22</v>
      </c>
      <c r="D5102" s="2" t="s">
        <v>25</v>
      </c>
      <c r="E5102" s="2">
        <v>2019</v>
      </c>
      <c r="F5102" s="2" t="s">
        <v>36</v>
      </c>
      <c r="G5102" s="4">
        <v>43610</v>
      </c>
      <c r="H5102" s="2" t="s">
        <v>5147</v>
      </c>
      <c r="I5102" s="2" t="s">
        <v>34</v>
      </c>
      <c r="J5102" s="5">
        <v>43</v>
      </c>
      <c r="K5102" s="6">
        <v>2345</v>
      </c>
      <c r="L5102" s="6">
        <v>8536</v>
      </c>
      <c r="M5102" s="6">
        <v>100835</v>
      </c>
      <c r="N5102" s="6">
        <v>367048</v>
      </c>
      <c r="O5102" s="11">
        <f t="shared" si="79"/>
        <v>266213</v>
      </c>
    </row>
    <row r="5103" spans="1:15" ht="15.6" thickTop="1" thickBot="1" x14ac:dyDescent="0.35">
      <c r="A5103" s="3">
        <v>42883</v>
      </c>
      <c r="B5103" s="2" t="s">
        <v>5</v>
      </c>
      <c r="C5103" s="2" t="s">
        <v>19</v>
      </c>
      <c r="D5103" s="2" t="s">
        <v>26</v>
      </c>
      <c r="E5103" s="2">
        <v>2017</v>
      </c>
      <c r="F5103" s="2" t="s">
        <v>36</v>
      </c>
      <c r="G5103" s="4">
        <v>42883</v>
      </c>
      <c r="H5103" s="2" t="s">
        <v>5148</v>
      </c>
      <c r="I5103" s="2" t="s">
        <v>34</v>
      </c>
      <c r="J5103" s="5">
        <v>82</v>
      </c>
      <c r="K5103" s="6">
        <v>2159</v>
      </c>
      <c r="L5103" s="6">
        <v>4669</v>
      </c>
      <c r="M5103" s="6">
        <v>177038</v>
      </c>
      <c r="N5103" s="6">
        <v>382858</v>
      </c>
      <c r="O5103" s="11">
        <f t="shared" si="79"/>
        <v>205820</v>
      </c>
    </row>
    <row r="5104" spans="1:15" ht="15.6" thickTop="1" thickBot="1" x14ac:dyDescent="0.35">
      <c r="A5104" s="3">
        <v>42748</v>
      </c>
      <c r="B5104" s="2" t="s">
        <v>5</v>
      </c>
      <c r="C5104" s="2" t="s">
        <v>16</v>
      </c>
      <c r="D5104" s="2" t="s">
        <v>27</v>
      </c>
      <c r="E5104" s="2">
        <v>2017</v>
      </c>
      <c r="F5104" s="2" t="s">
        <v>33</v>
      </c>
      <c r="G5104" s="4">
        <v>42748</v>
      </c>
      <c r="H5104" s="2" t="s">
        <v>5149</v>
      </c>
      <c r="I5104" s="2" t="s">
        <v>34</v>
      </c>
      <c r="J5104" s="5">
        <v>72</v>
      </c>
      <c r="K5104" s="6">
        <v>5582</v>
      </c>
      <c r="L5104" s="6">
        <v>9722</v>
      </c>
      <c r="M5104" s="6">
        <v>401904</v>
      </c>
      <c r="N5104" s="6">
        <v>699984</v>
      </c>
      <c r="O5104" s="11">
        <f t="shared" si="79"/>
        <v>298080</v>
      </c>
    </row>
    <row r="5105" spans="1:15" ht="15.6" thickTop="1" thickBot="1" x14ac:dyDescent="0.35">
      <c r="A5105" s="3">
        <v>44037</v>
      </c>
      <c r="B5105" s="2" t="s">
        <v>4</v>
      </c>
      <c r="C5105" s="2" t="s">
        <v>13</v>
      </c>
      <c r="D5105" s="2" t="s">
        <v>26</v>
      </c>
      <c r="E5105" s="2">
        <v>2020</v>
      </c>
      <c r="F5105" s="2" t="s">
        <v>37</v>
      </c>
      <c r="G5105" s="4">
        <v>44037</v>
      </c>
      <c r="H5105" s="2" t="s">
        <v>5150</v>
      </c>
      <c r="I5105" s="2" t="s">
        <v>34</v>
      </c>
      <c r="J5105" s="5">
        <v>22</v>
      </c>
      <c r="K5105" s="6">
        <v>6691</v>
      </c>
      <c r="L5105" s="6">
        <v>13289</v>
      </c>
      <c r="M5105" s="6">
        <v>147202</v>
      </c>
      <c r="N5105" s="6">
        <v>292358</v>
      </c>
      <c r="O5105" s="11">
        <f t="shared" si="79"/>
        <v>145156</v>
      </c>
    </row>
    <row r="5106" spans="1:15" ht="15.6" thickTop="1" thickBot="1" x14ac:dyDescent="0.35">
      <c r="A5106" s="3">
        <v>43499</v>
      </c>
      <c r="B5106" s="2" t="s">
        <v>5</v>
      </c>
      <c r="C5106" s="2" t="s">
        <v>19</v>
      </c>
      <c r="D5106" s="2" t="s">
        <v>24</v>
      </c>
      <c r="E5106" s="2">
        <v>2019</v>
      </c>
      <c r="F5106" s="2" t="s">
        <v>33</v>
      </c>
      <c r="G5106" s="4">
        <v>43499</v>
      </c>
      <c r="H5106" s="2" t="s">
        <v>5151</v>
      </c>
      <c r="I5106" s="2" t="s">
        <v>35</v>
      </c>
      <c r="J5106" s="5">
        <v>76</v>
      </c>
      <c r="K5106" s="6">
        <v>5727</v>
      </c>
      <c r="L5106" s="6">
        <v>9499</v>
      </c>
      <c r="M5106" s="6">
        <v>435252</v>
      </c>
      <c r="N5106" s="6">
        <v>721924</v>
      </c>
      <c r="O5106" s="11">
        <f t="shared" si="79"/>
        <v>286672</v>
      </c>
    </row>
    <row r="5107" spans="1:15" ht="15.6" thickTop="1" thickBot="1" x14ac:dyDescent="0.35">
      <c r="A5107" s="3">
        <v>43282</v>
      </c>
      <c r="B5107" s="2" t="s">
        <v>5</v>
      </c>
      <c r="C5107" s="2" t="s">
        <v>18</v>
      </c>
      <c r="D5107" s="2" t="s">
        <v>26</v>
      </c>
      <c r="E5107" s="2">
        <v>2018</v>
      </c>
      <c r="F5107" s="2" t="s">
        <v>37</v>
      </c>
      <c r="G5107" s="4">
        <v>43282</v>
      </c>
      <c r="H5107" s="2" t="s">
        <v>5152</v>
      </c>
      <c r="I5107" s="2" t="s">
        <v>35</v>
      </c>
      <c r="J5107" s="5">
        <v>24</v>
      </c>
      <c r="K5107" s="6">
        <v>4250</v>
      </c>
      <c r="L5107" s="6">
        <v>6046</v>
      </c>
      <c r="M5107" s="6">
        <v>102000</v>
      </c>
      <c r="N5107" s="6">
        <v>145104</v>
      </c>
      <c r="O5107" s="11">
        <f t="shared" si="79"/>
        <v>43104</v>
      </c>
    </row>
    <row r="5108" spans="1:15" ht="15.6" thickTop="1" thickBot="1" x14ac:dyDescent="0.35">
      <c r="A5108" s="3">
        <v>43731</v>
      </c>
      <c r="B5108" s="2" t="s">
        <v>5</v>
      </c>
      <c r="C5108" s="2" t="s">
        <v>19</v>
      </c>
      <c r="D5108" s="2" t="s">
        <v>26</v>
      </c>
      <c r="E5108" s="2">
        <v>2019</v>
      </c>
      <c r="F5108" s="2" t="s">
        <v>37</v>
      </c>
      <c r="G5108" s="4">
        <v>43731</v>
      </c>
      <c r="H5108" s="2" t="s">
        <v>5153</v>
      </c>
      <c r="I5108" s="2" t="s">
        <v>35</v>
      </c>
      <c r="J5108" s="5">
        <v>40</v>
      </c>
      <c r="K5108" s="6">
        <v>4405</v>
      </c>
      <c r="L5108" s="6">
        <v>9518</v>
      </c>
      <c r="M5108" s="6">
        <v>176200</v>
      </c>
      <c r="N5108" s="6">
        <v>380720</v>
      </c>
      <c r="O5108" s="11">
        <f t="shared" si="79"/>
        <v>204520</v>
      </c>
    </row>
    <row r="5109" spans="1:15" ht="15.6" thickTop="1" thickBot="1" x14ac:dyDescent="0.35">
      <c r="A5109" s="3">
        <v>43012</v>
      </c>
      <c r="B5109" s="2" t="s">
        <v>4</v>
      </c>
      <c r="C5109" s="2" t="s">
        <v>12</v>
      </c>
      <c r="D5109" s="2" t="s">
        <v>25</v>
      </c>
      <c r="E5109" s="2">
        <v>2017</v>
      </c>
      <c r="F5109" s="2" t="s">
        <v>38</v>
      </c>
      <c r="G5109" s="4">
        <v>43012</v>
      </c>
      <c r="H5109" s="2" t="s">
        <v>5154</v>
      </c>
      <c r="I5109" s="2" t="s">
        <v>34</v>
      </c>
      <c r="J5109" s="5">
        <v>90</v>
      </c>
      <c r="K5109" s="6">
        <v>3225</v>
      </c>
      <c r="L5109" s="6">
        <v>6094</v>
      </c>
      <c r="M5109" s="6">
        <v>290250</v>
      </c>
      <c r="N5109" s="6">
        <v>548460</v>
      </c>
      <c r="O5109" s="11">
        <f t="shared" si="79"/>
        <v>258210</v>
      </c>
    </row>
    <row r="5110" spans="1:15" ht="15.6" thickTop="1" thickBot="1" x14ac:dyDescent="0.35">
      <c r="A5110" s="3">
        <v>44150</v>
      </c>
      <c r="B5110" s="2" t="s">
        <v>5</v>
      </c>
      <c r="C5110" s="2" t="s">
        <v>18</v>
      </c>
      <c r="D5110" s="2" t="s">
        <v>24</v>
      </c>
      <c r="E5110" s="2">
        <v>2020</v>
      </c>
      <c r="F5110" s="2" t="s">
        <v>38</v>
      </c>
      <c r="G5110" s="4">
        <v>44150</v>
      </c>
      <c r="H5110" s="2" t="s">
        <v>5155</v>
      </c>
      <c r="I5110" s="2" t="s">
        <v>35</v>
      </c>
      <c r="J5110" s="5">
        <v>64</v>
      </c>
      <c r="K5110" s="6">
        <v>3658</v>
      </c>
      <c r="L5110" s="6">
        <v>8406</v>
      </c>
      <c r="M5110" s="6">
        <v>234112</v>
      </c>
      <c r="N5110" s="6">
        <v>537984</v>
      </c>
      <c r="O5110" s="11">
        <f t="shared" si="79"/>
        <v>303872</v>
      </c>
    </row>
    <row r="5111" spans="1:15" ht="15.6" thickTop="1" thickBot="1" x14ac:dyDescent="0.35">
      <c r="A5111" s="3">
        <v>42899</v>
      </c>
      <c r="B5111" s="2" t="s">
        <v>4</v>
      </c>
      <c r="C5111" s="2" t="s">
        <v>15</v>
      </c>
      <c r="D5111" s="2" t="s">
        <v>25</v>
      </c>
      <c r="E5111" s="2">
        <v>2017</v>
      </c>
      <c r="F5111" s="2" t="s">
        <v>36</v>
      </c>
      <c r="G5111" s="4">
        <v>42899</v>
      </c>
      <c r="H5111" s="2" t="s">
        <v>5156</v>
      </c>
      <c r="I5111" s="2" t="s">
        <v>34</v>
      </c>
      <c r="J5111" s="5">
        <v>55</v>
      </c>
      <c r="K5111" s="6">
        <v>2741</v>
      </c>
      <c r="L5111" s="6">
        <v>3745</v>
      </c>
      <c r="M5111" s="6">
        <v>150755</v>
      </c>
      <c r="N5111" s="6">
        <v>205975</v>
      </c>
      <c r="O5111" s="11">
        <f t="shared" si="79"/>
        <v>55220</v>
      </c>
    </row>
    <row r="5112" spans="1:15" ht="15.6" thickTop="1" thickBot="1" x14ac:dyDescent="0.35">
      <c r="A5112" s="3">
        <v>43896</v>
      </c>
      <c r="B5112" s="2" t="s">
        <v>5</v>
      </c>
      <c r="C5112" s="2" t="s">
        <v>16</v>
      </c>
      <c r="D5112" s="2" t="s">
        <v>25</v>
      </c>
      <c r="E5112" s="2">
        <v>2020</v>
      </c>
      <c r="F5112" s="2" t="s">
        <v>33</v>
      </c>
      <c r="G5112" s="4">
        <v>43896</v>
      </c>
      <c r="H5112" s="2" t="s">
        <v>5157</v>
      </c>
      <c r="I5112" s="2" t="s">
        <v>34</v>
      </c>
      <c r="J5112" s="5">
        <v>70</v>
      </c>
      <c r="K5112" s="6">
        <v>8116</v>
      </c>
      <c r="L5112" s="6">
        <v>12495</v>
      </c>
      <c r="M5112" s="6">
        <v>568120</v>
      </c>
      <c r="N5112" s="6">
        <v>874650</v>
      </c>
      <c r="O5112" s="11">
        <f t="shared" si="79"/>
        <v>306530</v>
      </c>
    </row>
    <row r="5113" spans="1:15" ht="15.6" thickTop="1" thickBot="1" x14ac:dyDescent="0.35">
      <c r="A5113" s="3">
        <v>43518</v>
      </c>
      <c r="B5113" s="2" t="s">
        <v>5</v>
      </c>
      <c r="C5113" s="2" t="s">
        <v>18</v>
      </c>
      <c r="D5113" s="2" t="s">
        <v>25</v>
      </c>
      <c r="E5113" s="2">
        <v>2019</v>
      </c>
      <c r="F5113" s="2" t="s">
        <v>33</v>
      </c>
      <c r="G5113" s="4">
        <v>43518</v>
      </c>
      <c r="H5113" s="2" t="s">
        <v>5158</v>
      </c>
      <c r="I5113" s="2" t="s">
        <v>35</v>
      </c>
      <c r="J5113" s="5">
        <v>72</v>
      </c>
      <c r="K5113" s="6">
        <v>7410</v>
      </c>
      <c r="L5113" s="6">
        <v>11965</v>
      </c>
      <c r="M5113" s="6">
        <v>533520</v>
      </c>
      <c r="N5113" s="6">
        <v>861480</v>
      </c>
      <c r="O5113" s="11">
        <f t="shared" si="79"/>
        <v>327960</v>
      </c>
    </row>
    <row r="5114" spans="1:15" ht="15.6" thickTop="1" thickBot="1" x14ac:dyDescent="0.35">
      <c r="A5114" s="3">
        <v>42881</v>
      </c>
      <c r="B5114" s="2" t="s">
        <v>6</v>
      </c>
      <c r="C5114" s="2" t="s">
        <v>21</v>
      </c>
      <c r="D5114" s="2" t="s">
        <v>24</v>
      </c>
      <c r="E5114" s="2">
        <v>2017</v>
      </c>
      <c r="F5114" s="2" t="s">
        <v>36</v>
      </c>
      <c r="G5114" s="4">
        <v>42881</v>
      </c>
      <c r="H5114" s="2" t="s">
        <v>5159</v>
      </c>
      <c r="I5114" s="2" t="s">
        <v>35</v>
      </c>
      <c r="J5114" s="5">
        <v>92</v>
      </c>
      <c r="K5114" s="6">
        <v>4565</v>
      </c>
      <c r="L5114" s="6">
        <v>9136</v>
      </c>
      <c r="M5114" s="6">
        <v>419980</v>
      </c>
      <c r="N5114" s="6">
        <v>840512</v>
      </c>
      <c r="O5114" s="11">
        <f t="shared" si="79"/>
        <v>420532</v>
      </c>
    </row>
    <row r="5115" spans="1:15" ht="15.6" thickTop="1" thickBot="1" x14ac:dyDescent="0.35">
      <c r="A5115" s="3">
        <v>43373</v>
      </c>
      <c r="B5115" s="2" t="s">
        <v>3</v>
      </c>
      <c r="C5115" s="2" t="s">
        <v>8</v>
      </c>
      <c r="D5115" s="2" t="s">
        <v>26</v>
      </c>
      <c r="E5115" s="2">
        <v>2018</v>
      </c>
      <c r="F5115" s="2" t="s">
        <v>37</v>
      </c>
      <c r="G5115" s="4">
        <v>43373</v>
      </c>
      <c r="H5115" s="2" t="s">
        <v>5160</v>
      </c>
      <c r="I5115" s="2" t="s">
        <v>35</v>
      </c>
      <c r="J5115" s="5">
        <v>90</v>
      </c>
      <c r="K5115" s="6">
        <v>8786</v>
      </c>
      <c r="L5115" s="6">
        <v>13367</v>
      </c>
      <c r="M5115" s="6">
        <v>790740</v>
      </c>
      <c r="N5115" s="6">
        <v>1203030</v>
      </c>
      <c r="O5115" s="11">
        <f t="shared" si="79"/>
        <v>412290</v>
      </c>
    </row>
    <row r="5116" spans="1:15" ht="15.6" thickTop="1" thickBot="1" x14ac:dyDescent="0.35">
      <c r="A5116" s="3">
        <v>43747</v>
      </c>
      <c r="B5116" s="2" t="s">
        <v>6</v>
      </c>
      <c r="C5116" s="2" t="s">
        <v>23</v>
      </c>
      <c r="D5116" s="2" t="s">
        <v>25</v>
      </c>
      <c r="E5116" s="2">
        <v>2019</v>
      </c>
      <c r="F5116" s="2" t="s">
        <v>38</v>
      </c>
      <c r="G5116" s="4">
        <v>43747</v>
      </c>
      <c r="H5116" s="2" t="s">
        <v>5161</v>
      </c>
      <c r="I5116" s="2" t="s">
        <v>34</v>
      </c>
      <c r="J5116" s="5">
        <v>10</v>
      </c>
      <c r="K5116" s="6">
        <v>2272</v>
      </c>
      <c r="L5116" s="6">
        <v>5134</v>
      </c>
      <c r="M5116" s="6">
        <v>22720</v>
      </c>
      <c r="N5116" s="6">
        <v>51340</v>
      </c>
      <c r="O5116" s="11">
        <f t="shared" si="79"/>
        <v>28620</v>
      </c>
    </row>
    <row r="5117" spans="1:15" ht="15.6" thickTop="1" thickBot="1" x14ac:dyDescent="0.35">
      <c r="A5117" s="3">
        <v>42949</v>
      </c>
      <c r="B5117" s="2" t="s">
        <v>4</v>
      </c>
      <c r="C5117" s="2" t="s">
        <v>13</v>
      </c>
      <c r="D5117" s="2" t="s">
        <v>26</v>
      </c>
      <c r="E5117" s="2">
        <v>2017</v>
      </c>
      <c r="F5117" s="2" t="s">
        <v>37</v>
      </c>
      <c r="G5117" s="4">
        <v>42949</v>
      </c>
      <c r="H5117" s="2" t="s">
        <v>5162</v>
      </c>
      <c r="I5117" s="2" t="s">
        <v>35</v>
      </c>
      <c r="J5117" s="5">
        <v>22</v>
      </c>
      <c r="K5117" s="6">
        <v>4272</v>
      </c>
      <c r="L5117" s="6">
        <v>5293</v>
      </c>
      <c r="M5117" s="6">
        <v>93984</v>
      </c>
      <c r="N5117" s="6">
        <v>116446</v>
      </c>
      <c r="O5117" s="11">
        <f t="shared" si="79"/>
        <v>22462</v>
      </c>
    </row>
    <row r="5118" spans="1:15" ht="15.6" thickTop="1" thickBot="1" x14ac:dyDescent="0.35">
      <c r="A5118" s="3">
        <v>42808</v>
      </c>
      <c r="B5118" s="2" t="s">
        <v>4</v>
      </c>
      <c r="C5118" s="2" t="s">
        <v>12</v>
      </c>
      <c r="D5118" s="2" t="s">
        <v>26</v>
      </c>
      <c r="E5118" s="2">
        <v>2017</v>
      </c>
      <c r="F5118" s="2" t="s">
        <v>33</v>
      </c>
      <c r="G5118" s="4">
        <v>42808</v>
      </c>
      <c r="H5118" s="2" t="s">
        <v>5163</v>
      </c>
      <c r="I5118" s="2" t="s">
        <v>35</v>
      </c>
      <c r="J5118" s="5">
        <v>39</v>
      </c>
      <c r="K5118" s="6">
        <v>3897</v>
      </c>
      <c r="L5118" s="6">
        <v>6124</v>
      </c>
      <c r="M5118" s="6">
        <v>151983</v>
      </c>
      <c r="N5118" s="6">
        <v>238836</v>
      </c>
      <c r="O5118" s="11">
        <f t="shared" si="79"/>
        <v>86853</v>
      </c>
    </row>
    <row r="5119" spans="1:15" ht="15.6" thickTop="1" thickBot="1" x14ac:dyDescent="0.35">
      <c r="A5119" s="3">
        <v>42811</v>
      </c>
      <c r="B5119" s="2" t="s">
        <v>4</v>
      </c>
      <c r="C5119" s="2" t="s">
        <v>15</v>
      </c>
      <c r="D5119" s="2" t="s">
        <v>24</v>
      </c>
      <c r="E5119" s="2">
        <v>2017</v>
      </c>
      <c r="F5119" s="2" t="s">
        <v>33</v>
      </c>
      <c r="G5119" s="4">
        <v>42811</v>
      </c>
      <c r="H5119" s="2" t="s">
        <v>5164</v>
      </c>
      <c r="I5119" s="2" t="s">
        <v>34</v>
      </c>
      <c r="J5119" s="5">
        <v>53</v>
      </c>
      <c r="K5119" s="6">
        <v>3240</v>
      </c>
      <c r="L5119" s="6">
        <v>6021</v>
      </c>
      <c r="M5119" s="6">
        <v>171720</v>
      </c>
      <c r="N5119" s="6">
        <v>319113</v>
      </c>
      <c r="O5119" s="11">
        <f t="shared" si="79"/>
        <v>147393</v>
      </c>
    </row>
    <row r="5120" spans="1:15" ht="15.6" thickTop="1" thickBot="1" x14ac:dyDescent="0.35">
      <c r="A5120" s="3">
        <v>43365</v>
      </c>
      <c r="B5120" s="2" t="s">
        <v>5</v>
      </c>
      <c r="C5120" s="2" t="s">
        <v>17</v>
      </c>
      <c r="D5120" s="2" t="s">
        <v>25</v>
      </c>
      <c r="E5120" s="2">
        <v>2018</v>
      </c>
      <c r="F5120" s="2" t="s">
        <v>37</v>
      </c>
      <c r="G5120" s="4">
        <v>43365</v>
      </c>
      <c r="H5120" s="2" t="s">
        <v>5165</v>
      </c>
      <c r="I5120" s="2" t="s">
        <v>35</v>
      </c>
      <c r="J5120" s="5">
        <v>86</v>
      </c>
      <c r="K5120" s="6">
        <v>4643</v>
      </c>
      <c r="L5120" s="6">
        <v>9976</v>
      </c>
      <c r="M5120" s="6">
        <v>399298</v>
      </c>
      <c r="N5120" s="6">
        <v>857936</v>
      </c>
      <c r="O5120" s="11">
        <f t="shared" si="79"/>
        <v>458638</v>
      </c>
    </row>
    <row r="5121" spans="1:15" ht="15.6" thickTop="1" thickBot="1" x14ac:dyDescent="0.35">
      <c r="A5121" s="3">
        <v>42777</v>
      </c>
      <c r="B5121" s="2" t="s">
        <v>5</v>
      </c>
      <c r="C5121" s="2" t="s">
        <v>17</v>
      </c>
      <c r="D5121" s="2" t="s">
        <v>26</v>
      </c>
      <c r="E5121" s="2">
        <v>2017</v>
      </c>
      <c r="F5121" s="2" t="s">
        <v>33</v>
      </c>
      <c r="G5121" s="4">
        <v>42777</v>
      </c>
      <c r="H5121" s="2" t="s">
        <v>5166</v>
      </c>
      <c r="I5121" s="2" t="s">
        <v>35</v>
      </c>
      <c r="J5121" s="5">
        <v>53</v>
      </c>
      <c r="K5121" s="6">
        <v>3612</v>
      </c>
      <c r="L5121" s="6">
        <v>9273</v>
      </c>
      <c r="M5121" s="6">
        <v>191436</v>
      </c>
      <c r="N5121" s="6">
        <v>491469</v>
      </c>
      <c r="O5121" s="11">
        <f t="shared" si="79"/>
        <v>300033</v>
      </c>
    </row>
    <row r="5122" spans="1:15" ht="15.6" thickTop="1" thickBot="1" x14ac:dyDescent="0.35">
      <c r="A5122" s="3">
        <v>44013</v>
      </c>
      <c r="B5122" s="2" t="s">
        <v>3</v>
      </c>
      <c r="C5122" s="2" t="s">
        <v>8</v>
      </c>
      <c r="D5122" s="2" t="s">
        <v>26</v>
      </c>
      <c r="E5122" s="2">
        <v>2020</v>
      </c>
      <c r="F5122" s="2" t="s">
        <v>37</v>
      </c>
      <c r="G5122" s="4">
        <v>44013</v>
      </c>
      <c r="H5122" s="2" t="s">
        <v>5167</v>
      </c>
      <c r="I5122" s="2" t="s">
        <v>34</v>
      </c>
      <c r="J5122" s="5">
        <v>75</v>
      </c>
      <c r="K5122" s="6">
        <v>6458</v>
      </c>
      <c r="L5122" s="6">
        <v>12894</v>
      </c>
      <c r="M5122" s="6">
        <v>484350</v>
      </c>
      <c r="N5122" s="6">
        <v>967050</v>
      </c>
      <c r="O5122" s="11">
        <f t="shared" si="79"/>
        <v>482700</v>
      </c>
    </row>
    <row r="5123" spans="1:15" ht="15.6" thickTop="1" thickBot="1" x14ac:dyDescent="0.35">
      <c r="A5123" s="3">
        <v>43014</v>
      </c>
      <c r="B5123" s="2" t="s">
        <v>5</v>
      </c>
      <c r="C5123" s="2" t="s">
        <v>18</v>
      </c>
      <c r="D5123" s="2" t="s">
        <v>24</v>
      </c>
      <c r="E5123" s="2">
        <v>2017</v>
      </c>
      <c r="F5123" s="2" t="s">
        <v>38</v>
      </c>
      <c r="G5123" s="4">
        <v>43014</v>
      </c>
      <c r="H5123" s="2" t="s">
        <v>5168</v>
      </c>
      <c r="I5123" s="2" t="s">
        <v>34</v>
      </c>
      <c r="J5123" s="5">
        <v>80</v>
      </c>
      <c r="K5123" s="6">
        <v>5028</v>
      </c>
      <c r="L5123" s="6">
        <v>11545</v>
      </c>
      <c r="M5123" s="6">
        <v>402240</v>
      </c>
      <c r="N5123" s="6">
        <v>923600</v>
      </c>
      <c r="O5123" s="11">
        <f t="shared" ref="O5123:O5186" si="80">N5123-M5123</f>
        <v>521360</v>
      </c>
    </row>
    <row r="5124" spans="1:15" ht="15.6" thickTop="1" thickBot="1" x14ac:dyDescent="0.35">
      <c r="A5124" s="3">
        <v>43705</v>
      </c>
      <c r="B5124" s="2" t="s">
        <v>4</v>
      </c>
      <c r="C5124" s="2" t="s">
        <v>13</v>
      </c>
      <c r="D5124" s="2" t="s">
        <v>24</v>
      </c>
      <c r="E5124" s="2">
        <v>2019</v>
      </c>
      <c r="F5124" s="2" t="s">
        <v>37</v>
      </c>
      <c r="G5124" s="4">
        <v>43705</v>
      </c>
      <c r="H5124" s="2" t="s">
        <v>5169</v>
      </c>
      <c r="I5124" s="2" t="s">
        <v>35</v>
      </c>
      <c r="J5124" s="5">
        <v>89</v>
      </c>
      <c r="K5124" s="6">
        <v>8682</v>
      </c>
      <c r="L5124" s="6">
        <v>15588</v>
      </c>
      <c r="M5124" s="6">
        <v>772698</v>
      </c>
      <c r="N5124" s="6">
        <v>1387332</v>
      </c>
      <c r="O5124" s="11">
        <f t="shared" si="80"/>
        <v>614634</v>
      </c>
    </row>
    <row r="5125" spans="1:15" ht="15.6" thickTop="1" thickBot="1" x14ac:dyDescent="0.35">
      <c r="A5125" s="3">
        <v>43854</v>
      </c>
      <c r="B5125" s="2" t="s">
        <v>6</v>
      </c>
      <c r="C5125" s="2" t="s">
        <v>22</v>
      </c>
      <c r="D5125" s="2" t="s">
        <v>26</v>
      </c>
      <c r="E5125" s="2">
        <v>2020</v>
      </c>
      <c r="F5125" s="2" t="s">
        <v>33</v>
      </c>
      <c r="G5125" s="4">
        <v>43854</v>
      </c>
      <c r="H5125" s="2" t="s">
        <v>5170</v>
      </c>
      <c r="I5125" s="2" t="s">
        <v>34</v>
      </c>
      <c r="J5125" s="5">
        <v>28</v>
      </c>
      <c r="K5125" s="6">
        <v>7147</v>
      </c>
      <c r="L5125" s="6">
        <v>8931</v>
      </c>
      <c r="M5125" s="6">
        <v>200116</v>
      </c>
      <c r="N5125" s="6">
        <v>250068</v>
      </c>
      <c r="O5125" s="11">
        <f t="shared" si="80"/>
        <v>49952</v>
      </c>
    </row>
    <row r="5126" spans="1:15" ht="15.6" thickTop="1" thickBot="1" x14ac:dyDescent="0.35">
      <c r="A5126" s="3">
        <v>43890</v>
      </c>
      <c r="B5126" s="2" t="s">
        <v>6</v>
      </c>
      <c r="C5126" s="2" t="s">
        <v>22</v>
      </c>
      <c r="D5126" s="2" t="s">
        <v>27</v>
      </c>
      <c r="E5126" s="2">
        <v>2020</v>
      </c>
      <c r="F5126" s="2" t="s">
        <v>33</v>
      </c>
      <c r="G5126" s="4">
        <v>43890</v>
      </c>
      <c r="H5126" s="2" t="s">
        <v>5171</v>
      </c>
      <c r="I5126" s="2" t="s">
        <v>34</v>
      </c>
      <c r="J5126" s="5">
        <v>45</v>
      </c>
      <c r="K5126" s="6">
        <v>5377</v>
      </c>
      <c r="L5126" s="6">
        <v>6396</v>
      </c>
      <c r="M5126" s="6">
        <v>241965</v>
      </c>
      <c r="N5126" s="6">
        <v>287820</v>
      </c>
      <c r="O5126" s="11">
        <f t="shared" si="80"/>
        <v>45855</v>
      </c>
    </row>
    <row r="5127" spans="1:15" ht="15.6" thickTop="1" thickBot="1" x14ac:dyDescent="0.35">
      <c r="A5127" s="3">
        <v>42920</v>
      </c>
      <c r="B5127" s="2" t="s">
        <v>4</v>
      </c>
      <c r="C5127" s="2" t="s">
        <v>12</v>
      </c>
      <c r="D5127" s="2" t="s">
        <v>26</v>
      </c>
      <c r="E5127" s="2">
        <v>2017</v>
      </c>
      <c r="F5127" s="2" t="s">
        <v>37</v>
      </c>
      <c r="G5127" s="4">
        <v>42920</v>
      </c>
      <c r="H5127" s="2" t="s">
        <v>5172</v>
      </c>
      <c r="I5127" s="2" t="s">
        <v>35</v>
      </c>
      <c r="J5127" s="5">
        <v>43</v>
      </c>
      <c r="K5127" s="6">
        <v>4245</v>
      </c>
      <c r="L5127" s="6">
        <v>7522</v>
      </c>
      <c r="M5127" s="6">
        <v>182535</v>
      </c>
      <c r="N5127" s="6">
        <v>323446</v>
      </c>
      <c r="O5127" s="11">
        <f t="shared" si="80"/>
        <v>140911</v>
      </c>
    </row>
    <row r="5128" spans="1:15" ht="15.6" thickTop="1" thickBot="1" x14ac:dyDescent="0.35">
      <c r="A5128" s="3">
        <v>43787</v>
      </c>
      <c r="B5128" s="2" t="s">
        <v>6</v>
      </c>
      <c r="C5128" s="2" t="s">
        <v>23</v>
      </c>
      <c r="D5128" s="2" t="s">
        <v>26</v>
      </c>
      <c r="E5128" s="2">
        <v>2019</v>
      </c>
      <c r="F5128" s="2" t="s">
        <v>38</v>
      </c>
      <c r="G5128" s="4">
        <v>43787</v>
      </c>
      <c r="H5128" s="2" t="s">
        <v>5173</v>
      </c>
      <c r="I5128" s="2" t="s">
        <v>34</v>
      </c>
      <c r="J5128" s="5">
        <v>88</v>
      </c>
      <c r="K5128" s="6">
        <v>4713</v>
      </c>
      <c r="L5128" s="6">
        <v>9080</v>
      </c>
      <c r="M5128" s="6">
        <v>414744</v>
      </c>
      <c r="N5128" s="6">
        <v>799040</v>
      </c>
      <c r="O5128" s="11">
        <f t="shared" si="80"/>
        <v>384296</v>
      </c>
    </row>
    <row r="5129" spans="1:15" ht="15.6" thickTop="1" thickBot="1" x14ac:dyDescent="0.35">
      <c r="A5129" s="3">
        <v>43297</v>
      </c>
      <c r="B5129" s="2" t="s">
        <v>3</v>
      </c>
      <c r="C5129" s="2" t="s">
        <v>8</v>
      </c>
      <c r="D5129" s="2" t="s">
        <v>27</v>
      </c>
      <c r="E5129" s="2">
        <v>2018</v>
      </c>
      <c r="F5129" s="2" t="s">
        <v>37</v>
      </c>
      <c r="G5129" s="4">
        <v>43297</v>
      </c>
      <c r="H5129" s="2" t="s">
        <v>5174</v>
      </c>
      <c r="I5129" s="2" t="s">
        <v>34</v>
      </c>
      <c r="J5129" s="5">
        <v>31</v>
      </c>
      <c r="K5129" s="6">
        <v>7138</v>
      </c>
      <c r="L5129" s="6">
        <v>10521</v>
      </c>
      <c r="M5129" s="6">
        <v>221278</v>
      </c>
      <c r="N5129" s="6">
        <v>326151</v>
      </c>
      <c r="O5129" s="11">
        <f t="shared" si="80"/>
        <v>104873</v>
      </c>
    </row>
    <row r="5130" spans="1:15" ht="15.6" thickTop="1" thickBot="1" x14ac:dyDescent="0.35">
      <c r="A5130" s="3">
        <v>43890</v>
      </c>
      <c r="B5130" s="2" t="s">
        <v>3</v>
      </c>
      <c r="C5130" s="2" t="s">
        <v>9</v>
      </c>
      <c r="D5130" s="2" t="s">
        <v>25</v>
      </c>
      <c r="E5130" s="2">
        <v>2020</v>
      </c>
      <c r="F5130" s="2" t="s">
        <v>33</v>
      </c>
      <c r="G5130" s="4">
        <v>43890</v>
      </c>
      <c r="H5130" s="2" t="s">
        <v>5175</v>
      </c>
      <c r="I5130" s="2" t="s">
        <v>34</v>
      </c>
      <c r="J5130" s="5">
        <v>64</v>
      </c>
      <c r="K5130" s="6">
        <v>7601</v>
      </c>
      <c r="L5130" s="6">
        <v>11521</v>
      </c>
      <c r="M5130" s="6">
        <v>486464</v>
      </c>
      <c r="N5130" s="6">
        <v>737344</v>
      </c>
      <c r="O5130" s="11">
        <f t="shared" si="80"/>
        <v>250880</v>
      </c>
    </row>
    <row r="5131" spans="1:15" ht="15.6" thickTop="1" thickBot="1" x14ac:dyDescent="0.35">
      <c r="A5131" s="3">
        <v>42987</v>
      </c>
      <c r="B5131" s="2" t="s">
        <v>4</v>
      </c>
      <c r="C5131" s="2" t="s">
        <v>15</v>
      </c>
      <c r="D5131" s="2" t="s">
        <v>24</v>
      </c>
      <c r="E5131" s="2">
        <v>2017</v>
      </c>
      <c r="F5131" s="2" t="s">
        <v>37</v>
      </c>
      <c r="G5131" s="4">
        <v>42987</v>
      </c>
      <c r="H5131" s="2" t="s">
        <v>5176</v>
      </c>
      <c r="I5131" s="2" t="s">
        <v>35</v>
      </c>
      <c r="J5131" s="5">
        <v>60</v>
      </c>
      <c r="K5131" s="6">
        <v>4254</v>
      </c>
      <c r="L5131" s="6">
        <v>7940</v>
      </c>
      <c r="M5131" s="6">
        <v>255240</v>
      </c>
      <c r="N5131" s="6">
        <v>476400</v>
      </c>
      <c r="O5131" s="11">
        <f t="shared" si="80"/>
        <v>221160</v>
      </c>
    </row>
    <row r="5132" spans="1:15" ht="15.6" thickTop="1" thickBot="1" x14ac:dyDescent="0.35">
      <c r="A5132" s="3">
        <v>43159</v>
      </c>
      <c r="B5132" s="2" t="s">
        <v>3</v>
      </c>
      <c r="C5132" s="2" t="s">
        <v>10</v>
      </c>
      <c r="D5132" s="2" t="s">
        <v>24</v>
      </c>
      <c r="E5132" s="2">
        <v>2018</v>
      </c>
      <c r="F5132" s="2" t="s">
        <v>33</v>
      </c>
      <c r="G5132" s="4">
        <v>43159</v>
      </c>
      <c r="H5132" s="2" t="s">
        <v>5177</v>
      </c>
      <c r="I5132" s="2" t="s">
        <v>34</v>
      </c>
      <c r="J5132" s="5">
        <v>54</v>
      </c>
      <c r="K5132" s="6">
        <v>4353</v>
      </c>
      <c r="L5132" s="6">
        <v>8085</v>
      </c>
      <c r="M5132" s="6">
        <v>235062</v>
      </c>
      <c r="N5132" s="6">
        <v>436590</v>
      </c>
      <c r="O5132" s="11">
        <f t="shared" si="80"/>
        <v>201528</v>
      </c>
    </row>
    <row r="5133" spans="1:15" ht="15.6" thickTop="1" thickBot="1" x14ac:dyDescent="0.35">
      <c r="A5133" s="3">
        <v>43237</v>
      </c>
      <c r="B5133" s="2" t="s">
        <v>6</v>
      </c>
      <c r="C5133" s="2" t="s">
        <v>21</v>
      </c>
      <c r="D5133" s="2" t="s">
        <v>27</v>
      </c>
      <c r="E5133" s="2">
        <v>2018</v>
      </c>
      <c r="F5133" s="2" t="s">
        <v>36</v>
      </c>
      <c r="G5133" s="4">
        <v>43237</v>
      </c>
      <c r="H5133" s="2" t="s">
        <v>5178</v>
      </c>
      <c r="I5133" s="2" t="s">
        <v>35</v>
      </c>
      <c r="J5133" s="5">
        <v>97</v>
      </c>
      <c r="K5133" s="6">
        <v>5618</v>
      </c>
      <c r="L5133" s="6">
        <v>10063</v>
      </c>
      <c r="M5133" s="6">
        <v>544946</v>
      </c>
      <c r="N5133" s="6">
        <v>976111</v>
      </c>
      <c r="O5133" s="11">
        <f t="shared" si="80"/>
        <v>431165</v>
      </c>
    </row>
    <row r="5134" spans="1:15" ht="15.6" thickTop="1" thickBot="1" x14ac:dyDescent="0.35">
      <c r="A5134" s="3">
        <v>43744</v>
      </c>
      <c r="B5134" s="2" t="s">
        <v>4</v>
      </c>
      <c r="C5134" s="2" t="s">
        <v>12</v>
      </c>
      <c r="D5134" s="2" t="s">
        <v>24</v>
      </c>
      <c r="E5134" s="2">
        <v>2019</v>
      </c>
      <c r="F5134" s="2" t="s">
        <v>38</v>
      </c>
      <c r="G5134" s="4">
        <v>43744</v>
      </c>
      <c r="H5134" s="2" t="s">
        <v>5179</v>
      </c>
      <c r="I5134" s="2" t="s">
        <v>34</v>
      </c>
      <c r="J5134" s="5">
        <v>57</v>
      </c>
      <c r="K5134" s="6">
        <v>3333</v>
      </c>
      <c r="L5134" s="6">
        <v>5857</v>
      </c>
      <c r="M5134" s="6">
        <v>189981</v>
      </c>
      <c r="N5134" s="6">
        <v>333849</v>
      </c>
      <c r="O5134" s="11">
        <f t="shared" si="80"/>
        <v>143868</v>
      </c>
    </row>
    <row r="5135" spans="1:15" ht="15.6" thickTop="1" thickBot="1" x14ac:dyDescent="0.35">
      <c r="A5135" s="3">
        <v>43266</v>
      </c>
      <c r="B5135" s="2" t="s">
        <v>5</v>
      </c>
      <c r="C5135" s="2" t="s">
        <v>18</v>
      </c>
      <c r="D5135" s="2" t="s">
        <v>26</v>
      </c>
      <c r="E5135" s="2">
        <v>2018</v>
      </c>
      <c r="F5135" s="2" t="s">
        <v>36</v>
      </c>
      <c r="G5135" s="4">
        <v>43266</v>
      </c>
      <c r="H5135" s="2" t="s">
        <v>5180</v>
      </c>
      <c r="I5135" s="2" t="s">
        <v>35</v>
      </c>
      <c r="J5135" s="5">
        <v>81</v>
      </c>
      <c r="K5135" s="6">
        <v>2842</v>
      </c>
      <c r="L5135" s="6">
        <v>7289</v>
      </c>
      <c r="M5135" s="6">
        <v>230202</v>
      </c>
      <c r="N5135" s="6">
        <v>590409</v>
      </c>
      <c r="O5135" s="11">
        <f t="shared" si="80"/>
        <v>360207</v>
      </c>
    </row>
    <row r="5136" spans="1:15" ht="15.6" thickTop="1" thickBot="1" x14ac:dyDescent="0.35">
      <c r="A5136" s="3">
        <v>43974</v>
      </c>
      <c r="B5136" s="2" t="s">
        <v>6</v>
      </c>
      <c r="C5136" s="2" t="s">
        <v>22</v>
      </c>
      <c r="D5136" s="2" t="s">
        <v>24</v>
      </c>
      <c r="E5136" s="2">
        <v>2020</v>
      </c>
      <c r="F5136" s="2" t="s">
        <v>36</v>
      </c>
      <c r="G5136" s="4">
        <v>43974</v>
      </c>
      <c r="H5136" s="2" t="s">
        <v>5181</v>
      </c>
      <c r="I5136" s="2" t="s">
        <v>34</v>
      </c>
      <c r="J5136" s="5">
        <v>39</v>
      </c>
      <c r="K5136" s="6">
        <v>7495</v>
      </c>
      <c r="L5136" s="6">
        <v>14411</v>
      </c>
      <c r="M5136" s="6">
        <v>292305</v>
      </c>
      <c r="N5136" s="6">
        <v>562029</v>
      </c>
      <c r="O5136" s="11">
        <f t="shared" si="80"/>
        <v>269724</v>
      </c>
    </row>
    <row r="5137" spans="1:15" ht="15.6" thickTop="1" thickBot="1" x14ac:dyDescent="0.35">
      <c r="A5137" s="3">
        <v>42799</v>
      </c>
      <c r="B5137" s="2" t="s">
        <v>5</v>
      </c>
      <c r="C5137" s="2" t="s">
        <v>19</v>
      </c>
      <c r="D5137" s="2" t="s">
        <v>25</v>
      </c>
      <c r="E5137" s="2">
        <v>2017</v>
      </c>
      <c r="F5137" s="2" t="s">
        <v>33</v>
      </c>
      <c r="G5137" s="4">
        <v>42799</v>
      </c>
      <c r="H5137" s="2" t="s">
        <v>5182</v>
      </c>
      <c r="I5137" s="2" t="s">
        <v>34</v>
      </c>
      <c r="J5137" s="5">
        <v>52</v>
      </c>
      <c r="K5137" s="6">
        <v>3603</v>
      </c>
      <c r="L5137" s="6">
        <v>8188</v>
      </c>
      <c r="M5137" s="6">
        <v>187356</v>
      </c>
      <c r="N5137" s="6">
        <v>425776</v>
      </c>
      <c r="O5137" s="11">
        <f t="shared" si="80"/>
        <v>238420</v>
      </c>
    </row>
    <row r="5138" spans="1:15" ht="15.6" thickTop="1" thickBot="1" x14ac:dyDescent="0.35">
      <c r="A5138" s="3">
        <v>44053</v>
      </c>
      <c r="B5138" s="2" t="s">
        <v>5</v>
      </c>
      <c r="C5138" s="2" t="s">
        <v>17</v>
      </c>
      <c r="D5138" s="2" t="s">
        <v>25</v>
      </c>
      <c r="E5138" s="2">
        <v>2020</v>
      </c>
      <c r="F5138" s="2" t="s">
        <v>37</v>
      </c>
      <c r="G5138" s="4">
        <v>44053</v>
      </c>
      <c r="H5138" s="2" t="s">
        <v>5183</v>
      </c>
      <c r="I5138" s="2" t="s">
        <v>34</v>
      </c>
      <c r="J5138" s="5">
        <v>67</v>
      </c>
      <c r="K5138" s="6">
        <v>4471</v>
      </c>
      <c r="L5138" s="6">
        <v>11301</v>
      </c>
      <c r="M5138" s="6">
        <v>299557</v>
      </c>
      <c r="N5138" s="6">
        <v>757167</v>
      </c>
      <c r="O5138" s="11">
        <f t="shared" si="80"/>
        <v>457610</v>
      </c>
    </row>
    <row r="5139" spans="1:15" ht="15.6" thickTop="1" thickBot="1" x14ac:dyDescent="0.35">
      <c r="A5139" s="3">
        <v>43670</v>
      </c>
      <c r="B5139" s="2" t="s">
        <v>5</v>
      </c>
      <c r="C5139" s="2" t="s">
        <v>18</v>
      </c>
      <c r="D5139" s="2" t="s">
        <v>24</v>
      </c>
      <c r="E5139" s="2">
        <v>2019</v>
      </c>
      <c r="F5139" s="2" t="s">
        <v>37</v>
      </c>
      <c r="G5139" s="4">
        <v>43670</v>
      </c>
      <c r="H5139" s="2" t="s">
        <v>5184</v>
      </c>
      <c r="I5139" s="2" t="s">
        <v>35</v>
      </c>
      <c r="J5139" s="5">
        <v>44</v>
      </c>
      <c r="K5139" s="6">
        <v>7138</v>
      </c>
      <c r="L5139" s="6">
        <v>10872</v>
      </c>
      <c r="M5139" s="6">
        <v>314072</v>
      </c>
      <c r="N5139" s="6">
        <v>478368</v>
      </c>
      <c r="O5139" s="11">
        <f t="shared" si="80"/>
        <v>164296</v>
      </c>
    </row>
    <row r="5140" spans="1:15" ht="15.6" thickTop="1" thickBot="1" x14ac:dyDescent="0.35">
      <c r="A5140" s="3">
        <v>43835</v>
      </c>
      <c r="B5140" s="2" t="s">
        <v>6</v>
      </c>
      <c r="C5140" s="2" t="s">
        <v>23</v>
      </c>
      <c r="D5140" s="2" t="s">
        <v>26</v>
      </c>
      <c r="E5140" s="2">
        <v>2020</v>
      </c>
      <c r="F5140" s="2" t="s">
        <v>33</v>
      </c>
      <c r="G5140" s="4">
        <v>43835</v>
      </c>
      <c r="H5140" s="2" t="s">
        <v>5185</v>
      </c>
      <c r="I5140" s="2" t="s">
        <v>34</v>
      </c>
      <c r="J5140" s="5">
        <v>54</v>
      </c>
      <c r="K5140" s="6">
        <v>6650</v>
      </c>
      <c r="L5140" s="6">
        <v>11019</v>
      </c>
      <c r="M5140" s="6">
        <v>359100</v>
      </c>
      <c r="N5140" s="6">
        <v>595026</v>
      </c>
      <c r="O5140" s="11">
        <f t="shared" si="80"/>
        <v>235926</v>
      </c>
    </row>
    <row r="5141" spans="1:15" ht="15.6" thickTop="1" thickBot="1" x14ac:dyDescent="0.35">
      <c r="A5141" s="3">
        <v>43049</v>
      </c>
      <c r="B5141" s="2" t="s">
        <v>4</v>
      </c>
      <c r="C5141" s="2" t="s">
        <v>13</v>
      </c>
      <c r="D5141" s="2" t="s">
        <v>24</v>
      </c>
      <c r="E5141" s="2">
        <v>2017</v>
      </c>
      <c r="F5141" s="2" t="s">
        <v>38</v>
      </c>
      <c r="G5141" s="4">
        <v>43049</v>
      </c>
      <c r="H5141" s="2" t="s">
        <v>5186</v>
      </c>
      <c r="I5141" s="2" t="s">
        <v>34</v>
      </c>
      <c r="J5141" s="5">
        <v>46</v>
      </c>
      <c r="K5141" s="6">
        <v>7982</v>
      </c>
      <c r="L5141" s="6">
        <v>13346</v>
      </c>
      <c r="M5141" s="6">
        <v>367172</v>
      </c>
      <c r="N5141" s="6">
        <v>613916</v>
      </c>
      <c r="O5141" s="11">
        <f t="shared" si="80"/>
        <v>246744</v>
      </c>
    </row>
    <row r="5142" spans="1:15" ht="15.6" thickTop="1" thickBot="1" x14ac:dyDescent="0.35">
      <c r="A5142" s="3">
        <v>43118</v>
      </c>
      <c r="B5142" s="2" t="s">
        <v>6</v>
      </c>
      <c r="C5142" s="2" t="s">
        <v>22</v>
      </c>
      <c r="D5142" s="2" t="s">
        <v>26</v>
      </c>
      <c r="E5142" s="2">
        <v>2018</v>
      </c>
      <c r="F5142" s="2" t="s">
        <v>33</v>
      </c>
      <c r="G5142" s="4">
        <v>43118</v>
      </c>
      <c r="H5142" s="2" t="s">
        <v>5187</v>
      </c>
      <c r="I5142" s="2" t="s">
        <v>35</v>
      </c>
      <c r="J5142" s="5">
        <v>81</v>
      </c>
      <c r="K5142" s="6">
        <v>7502</v>
      </c>
      <c r="L5142" s="6">
        <v>10018</v>
      </c>
      <c r="M5142" s="6">
        <v>607662</v>
      </c>
      <c r="N5142" s="6">
        <v>811458</v>
      </c>
      <c r="O5142" s="11">
        <f t="shared" si="80"/>
        <v>203796</v>
      </c>
    </row>
    <row r="5143" spans="1:15" ht="15.6" thickTop="1" thickBot="1" x14ac:dyDescent="0.35">
      <c r="A5143" s="3">
        <v>43020</v>
      </c>
      <c r="B5143" s="2" t="s">
        <v>6</v>
      </c>
      <c r="C5143" s="2" t="s">
        <v>20</v>
      </c>
      <c r="D5143" s="2" t="s">
        <v>27</v>
      </c>
      <c r="E5143" s="2">
        <v>2017</v>
      </c>
      <c r="F5143" s="2" t="s">
        <v>38</v>
      </c>
      <c r="G5143" s="4">
        <v>43020</v>
      </c>
      <c r="H5143" s="2" t="s">
        <v>5188</v>
      </c>
      <c r="I5143" s="2" t="s">
        <v>34</v>
      </c>
      <c r="J5143" s="5">
        <v>80</v>
      </c>
      <c r="K5143" s="6">
        <v>4614</v>
      </c>
      <c r="L5143" s="6">
        <v>9903</v>
      </c>
      <c r="M5143" s="6">
        <v>369120</v>
      </c>
      <c r="N5143" s="6">
        <v>792240</v>
      </c>
      <c r="O5143" s="11">
        <f t="shared" si="80"/>
        <v>423120</v>
      </c>
    </row>
    <row r="5144" spans="1:15" ht="15.6" thickTop="1" thickBot="1" x14ac:dyDescent="0.35">
      <c r="A5144" s="3">
        <v>43306</v>
      </c>
      <c r="B5144" s="2" t="s">
        <v>3</v>
      </c>
      <c r="C5144" s="2" t="s">
        <v>9</v>
      </c>
      <c r="D5144" s="2" t="s">
        <v>26</v>
      </c>
      <c r="E5144" s="2">
        <v>2018</v>
      </c>
      <c r="F5144" s="2" t="s">
        <v>37</v>
      </c>
      <c r="G5144" s="4">
        <v>43306</v>
      </c>
      <c r="H5144" s="2" t="s">
        <v>5189</v>
      </c>
      <c r="I5144" s="2" t="s">
        <v>35</v>
      </c>
      <c r="J5144" s="5">
        <v>38</v>
      </c>
      <c r="K5144" s="6">
        <v>6534</v>
      </c>
      <c r="L5144" s="6">
        <v>9878</v>
      </c>
      <c r="M5144" s="6">
        <v>248292</v>
      </c>
      <c r="N5144" s="6">
        <v>375364</v>
      </c>
      <c r="O5144" s="11">
        <f t="shared" si="80"/>
        <v>127072</v>
      </c>
    </row>
    <row r="5145" spans="1:15" ht="15.6" thickTop="1" thickBot="1" x14ac:dyDescent="0.35">
      <c r="A5145" s="3">
        <v>43173</v>
      </c>
      <c r="B5145" s="2" t="s">
        <v>3</v>
      </c>
      <c r="C5145" s="2" t="s">
        <v>8</v>
      </c>
      <c r="D5145" s="2" t="s">
        <v>24</v>
      </c>
      <c r="E5145" s="2">
        <v>2018</v>
      </c>
      <c r="F5145" s="2" t="s">
        <v>33</v>
      </c>
      <c r="G5145" s="4">
        <v>43173</v>
      </c>
      <c r="H5145" s="2" t="s">
        <v>5190</v>
      </c>
      <c r="I5145" s="2" t="s">
        <v>35</v>
      </c>
      <c r="J5145" s="5">
        <v>58</v>
      </c>
      <c r="K5145" s="6">
        <v>6689</v>
      </c>
      <c r="L5145" s="6">
        <v>8477</v>
      </c>
      <c r="M5145" s="6">
        <v>387962</v>
      </c>
      <c r="N5145" s="6">
        <v>491666</v>
      </c>
      <c r="O5145" s="11">
        <f t="shared" si="80"/>
        <v>103704</v>
      </c>
    </row>
    <row r="5146" spans="1:15" ht="15.6" thickTop="1" thickBot="1" x14ac:dyDescent="0.35">
      <c r="A5146" s="3">
        <v>44088</v>
      </c>
      <c r="B5146" s="2" t="s">
        <v>3</v>
      </c>
      <c r="C5146" s="2" t="s">
        <v>7</v>
      </c>
      <c r="D5146" s="2" t="s">
        <v>25</v>
      </c>
      <c r="E5146" s="2">
        <v>2020</v>
      </c>
      <c r="F5146" s="2" t="s">
        <v>37</v>
      </c>
      <c r="G5146" s="4">
        <v>44088</v>
      </c>
      <c r="H5146" s="2" t="s">
        <v>5191</v>
      </c>
      <c r="I5146" s="2" t="s">
        <v>35</v>
      </c>
      <c r="J5146" s="5">
        <v>82</v>
      </c>
      <c r="K5146" s="6">
        <v>8621</v>
      </c>
      <c r="L5146" s="6">
        <v>13162</v>
      </c>
      <c r="M5146" s="6">
        <v>706922</v>
      </c>
      <c r="N5146" s="6">
        <v>1079284</v>
      </c>
      <c r="O5146" s="11">
        <f t="shared" si="80"/>
        <v>372362</v>
      </c>
    </row>
    <row r="5147" spans="1:15" ht="15.6" thickTop="1" thickBot="1" x14ac:dyDescent="0.35">
      <c r="A5147" s="3">
        <v>43622</v>
      </c>
      <c r="B5147" s="2" t="s">
        <v>4</v>
      </c>
      <c r="C5147" s="2" t="s">
        <v>14</v>
      </c>
      <c r="D5147" s="2" t="s">
        <v>27</v>
      </c>
      <c r="E5147" s="2">
        <v>2019</v>
      </c>
      <c r="F5147" s="2" t="s">
        <v>36</v>
      </c>
      <c r="G5147" s="4">
        <v>43622</v>
      </c>
      <c r="H5147" s="2" t="s">
        <v>5192</v>
      </c>
      <c r="I5147" s="2" t="s">
        <v>35</v>
      </c>
      <c r="J5147" s="5">
        <v>69</v>
      </c>
      <c r="K5147" s="6">
        <v>5348</v>
      </c>
      <c r="L5147" s="6">
        <v>11581</v>
      </c>
      <c r="M5147" s="6">
        <v>369012</v>
      </c>
      <c r="N5147" s="6">
        <v>799089</v>
      </c>
      <c r="O5147" s="11">
        <f t="shared" si="80"/>
        <v>430077</v>
      </c>
    </row>
    <row r="5148" spans="1:15" ht="15.6" thickTop="1" thickBot="1" x14ac:dyDescent="0.35">
      <c r="A5148" s="3">
        <v>44177</v>
      </c>
      <c r="B5148" s="2" t="s">
        <v>5</v>
      </c>
      <c r="C5148" s="2" t="s">
        <v>17</v>
      </c>
      <c r="D5148" s="2" t="s">
        <v>27</v>
      </c>
      <c r="E5148" s="2">
        <v>2020</v>
      </c>
      <c r="F5148" s="2" t="s">
        <v>38</v>
      </c>
      <c r="G5148" s="4">
        <v>44177</v>
      </c>
      <c r="H5148" s="2" t="s">
        <v>5193</v>
      </c>
      <c r="I5148" s="2" t="s">
        <v>34</v>
      </c>
      <c r="J5148" s="5">
        <v>20</v>
      </c>
      <c r="K5148" s="6">
        <v>5830</v>
      </c>
      <c r="L5148" s="6">
        <v>7850</v>
      </c>
      <c r="M5148" s="6">
        <v>116600</v>
      </c>
      <c r="N5148" s="6">
        <v>157000</v>
      </c>
      <c r="O5148" s="11">
        <f t="shared" si="80"/>
        <v>40400</v>
      </c>
    </row>
    <row r="5149" spans="1:15" ht="15.6" thickTop="1" thickBot="1" x14ac:dyDescent="0.35">
      <c r="A5149" s="3">
        <v>43324</v>
      </c>
      <c r="B5149" s="2" t="s">
        <v>5</v>
      </c>
      <c r="C5149" s="2" t="s">
        <v>16</v>
      </c>
      <c r="D5149" s="2" t="s">
        <v>27</v>
      </c>
      <c r="E5149" s="2">
        <v>2018</v>
      </c>
      <c r="F5149" s="2" t="s">
        <v>37</v>
      </c>
      <c r="G5149" s="4">
        <v>43324</v>
      </c>
      <c r="H5149" s="2" t="s">
        <v>5194</v>
      </c>
      <c r="I5149" s="2" t="s">
        <v>35</v>
      </c>
      <c r="J5149" s="5">
        <v>25</v>
      </c>
      <c r="K5149" s="6">
        <v>7771</v>
      </c>
      <c r="L5149" s="6">
        <v>11087</v>
      </c>
      <c r="M5149" s="6">
        <v>194275</v>
      </c>
      <c r="N5149" s="6">
        <v>277175</v>
      </c>
      <c r="O5149" s="11">
        <f t="shared" si="80"/>
        <v>82900</v>
      </c>
    </row>
    <row r="5150" spans="1:15" ht="15.6" thickTop="1" thickBot="1" x14ac:dyDescent="0.35">
      <c r="A5150" s="3">
        <v>42785</v>
      </c>
      <c r="B5150" s="2" t="s">
        <v>4</v>
      </c>
      <c r="C5150" s="2" t="s">
        <v>13</v>
      </c>
      <c r="D5150" s="2" t="s">
        <v>27</v>
      </c>
      <c r="E5150" s="2">
        <v>2017</v>
      </c>
      <c r="F5150" s="2" t="s">
        <v>33</v>
      </c>
      <c r="G5150" s="4">
        <v>42785</v>
      </c>
      <c r="H5150" s="2" t="s">
        <v>5195</v>
      </c>
      <c r="I5150" s="2" t="s">
        <v>34</v>
      </c>
      <c r="J5150" s="5">
        <v>52</v>
      </c>
      <c r="K5150" s="6">
        <v>6223</v>
      </c>
      <c r="L5150" s="6">
        <v>7380</v>
      </c>
      <c r="M5150" s="6">
        <v>323596</v>
      </c>
      <c r="N5150" s="6">
        <v>383760</v>
      </c>
      <c r="O5150" s="11">
        <f t="shared" si="80"/>
        <v>60164</v>
      </c>
    </row>
    <row r="5151" spans="1:15" ht="15.6" thickTop="1" thickBot="1" x14ac:dyDescent="0.35">
      <c r="A5151" s="3">
        <v>42807</v>
      </c>
      <c r="B5151" s="2" t="s">
        <v>4</v>
      </c>
      <c r="C5151" s="2" t="s">
        <v>15</v>
      </c>
      <c r="D5151" s="2" t="s">
        <v>26</v>
      </c>
      <c r="E5151" s="2">
        <v>2017</v>
      </c>
      <c r="F5151" s="2" t="s">
        <v>33</v>
      </c>
      <c r="G5151" s="4">
        <v>42807</v>
      </c>
      <c r="H5151" s="2" t="s">
        <v>5196</v>
      </c>
      <c r="I5151" s="2" t="s">
        <v>34</v>
      </c>
      <c r="J5151" s="5">
        <v>86</v>
      </c>
      <c r="K5151" s="6">
        <v>2403</v>
      </c>
      <c r="L5151" s="6">
        <v>7772</v>
      </c>
      <c r="M5151" s="6">
        <v>206658</v>
      </c>
      <c r="N5151" s="6">
        <v>668392</v>
      </c>
      <c r="O5151" s="11">
        <f t="shared" si="80"/>
        <v>461734</v>
      </c>
    </row>
    <row r="5152" spans="1:15" ht="15.6" thickTop="1" thickBot="1" x14ac:dyDescent="0.35">
      <c r="A5152" s="3">
        <v>43574</v>
      </c>
      <c r="B5152" s="2" t="s">
        <v>4</v>
      </c>
      <c r="C5152" s="2" t="s">
        <v>14</v>
      </c>
      <c r="D5152" s="2" t="s">
        <v>27</v>
      </c>
      <c r="E5152" s="2">
        <v>2019</v>
      </c>
      <c r="F5152" s="2" t="s">
        <v>36</v>
      </c>
      <c r="G5152" s="4">
        <v>43574</v>
      </c>
      <c r="H5152" s="2" t="s">
        <v>5197</v>
      </c>
      <c r="I5152" s="2" t="s">
        <v>35</v>
      </c>
      <c r="J5152" s="5">
        <v>12</v>
      </c>
      <c r="K5152" s="6">
        <v>2679</v>
      </c>
      <c r="L5152" s="6">
        <v>9372</v>
      </c>
      <c r="M5152" s="6">
        <v>32148</v>
      </c>
      <c r="N5152" s="6">
        <v>112464</v>
      </c>
      <c r="O5152" s="11">
        <f t="shared" si="80"/>
        <v>80316</v>
      </c>
    </row>
    <row r="5153" spans="1:15" ht="15.6" thickTop="1" thickBot="1" x14ac:dyDescent="0.35">
      <c r="A5153" s="3">
        <v>42934</v>
      </c>
      <c r="B5153" s="2" t="s">
        <v>5</v>
      </c>
      <c r="C5153" s="2" t="s">
        <v>18</v>
      </c>
      <c r="D5153" s="2" t="s">
        <v>24</v>
      </c>
      <c r="E5153" s="2">
        <v>2017</v>
      </c>
      <c r="F5153" s="2" t="s">
        <v>37</v>
      </c>
      <c r="G5153" s="4">
        <v>42934</v>
      </c>
      <c r="H5153" s="2" t="s">
        <v>5198</v>
      </c>
      <c r="I5153" s="2" t="s">
        <v>35</v>
      </c>
      <c r="J5153" s="5">
        <v>91</v>
      </c>
      <c r="K5153" s="6">
        <v>7623</v>
      </c>
      <c r="L5153" s="6">
        <v>11423</v>
      </c>
      <c r="M5153" s="6">
        <v>693693</v>
      </c>
      <c r="N5153" s="6">
        <v>1039493</v>
      </c>
      <c r="O5153" s="11">
        <f t="shared" si="80"/>
        <v>345800</v>
      </c>
    </row>
    <row r="5154" spans="1:15" ht="15.6" thickTop="1" thickBot="1" x14ac:dyDescent="0.35">
      <c r="A5154" s="3">
        <v>42770</v>
      </c>
      <c r="B5154" s="2" t="s">
        <v>5</v>
      </c>
      <c r="C5154" s="2" t="s">
        <v>18</v>
      </c>
      <c r="D5154" s="2" t="s">
        <v>26</v>
      </c>
      <c r="E5154" s="2">
        <v>2017</v>
      </c>
      <c r="F5154" s="2" t="s">
        <v>33</v>
      </c>
      <c r="G5154" s="4">
        <v>42770</v>
      </c>
      <c r="H5154" s="2" t="s">
        <v>5199</v>
      </c>
      <c r="I5154" s="2" t="s">
        <v>35</v>
      </c>
      <c r="J5154" s="5">
        <v>68</v>
      </c>
      <c r="K5154" s="6">
        <v>7851</v>
      </c>
      <c r="L5154" s="6">
        <v>13377</v>
      </c>
      <c r="M5154" s="6">
        <v>533868</v>
      </c>
      <c r="N5154" s="6">
        <v>909636</v>
      </c>
      <c r="O5154" s="11">
        <f t="shared" si="80"/>
        <v>375768</v>
      </c>
    </row>
    <row r="5155" spans="1:15" ht="15.6" thickTop="1" thickBot="1" x14ac:dyDescent="0.35">
      <c r="A5155" s="3">
        <v>43930</v>
      </c>
      <c r="B5155" s="2" t="s">
        <v>5</v>
      </c>
      <c r="C5155" s="2" t="s">
        <v>18</v>
      </c>
      <c r="D5155" s="2" t="s">
        <v>27</v>
      </c>
      <c r="E5155" s="2">
        <v>2020</v>
      </c>
      <c r="F5155" s="2" t="s">
        <v>36</v>
      </c>
      <c r="G5155" s="4">
        <v>43930</v>
      </c>
      <c r="H5155" s="2" t="s">
        <v>5200</v>
      </c>
      <c r="I5155" s="2" t="s">
        <v>35</v>
      </c>
      <c r="J5155" s="5">
        <v>74</v>
      </c>
      <c r="K5155" s="6">
        <v>5698</v>
      </c>
      <c r="L5155" s="6">
        <v>10339</v>
      </c>
      <c r="M5155" s="6">
        <v>421652</v>
      </c>
      <c r="N5155" s="6">
        <v>765086</v>
      </c>
      <c r="O5155" s="11">
        <f t="shared" si="80"/>
        <v>343434</v>
      </c>
    </row>
    <row r="5156" spans="1:15" ht="15.6" thickTop="1" thickBot="1" x14ac:dyDescent="0.35">
      <c r="A5156" s="3">
        <v>44075</v>
      </c>
      <c r="B5156" s="2" t="s">
        <v>4</v>
      </c>
      <c r="C5156" s="2" t="s">
        <v>15</v>
      </c>
      <c r="D5156" s="2" t="s">
        <v>24</v>
      </c>
      <c r="E5156" s="2">
        <v>2020</v>
      </c>
      <c r="F5156" s="2" t="s">
        <v>37</v>
      </c>
      <c r="G5156" s="4">
        <v>44075</v>
      </c>
      <c r="H5156" s="2" t="s">
        <v>5201</v>
      </c>
      <c r="I5156" s="2" t="s">
        <v>35</v>
      </c>
      <c r="J5156" s="5">
        <v>74</v>
      </c>
      <c r="K5156" s="6">
        <v>8129</v>
      </c>
      <c r="L5156" s="6">
        <v>9583</v>
      </c>
      <c r="M5156" s="6">
        <v>601546</v>
      </c>
      <c r="N5156" s="6">
        <v>709142</v>
      </c>
      <c r="O5156" s="11">
        <f t="shared" si="80"/>
        <v>107596</v>
      </c>
    </row>
    <row r="5157" spans="1:15" ht="15.6" thickTop="1" thickBot="1" x14ac:dyDescent="0.35">
      <c r="A5157" s="3">
        <v>42810</v>
      </c>
      <c r="B5157" s="2" t="s">
        <v>3</v>
      </c>
      <c r="C5157" s="2" t="s">
        <v>9</v>
      </c>
      <c r="D5157" s="2" t="s">
        <v>26</v>
      </c>
      <c r="E5157" s="2">
        <v>2017</v>
      </c>
      <c r="F5157" s="2" t="s">
        <v>33</v>
      </c>
      <c r="G5157" s="4">
        <v>42810</v>
      </c>
      <c r="H5157" s="2" t="s">
        <v>5202</v>
      </c>
      <c r="I5157" s="2" t="s">
        <v>34</v>
      </c>
      <c r="J5157" s="5">
        <v>85</v>
      </c>
      <c r="K5157" s="6">
        <v>7740</v>
      </c>
      <c r="L5157" s="6">
        <v>14613</v>
      </c>
      <c r="M5157" s="6">
        <v>657900</v>
      </c>
      <c r="N5157" s="6">
        <v>1242105</v>
      </c>
      <c r="O5157" s="11">
        <f t="shared" si="80"/>
        <v>584205</v>
      </c>
    </row>
    <row r="5158" spans="1:15" ht="15.6" thickTop="1" thickBot="1" x14ac:dyDescent="0.35">
      <c r="A5158" s="3">
        <v>43295</v>
      </c>
      <c r="B5158" s="2" t="s">
        <v>5</v>
      </c>
      <c r="C5158" s="2" t="s">
        <v>19</v>
      </c>
      <c r="D5158" s="2" t="s">
        <v>25</v>
      </c>
      <c r="E5158" s="2">
        <v>2018</v>
      </c>
      <c r="F5158" s="2" t="s">
        <v>37</v>
      </c>
      <c r="G5158" s="4">
        <v>43295</v>
      </c>
      <c r="H5158" s="2" t="s">
        <v>5203</v>
      </c>
      <c r="I5158" s="2" t="s">
        <v>35</v>
      </c>
      <c r="J5158" s="5">
        <v>16</v>
      </c>
      <c r="K5158" s="6">
        <v>3839</v>
      </c>
      <c r="L5158" s="6">
        <v>4890</v>
      </c>
      <c r="M5158" s="6">
        <v>61424</v>
      </c>
      <c r="N5158" s="6">
        <v>78240</v>
      </c>
      <c r="O5158" s="11">
        <f t="shared" si="80"/>
        <v>16816</v>
      </c>
    </row>
    <row r="5159" spans="1:15" ht="15.6" thickTop="1" thickBot="1" x14ac:dyDescent="0.35">
      <c r="A5159" s="3">
        <v>43694</v>
      </c>
      <c r="B5159" s="2" t="s">
        <v>6</v>
      </c>
      <c r="C5159" s="2" t="s">
        <v>22</v>
      </c>
      <c r="D5159" s="2" t="s">
        <v>26</v>
      </c>
      <c r="E5159" s="2">
        <v>2019</v>
      </c>
      <c r="F5159" s="2" t="s">
        <v>37</v>
      </c>
      <c r="G5159" s="4">
        <v>43694</v>
      </c>
      <c r="H5159" s="2" t="s">
        <v>5204</v>
      </c>
      <c r="I5159" s="2" t="s">
        <v>35</v>
      </c>
      <c r="J5159" s="5">
        <v>77</v>
      </c>
      <c r="K5159" s="6">
        <v>6928</v>
      </c>
      <c r="L5159" s="6">
        <v>9492</v>
      </c>
      <c r="M5159" s="6">
        <v>533456</v>
      </c>
      <c r="N5159" s="6">
        <v>730884</v>
      </c>
      <c r="O5159" s="11">
        <f t="shared" si="80"/>
        <v>197428</v>
      </c>
    </row>
    <row r="5160" spans="1:15" ht="15.6" thickTop="1" thickBot="1" x14ac:dyDescent="0.35">
      <c r="A5160" s="3">
        <v>43691</v>
      </c>
      <c r="B5160" s="2" t="s">
        <v>6</v>
      </c>
      <c r="C5160" s="2" t="s">
        <v>23</v>
      </c>
      <c r="D5160" s="2" t="s">
        <v>26</v>
      </c>
      <c r="E5160" s="2">
        <v>2019</v>
      </c>
      <c r="F5160" s="2" t="s">
        <v>37</v>
      </c>
      <c r="G5160" s="4">
        <v>43691</v>
      </c>
      <c r="H5160" s="2" t="s">
        <v>5205</v>
      </c>
      <c r="I5160" s="2" t="s">
        <v>35</v>
      </c>
      <c r="J5160" s="5">
        <v>35</v>
      </c>
      <c r="K5160" s="6">
        <v>4948</v>
      </c>
      <c r="L5160" s="6">
        <v>10114</v>
      </c>
      <c r="M5160" s="6">
        <v>173180</v>
      </c>
      <c r="N5160" s="6">
        <v>353990</v>
      </c>
      <c r="O5160" s="11">
        <f t="shared" si="80"/>
        <v>180810</v>
      </c>
    </row>
    <row r="5161" spans="1:15" ht="15.6" thickTop="1" thickBot="1" x14ac:dyDescent="0.35">
      <c r="A5161" s="3">
        <v>43430</v>
      </c>
      <c r="B5161" s="2" t="s">
        <v>6</v>
      </c>
      <c r="C5161" s="2" t="s">
        <v>22</v>
      </c>
      <c r="D5161" s="2" t="s">
        <v>24</v>
      </c>
      <c r="E5161" s="2">
        <v>2018</v>
      </c>
      <c r="F5161" s="2" t="s">
        <v>38</v>
      </c>
      <c r="G5161" s="4">
        <v>43430</v>
      </c>
      <c r="H5161" s="2" t="s">
        <v>5206</v>
      </c>
      <c r="I5161" s="2" t="s">
        <v>35</v>
      </c>
      <c r="J5161" s="5">
        <v>88</v>
      </c>
      <c r="K5161" s="6">
        <v>5384</v>
      </c>
      <c r="L5161" s="6">
        <v>9847</v>
      </c>
      <c r="M5161" s="6">
        <v>473792</v>
      </c>
      <c r="N5161" s="6">
        <v>866536</v>
      </c>
      <c r="O5161" s="11">
        <f t="shared" si="80"/>
        <v>392744</v>
      </c>
    </row>
    <row r="5162" spans="1:15" ht="15.6" thickTop="1" thickBot="1" x14ac:dyDescent="0.35">
      <c r="A5162" s="3">
        <v>42845</v>
      </c>
      <c r="B5162" s="2" t="s">
        <v>4</v>
      </c>
      <c r="C5162" s="2" t="s">
        <v>13</v>
      </c>
      <c r="D5162" s="2" t="s">
        <v>25</v>
      </c>
      <c r="E5162" s="2">
        <v>2017</v>
      </c>
      <c r="F5162" s="2" t="s">
        <v>36</v>
      </c>
      <c r="G5162" s="4">
        <v>42845</v>
      </c>
      <c r="H5162" s="2" t="s">
        <v>5207</v>
      </c>
      <c r="I5162" s="2" t="s">
        <v>34</v>
      </c>
      <c r="J5162" s="5">
        <v>37</v>
      </c>
      <c r="K5162" s="6">
        <v>5554</v>
      </c>
      <c r="L5162" s="6">
        <v>9278</v>
      </c>
      <c r="M5162" s="6">
        <v>205498</v>
      </c>
      <c r="N5162" s="6">
        <v>343286</v>
      </c>
      <c r="O5162" s="11">
        <f t="shared" si="80"/>
        <v>137788</v>
      </c>
    </row>
    <row r="5163" spans="1:15" ht="15.6" thickTop="1" thickBot="1" x14ac:dyDescent="0.35">
      <c r="A5163" s="3">
        <v>42996</v>
      </c>
      <c r="B5163" s="2" t="s">
        <v>6</v>
      </c>
      <c r="C5163" s="2" t="s">
        <v>20</v>
      </c>
      <c r="D5163" s="2" t="s">
        <v>26</v>
      </c>
      <c r="E5163" s="2">
        <v>2017</v>
      </c>
      <c r="F5163" s="2" t="s">
        <v>37</v>
      </c>
      <c r="G5163" s="4">
        <v>42996</v>
      </c>
      <c r="H5163" s="2" t="s">
        <v>5208</v>
      </c>
      <c r="I5163" s="2" t="s">
        <v>34</v>
      </c>
      <c r="J5163" s="5">
        <v>56</v>
      </c>
      <c r="K5163" s="6">
        <v>4699</v>
      </c>
      <c r="L5163" s="6">
        <v>7194</v>
      </c>
      <c r="M5163" s="6">
        <v>263144</v>
      </c>
      <c r="N5163" s="6">
        <v>402864</v>
      </c>
      <c r="O5163" s="11">
        <f t="shared" si="80"/>
        <v>139720</v>
      </c>
    </row>
    <row r="5164" spans="1:15" ht="15.6" thickTop="1" thickBot="1" x14ac:dyDescent="0.35">
      <c r="A5164" s="3">
        <v>43280</v>
      </c>
      <c r="B5164" s="2" t="s">
        <v>3</v>
      </c>
      <c r="C5164" s="2" t="s">
        <v>7</v>
      </c>
      <c r="D5164" s="2" t="s">
        <v>24</v>
      </c>
      <c r="E5164" s="2">
        <v>2018</v>
      </c>
      <c r="F5164" s="2" t="s">
        <v>36</v>
      </c>
      <c r="G5164" s="4">
        <v>43280</v>
      </c>
      <c r="H5164" s="2" t="s">
        <v>5209</v>
      </c>
      <c r="I5164" s="2" t="s">
        <v>34</v>
      </c>
      <c r="J5164" s="5">
        <v>29</v>
      </c>
      <c r="K5164" s="6">
        <v>7026</v>
      </c>
      <c r="L5164" s="6">
        <v>8543</v>
      </c>
      <c r="M5164" s="6">
        <v>203754</v>
      </c>
      <c r="N5164" s="6">
        <v>247747</v>
      </c>
      <c r="O5164" s="11">
        <f t="shared" si="80"/>
        <v>43993</v>
      </c>
    </row>
    <row r="5165" spans="1:15" ht="15.6" thickTop="1" thickBot="1" x14ac:dyDescent="0.35">
      <c r="A5165" s="3">
        <v>43285</v>
      </c>
      <c r="B5165" s="2" t="s">
        <v>6</v>
      </c>
      <c r="C5165" s="2" t="s">
        <v>21</v>
      </c>
      <c r="D5165" s="2" t="s">
        <v>27</v>
      </c>
      <c r="E5165" s="2">
        <v>2018</v>
      </c>
      <c r="F5165" s="2" t="s">
        <v>37</v>
      </c>
      <c r="G5165" s="4">
        <v>43285</v>
      </c>
      <c r="H5165" s="2" t="s">
        <v>5210</v>
      </c>
      <c r="I5165" s="2" t="s">
        <v>34</v>
      </c>
      <c r="J5165" s="5">
        <v>36</v>
      </c>
      <c r="K5165" s="6">
        <v>2734</v>
      </c>
      <c r="L5165" s="6">
        <v>8448</v>
      </c>
      <c r="M5165" s="6">
        <v>98424</v>
      </c>
      <c r="N5165" s="6">
        <v>304128</v>
      </c>
      <c r="O5165" s="11">
        <f t="shared" si="80"/>
        <v>205704</v>
      </c>
    </row>
    <row r="5166" spans="1:15" ht="15.6" thickTop="1" thickBot="1" x14ac:dyDescent="0.35">
      <c r="A5166" s="3">
        <v>43760</v>
      </c>
      <c r="B5166" s="2" t="s">
        <v>6</v>
      </c>
      <c r="C5166" s="2" t="s">
        <v>20</v>
      </c>
      <c r="D5166" s="2" t="s">
        <v>25</v>
      </c>
      <c r="E5166" s="2">
        <v>2019</v>
      </c>
      <c r="F5166" s="2" t="s">
        <v>38</v>
      </c>
      <c r="G5166" s="4">
        <v>43760</v>
      </c>
      <c r="H5166" s="2" t="s">
        <v>5211</v>
      </c>
      <c r="I5166" s="2" t="s">
        <v>34</v>
      </c>
      <c r="J5166" s="5">
        <v>38</v>
      </c>
      <c r="K5166" s="6">
        <v>7502</v>
      </c>
      <c r="L5166" s="6">
        <v>13973</v>
      </c>
      <c r="M5166" s="6">
        <v>285076</v>
      </c>
      <c r="N5166" s="6">
        <v>530974</v>
      </c>
      <c r="O5166" s="11">
        <f t="shared" si="80"/>
        <v>245898</v>
      </c>
    </row>
    <row r="5167" spans="1:15" ht="15.6" thickTop="1" thickBot="1" x14ac:dyDescent="0.35">
      <c r="A5167" s="3">
        <v>43204</v>
      </c>
      <c r="B5167" s="2" t="s">
        <v>5</v>
      </c>
      <c r="C5167" s="2" t="s">
        <v>16</v>
      </c>
      <c r="D5167" s="2" t="s">
        <v>24</v>
      </c>
      <c r="E5167" s="2">
        <v>2018</v>
      </c>
      <c r="F5167" s="2" t="s">
        <v>36</v>
      </c>
      <c r="G5167" s="4">
        <v>43204</v>
      </c>
      <c r="H5167" s="2" t="s">
        <v>5212</v>
      </c>
      <c r="I5167" s="2" t="s">
        <v>34</v>
      </c>
      <c r="J5167" s="5">
        <v>94</v>
      </c>
      <c r="K5167" s="6">
        <v>5182</v>
      </c>
      <c r="L5167" s="6">
        <v>8106</v>
      </c>
      <c r="M5167" s="6">
        <v>487108</v>
      </c>
      <c r="N5167" s="6">
        <v>761964</v>
      </c>
      <c r="O5167" s="11">
        <f t="shared" si="80"/>
        <v>274856</v>
      </c>
    </row>
    <row r="5168" spans="1:15" ht="15.6" thickTop="1" thickBot="1" x14ac:dyDescent="0.35">
      <c r="A5168" s="3">
        <v>43170</v>
      </c>
      <c r="B5168" s="2" t="s">
        <v>6</v>
      </c>
      <c r="C5168" s="2" t="s">
        <v>22</v>
      </c>
      <c r="D5168" s="2" t="s">
        <v>27</v>
      </c>
      <c r="E5168" s="2">
        <v>2018</v>
      </c>
      <c r="F5168" s="2" t="s">
        <v>33</v>
      </c>
      <c r="G5168" s="4">
        <v>43170</v>
      </c>
      <c r="H5168" s="2" t="s">
        <v>5213</v>
      </c>
      <c r="I5168" s="2" t="s">
        <v>35</v>
      </c>
      <c r="J5168" s="5">
        <v>73</v>
      </c>
      <c r="K5168" s="6">
        <v>5564</v>
      </c>
      <c r="L5168" s="6">
        <v>10845</v>
      </c>
      <c r="M5168" s="6">
        <v>406172</v>
      </c>
      <c r="N5168" s="6">
        <v>791685</v>
      </c>
      <c r="O5168" s="11">
        <f t="shared" si="80"/>
        <v>385513</v>
      </c>
    </row>
    <row r="5169" spans="1:15" ht="15.6" thickTop="1" thickBot="1" x14ac:dyDescent="0.35">
      <c r="A5169" s="3">
        <v>42745</v>
      </c>
      <c r="B5169" s="2" t="s">
        <v>4</v>
      </c>
      <c r="C5169" s="2" t="s">
        <v>13</v>
      </c>
      <c r="D5169" s="2" t="s">
        <v>24</v>
      </c>
      <c r="E5169" s="2">
        <v>2017</v>
      </c>
      <c r="F5169" s="2" t="s">
        <v>33</v>
      </c>
      <c r="G5169" s="4">
        <v>42745</v>
      </c>
      <c r="H5169" s="2" t="s">
        <v>5214</v>
      </c>
      <c r="I5169" s="2" t="s">
        <v>34</v>
      </c>
      <c r="J5169" s="5">
        <v>27</v>
      </c>
      <c r="K5169" s="6">
        <v>7716</v>
      </c>
      <c r="L5169" s="6">
        <v>13930</v>
      </c>
      <c r="M5169" s="6">
        <v>208332</v>
      </c>
      <c r="N5169" s="6">
        <v>376110</v>
      </c>
      <c r="O5169" s="11">
        <f t="shared" si="80"/>
        <v>167778</v>
      </c>
    </row>
    <row r="5170" spans="1:15" ht="15.6" thickTop="1" thickBot="1" x14ac:dyDescent="0.35">
      <c r="A5170" s="3">
        <v>43832</v>
      </c>
      <c r="B5170" s="2" t="s">
        <v>4</v>
      </c>
      <c r="C5170" s="2" t="s">
        <v>12</v>
      </c>
      <c r="D5170" s="2" t="s">
        <v>26</v>
      </c>
      <c r="E5170" s="2">
        <v>2020</v>
      </c>
      <c r="F5170" s="2" t="s">
        <v>33</v>
      </c>
      <c r="G5170" s="4">
        <v>43832</v>
      </c>
      <c r="H5170" s="2" t="s">
        <v>5215</v>
      </c>
      <c r="I5170" s="2" t="s">
        <v>34</v>
      </c>
      <c r="J5170" s="5">
        <v>48</v>
      </c>
      <c r="K5170" s="6">
        <v>3130</v>
      </c>
      <c r="L5170" s="6">
        <v>4333</v>
      </c>
      <c r="M5170" s="6">
        <v>150240</v>
      </c>
      <c r="N5170" s="6">
        <v>207984</v>
      </c>
      <c r="O5170" s="11">
        <f t="shared" si="80"/>
        <v>57744</v>
      </c>
    </row>
    <row r="5171" spans="1:15" ht="15.6" thickTop="1" thickBot="1" x14ac:dyDescent="0.35">
      <c r="A5171" s="3">
        <v>42968</v>
      </c>
      <c r="B5171" s="2" t="s">
        <v>3</v>
      </c>
      <c r="C5171" s="2" t="s">
        <v>7</v>
      </c>
      <c r="D5171" s="2" t="s">
        <v>25</v>
      </c>
      <c r="E5171" s="2">
        <v>2017</v>
      </c>
      <c r="F5171" s="2" t="s">
        <v>37</v>
      </c>
      <c r="G5171" s="4">
        <v>42968</v>
      </c>
      <c r="H5171" s="2" t="s">
        <v>5216</v>
      </c>
      <c r="I5171" s="2" t="s">
        <v>34</v>
      </c>
      <c r="J5171" s="5">
        <v>26</v>
      </c>
      <c r="K5171" s="6">
        <v>7813</v>
      </c>
      <c r="L5171" s="6">
        <v>12968</v>
      </c>
      <c r="M5171" s="6">
        <v>203138</v>
      </c>
      <c r="N5171" s="6">
        <v>337168</v>
      </c>
      <c r="O5171" s="11">
        <f t="shared" si="80"/>
        <v>134030</v>
      </c>
    </row>
    <row r="5172" spans="1:15" ht="15.6" thickTop="1" thickBot="1" x14ac:dyDescent="0.35">
      <c r="A5172" s="3">
        <v>44023</v>
      </c>
      <c r="B5172" s="2" t="s">
        <v>5</v>
      </c>
      <c r="C5172" s="2" t="s">
        <v>19</v>
      </c>
      <c r="D5172" s="2" t="s">
        <v>27</v>
      </c>
      <c r="E5172" s="2">
        <v>2020</v>
      </c>
      <c r="F5172" s="2" t="s">
        <v>37</v>
      </c>
      <c r="G5172" s="4">
        <v>44023</v>
      </c>
      <c r="H5172" s="2" t="s">
        <v>5217</v>
      </c>
      <c r="I5172" s="2" t="s">
        <v>34</v>
      </c>
      <c r="J5172" s="5">
        <v>83</v>
      </c>
      <c r="K5172" s="6">
        <v>4517</v>
      </c>
      <c r="L5172" s="6">
        <v>9675</v>
      </c>
      <c r="M5172" s="6">
        <v>374911</v>
      </c>
      <c r="N5172" s="6">
        <v>803025</v>
      </c>
      <c r="O5172" s="11">
        <f t="shared" si="80"/>
        <v>428114</v>
      </c>
    </row>
    <row r="5173" spans="1:15" ht="15.6" thickTop="1" thickBot="1" x14ac:dyDescent="0.35">
      <c r="A5173" s="3">
        <v>43308</v>
      </c>
      <c r="B5173" s="2" t="s">
        <v>6</v>
      </c>
      <c r="C5173" s="2" t="s">
        <v>20</v>
      </c>
      <c r="D5173" s="2" t="s">
        <v>27</v>
      </c>
      <c r="E5173" s="2">
        <v>2018</v>
      </c>
      <c r="F5173" s="2" t="s">
        <v>37</v>
      </c>
      <c r="G5173" s="4">
        <v>43308</v>
      </c>
      <c r="H5173" s="2" t="s">
        <v>5218</v>
      </c>
      <c r="I5173" s="2" t="s">
        <v>35</v>
      </c>
      <c r="J5173" s="5">
        <v>38</v>
      </c>
      <c r="K5173" s="6">
        <v>8098</v>
      </c>
      <c r="L5173" s="6">
        <v>9814</v>
      </c>
      <c r="M5173" s="6">
        <v>307724</v>
      </c>
      <c r="N5173" s="6">
        <v>372932</v>
      </c>
      <c r="O5173" s="11">
        <f t="shared" si="80"/>
        <v>65208</v>
      </c>
    </row>
    <row r="5174" spans="1:15" ht="15.6" thickTop="1" thickBot="1" x14ac:dyDescent="0.35">
      <c r="A5174" s="3">
        <v>44108</v>
      </c>
      <c r="B5174" s="2" t="s">
        <v>5</v>
      </c>
      <c r="C5174" s="2" t="s">
        <v>16</v>
      </c>
      <c r="D5174" s="2" t="s">
        <v>27</v>
      </c>
      <c r="E5174" s="2">
        <v>2020</v>
      </c>
      <c r="F5174" s="2" t="s">
        <v>38</v>
      </c>
      <c r="G5174" s="4">
        <v>44108</v>
      </c>
      <c r="H5174" s="2" t="s">
        <v>5219</v>
      </c>
      <c r="I5174" s="2" t="s">
        <v>35</v>
      </c>
      <c r="J5174" s="5">
        <v>29</v>
      </c>
      <c r="K5174" s="6">
        <v>2940</v>
      </c>
      <c r="L5174" s="6">
        <v>9676</v>
      </c>
      <c r="M5174" s="6">
        <v>85260</v>
      </c>
      <c r="N5174" s="6">
        <v>280604</v>
      </c>
      <c r="O5174" s="11">
        <f t="shared" si="80"/>
        <v>195344</v>
      </c>
    </row>
    <row r="5175" spans="1:15" ht="15.6" thickTop="1" thickBot="1" x14ac:dyDescent="0.35">
      <c r="A5175" s="3">
        <v>44069</v>
      </c>
      <c r="B5175" s="2" t="s">
        <v>6</v>
      </c>
      <c r="C5175" s="2" t="s">
        <v>21</v>
      </c>
      <c r="D5175" s="2" t="s">
        <v>27</v>
      </c>
      <c r="E5175" s="2">
        <v>2020</v>
      </c>
      <c r="F5175" s="2" t="s">
        <v>37</v>
      </c>
      <c r="G5175" s="4">
        <v>44069</v>
      </c>
      <c r="H5175" s="2" t="s">
        <v>5220</v>
      </c>
      <c r="I5175" s="2" t="s">
        <v>34</v>
      </c>
      <c r="J5175" s="5">
        <v>22</v>
      </c>
      <c r="K5175" s="6">
        <v>6285</v>
      </c>
      <c r="L5175" s="6">
        <v>11192</v>
      </c>
      <c r="M5175" s="6">
        <v>138270</v>
      </c>
      <c r="N5175" s="6">
        <v>246224</v>
      </c>
      <c r="O5175" s="11">
        <f t="shared" si="80"/>
        <v>107954</v>
      </c>
    </row>
    <row r="5176" spans="1:15" ht="15.6" thickTop="1" thickBot="1" x14ac:dyDescent="0.35">
      <c r="A5176" s="3">
        <v>43056</v>
      </c>
      <c r="B5176" s="2" t="s">
        <v>5</v>
      </c>
      <c r="C5176" s="2" t="s">
        <v>16</v>
      </c>
      <c r="D5176" s="2" t="s">
        <v>26</v>
      </c>
      <c r="E5176" s="2">
        <v>2017</v>
      </c>
      <c r="F5176" s="2" t="s">
        <v>38</v>
      </c>
      <c r="G5176" s="4">
        <v>43056</v>
      </c>
      <c r="H5176" s="2" t="s">
        <v>5221</v>
      </c>
      <c r="I5176" s="2" t="s">
        <v>34</v>
      </c>
      <c r="J5176" s="5">
        <v>72</v>
      </c>
      <c r="K5176" s="6">
        <v>4896</v>
      </c>
      <c r="L5176" s="6">
        <v>8875</v>
      </c>
      <c r="M5176" s="6">
        <v>352512</v>
      </c>
      <c r="N5176" s="6">
        <v>639000</v>
      </c>
      <c r="O5176" s="11">
        <f t="shared" si="80"/>
        <v>286488</v>
      </c>
    </row>
    <row r="5177" spans="1:15" ht="15.6" thickTop="1" thickBot="1" x14ac:dyDescent="0.35">
      <c r="A5177" s="3">
        <v>43060</v>
      </c>
      <c r="B5177" s="2" t="s">
        <v>6</v>
      </c>
      <c r="C5177" s="2" t="s">
        <v>20</v>
      </c>
      <c r="D5177" s="2" t="s">
        <v>26</v>
      </c>
      <c r="E5177" s="2">
        <v>2017</v>
      </c>
      <c r="F5177" s="2" t="s">
        <v>38</v>
      </c>
      <c r="G5177" s="4">
        <v>43060</v>
      </c>
      <c r="H5177" s="2" t="s">
        <v>5222</v>
      </c>
      <c r="I5177" s="2" t="s">
        <v>34</v>
      </c>
      <c r="J5177" s="5">
        <v>82</v>
      </c>
      <c r="K5177" s="6">
        <v>5146</v>
      </c>
      <c r="L5177" s="6">
        <v>6875</v>
      </c>
      <c r="M5177" s="6">
        <v>421972</v>
      </c>
      <c r="N5177" s="6">
        <v>563750</v>
      </c>
      <c r="O5177" s="11">
        <f t="shared" si="80"/>
        <v>141778</v>
      </c>
    </row>
    <row r="5178" spans="1:15" ht="15.6" thickTop="1" thickBot="1" x14ac:dyDescent="0.35">
      <c r="A5178" s="3">
        <v>43778</v>
      </c>
      <c r="B5178" s="2" t="s">
        <v>6</v>
      </c>
      <c r="C5178" s="2" t="s">
        <v>22</v>
      </c>
      <c r="D5178" s="2" t="s">
        <v>27</v>
      </c>
      <c r="E5178" s="2">
        <v>2019</v>
      </c>
      <c r="F5178" s="2" t="s">
        <v>38</v>
      </c>
      <c r="G5178" s="4">
        <v>43778</v>
      </c>
      <c r="H5178" s="2" t="s">
        <v>5223</v>
      </c>
      <c r="I5178" s="2" t="s">
        <v>35</v>
      </c>
      <c r="J5178" s="5">
        <v>85</v>
      </c>
      <c r="K5178" s="6">
        <v>7940</v>
      </c>
      <c r="L5178" s="6">
        <v>12286</v>
      </c>
      <c r="M5178" s="6">
        <v>674900</v>
      </c>
      <c r="N5178" s="6">
        <v>1044310</v>
      </c>
      <c r="O5178" s="11">
        <f t="shared" si="80"/>
        <v>369410</v>
      </c>
    </row>
    <row r="5179" spans="1:15" ht="15.6" thickTop="1" thickBot="1" x14ac:dyDescent="0.35">
      <c r="A5179" s="3">
        <v>43382</v>
      </c>
      <c r="B5179" s="2" t="s">
        <v>4</v>
      </c>
      <c r="C5179" s="2" t="s">
        <v>14</v>
      </c>
      <c r="D5179" s="2" t="s">
        <v>27</v>
      </c>
      <c r="E5179" s="2">
        <v>2018</v>
      </c>
      <c r="F5179" s="2" t="s">
        <v>38</v>
      </c>
      <c r="G5179" s="4">
        <v>43382</v>
      </c>
      <c r="H5179" s="2" t="s">
        <v>5224</v>
      </c>
      <c r="I5179" s="2" t="s">
        <v>35</v>
      </c>
      <c r="J5179" s="5">
        <v>95</v>
      </c>
      <c r="K5179" s="6">
        <v>7188</v>
      </c>
      <c r="L5179" s="6">
        <v>11399</v>
      </c>
      <c r="M5179" s="6">
        <v>682860</v>
      </c>
      <c r="N5179" s="6">
        <v>1082905</v>
      </c>
      <c r="O5179" s="11">
        <f t="shared" si="80"/>
        <v>400045</v>
      </c>
    </row>
    <row r="5180" spans="1:15" ht="15.6" thickTop="1" thickBot="1" x14ac:dyDescent="0.35">
      <c r="A5180" s="3">
        <v>43569</v>
      </c>
      <c r="B5180" s="2" t="s">
        <v>4</v>
      </c>
      <c r="C5180" s="2" t="s">
        <v>13</v>
      </c>
      <c r="D5180" s="2" t="s">
        <v>27</v>
      </c>
      <c r="E5180" s="2">
        <v>2019</v>
      </c>
      <c r="F5180" s="2" t="s">
        <v>36</v>
      </c>
      <c r="G5180" s="4">
        <v>43569</v>
      </c>
      <c r="H5180" s="2" t="s">
        <v>5225</v>
      </c>
      <c r="I5180" s="2" t="s">
        <v>35</v>
      </c>
      <c r="J5180" s="5">
        <v>69</v>
      </c>
      <c r="K5180" s="6">
        <v>6122</v>
      </c>
      <c r="L5180" s="6">
        <v>10146</v>
      </c>
      <c r="M5180" s="6">
        <v>422418</v>
      </c>
      <c r="N5180" s="6">
        <v>700074</v>
      </c>
      <c r="O5180" s="11">
        <f t="shared" si="80"/>
        <v>277656</v>
      </c>
    </row>
    <row r="5181" spans="1:15" ht="15.6" thickTop="1" thickBot="1" x14ac:dyDescent="0.35">
      <c r="A5181" s="3">
        <v>43746</v>
      </c>
      <c r="B5181" s="2" t="s">
        <v>3</v>
      </c>
      <c r="C5181" s="2" t="s">
        <v>9</v>
      </c>
      <c r="D5181" s="2" t="s">
        <v>25</v>
      </c>
      <c r="E5181" s="2">
        <v>2019</v>
      </c>
      <c r="F5181" s="2" t="s">
        <v>38</v>
      </c>
      <c r="G5181" s="4">
        <v>43746</v>
      </c>
      <c r="H5181" s="2" t="s">
        <v>5226</v>
      </c>
      <c r="I5181" s="2" t="s">
        <v>35</v>
      </c>
      <c r="J5181" s="5">
        <v>12</v>
      </c>
      <c r="K5181" s="6">
        <v>5731</v>
      </c>
      <c r="L5181" s="6">
        <v>12160</v>
      </c>
      <c r="M5181" s="6">
        <v>68772</v>
      </c>
      <c r="N5181" s="6">
        <v>145920</v>
      </c>
      <c r="O5181" s="11">
        <f t="shared" si="80"/>
        <v>77148</v>
      </c>
    </row>
    <row r="5182" spans="1:15" ht="15.6" thickTop="1" thickBot="1" x14ac:dyDescent="0.35">
      <c r="A5182" s="3">
        <v>43652</v>
      </c>
      <c r="B5182" s="2" t="s">
        <v>5</v>
      </c>
      <c r="C5182" s="2" t="s">
        <v>16</v>
      </c>
      <c r="D5182" s="2" t="s">
        <v>24</v>
      </c>
      <c r="E5182" s="2">
        <v>2019</v>
      </c>
      <c r="F5182" s="2" t="s">
        <v>37</v>
      </c>
      <c r="G5182" s="4">
        <v>43652</v>
      </c>
      <c r="H5182" s="2" t="s">
        <v>5227</v>
      </c>
      <c r="I5182" s="2" t="s">
        <v>35</v>
      </c>
      <c r="J5182" s="5">
        <v>33</v>
      </c>
      <c r="K5182" s="6">
        <v>7105</v>
      </c>
      <c r="L5182" s="6">
        <v>10804</v>
      </c>
      <c r="M5182" s="6">
        <v>234465</v>
      </c>
      <c r="N5182" s="6">
        <v>356532</v>
      </c>
      <c r="O5182" s="11">
        <f t="shared" si="80"/>
        <v>122067</v>
      </c>
    </row>
    <row r="5183" spans="1:15" ht="15.6" thickTop="1" thickBot="1" x14ac:dyDescent="0.35">
      <c r="A5183" s="3">
        <v>43720</v>
      </c>
      <c r="B5183" s="2" t="s">
        <v>5</v>
      </c>
      <c r="C5183" s="2" t="s">
        <v>16</v>
      </c>
      <c r="D5183" s="2" t="s">
        <v>25</v>
      </c>
      <c r="E5183" s="2">
        <v>2019</v>
      </c>
      <c r="F5183" s="2" t="s">
        <v>37</v>
      </c>
      <c r="G5183" s="4">
        <v>43720</v>
      </c>
      <c r="H5183" s="2" t="s">
        <v>5228</v>
      </c>
      <c r="I5183" s="2" t="s">
        <v>35</v>
      </c>
      <c r="J5183" s="5">
        <v>31</v>
      </c>
      <c r="K5183" s="6">
        <v>5516</v>
      </c>
      <c r="L5183" s="6">
        <v>10092</v>
      </c>
      <c r="M5183" s="6">
        <v>170996</v>
      </c>
      <c r="N5183" s="6">
        <v>312852</v>
      </c>
      <c r="O5183" s="11">
        <f t="shared" si="80"/>
        <v>141856</v>
      </c>
    </row>
    <row r="5184" spans="1:15" ht="15.6" thickTop="1" thickBot="1" x14ac:dyDescent="0.35">
      <c r="A5184" s="3">
        <v>43857</v>
      </c>
      <c r="B5184" s="2" t="s">
        <v>3</v>
      </c>
      <c r="C5184" s="2" t="s">
        <v>8</v>
      </c>
      <c r="D5184" s="2" t="s">
        <v>27</v>
      </c>
      <c r="E5184" s="2">
        <v>2020</v>
      </c>
      <c r="F5184" s="2" t="s">
        <v>33</v>
      </c>
      <c r="G5184" s="4">
        <v>43857</v>
      </c>
      <c r="H5184" s="2" t="s">
        <v>5229</v>
      </c>
      <c r="I5184" s="2" t="s">
        <v>34</v>
      </c>
      <c r="J5184" s="5">
        <v>42</v>
      </c>
      <c r="K5184" s="6">
        <v>4202</v>
      </c>
      <c r="L5184" s="6">
        <v>5662</v>
      </c>
      <c r="M5184" s="6">
        <v>176484</v>
      </c>
      <c r="N5184" s="6">
        <v>237804</v>
      </c>
      <c r="O5184" s="11">
        <f t="shared" si="80"/>
        <v>61320</v>
      </c>
    </row>
    <row r="5185" spans="1:15" ht="15.6" thickTop="1" thickBot="1" x14ac:dyDescent="0.35">
      <c r="A5185" s="3">
        <v>43159</v>
      </c>
      <c r="B5185" s="2" t="s">
        <v>5</v>
      </c>
      <c r="C5185" s="2" t="s">
        <v>19</v>
      </c>
      <c r="D5185" s="2" t="s">
        <v>27</v>
      </c>
      <c r="E5185" s="2">
        <v>2018</v>
      </c>
      <c r="F5185" s="2" t="s">
        <v>33</v>
      </c>
      <c r="G5185" s="4">
        <v>43159</v>
      </c>
      <c r="H5185" s="2" t="s">
        <v>5230</v>
      </c>
      <c r="I5185" s="2" t="s">
        <v>34</v>
      </c>
      <c r="J5185" s="5">
        <v>57</v>
      </c>
      <c r="K5185" s="6">
        <v>6044</v>
      </c>
      <c r="L5185" s="6">
        <v>11474</v>
      </c>
      <c r="M5185" s="6">
        <v>344508</v>
      </c>
      <c r="N5185" s="6">
        <v>654018</v>
      </c>
      <c r="O5185" s="11">
        <f t="shared" si="80"/>
        <v>309510</v>
      </c>
    </row>
    <row r="5186" spans="1:15" ht="15.6" thickTop="1" thickBot="1" x14ac:dyDescent="0.35">
      <c r="A5186" s="3">
        <v>43576</v>
      </c>
      <c r="B5186" s="2" t="s">
        <v>4</v>
      </c>
      <c r="C5186" s="2" t="s">
        <v>12</v>
      </c>
      <c r="D5186" s="2" t="s">
        <v>26</v>
      </c>
      <c r="E5186" s="2">
        <v>2019</v>
      </c>
      <c r="F5186" s="2" t="s">
        <v>36</v>
      </c>
      <c r="G5186" s="4">
        <v>43576</v>
      </c>
      <c r="H5186" s="2" t="s">
        <v>5231</v>
      </c>
      <c r="I5186" s="2" t="s">
        <v>34</v>
      </c>
      <c r="J5186" s="5">
        <v>75</v>
      </c>
      <c r="K5186" s="6">
        <v>2901</v>
      </c>
      <c r="L5186" s="6">
        <v>4996</v>
      </c>
      <c r="M5186" s="6">
        <v>217575</v>
      </c>
      <c r="N5186" s="6">
        <v>374700</v>
      </c>
      <c r="O5186" s="11">
        <f t="shared" si="80"/>
        <v>157125</v>
      </c>
    </row>
    <row r="5187" spans="1:15" ht="15.6" thickTop="1" thickBot="1" x14ac:dyDescent="0.35">
      <c r="A5187" s="3">
        <v>44096</v>
      </c>
      <c r="B5187" s="2" t="s">
        <v>3</v>
      </c>
      <c r="C5187" s="2" t="s">
        <v>7</v>
      </c>
      <c r="D5187" s="2" t="s">
        <v>24</v>
      </c>
      <c r="E5187" s="2">
        <v>2020</v>
      </c>
      <c r="F5187" s="2" t="s">
        <v>37</v>
      </c>
      <c r="G5187" s="4">
        <v>44096</v>
      </c>
      <c r="H5187" s="2" t="s">
        <v>5232</v>
      </c>
      <c r="I5187" s="2" t="s">
        <v>34</v>
      </c>
      <c r="J5187" s="5">
        <v>51</v>
      </c>
      <c r="K5187" s="6">
        <v>2960</v>
      </c>
      <c r="L5187" s="6">
        <v>9591</v>
      </c>
      <c r="M5187" s="6">
        <v>150960</v>
      </c>
      <c r="N5187" s="6">
        <v>489141</v>
      </c>
      <c r="O5187" s="11">
        <f t="shared" ref="O5187:O5250" si="81">N5187-M5187</f>
        <v>338181</v>
      </c>
    </row>
    <row r="5188" spans="1:15" ht="15.6" thickTop="1" thickBot="1" x14ac:dyDescent="0.35">
      <c r="A5188" s="3">
        <v>43974</v>
      </c>
      <c r="B5188" s="2" t="s">
        <v>4</v>
      </c>
      <c r="C5188" s="2" t="s">
        <v>14</v>
      </c>
      <c r="D5188" s="2" t="s">
        <v>27</v>
      </c>
      <c r="E5188" s="2">
        <v>2020</v>
      </c>
      <c r="F5188" s="2" t="s">
        <v>36</v>
      </c>
      <c r="G5188" s="4">
        <v>43974</v>
      </c>
      <c r="H5188" s="2" t="s">
        <v>5233</v>
      </c>
      <c r="I5188" s="2" t="s">
        <v>34</v>
      </c>
      <c r="J5188" s="5">
        <v>84</v>
      </c>
      <c r="K5188" s="6">
        <v>6795</v>
      </c>
      <c r="L5188" s="6">
        <v>12450</v>
      </c>
      <c r="M5188" s="6">
        <v>570780</v>
      </c>
      <c r="N5188" s="6">
        <v>1045800</v>
      </c>
      <c r="O5188" s="11">
        <f t="shared" si="81"/>
        <v>475020</v>
      </c>
    </row>
    <row r="5189" spans="1:15" ht="15.6" thickTop="1" thickBot="1" x14ac:dyDescent="0.35">
      <c r="A5189" s="3">
        <v>42894</v>
      </c>
      <c r="B5189" s="2" t="s">
        <v>3</v>
      </c>
      <c r="C5189" s="2" t="s">
        <v>9</v>
      </c>
      <c r="D5189" s="2" t="s">
        <v>24</v>
      </c>
      <c r="E5189" s="2">
        <v>2017</v>
      </c>
      <c r="F5189" s="2" t="s">
        <v>36</v>
      </c>
      <c r="G5189" s="4">
        <v>42894</v>
      </c>
      <c r="H5189" s="2" t="s">
        <v>5234</v>
      </c>
      <c r="I5189" s="2" t="s">
        <v>35</v>
      </c>
      <c r="J5189" s="5">
        <v>98</v>
      </c>
      <c r="K5189" s="6">
        <v>3353</v>
      </c>
      <c r="L5189" s="6">
        <v>7145</v>
      </c>
      <c r="M5189" s="6">
        <v>328594</v>
      </c>
      <c r="N5189" s="6">
        <v>700210</v>
      </c>
      <c r="O5189" s="11">
        <f t="shared" si="81"/>
        <v>371616</v>
      </c>
    </row>
    <row r="5190" spans="1:15" ht="15.6" thickTop="1" thickBot="1" x14ac:dyDescent="0.35">
      <c r="A5190" s="3">
        <v>42922</v>
      </c>
      <c r="B5190" s="2" t="s">
        <v>3</v>
      </c>
      <c r="C5190" s="2" t="s">
        <v>9</v>
      </c>
      <c r="D5190" s="2" t="s">
        <v>26</v>
      </c>
      <c r="E5190" s="2">
        <v>2017</v>
      </c>
      <c r="F5190" s="2" t="s">
        <v>37</v>
      </c>
      <c r="G5190" s="4">
        <v>42922</v>
      </c>
      <c r="H5190" s="2" t="s">
        <v>5235</v>
      </c>
      <c r="I5190" s="2" t="s">
        <v>34</v>
      </c>
      <c r="J5190" s="5">
        <v>16</v>
      </c>
      <c r="K5190" s="6">
        <v>2909</v>
      </c>
      <c r="L5190" s="6">
        <v>6559</v>
      </c>
      <c r="M5190" s="6">
        <v>46544</v>
      </c>
      <c r="N5190" s="6">
        <v>104944</v>
      </c>
      <c r="O5190" s="11">
        <f t="shared" si="81"/>
        <v>58400</v>
      </c>
    </row>
    <row r="5191" spans="1:15" ht="15.6" thickTop="1" thickBot="1" x14ac:dyDescent="0.35">
      <c r="A5191" s="3">
        <v>43803</v>
      </c>
      <c r="B5191" s="2" t="s">
        <v>4</v>
      </c>
      <c r="C5191" s="2" t="s">
        <v>15</v>
      </c>
      <c r="D5191" s="2" t="s">
        <v>24</v>
      </c>
      <c r="E5191" s="2">
        <v>2019</v>
      </c>
      <c r="F5191" s="2" t="s">
        <v>38</v>
      </c>
      <c r="G5191" s="4">
        <v>43803</v>
      </c>
      <c r="H5191" s="2" t="s">
        <v>5236</v>
      </c>
      <c r="I5191" s="2" t="s">
        <v>34</v>
      </c>
      <c r="J5191" s="5">
        <v>83</v>
      </c>
      <c r="K5191" s="6">
        <v>4165</v>
      </c>
      <c r="L5191" s="6">
        <v>5634</v>
      </c>
      <c r="M5191" s="6">
        <v>345695</v>
      </c>
      <c r="N5191" s="6">
        <v>467622</v>
      </c>
      <c r="O5191" s="11">
        <f t="shared" si="81"/>
        <v>121927</v>
      </c>
    </row>
    <row r="5192" spans="1:15" ht="15.6" thickTop="1" thickBot="1" x14ac:dyDescent="0.35">
      <c r="A5192" s="3">
        <v>43058</v>
      </c>
      <c r="B5192" s="2" t="s">
        <v>6</v>
      </c>
      <c r="C5192" s="2" t="s">
        <v>22</v>
      </c>
      <c r="D5192" s="2" t="s">
        <v>27</v>
      </c>
      <c r="E5192" s="2">
        <v>2017</v>
      </c>
      <c r="F5192" s="2" t="s">
        <v>38</v>
      </c>
      <c r="G5192" s="4">
        <v>43058</v>
      </c>
      <c r="H5192" s="2" t="s">
        <v>5237</v>
      </c>
      <c r="I5192" s="2" t="s">
        <v>35</v>
      </c>
      <c r="J5192" s="5">
        <v>52</v>
      </c>
      <c r="K5192" s="6">
        <v>5526</v>
      </c>
      <c r="L5192" s="6">
        <v>11623</v>
      </c>
      <c r="M5192" s="6">
        <v>287352</v>
      </c>
      <c r="N5192" s="6">
        <v>604396</v>
      </c>
      <c r="O5192" s="11">
        <f t="shared" si="81"/>
        <v>317044</v>
      </c>
    </row>
    <row r="5193" spans="1:15" ht="15.6" thickTop="1" thickBot="1" x14ac:dyDescent="0.35">
      <c r="A5193" s="3">
        <v>43869</v>
      </c>
      <c r="B5193" s="2" t="s">
        <v>4</v>
      </c>
      <c r="C5193" s="2" t="s">
        <v>13</v>
      </c>
      <c r="D5193" s="2" t="s">
        <v>25</v>
      </c>
      <c r="E5193" s="2">
        <v>2020</v>
      </c>
      <c r="F5193" s="2" t="s">
        <v>33</v>
      </c>
      <c r="G5193" s="4">
        <v>43869</v>
      </c>
      <c r="H5193" s="2" t="s">
        <v>5238</v>
      </c>
      <c r="I5193" s="2" t="s">
        <v>35</v>
      </c>
      <c r="J5193" s="5">
        <v>74</v>
      </c>
      <c r="K5193" s="6">
        <v>6697</v>
      </c>
      <c r="L5193" s="6">
        <v>12371</v>
      </c>
      <c r="M5193" s="6">
        <v>495578</v>
      </c>
      <c r="N5193" s="6">
        <v>915454</v>
      </c>
      <c r="O5193" s="11">
        <f t="shared" si="81"/>
        <v>419876</v>
      </c>
    </row>
    <row r="5194" spans="1:15" ht="15.6" thickTop="1" thickBot="1" x14ac:dyDescent="0.35">
      <c r="A5194" s="3">
        <v>42750</v>
      </c>
      <c r="B5194" s="2" t="s">
        <v>3</v>
      </c>
      <c r="C5194" s="2" t="s">
        <v>9</v>
      </c>
      <c r="D5194" s="2" t="s">
        <v>24</v>
      </c>
      <c r="E5194" s="2">
        <v>2017</v>
      </c>
      <c r="F5194" s="2" t="s">
        <v>33</v>
      </c>
      <c r="G5194" s="4">
        <v>42750</v>
      </c>
      <c r="H5194" s="2" t="s">
        <v>5239</v>
      </c>
      <c r="I5194" s="2" t="s">
        <v>35</v>
      </c>
      <c r="J5194" s="5">
        <v>62</v>
      </c>
      <c r="K5194" s="6">
        <v>3690</v>
      </c>
      <c r="L5194" s="6">
        <v>7840</v>
      </c>
      <c r="M5194" s="6">
        <v>228780</v>
      </c>
      <c r="N5194" s="6">
        <v>486080</v>
      </c>
      <c r="O5194" s="11">
        <f t="shared" si="81"/>
        <v>257300</v>
      </c>
    </row>
    <row r="5195" spans="1:15" ht="15.6" thickTop="1" thickBot="1" x14ac:dyDescent="0.35">
      <c r="A5195" s="3">
        <v>43413</v>
      </c>
      <c r="B5195" s="2" t="s">
        <v>5</v>
      </c>
      <c r="C5195" s="2" t="s">
        <v>17</v>
      </c>
      <c r="D5195" s="2" t="s">
        <v>25</v>
      </c>
      <c r="E5195" s="2">
        <v>2018</v>
      </c>
      <c r="F5195" s="2" t="s">
        <v>38</v>
      </c>
      <c r="G5195" s="4">
        <v>43413</v>
      </c>
      <c r="H5195" s="2" t="s">
        <v>5240</v>
      </c>
      <c r="I5195" s="2" t="s">
        <v>35</v>
      </c>
      <c r="J5195" s="5">
        <v>38</v>
      </c>
      <c r="K5195" s="6">
        <v>5447</v>
      </c>
      <c r="L5195" s="6">
        <v>8016</v>
      </c>
      <c r="M5195" s="6">
        <v>206986</v>
      </c>
      <c r="N5195" s="6">
        <v>304608</v>
      </c>
      <c r="O5195" s="11">
        <f t="shared" si="81"/>
        <v>97622</v>
      </c>
    </row>
    <row r="5196" spans="1:15" ht="15.6" thickTop="1" thickBot="1" x14ac:dyDescent="0.35">
      <c r="A5196" s="3">
        <v>42994</v>
      </c>
      <c r="B5196" s="2" t="s">
        <v>6</v>
      </c>
      <c r="C5196" s="2" t="s">
        <v>22</v>
      </c>
      <c r="D5196" s="2" t="s">
        <v>27</v>
      </c>
      <c r="E5196" s="2">
        <v>2017</v>
      </c>
      <c r="F5196" s="2" t="s">
        <v>37</v>
      </c>
      <c r="G5196" s="4">
        <v>42994</v>
      </c>
      <c r="H5196" s="2" t="s">
        <v>5241</v>
      </c>
      <c r="I5196" s="2" t="s">
        <v>35</v>
      </c>
      <c r="J5196" s="5">
        <v>68</v>
      </c>
      <c r="K5196" s="6">
        <v>4665</v>
      </c>
      <c r="L5196" s="6">
        <v>11212</v>
      </c>
      <c r="M5196" s="6">
        <v>317220</v>
      </c>
      <c r="N5196" s="6">
        <v>762416</v>
      </c>
      <c r="O5196" s="11">
        <f t="shared" si="81"/>
        <v>445196</v>
      </c>
    </row>
    <row r="5197" spans="1:15" ht="15.6" thickTop="1" thickBot="1" x14ac:dyDescent="0.35">
      <c r="A5197" s="3">
        <v>43220</v>
      </c>
      <c r="B5197" s="2" t="s">
        <v>6</v>
      </c>
      <c r="C5197" s="2" t="s">
        <v>20</v>
      </c>
      <c r="D5197" s="2" t="s">
        <v>26</v>
      </c>
      <c r="E5197" s="2">
        <v>2018</v>
      </c>
      <c r="F5197" s="2" t="s">
        <v>36</v>
      </c>
      <c r="G5197" s="4">
        <v>43220</v>
      </c>
      <c r="H5197" s="2" t="s">
        <v>5242</v>
      </c>
      <c r="I5197" s="2" t="s">
        <v>34</v>
      </c>
      <c r="J5197" s="5">
        <v>36</v>
      </c>
      <c r="K5197" s="6">
        <v>3675</v>
      </c>
      <c r="L5197" s="6">
        <v>7510</v>
      </c>
      <c r="M5197" s="6">
        <v>132300</v>
      </c>
      <c r="N5197" s="6">
        <v>270360</v>
      </c>
      <c r="O5197" s="11">
        <f t="shared" si="81"/>
        <v>138060</v>
      </c>
    </row>
    <row r="5198" spans="1:15" ht="15.6" thickTop="1" thickBot="1" x14ac:dyDescent="0.35">
      <c r="A5198" s="3">
        <v>43049</v>
      </c>
      <c r="B5198" s="2" t="s">
        <v>5</v>
      </c>
      <c r="C5198" s="2" t="s">
        <v>17</v>
      </c>
      <c r="D5198" s="2" t="s">
        <v>26</v>
      </c>
      <c r="E5198" s="2">
        <v>2017</v>
      </c>
      <c r="F5198" s="2" t="s">
        <v>38</v>
      </c>
      <c r="G5198" s="4">
        <v>43049</v>
      </c>
      <c r="H5198" s="2" t="s">
        <v>5243</v>
      </c>
      <c r="I5198" s="2" t="s">
        <v>34</v>
      </c>
      <c r="J5198" s="5">
        <v>89</v>
      </c>
      <c r="K5198" s="6">
        <v>5790</v>
      </c>
      <c r="L5198" s="6">
        <v>12758</v>
      </c>
      <c r="M5198" s="6">
        <v>515310</v>
      </c>
      <c r="N5198" s="6">
        <v>1135462</v>
      </c>
      <c r="O5198" s="11">
        <f t="shared" si="81"/>
        <v>620152</v>
      </c>
    </row>
    <row r="5199" spans="1:15" ht="15.6" thickTop="1" thickBot="1" x14ac:dyDescent="0.35">
      <c r="A5199" s="3">
        <v>43164</v>
      </c>
      <c r="B5199" s="2" t="s">
        <v>5</v>
      </c>
      <c r="C5199" s="2" t="s">
        <v>16</v>
      </c>
      <c r="D5199" s="2" t="s">
        <v>27</v>
      </c>
      <c r="E5199" s="2">
        <v>2018</v>
      </c>
      <c r="F5199" s="2" t="s">
        <v>33</v>
      </c>
      <c r="G5199" s="4">
        <v>43164</v>
      </c>
      <c r="H5199" s="2" t="s">
        <v>5244</v>
      </c>
      <c r="I5199" s="2" t="s">
        <v>35</v>
      </c>
      <c r="J5199" s="5">
        <v>14</v>
      </c>
      <c r="K5199" s="6">
        <v>2350</v>
      </c>
      <c r="L5199" s="6">
        <v>8319</v>
      </c>
      <c r="M5199" s="6">
        <v>32900</v>
      </c>
      <c r="N5199" s="6">
        <v>116466</v>
      </c>
      <c r="O5199" s="11">
        <f t="shared" si="81"/>
        <v>83566</v>
      </c>
    </row>
    <row r="5200" spans="1:15" ht="15.6" thickTop="1" thickBot="1" x14ac:dyDescent="0.35">
      <c r="A5200" s="3">
        <v>42984</v>
      </c>
      <c r="B5200" s="2" t="s">
        <v>3</v>
      </c>
      <c r="C5200" s="2" t="s">
        <v>7</v>
      </c>
      <c r="D5200" s="2" t="s">
        <v>25</v>
      </c>
      <c r="E5200" s="2">
        <v>2017</v>
      </c>
      <c r="F5200" s="2" t="s">
        <v>37</v>
      </c>
      <c r="G5200" s="4">
        <v>42984</v>
      </c>
      <c r="H5200" s="2" t="s">
        <v>5245</v>
      </c>
      <c r="I5200" s="2" t="s">
        <v>34</v>
      </c>
      <c r="J5200" s="5">
        <v>48</v>
      </c>
      <c r="K5200" s="6">
        <v>7921</v>
      </c>
      <c r="L5200" s="6">
        <v>12068</v>
      </c>
      <c r="M5200" s="6">
        <v>380208</v>
      </c>
      <c r="N5200" s="6">
        <v>579264</v>
      </c>
      <c r="O5200" s="11">
        <f t="shared" si="81"/>
        <v>199056</v>
      </c>
    </row>
    <row r="5201" spans="1:15" ht="15.6" thickTop="1" thickBot="1" x14ac:dyDescent="0.35">
      <c r="A5201" s="3">
        <v>43898</v>
      </c>
      <c r="B5201" s="2" t="s">
        <v>5</v>
      </c>
      <c r="C5201" s="2" t="s">
        <v>18</v>
      </c>
      <c r="D5201" s="2" t="s">
        <v>27</v>
      </c>
      <c r="E5201" s="2">
        <v>2020</v>
      </c>
      <c r="F5201" s="2" t="s">
        <v>33</v>
      </c>
      <c r="G5201" s="4">
        <v>43898</v>
      </c>
      <c r="H5201" s="2" t="s">
        <v>5246</v>
      </c>
      <c r="I5201" s="2" t="s">
        <v>34</v>
      </c>
      <c r="J5201" s="5">
        <v>27</v>
      </c>
      <c r="K5201" s="6">
        <v>8301</v>
      </c>
      <c r="L5201" s="6">
        <v>12147</v>
      </c>
      <c r="M5201" s="6">
        <v>224127</v>
      </c>
      <c r="N5201" s="6">
        <v>327969</v>
      </c>
      <c r="O5201" s="11">
        <f t="shared" si="81"/>
        <v>103842</v>
      </c>
    </row>
    <row r="5202" spans="1:15" ht="15.6" thickTop="1" thickBot="1" x14ac:dyDescent="0.35">
      <c r="A5202" s="3">
        <v>44011</v>
      </c>
      <c r="B5202" s="2" t="s">
        <v>6</v>
      </c>
      <c r="C5202" s="2" t="s">
        <v>23</v>
      </c>
      <c r="D5202" s="2" t="s">
        <v>26</v>
      </c>
      <c r="E5202" s="2">
        <v>2020</v>
      </c>
      <c r="F5202" s="2" t="s">
        <v>36</v>
      </c>
      <c r="G5202" s="4">
        <v>44011</v>
      </c>
      <c r="H5202" s="2" t="s">
        <v>5247</v>
      </c>
      <c r="I5202" s="2" t="s">
        <v>34</v>
      </c>
      <c r="J5202" s="5">
        <v>53</v>
      </c>
      <c r="K5202" s="6">
        <v>5499</v>
      </c>
      <c r="L5202" s="6">
        <v>11317</v>
      </c>
      <c r="M5202" s="6">
        <v>291447</v>
      </c>
      <c r="N5202" s="6">
        <v>599801</v>
      </c>
      <c r="O5202" s="11">
        <f t="shared" si="81"/>
        <v>308354</v>
      </c>
    </row>
    <row r="5203" spans="1:15" ht="15.6" thickTop="1" thickBot="1" x14ac:dyDescent="0.35">
      <c r="A5203" s="3">
        <v>43723</v>
      </c>
      <c r="B5203" s="2" t="s">
        <v>6</v>
      </c>
      <c r="C5203" s="2" t="s">
        <v>23</v>
      </c>
      <c r="D5203" s="2" t="s">
        <v>26</v>
      </c>
      <c r="E5203" s="2">
        <v>2019</v>
      </c>
      <c r="F5203" s="2" t="s">
        <v>37</v>
      </c>
      <c r="G5203" s="4">
        <v>43723</v>
      </c>
      <c r="H5203" s="2" t="s">
        <v>5248</v>
      </c>
      <c r="I5203" s="2" t="s">
        <v>35</v>
      </c>
      <c r="J5203" s="5">
        <v>99</v>
      </c>
      <c r="K5203" s="6">
        <v>8065</v>
      </c>
      <c r="L5203" s="6">
        <v>9470</v>
      </c>
      <c r="M5203" s="6">
        <v>798435</v>
      </c>
      <c r="N5203" s="6">
        <v>937530</v>
      </c>
      <c r="O5203" s="11">
        <f t="shared" si="81"/>
        <v>139095</v>
      </c>
    </row>
    <row r="5204" spans="1:15" ht="15.6" thickTop="1" thickBot="1" x14ac:dyDescent="0.35">
      <c r="A5204" s="3">
        <v>43449</v>
      </c>
      <c r="B5204" s="2" t="s">
        <v>6</v>
      </c>
      <c r="C5204" s="2" t="s">
        <v>21</v>
      </c>
      <c r="D5204" s="2" t="s">
        <v>25</v>
      </c>
      <c r="E5204" s="2">
        <v>2018</v>
      </c>
      <c r="F5204" s="2" t="s">
        <v>38</v>
      </c>
      <c r="G5204" s="4">
        <v>43449</v>
      </c>
      <c r="H5204" s="2" t="s">
        <v>5249</v>
      </c>
      <c r="I5204" s="2" t="s">
        <v>35</v>
      </c>
      <c r="J5204" s="5">
        <v>98</v>
      </c>
      <c r="K5204" s="6">
        <v>2414</v>
      </c>
      <c r="L5204" s="6">
        <v>8159</v>
      </c>
      <c r="M5204" s="6">
        <v>236572</v>
      </c>
      <c r="N5204" s="6">
        <v>799582</v>
      </c>
      <c r="O5204" s="11">
        <f t="shared" si="81"/>
        <v>563010</v>
      </c>
    </row>
    <row r="5205" spans="1:15" ht="15.6" thickTop="1" thickBot="1" x14ac:dyDescent="0.35">
      <c r="A5205" s="3">
        <v>44107</v>
      </c>
      <c r="B5205" s="2" t="s">
        <v>3</v>
      </c>
      <c r="C5205" s="2" t="s">
        <v>10</v>
      </c>
      <c r="D5205" s="2" t="s">
        <v>27</v>
      </c>
      <c r="E5205" s="2">
        <v>2020</v>
      </c>
      <c r="F5205" s="2" t="s">
        <v>38</v>
      </c>
      <c r="G5205" s="4">
        <v>44107</v>
      </c>
      <c r="H5205" s="2" t="s">
        <v>5250</v>
      </c>
      <c r="I5205" s="2" t="s">
        <v>35</v>
      </c>
      <c r="J5205" s="5">
        <v>65</v>
      </c>
      <c r="K5205" s="6">
        <v>6695</v>
      </c>
      <c r="L5205" s="6">
        <v>12165</v>
      </c>
      <c r="M5205" s="6">
        <v>435175</v>
      </c>
      <c r="N5205" s="6">
        <v>790725</v>
      </c>
      <c r="O5205" s="11">
        <f t="shared" si="81"/>
        <v>355550</v>
      </c>
    </row>
    <row r="5206" spans="1:15" ht="15.6" thickTop="1" thickBot="1" x14ac:dyDescent="0.35">
      <c r="A5206" s="3">
        <v>43158</v>
      </c>
      <c r="B5206" s="2" t="s">
        <v>4</v>
      </c>
      <c r="C5206" s="2" t="s">
        <v>14</v>
      </c>
      <c r="D5206" s="2" t="s">
        <v>27</v>
      </c>
      <c r="E5206" s="2">
        <v>2018</v>
      </c>
      <c r="F5206" s="2" t="s">
        <v>33</v>
      </c>
      <c r="G5206" s="4">
        <v>43158</v>
      </c>
      <c r="H5206" s="2" t="s">
        <v>5251</v>
      </c>
      <c r="I5206" s="2" t="s">
        <v>34</v>
      </c>
      <c r="J5206" s="5">
        <v>89</v>
      </c>
      <c r="K5206" s="6">
        <v>4173</v>
      </c>
      <c r="L5206" s="6">
        <v>10993</v>
      </c>
      <c r="M5206" s="6">
        <v>371397</v>
      </c>
      <c r="N5206" s="6">
        <v>978377</v>
      </c>
      <c r="O5206" s="11">
        <f t="shared" si="81"/>
        <v>606980</v>
      </c>
    </row>
    <row r="5207" spans="1:15" ht="15.6" thickTop="1" thickBot="1" x14ac:dyDescent="0.35">
      <c r="A5207" s="3">
        <v>43774</v>
      </c>
      <c r="B5207" s="2" t="s">
        <v>6</v>
      </c>
      <c r="C5207" s="2" t="s">
        <v>22</v>
      </c>
      <c r="D5207" s="2" t="s">
        <v>26</v>
      </c>
      <c r="E5207" s="2">
        <v>2019</v>
      </c>
      <c r="F5207" s="2" t="s">
        <v>38</v>
      </c>
      <c r="G5207" s="4">
        <v>43774</v>
      </c>
      <c r="H5207" s="2" t="s">
        <v>5252</v>
      </c>
      <c r="I5207" s="2" t="s">
        <v>35</v>
      </c>
      <c r="J5207" s="5">
        <v>65</v>
      </c>
      <c r="K5207" s="6">
        <v>6246</v>
      </c>
      <c r="L5207" s="6">
        <v>8167</v>
      </c>
      <c r="M5207" s="6">
        <v>405990</v>
      </c>
      <c r="N5207" s="6">
        <v>530855</v>
      </c>
      <c r="O5207" s="11">
        <f t="shared" si="81"/>
        <v>124865</v>
      </c>
    </row>
    <row r="5208" spans="1:15" ht="15.6" thickTop="1" thickBot="1" x14ac:dyDescent="0.35">
      <c r="A5208" s="3">
        <v>43823</v>
      </c>
      <c r="B5208" s="2" t="s">
        <v>3</v>
      </c>
      <c r="C5208" s="2" t="s">
        <v>10</v>
      </c>
      <c r="D5208" s="2" t="s">
        <v>25</v>
      </c>
      <c r="E5208" s="2">
        <v>2019</v>
      </c>
      <c r="F5208" s="2" t="s">
        <v>38</v>
      </c>
      <c r="G5208" s="4">
        <v>43823</v>
      </c>
      <c r="H5208" s="2" t="s">
        <v>5253</v>
      </c>
      <c r="I5208" s="2" t="s">
        <v>35</v>
      </c>
      <c r="J5208" s="5">
        <v>62</v>
      </c>
      <c r="K5208" s="6">
        <v>4344</v>
      </c>
      <c r="L5208" s="6">
        <v>5714</v>
      </c>
      <c r="M5208" s="6">
        <v>269328</v>
      </c>
      <c r="N5208" s="6">
        <v>354268</v>
      </c>
      <c r="O5208" s="11">
        <f t="shared" si="81"/>
        <v>84940</v>
      </c>
    </row>
    <row r="5209" spans="1:15" ht="15.6" thickTop="1" thickBot="1" x14ac:dyDescent="0.35">
      <c r="A5209" s="3">
        <v>43781</v>
      </c>
      <c r="B5209" s="2" t="s">
        <v>6</v>
      </c>
      <c r="C5209" s="2" t="s">
        <v>21</v>
      </c>
      <c r="D5209" s="2" t="s">
        <v>27</v>
      </c>
      <c r="E5209" s="2">
        <v>2019</v>
      </c>
      <c r="F5209" s="2" t="s">
        <v>38</v>
      </c>
      <c r="G5209" s="4">
        <v>43781</v>
      </c>
      <c r="H5209" s="2" t="s">
        <v>5254</v>
      </c>
      <c r="I5209" s="2" t="s">
        <v>35</v>
      </c>
      <c r="J5209" s="5">
        <v>11</v>
      </c>
      <c r="K5209" s="6">
        <v>8098</v>
      </c>
      <c r="L5209" s="6">
        <v>11497</v>
      </c>
      <c r="M5209" s="6">
        <v>89078</v>
      </c>
      <c r="N5209" s="6">
        <v>126467</v>
      </c>
      <c r="O5209" s="11">
        <f t="shared" si="81"/>
        <v>37389</v>
      </c>
    </row>
    <row r="5210" spans="1:15" ht="15.6" thickTop="1" thickBot="1" x14ac:dyDescent="0.35">
      <c r="A5210" s="3">
        <v>42880</v>
      </c>
      <c r="B5210" s="2" t="s">
        <v>6</v>
      </c>
      <c r="C5210" s="2" t="s">
        <v>20</v>
      </c>
      <c r="D5210" s="2" t="s">
        <v>25</v>
      </c>
      <c r="E5210" s="2">
        <v>2017</v>
      </c>
      <c r="F5210" s="2" t="s">
        <v>36</v>
      </c>
      <c r="G5210" s="4">
        <v>42880</v>
      </c>
      <c r="H5210" s="2" t="s">
        <v>5255</v>
      </c>
      <c r="I5210" s="2" t="s">
        <v>35</v>
      </c>
      <c r="J5210" s="5">
        <v>60</v>
      </c>
      <c r="K5210" s="6">
        <v>3159</v>
      </c>
      <c r="L5210" s="6">
        <v>7551</v>
      </c>
      <c r="M5210" s="6">
        <v>189540</v>
      </c>
      <c r="N5210" s="6">
        <v>453060</v>
      </c>
      <c r="O5210" s="11">
        <f t="shared" si="81"/>
        <v>263520</v>
      </c>
    </row>
    <row r="5211" spans="1:15" ht="15.6" thickTop="1" thickBot="1" x14ac:dyDescent="0.35">
      <c r="A5211" s="3">
        <v>43902</v>
      </c>
      <c r="B5211" s="2" t="s">
        <v>6</v>
      </c>
      <c r="C5211" s="2" t="s">
        <v>22</v>
      </c>
      <c r="D5211" s="2" t="s">
        <v>26</v>
      </c>
      <c r="E5211" s="2">
        <v>2020</v>
      </c>
      <c r="F5211" s="2" t="s">
        <v>33</v>
      </c>
      <c r="G5211" s="4">
        <v>43902</v>
      </c>
      <c r="H5211" s="2" t="s">
        <v>5256</v>
      </c>
      <c r="I5211" s="2" t="s">
        <v>35</v>
      </c>
      <c r="J5211" s="5">
        <v>84</v>
      </c>
      <c r="K5211" s="6">
        <v>5845</v>
      </c>
      <c r="L5211" s="6">
        <v>12529</v>
      </c>
      <c r="M5211" s="6">
        <v>490980</v>
      </c>
      <c r="N5211" s="6">
        <v>1052436</v>
      </c>
      <c r="O5211" s="11">
        <f t="shared" si="81"/>
        <v>561456</v>
      </c>
    </row>
    <row r="5212" spans="1:15" ht="15.6" thickTop="1" thickBot="1" x14ac:dyDescent="0.35">
      <c r="A5212" s="3">
        <v>43271</v>
      </c>
      <c r="B5212" s="2" t="s">
        <v>4</v>
      </c>
      <c r="C5212" s="2" t="s">
        <v>15</v>
      </c>
      <c r="D5212" s="2" t="s">
        <v>26</v>
      </c>
      <c r="E5212" s="2">
        <v>2018</v>
      </c>
      <c r="F5212" s="2" t="s">
        <v>36</v>
      </c>
      <c r="G5212" s="4">
        <v>43271</v>
      </c>
      <c r="H5212" s="2" t="s">
        <v>5257</v>
      </c>
      <c r="I5212" s="2" t="s">
        <v>35</v>
      </c>
      <c r="J5212" s="5">
        <v>97</v>
      </c>
      <c r="K5212" s="6">
        <v>2928</v>
      </c>
      <c r="L5212" s="6">
        <v>4817</v>
      </c>
      <c r="M5212" s="6">
        <v>284016</v>
      </c>
      <c r="N5212" s="6">
        <v>467249</v>
      </c>
      <c r="O5212" s="11">
        <f t="shared" si="81"/>
        <v>183233</v>
      </c>
    </row>
    <row r="5213" spans="1:15" ht="15.6" thickTop="1" thickBot="1" x14ac:dyDescent="0.35">
      <c r="A5213" s="3">
        <v>43892</v>
      </c>
      <c r="B5213" s="2" t="s">
        <v>3</v>
      </c>
      <c r="C5213" s="2" t="s">
        <v>7</v>
      </c>
      <c r="D5213" s="2" t="s">
        <v>27</v>
      </c>
      <c r="E5213" s="2">
        <v>2020</v>
      </c>
      <c r="F5213" s="2" t="s">
        <v>33</v>
      </c>
      <c r="G5213" s="4">
        <v>43892</v>
      </c>
      <c r="H5213" s="2" t="s">
        <v>5258</v>
      </c>
      <c r="I5213" s="2" t="s">
        <v>34</v>
      </c>
      <c r="J5213" s="5">
        <v>10</v>
      </c>
      <c r="K5213" s="6">
        <v>8868</v>
      </c>
      <c r="L5213" s="6">
        <v>14576</v>
      </c>
      <c r="M5213" s="6">
        <v>88680</v>
      </c>
      <c r="N5213" s="6">
        <v>145760</v>
      </c>
      <c r="O5213" s="11">
        <f t="shared" si="81"/>
        <v>57080</v>
      </c>
    </row>
    <row r="5214" spans="1:15" ht="15.6" thickTop="1" thickBot="1" x14ac:dyDescent="0.35">
      <c r="A5214" s="3">
        <v>43183</v>
      </c>
      <c r="B5214" s="2" t="s">
        <v>5</v>
      </c>
      <c r="C5214" s="2" t="s">
        <v>19</v>
      </c>
      <c r="D5214" s="2" t="s">
        <v>25</v>
      </c>
      <c r="E5214" s="2">
        <v>2018</v>
      </c>
      <c r="F5214" s="2" t="s">
        <v>33</v>
      </c>
      <c r="G5214" s="4">
        <v>43183</v>
      </c>
      <c r="H5214" s="2" t="s">
        <v>5259</v>
      </c>
      <c r="I5214" s="2" t="s">
        <v>35</v>
      </c>
      <c r="J5214" s="5">
        <v>42</v>
      </c>
      <c r="K5214" s="6">
        <v>5418</v>
      </c>
      <c r="L5214" s="6">
        <v>8261</v>
      </c>
      <c r="M5214" s="6">
        <v>227556</v>
      </c>
      <c r="N5214" s="6">
        <v>346962</v>
      </c>
      <c r="O5214" s="11">
        <f t="shared" si="81"/>
        <v>119406</v>
      </c>
    </row>
    <row r="5215" spans="1:15" ht="15.6" thickTop="1" thickBot="1" x14ac:dyDescent="0.35">
      <c r="A5215" s="3">
        <v>42839</v>
      </c>
      <c r="B5215" s="2" t="s">
        <v>5</v>
      </c>
      <c r="C5215" s="2" t="s">
        <v>19</v>
      </c>
      <c r="D5215" s="2" t="s">
        <v>27</v>
      </c>
      <c r="E5215" s="2">
        <v>2017</v>
      </c>
      <c r="F5215" s="2" t="s">
        <v>36</v>
      </c>
      <c r="G5215" s="4">
        <v>42839</v>
      </c>
      <c r="H5215" s="2" t="s">
        <v>5260</v>
      </c>
      <c r="I5215" s="2" t="s">
        <v>34</v>
      </c>
      <c r="J5215" s="5">
        <v>77</v>
      </c>
      <c r="K5215" s="6">
        <v>8596</v>
      </c>
      <c r="L5215" s="6">
        <v>12694</v>
      </c>
      <c r="M5215" s="6">
        <v>661892</v>
      </c>
      <c r="N5215" s="6">
        <v>977438</v>
      </c>
      <c r="O5215" s="11">
        <f t="shared" si="81"/>
        <v>315546</v>
      </c>
    </row>
    <row r="5216" spans="1:15" ht="15.6" thickTop="1" thickBot="1" x14ac:dyDescent="0.35">
      <c r="A5216" s="3">
        <v>42741</v>
      </c>
      <c r="B5216" s="2" t="s">
        <v>6</v>
      </c>
      <c r="C5216" s="2" t="s">
        <v>21</v>
      </c>
      <c r="D5216" s="2" t="s">
        <v>27</v>
      </c>
      <c r="E5216" s="2">
        <v>2017</v>
      </c>
      <c r="F5216" s="2" t="s">
        <v>33</v>
      </c>
      <c r="G5216" s="4">
        <v>42741</v>
      </c>
      <c r="H5216" s="2" t="s">
        <v>5261</v>
      </c>
      <c r="I5216" s="2" t="s">
        <v>35</v>
      </c>
      <c r="J5216" s="5">
        <v>73</v>
      </c>
      <c r="K5216" s="6">
        <v>5906</v>
      </c>
      <c r="L5216" s="6">
        <v>9041</v>
      </c>
      <c r="M5216" s="6">
        <v>431138</v>
      </c>
      <c r="N5216" s="6">
        <v>659993</v>
      </c>
      <c r="O5216" s="11">
        <f t="shared" si="81"/>
        <v>228855</v>
      </c>
    </row>
    <row r="5217" spans="1:15" ht="15.6" thickTop="1" thickBot="1" x14ac:dyDescent="0.35">
      <c r="A5217" s="3">
        <v>43510</v>
      </c>
      <c r="B5217" s="2" t="s">
        <v>6</v>
      </c>
      <c r="C5217" s="2" t="s">
        <v>22</v>
      </c>
      <c r="D5217" s="2" t="s">
        <v>24</v>
      </c>
      <c r="E5217" s="2">
        <v>2019</v>
      </c>
      <c r="F5217" s="2" t="s">
        <v>33</v>
      </c>
      <c r="G5217" s="4">
        <v>43510</v>
      </c>
      <c r="H5217" s="2" t="s">
        <v>5262</v>
      </c>
      <c r="I5217" s="2" t="s">
        <v>35</v>
      </c>
      <c r="J5217" s="5">
        <v>97</v>
      </c>
      <c r="K5217" s="6">
        <v>2702</v>
      </c>
      <c r="L5217" s="6">
        <v>6301</v>
      </c>
      <c r="M5217" s="6">
        <v>262094</v>
      </c>
      <c r="N5217" s="6">
        <v>611197</v>
      </c>
      <c r="O5217" s="11">
        <f t="shared" si="81"/>
        <v>349103</v>
      </c>
    </row>
    <row r="5218" spans="1:15" ht="15.6" thickTop="1" thickBot="1" x14ac:dyDescent="0.35">
      <c r="A5218" s="3">
        <v>43021</v>
      </c>
      <c r="B5218" s="2" t="s">
        <v>4</v>
      </c>
      <c r="C5218" s="2" t="s">
        <v>13</v>
      </c>
      <c r="D5218" s="2" t="s">
        <v>25</v>
      </c>
      <c r="E5218" s="2">
        <v>2017</v>
      </c>
      <c r="F5218" s="2" t="s">
        <v>38</v>
      </c>
      <c r="G5218" s="4">
        <v>43021</v>
      </c>
      <c r="H5218" s="2" t="s">
        <v>5263</v>
      </c>
      <c r="I5218" s="2" t="s">
        <v>35</v>
      </c>
      <c r="J5218" s="5">
        <v>17</v>
      </c>
      <c r="K5218" s="6">
        <v>5412</v>
      </c>
      <c r="L5218" s="6">
        <v>9740</v>
      </c>
      <c r="M5218" s="6">
        <v>92004</v>
      </c>
      <c r="N5218" s="6">
        <v>165580</v>
      </c>
      <c r="O5218" s="11">
        <f t="shared" si="81"/>
        <v>73576</v>
      </c>
    </row>
    <row r="5219" spans="1:15" ht="15.6" thickTop="1" thickBot="1" x14ac:dyDescent="0.35">
      <c r="A5219" s="3">
        <v>43872</v>
      </c>
      <c r="B5219" s="2" t="s">
        <v>3</v>
      </c>
      <c r="C5219" s="2" t="s">
        <v>7</v>
      </c>
      <c r="D5219" s="2" t="s">
        <v>24</v>
      </c>
      <c r="E5219" s="2">
        <v>2020</v>
      </c>
      <c r="F5219" s="2" t="s">
        <v>33</v>
      </c>
      <c r="G5219" s="4">
        <v>43872</v>
      </c>
      <c r="H5219" s="2" t="s">
        <v>5264</v>
      </c>
      <c r="I5219" s="2" t="s">
        <v>35</v>
      </c>
      <c r="J5219" s="5">
        <v>42</v>
      </c>
      <c r="K5219" s="6">
        <v>5916</v>
      </c>
      <c r="L5219" s="6">
        <v>10636</v>
      </c>
      <c r="M5219" s="6">
        <v>248472</v>
      </c>
      <c r="N5219" s="6">
        <v>446712</v>
      </c>
      <c r="O5219" s="11">
        <f t="shared" si="81"/>
        <v>198240</v>
      </c>
    </row>
    <row r="5220" spans="1:15" ht="15.6" thickTop="1" thickBot="1" x14ac:dyDescent="0.35">
      <c r="A5220" s="3">
        <v>43934</v>
      </c>
      <c r="B5220" s="2" t="s">
        <v>4</v>
      </c>
      <c r="C5220" s="2" t="s">
        <v>14</v>
      </c>
      <c r="D5220" s="2" t="s">
        <v>26</v>
      </c>
      <c r="E5220" s="2">
        <v>2020</v>
      </c>
      <c r="F5220" s="2" t="s">
        <v>36</v>
      </c>
      <c r="G5220" s="4">
        <v>43934</v>
      </c>
      <c r="H5220" s="2" t="s">
        <v>5265</v>
      </c>
      <c r="I5220" s="2" t="s">
        <v>35</v>
      </c>
      <c r="J5220" s="5">
        <v>79</v>
      </c>
      <c r="K5220" s="6">
        <v>2554</v>
      </c>
      <c r="L5220" s="6">
        <v>4560</v>
      </c>
      <c r="M5220" s="6">
        <v>201766</v>
      </c>
      <c r="N5220" s="6">
        <v>360240</v>
      </c>
      <c r="O5220" s="11">
        <f t="shared" si="81"/>
        <v>158474</v>
      </c>
    </row>
    <row r="5221" spans="1:15" ht="15.6" thickTop="1" thickBot="1" x14ac:dyDescent="0.35">
      <c r="A5221" s="3">
        <v>44127</v>
      </c>
      <c r="B5221" s="2" t="s">
        <v>4</v>
      </c>
      <c r="C5221" s="2" t="s">
        <v>15</v>
      </c>
      <c r="D5221" s="2" t="s">
        <v>27</v>
      </c>
      <c r="E5221" s="2">
        <v>2020</v>
      </c>
      <c r="F5221" s="2" t="s">
        <v>38</v>
      </c>
      <c r="G5221" s="4">
        <v>44127</v>
      </c>
      <c r="H5221" s="2" t="s">
        <v>5266</v>
      </c>
      <c r="I5221" s="2" t="s">
        <v>35</v>
      </c>
      <c r="J5221" s="5">
        <v>19</v>
      </c>
      <c r="K5221" s="6">
        <v>2335</v>
      </c>
      <c r="L5221" s="6">
        <v>8991</v>
      </c>
      <c r="M5221" s="6">
        <v>44365</v>
      </c>
      <c r="N5221" s="6">
        <v>170829</v>
      </c>
      <c r="O5221" s="11">
        <f t="shared" si="81"/>
        <v>126464</v>
      </c>
    </row>
    <row r="5222" spans="1:15" ht="15.6" thickTop="1" thickBot="1" x14ac:dyDescent="0.35">
      <c r="A5222" s="3">
        <v>43621</v>
      </c>
      <c r="B5222" s="2" t="s">
        <v>3</v>
      </c>
      <c r="C5222" s="2" t="s">
        <v>8</v>
      </c>
      <c r="D5222" s="2" t="s">
        <v>24</v>
      </c>
      <c r="E5222" s="2">
        <v>2019</v>
      </c>
      <c r="F5222" s="2" t="s">
        <v>36</v>
      </c>
      <c r="G5222" s="4">
        <v>43621</v>
      </c>
      <c r="H5222" s="2" t="s">
        <v>5267</v>
      </c>
      <c r="I5222" s="2" t="s">
        <v>35</v>
      </c>
      <c r="J5222" s="5">
        <v>75</v>
      </c>
      <c r="K5222" s="6">
        <v>3019</v>
      </c>
      <c r="L5222" s="6">
        <v>7341</v>
      </c>
      <c r="M5222" s="6">
        <v>226425</v>
      </c>
      <c r="N5222" s="6">
        <v>550575</v>
      </c>
      <c r="O5222" s="11">
        <f t="shared" si="81"/>
        <v>324150</v>
      </c>
    </row>
    <row r="5223" spans="1:15" ht="15.6" thickTop="1" thickBot="1" x14ac:dyDescent="0.35">
      <c r="A5223" s="3">
        <v>43285</v>
      </c>
      <c r="B5223" s="2" t="s">
        <v>5</v>
      </c>
      <c r="C5223" s="2" t="s">
        <v>17</v>
      </c>
      <c r="D5223" s="2" t="s">
        <v>25</v>
      </c>
      <c r="E5223" s="2">
        <v>2018</v>
      </c>
      <c r="F5223" s="2" t="s">
        <v>37</v>
      </c>
      <c r="G5223" s="4">
        <v>43285</v>
      </c>
      <c r="H5223" s="2" t="s">
        <v>5268</v>
      </c>
      <c r="I5223" s="2" t="s">
        <v>34</v>
      </c>
      <c r="J5223" s="5">
        <v>23</v>
      </c>
      <c r="K5223" s="6">
        <v>2209</v>
      </c>
      <c r="L5223" s="6">
        <v>5698</v>
      </c>
      <c r="M5223" s="6">
        <v>50807</v>
      </c>
      <c r="N5223" s="6">
        <v>131054</v>
      </c>
      <c r="O5223" s="11">
        <f t="shared" si="81"/>
        <v>80247</v>
      </c>
    </row>
    <row r="5224" spans="1:15" ht="15.6" thickTop="1" thickBot="1" x14ac:dyDescent="0.35">
      <c r="A5224" s="3">
        <v>43436</v>
      </c>
      <c r="B5224" s="2" t="s">
        <v>6</v>
      </c>
      <c r="C5224" s="2" t="s">
        <v>20</v>
      </c>
      <c r="D5224" s="2" t="s">
        <v>27</v>
      </c>
      <c r="E5224" s="2">
        <v>2018</v>
      </c>
      <c r="F5224" s="2" t="s">
        <v>38</v>
      </c>
      <c r="G5224" s="4">
        <v>43436</v>
      </c>
      <c r="H5224" s="2" t="s">
        <v>5269</v>
      </c>
      <c r="I5224" s="2" t="s">
        <v>35</v>
      </c>
      <c r="J5224" s="5">
        <v>40</v>
      </c>
      <c r="K5224" s="6">
        <v>7421</v>
      </c>
      <c r="L5224" s="6">
        <v>10806</v>
      </c>
      <c r="M5224" s="6">
        <v>296840</v>
      </c>
      <c r="N5224" s="6">
        <v>432240</v>
      </c>
      <c r="O5224" s="11">
        <f t="shared" si="81"/>
        <v>135400</v>
      </c>
    </row>
    <row r="5225" spans="1:15" ht="15.6" thickTop="1" thickBot="1" x14ac:dyDescent="0.35">
      <c r="A5225" s="3">
        <v>43977</v>
      </c>
      <c r="B5225" s="2" t="s">
        <v>4</v>
      </c>
      <c r="C5225" s="2" t="s">
        <v>13</v>
      </c>
      <c r="D5225" s="2" t="s">
        <v>24</v>
      </c>
      <c r="E5225" s="2">
        <v>2020</v>
      </c>
      <c r="F5225" s="2" t="s">
        <v>36</v>
      </c>
      <c r="G5225" s="4">
        <v>43977</v>
      </c>
      <c r="H5225" s="2" t="s">
        <v>5270</v>
      </c>
      <c r="I5225" s="2" t="s">
        <v>35</v>
      </c>
      <c r="J5225" s="5">
        <v>53</v>
      </c>
      <c r="K5225" s="6">
        <v>3062</v>
      </c>
      <c r="L5225" s="6">
        <v>6494</v>
      </c>
      <c r="M5225" s="6">
        <v>162286</v>
      </c>
      <c r="N5225" s="6">
        <v>344182</v>
      </c>
      <c r="O5225" s="11">
        <f t="shared" si="81"/>
        <v>181896</v>
      </c>
    </row>
    <row r="5226" spans="1:15" ht="15.6" thickTop="1" thickBot="1" x14ac:dyDescent="0.35">
      <c r="A5226" s="3">
        <v>43010</v>
      </c>
      <c r="B5226" s="2" t="s">
        <v>5</v>
      </c>
      <c r="C5226" s="2" t="s">
        <v>18</v>
      </c>
      <c r="D5226" s="2" t="s">
        <v>26</v>
      </c>
      <c r="E5226" s="2">
        <v>2017</v>
      </c>
      <c r="F5226" s="2" t="s">
        <v>38</v>
      </c>
      <c r="G5226" s="4">
        <v>43010</v>
      </c>
      <c r="H5226" s="2" t="s">
        <v>5271</v>
      </c>
      <c r="I5226" s="2" t="s">
        <v>34</v>
      </c>
      <c r="J5226" s="5">
        <v>46</v>
      </c>
      <c r="K5226" s="6">
        <v>4943</v>
      </c>
      <c r="L5226" s="6">
        <v>8233</v>
      </c>
      <c r="M5226" s="6">
        <v>227378</v>
      </c>
      <c r="N5226" s="6">
        <v>378718</v>
      </c>
      <c r="O5226" s="11">
        <f t="shared" si="81"/>
        <v>151340</v>
      </c>
    </row>
    <row r="5227" spans="1:15" ht="15.6" thickTop="1" thickBot="1" x14ac:dyDescent="0.35">
      <c r="A5227" s="3">
        <v>43547</v>
      </c>
      <c r="B5227" s="2" t="s">
        <v>4</v>
      </c>
      <c r="C5227" s="2" t="s">
        <v>15</v>
      </c>
      <c r="D5227" s="2" t="s">
        <v>24</v>
      </c>
      <c r="E5227" s="2">
        <v>2019</v>
      </c>
      <c r="F5227" s="2" t="s">
        <v>33</v>
      </c>
      <c r="G5227" s="4">
        <v>43547</v>
      </c>
      <c r="H5227" s="2" t="s">
        <v>5272</v>
      </c>
      <c r="I5227" s="2" t="s">
        <v>34</v>
      </c>
      <c r="J5227" s="5">
        <v>14</v>
      </c>
      <c r="K5227" s="6">
        <v>2861</v>
      </c>
      <c r="L5227" s="6">
        <v>9469</v>
      </c>
      <c r="M5227" s="6">
        <v>40054</v>
      </c>
      <c r="N5227" s="6">
        <v>132566</v>
      </c>
      <c r="O5227" s="11">
        <f t="shared" si="81"/>
        <v>92512</v>
      </c>
    </row>
    <row r="5228" spans="1:15" ht="15.6" thickTop="1" thickBot="1" x14ac:dyDescent="0.35">
      <c r="A5228" s="3">
        <v>42958</v>
      </c>
      <c r="B5228" s="2" t="s">
        <v>5</v>
      </c>
      <c r="C5228" s="2" t="s">
        <v>18</v>
      </c>
      <c r="D5228" s="2" t="s">
        <v>25</v>
      </c>
      <c r="E5228" s="2">
        <v>2017</v>
      </c>
      <c r="F5228" s="2" t="s">
        <v>37</v>
      </c>
      <c r="G5228" s="4">
        <v>42958</v>
      </c>
      <c r="H5228" s="2" t="s">
        <v>5273</v>
      </c>
      <c r="I5228" s="2" t="s">
        <v>34</v>
      </c>
      <c r="J5228" s="5">
        <v>30</v>
      </c>
      <c r="K5228" s="6">
        <v>8499</v>
      </c>
      <c r="L5228" s="6">
        <v>15389</v>
      </c>
      <c r="M5228" s="6">
        <v>254970</v>
      </c>
      <c r="N5228" s="6">
        <v>461670</v>
      </c>
      <c r="O5228" s="11">
        <f t="shared" si="81"/>
        <v>206700</v>
      </c>
    </row>
    <row r="5229" spans="1:15" ht="15.6" thickTop="1" thickBot="1" x14ac:dyDescent="0.35">
      <c r="A5229" s="3">
        <v>43359</v>
      </c>
      <c r="B5229" s="2" t="s">
        <v>5</v>
      </c>
      <c r="C5229" s="2" t="s">
        <v>19</v>
      </c>
      <c r="D5229" s="2" t="s">
        <v>25</v>
      </c>
      <c r="E5229" s="2">
        <v>2018</v>
      </c>
      <c r="F5229" s="2" t="s">
        <v>37</v>
      </c>
      <c r="G5229" s="4">
        <v>43359</v>
      </c>
      <c r="H5229" s="2" t="s">
        <v>5274</v>
      </c>
      <c r="I5229" s="2" t="s">
        <v>35</v>
      </c>
      <c r="J5229" s="5">
        <v>47</v>
      </c>
      <c r="K5229" s="6">
        <v>7077</v>
      </c>
      <c r="L5229" s="6">
        <v>10626</v>
      </c>
      <c r="M5229" s="6">
        <v>332619</v>
      </c>
      <c r="N5229" s="6">
        <v>499422</v>
      </c>
      <c r="O5229" s="11">
        <f t="shared" si="81"/>
        <v>166803</v>
      </c>
    </row>
    <row r="5230" spans="1:15" ht="15.6" thickTop="1" thickBot="1" x14ac:dyDescent="0.35">
      <c r="A5230" s="3">
        <v>43637</v>
      </c>
      <c r="B5230" s="2" t="s">
        <v>5</v>
      </c>
      <c r="C5230" s="2" t="s">
        <v>17</v>
      </c>
      <c r="D5230" s="2" t="s">
        <v>25</v>
      </c>
      <c r="E5230" s="2">
        <v>2019</v>
      </c>
      <c r="F5230" s="2" t="s">
        <v>36</v>
      </c>
      <c r="G5230" s="4">
        <v>43637</v>
      </c>
      <c r="H5230" s="2" t="s">
        <v>5275</v>
      </c>
      <c r="I5230" s="2" t="s">
        <v>35</v>
      </c>
      <c r="J5230" s="5">
        <v>40</v>
      </c>
      <c r="K5230" s="6">
        <v>7349</v>
      </c>
      <c r="L5230" s="6">
        <v>8814</v>
      </c>
      <c r="M5230" s="6">
        <v>293960</v>
      </c>
      <c r="N5230" s="6">
        <v>352560</v>
      </c>
      <c r="O5230" s="11">
        <f t="shared" si="81"/>
        <v>58600</v>
      </c>
    </row>
    <row r="5231" spans="1:15" ht="15.6" thickTop="1" thickBot="1" x14ac:dyDescent="0.35">
      <c r="A5231" s="3">
        <v>42762</v>
      </c>
      <c r="B5231" s="2" t="s">
        <v>5</v>
      </c>
      <c r="C5231" s="2" t="s">
        <v>18</v>
      </c>
      <c r="D5231" s="2" t="s">
        <v>27</v>
      </c>
      <c r="E5231" s="2">
        <v>2017</v>
      </c>
      <c r="F5231" s="2" t="s">
        <v>33</v>
      </c>
      <c r="G5231" s="4">
        <v>42762</v>
      </c>
      <c r="H5231" s="2" t="s">
        <v>5276</v>
      </c>
      <c r="I5231" s="2" t="s">
        <v>34</v>
      </c>
      <c r="J5231" s="5">
        <v>25</v>
      </c>
      <c r="K5231" s="6">
        <v>8153</v>
      </c>
      <c r="L5231" s="6">
        <v>9749</v>
      </c>
      <c r="M5231" s="6">
        <v>203825</v>
      </c>
      <c r="N5231" s="6">
        <v>243725</v>
      </c>
      <c r="O5231" s="11">
        <f t="shared" si="81"/>
        <v>39900</v>
      </c>
    </row>
    <row r="5232" spans="1:15" ht="15.6" thickTop="1" thickBot="1" x14ac:dyDescent="0.35">
      <c r="A5232" s="3">
        <v>43933</v>
      </c>
      <c r="B5232" s="2" t="s">
        <v>6</v>
      </c>
      <c r="C5232" s="2" t="s">
        <v>21</v>
      </c>
      <c r="D5232" s="2" t="s">
        <v>26</v>
      </c>
      <c r="E5232" s="2">
        <v>2020</v>
      </c>
      <c r="F5232" s="2" t="s">
        <v>36</v>
      </c>
      <c r="G5232" s="4">
        <v>43933</v>
      </c>
      <c r="H5232" s="2" t="s">
        <v>5277</v>
      </c>
      <c r="I5232" s="2" t="s">
        <v>35</v>
      </c>
      <c r="J5232" s="5">
        <v>55</v>
      </c>
      <c r="K5232" s="6">
        <v>5140</v>
      </c>
      <c r="L5232" s="6">
        <v>8393</v>
      </c>
      <c r="M5232" s="6">
        <v>282700</v>
      </c>
      <c r="N5232" s="6">
        <v>461615</v>
      </c>
      <c r="O5232" s="11">
        <f t="shared" si="81"/>
        <v>178915</v>
      </c>
    </row>
    <row r="5233" spans="1:15" ht="15.6" thickTop="1" thickBot="1" x14ac:dyDescent="0.35">
      <c r="A5233" s="3">
        <v>43174</v>
      </c>
      <c r="B5233" s="2" t="s">
        <v>3</v>
      </c>
      <c r="C5233" s="2" t="s">
        <v>9</v>
      </c>
      <c r="D5233" s="2" t="s">
        <v>27</v>
      </c>
      <c r="E5233" s="2">
        <v>2018</v>
      </c>
      <c r="F5233" s="2" t="s">
        <v>33</v>
      </c>
      <c r="G5233" s="4">
        <v>43174</v>
      </c>
      <c r="H5233" s="2" t="s">
        <v>5278</v>
      </c>
      <c r="I5233" s="2" t="s">
        <v>35</v>
      </c>
      <c r="J5233" s="5">
        <v>75</v>
      </c>
      <c r="K5233" s="6">
        <v>5105</v>
      </c>
      <c r="L5233" s="6">
        <v>6467</v>
      </c>
      <c r="M5233" s="6">
        <v>382875</v>
      </c>
      <c r="N5233" s="6">
        <v>485025</v>
      </c>
      <c r="O5233" s="11">
        <f t="shared" si="81"/>
        <v>102150</v>
      </c>
    </row>
    <row r="5234" spans="1:15" ht="15.6" thickTop="1" thickBot="1" x14ac:dyDescent="0.35">
      <c r="A5234" s="3">
        <v>43772</v>
      </c>
      <c r="B5234" s="2" t="s">
        <v>4</v>
      </c>
      <c r="C5234" s="2" t="s">
        <v>12</v>
      </c>
      <c r="D5234" s="2" t="s">
        <v>27</v>
      </c>
      <c r="E5234" s="2">
        <v>2019</v>
      </c>
      <c r="F5234" s="2" t="s">
        <v>38</v>
      </c>
      <c r="G5234" s="4">
        <v>43772</v>
      </c>
      <c r="H5234" s="2" t="s">
        <v>5279</v>
      </c>
      <c r="I5234" s="2" t="s">
        <v>34</v>
      </c>
      <c r="J5234" s="5">
        <v>28</v>
      </c>
      <c r="K5234" s="6">
        <v>4324</v>
      </c>
      <c r="L5234" s="6">
        <v>10666</v>
      </c>
      <c r="M5234" s="6">
        <v>121072</v>
      </c>
      <c r="N5234" s="6">
        <v>298648</v>
      </c>
      <c r="O5234" s="11">
        <f t="shared" si="81"/>
        <v>177576</v>
      </c>
    </row>
    <row r="5235" spans="1:15" ht="15.6" thickTop="1" thickBot="1" x14ac:dyDescent="0.35">
      <c r="A5235" s="3">
        <v>43795</v>
      </c>
      <c r="B5235" s="2" t="s">
        <v>5</v>
      </c>
      <c r="C5235" s="2" t="s">
        <v>19</v>
      </c>
      <c r="D5235" s="2" t="s">
        <v>26</v>
      </c>
      <c r="E5235" s="2">
        <v>2019</v>
      </c>
      <c r="F5235" s="2" t="s">
        <v>38</v>
      </c>
      <c r="G5235" s="4">
        <v>43795</v>
      </c>
      <c r="H5235" s="2" t="s">
        <v>5280</v>
      </c>
      <c r="I5235" s="2" t="s">
        <v>34</v>
      </c>
      <c r="J5235" s="5">
        <v>79</v>
      </c>
      <c r="K5235" s="6">
        <v>2999</v>
      </c>
      <c r="L5235" s="6">
        <v>4350</v>
      </c>
      <c r="M5235" s="6">
        <v>236921</v>
      </c>
      <c r="N5235" s="6">
        <v>343650</v>
      </c>
      <c r="O5235" s="11">
        <f t="shared" si="81"/>
        <v>106729</v>
      </c>
    </row>
    <row r="5236" spans="1:15" ht="15.6" thickTop="1" thickBot="1" x14ac:dyDescent="0.35">
      <c r="A5236" s="3">
        <v>43051</v>
      </c>
      <c r="B5236" s="2" t="s">
        <v>5</v>
      </c>
      <c r="C5236" s="2" t="s">
        <v>19</v>
      </c>
      <c r="D5236" s="2" t="s">
        <v>24</v>
      </c>
      <c r="E5236" s="2">
        <v>2017</v>
      </c>
      <c r="F5236" s="2" t="s">
        <v>38</v>
      </c>
      <c r="G5236" s="4">
        <v>43051</v>
      </c>
      <c r="H5236" s="2" t="s">
        <v>5281</v>
      </c>
      <c r="I5236" s="2" t="s">
        <v>35</v>
      </c>
      <c r="J5236" s="5">
        <v>59</v>
      </c>
      <c r="K5236" s="6">
        <v>4750</v>
      </c>
      <c r="L5236" s="6">
        <v>8166</v>
      </c>
      <c r="M5236" s="6">
        <v>280250</v>
      </c>
      <c r="N5236" s="6">
        <v>481794</v>
      </c>
      <c r="O5236" s="11">
        <f t="shared" si="81"/>
        <v>201544</v>
      </c>
    </row>
    <row r="5237" spans="1:15" ht="15.6" thickTop="1" thickBot="1" x14ac:dyDescent="0.35">
      <c r="A5237" s="3">
        <v>44014</v>
      </c>
      <c r="B5237" s="2" t="s">
        <v>4</v>
      </c>
      <c r="C5237" s="2" t="s">
        <v>14</v>
      </c>
      <c r="D5237" s="2" t="s">
        <v>26</v>
      </c>
      <c r="E5237" s="2">
        <v>2020</v>
      </c>
      <c r="F5237" s="2" t="s">
        <v>37</v>
      </c>
      <c r="G5237" s="4">
        <v>44014</v>
      </c>
      <c r="H5237" s="2" t="s">
        <v>5282</v>
      </c>
      <c r="I5237" s="2" t="s">
        <v>34</v>
      </c>
      <c r="J5237" s="5">
        <v>91</v>
      </c>
      <c r="K5237" s="6">
        <v>7870</v>
      </c>
      <c r="L5237" s="6">
        <v>14857</v>
      </c>
      <c r="M5237" s="6">
        <v>716170</v>
      </c>
      <c r="N5237" s="6">
        <v>1351987</v>
      </c>
      <c r="O5237" s="11">
        <f t="shared" si="81"/>
        <v>635817</v>
      </c>
    </row>
    <row r="5238" spans="1:15" ht="15.6" thickTop="1" thickBot="1" x14ac:dyDescent="0.35">
      <c r="A5238" s="3">
        <v>43880</v>
      </c>
      <c r="B5238" s="2" t="s">
        <v>4</v>
      </c>
      <c r="C5238" s="2" t="s">
        <v>12</v>
      </c>
      <c r="D5238" s="2" t="s">
        <v>26</v>
      </c>
      <c r="E5238" s="2">
        <v>2020</v>
      </c>
      <c r="F5238" s="2" t="s">
        <v>33</v>
      </c>
      <c r="G5238" s="4">
        <v>43880</v>
      </c>
      <c r="H5238" s="2" t="s">
        <v>82</v>
      </c>
      <c r="I5238" s="2" t="s">
        <v>34</v>
      </c>
      <c r="J5238" s="5">
        <v>32</v>
      </c>
      <c r="K5238" s="6">
        <v>5455</v>
      </c>
      <c r="L5238" s="6">
        <v>9516</v>
      </c>
      <c r="M5238" s="6">
        <v>174560</v>
      </c>
      <c r="N5238" s="6">
        <v>304512</v>
      </c>
      <c r="O5238" s="11">
        <f t="shared" si="81"/>
        <v>129952</v>
      </c>
    </row>
    <row r="5239" spans="1:15" ht="15.6" thickTop="1" thickBot="1" x14ac:dyDescent="0.35">
      <c r="A5239" s="3">
        <v>42795</v>
      </c>
      <c r="B5239" s="2" t="s">
        <v>4</v>
      </c>
      <c r="C5239" s="2" t="s">
        <v>15</v>
      </c>
      <c r="D5239" s="2" t="s">
        <v>24</v>
      </c>
      <c r="E5239" s="2">
        <v>2017</v>
      </c>
      <c r="F5239" s="2" t="s">
        <v>33</v>
      </c>
      <c r="G5239" s="4">
        <v>42795</v>
      </c>
      <c r="H5239" s="2" t="s">
        <v>5283</v>
      </c>
      <c r="I5239" s="2" t="s">
        <v>35</v>
      </c>
      <c r="J5239" s="5">
        <v>41</v>
      </c>
      <c r="K5239" s="6">
        <v>4752</v>
      </c>
      <c r="L5239" s="6">
        <v>10524</v>
      </c>
      <c r="M5239" s="6">
        <v>194832</v>
      </c>
      <c r="N5239" s="6">
        <v>431484</v>
      </c>
      <c r="O5239" s="11">
        <f t="shared" si="81"/>
        <v>236652</v>
      </c>
    </row>
    <row r="5240" spans="1:15" ht="15.6" thickTop="1" thickBot="1" x14ac:dyDescent="0.35">
      <c r="A5240" s="3">
        <v>42848</v>
      </c>
      <c r="B5240" s="2" t="s">
        <v>4</v>
      </c>
      <c r="C5240" s="2" t="s">
        <v>12</v>
      </c>
      <c r="D5240" s="2" t="s">
        <v>24</v>
      </c>
      <c r="E5240" s="2">
        <v>2017</v>
      </c>
      <c r="F5240" s="2" t="s">
        <v>36</v>
      </c>
      <c r="G5240" s="4">
        <v>42848</v>
      </c>
      <c r="H5240" s="2" t="s">
        <v>5284</v>
      </c>
      <c r="I5240" s="2" t="s">
        <v>35</v>
      </c>
      <c r="J5240" s="5">
        <v>67</v>
      </c>
      <c r="K5240" s="6">
        <v>3586</v>
      </c>
      <c r="L5240" s="6">
        <v>7371</v>
      </c>
      <c r="M5240" s="6">
        <v>240262</v>
      </c>
      <c r="N5240" s="6">
        <v>493857</v>
      </c>
      <c r="O5240" s="11">
        <f t="shared" si="81"/>
        <v>253595</v>
      </c>
    </row>
    <row r="5241" spans="1:15" ht="15.6" thickTop="1" thickBot="1" x14ac:dyDescent="0.35">
      <c r="A5241" s="3">
        <v>43810</v>
      </c>
      <c r="B5241" s="2" t="s">
        <v>5</v>
      </c>
      <c r="C5241" s="2" t="s">
        <v>18</v>
      </c>
      <c r="D5241" s="2" t="s">
        <v>26</v>
      </c>
      <c r="E5241" s="2">
        <v>2019</v>
      </c>
      <c r="F5241" s="2" t="s">
        <v>38</v>
      </c>
      <c r="G5241" s="4">
        <v>43810</v>
      </c>
      <c r="H5241" s="2" t="s">
        <v>5285</v>
      </c>
      <c r="I5241" s="2" t="s">
        <v>34</v>
      </c>
      <c r="J5241" s="5">
        <v>28</v>
      </c>
      <c r="K5241" s="6">
        <v>7051</v>
      </c>
      <c r="L5241" s="6">
        <v>9664</v>
      </c>
      <c r="M5241" s="6">
        <v>197428</v>
      </c>
      <c r="N5241" s="6">
        <v>270592</v>
      </c>
      <c r="O5241" s="11">
        <f t="shared" si="81"/>
        <v>73164</v>
      </c>
    </row>
    <row r="5242" spans="1:15" ht="15.6" thickTop="1" thickBot="1" x14ac:dyDescent="0.35">
      <c r="A5242" s="3">
        <v>44026</v>
      </c>
      <c r="B5242" s="2" t="s">
        <v>4</v>
      </c>
      <c r="C5242" s="2" t="s">
        <v>14</v>
      </c>
      <c r="D5242" s="2" t="s">
        <v>25</v>
      </c>
      <c r="E5242" s="2">
        <v>2020</v>
      </c>
      <c r="F5242" s="2" t="s">
        <v>37</v>
      </c>
      <c r="G5242" s="4">
        <v>44026</v>
      </c>
      <c r="H5242" s="2" t="s">
        <v>5286</v>
      </c>
      <c r="I5242" s="2" t="s">
        <v>34</v>
      </c>
      <c r="J5242" s="5">
        <v>23</v>
      </c>
      <c r="K5242" s="6">
        <v>8149</v>
      </c>
      <c r="L5242" s="6">
        <v>12135</v>
      </c>
      <c r="M5242" s="6">
        <v>187427</v>
      </c>
      <c r="N5242" s="6">
        <v>279105</v>
      </c>
      <c r="O5242" s="11">
        <f t="shared" si="81"/>
        <v>91678</v>
      </c>
    </row>
    <row r="5243" spans="1:15" ht="15.6" thickTop="1" thickBot="1" x14ac:dyDescent="0.35">
      <c r="A5243" s="3">
        <v>42823</v>
      </c>
      <c r="B5243" s="2" t="s">
        <v>6</v>
      </c>
      <c r="C5243" s="2" t="s">
        <v>23</v>
      </c>
      <c r="D5243" s="2" t="s">
        <v>27</v>
      </c>
      <c r="E5243" s="2">
        <v>2017</v>
      </c>
      <c r="F5243" s="2" t="s">
        <v>33</v>
      </c>
      <c r="G5243" s="4">
        <v>42823</v>
      </c>
      <c r="H5243" s="2" t="s">
        <v>5287</v>
      </c>
      <c r="I5243" s="2" t="s">
        <v>35</v>
      </c>
      <c r="J5243" s="5">
        <v>98</v>
      </c>
      <c r="K5243" s="6">
        <v>7729</v>
      </c>
      <c r="L5243" s="6">
        <v>13705</v>
      </c>
      <c r="M5243" s="6">
        <v>757442</v>
      </c>
      <c r="N5243" s="6">
        <v>1343090</v>
      </c>
      <c r="O5243" s="11">
        <f t="shared" si="81"/>
        <v>585648</v>
      </c>
    </row>
    <row r="5244" spans="1:15" ht="15.6" thickTop="1" thickBot="1" x14ac:dyDescent="0.35">
      <c r="A5244" s="3">
        <v>43577</v>
      </c>
      <c r="B5244" s="2" t="s">
        <v>4</v>
      </c>
      <c r="C5244" s="2" t="s">
        <v>13</v>
      </c>
      <c r="D5244" s="2" t="s">
        <v>24</v>
      </c>
      <c r="E5244" s="2">
        <v>2019</v>
      </c>
      <c r="F5244" s="2" t="s">
        <v>36</v>
      </c>
      <c r="G5244" s="4">
        <v>43577</v>
      </c>
      <c r="H5244" s="2" t="s">
        <v>5288</v>
      </c>
      <c r="I5244" s="2" t="s">
        <v>34</v>
      </c>
      <c r="J5244" s="5">
        <v>60</v>
      </c>
      <c r="K5244" s="6">
        <v>8516</v>
      </c>
      <c r="L5244" s="6">
        <v>15040</v>
      </c>
      <c r="M5244" s="6">
        <v>510960</v>
      </c>
      <c r="N5244" s="6">
        <v>902400</v>
      </c>
      <c r="O5244" s="11">
        <f t="shared" si="81"/>
        <v>391440</v>
      </c>
    </row>
    <row r="5245" spans="1:15" ht="15.6" thickTop="1" thickBot="1" x14ac:dyDescent="0.35">
      <c r="A5245" s="3">
        <v>43589</v>
      </c>
      <c r="B5245" s="2" t="s">
        <v>6</v>
      </c>
      <c r="C5245" s="2" t="s">
        <v>21</v>
      </c>
      <c r="D5245" s="2" t="s">
        <v>27</v>
      </c>
      <c r="E5245" s="2">
        <v>2019</v>
      </c>
      <c r="F5245" s="2" t="s">
        <v>36</v>
      </c>
      <c r="G5245" s="4">
        <v>43589</v>
      </c>
      <c r="H5245" s="2" t="s">
        <v>5289</v>
      </c>
      <c r="I5245" s="2" t="s">
        <v>35</v>
      </c>
      <c r="J5245" s="5">
        <v>69</v>
      </c>
      <c r="K5245" s="6">
        <v>4497</v>
      </c>
      <c r="L5245" s="6">
        <v>11417</v>
      </c>
      <c r="M5245" s="6">
        <v>310293</v>
      </c>
      <c r="N5245" s="6">
        <v>787773</v>
      </c>
      <c r="O5245" s="11">
        <f t="shared" si="81"/>
        <v>477480</v>
      </c>
    </row>
    <row r="5246" spans="1:15" ht="15.6" thickTop="1" thickBot="1" x14ac:dyDescent="0.35">
      <c r="A5246" s="3">
        <v>44025</v>
      </c>
      <c r="B5246" s="2" t="s">
        <v>6</v>
      </c>
      <c r="C5246" s="2" t="s">
        <v>21</v>
      </c>
      <c r="D5246" s="2" t="s">
        <v>25</v>
      </c>
      <c r="E5246" s="2">
        <v>2020</v>
      </c>
      <c r="F5246" s="2" t="s">
        <v>37</v>
      </c>
      <c r="G5246" s="4">
        <v>44025</v>
      </c>
      <c r="H5246" s="2" t="s">
        <v>5290</v>
      </c>
      <c r="I5246" s="2" t="s">
        <v>34</v>
      </c>
      <c r="J5246" s="5">
        <v>44</v>
      </c>
      <c r="K5246" s="6">
        <v>7185</v>
      </c>
      <c r="L5246" s="6">
        <v>13708</v>
      </c>
      <c r="M5246" s="6">
        <v>316140</v>
      </c>
      <c r="N5246" s="6">
        <v>603152</v>
      </c>
      <c r="O5246" s="11">
        <f t="shared" si="81"/>
        <v>287012</v>
      </c>
    </row>
    <row r="5247" spans="1:15" ht="15.6" thickTop="1" thickBot="1" x14ac:dyDescent="0.35">
      <c r="A5247" s="3">
        <v>44133</v>
      </c>
      <c r="B5247" s="2" t="s">
        <v>5</v>
      </c>
      <c r="C5247" s="2" t="s">
        <v>17</v>
      </c>
      <c r="D5247" s="2" t="s">
        <v>25</v>
      </c>
      <c r="E5247" s="2">
        <v>2020</v>
      </c>
      <c r="F5247" s="2" t="s">
        <v>38</v>
      </c>
      <c r="G5247" s="4">
        <v>44133</v>
      </c>
      <c r="H5247" s="2" t="s">
        <v>5291</v>
      </c>
      <c r="I5247" s="2" t="s">
        <v>35</v>
      </c>
      <c r="J5247" s="5">
        <v>86</v>
      </c>
      <c r="K5247" s="6">
        <v>3748</v>
      </c>
      <c r="L5247" s="6">
        <v>6223</v>
      </c>
      <c r="M5247" s="6">
        <v>322328</v>
      </c>
      <c r="N5247" s="6">
        <v>535178</v>
      </c>
      <c r="O5247" s="11">
        <f t="shared" si="81"/>
        <v>212850</v>
      </c>
    </row>
    <row r="5248" spans="1:15" ht="15.6" thickTop="1" thickBot="1" x14ac:dyDescent="0.35">
      <c r="A5248" s="3">
        <v>42920</v>
      </c>
      <c r="B5248" s="2" t="s">
        <v>3</v>
      </c>
      <c r="C5248" s="2" t="s">
        <v>7</v>
      </c>
      <c r="D5248" s="2" t="s">
        <v>25</v>
      </c>
      <c r="E5248" s="2">
        <v>2017</v>
      </c>
      <c r="F5248" s="2" t="s">
        <v>37</v>
      </c>
      <c r="G5248" s="4">
        <v>42920</v>
      </c>
      <c r="H5248" s="2" t="s">
        <v>5292</v>
      </c>
      <c r="I5248" s="2" t="s">
        <v>34</v>
      </c>
      <c r="J5248" s="5">
        <v>96</v>
      </c>
      <c r="K5248" s="6">
        <v>4307</v>
      </c>
      <c r="L5248" s="6">
        <v>8603</v>
      </c>
      <c r="M5248" s="6">
        <v>413472</v>
      </c>
      <c r="N5248" s="6">
        <v>825888</v>
      </c>
      <c r="O5248" s="11">
        <f t="shared" si="81"/>
        <v>412416</v>
      </c>
    </row>
    <row r="5249" spans="1:15" ht="15.6" thickTop="1" thickBot="1" x14ac:dyDescent="0.35">
      <c r="A5249" s="3">
        <v>43419</v>
      </c>
      <c r="B5249" s="2" t="s">
        <v>3</v>
      </c>
      <c r="C5249" s="2" t="s">
        <v>10</v>
      </c>
      <c r="D5249" s="2" t="s">
        <v>27</v>
      </c>
      <c r="E5249" s="2">
        <v>2018</v>
      </c>
      <c r="F5249" s="2" t="s">
        <v>38</v>
      </c>
      <c r="G5249" s="4">
        <v>43419</v>
      </c>
      <c r="H5249" s="2" t="s">
        <v>5293</v>
      </c>
      <c r="I5249" s="2" t="s">
        <v>35</v>
      </c>
      <c r="J5249" s="5">
        <v>71</v>
      </c>
      <c r="K5249" s="6">
        <v>7377</v>
      </c>
      <c r="L5249" s="6">
        <v>13082</v>
      </c>
      <c r="M5249" s="6">
        <v>523767</v>
      </c>
      <c r="N5249" s="6">
        <v>928822</v>
      </c>
      <c r="O5249" s="11">
        <f t="shared" si="81"/>
        <v>405055</v>
      </c>
    </row>
    <row r="5250" spans="1:15" ht="15.6" thickTop="1" thickBot="1" x14ac:dyDescent="0.35">
      <c r="A5250" s="3">
        <v>42977</v>
      </c>
      <c r="B5250" s="2" t="s">
        <v>4</v>
      </c>
      <c r="C5250" s="2" t="s">
        <v>13</v>
      </c>
      <c r="D5250" s="2" t="s">
        <v>27</v>
      </c>
      <c r="E5250" s="2">
        <v>2017</v>
      </c>
      <c r="F5250" s="2" t="s">
        <v>37</v>
      </c>
      <c r="G5250" s="4">
        <v>42977</v>
      </c>
      <c r="H5250" s="2" t="s">
        <v>5294</v>
      </c>
      <c r="I5250" s="2" t="s">
        <v>34</v>
      </c>
      <c r="J5250" s="5">
        <v>50</v>
      </c>
      <c r="K5250" s="6">
        <v>8116</v>
      </c>
      <c r="L5250" s="6">
        <v>10824</v>
      </c>
      <c r="M5250" s="6">
        <v>405800</v>
      </c>
      <c r="N5250" s="6">
        <v>541200</v>
      </c>
      <c r="O5250" s="11">
        <f t="shared" si="81"/>
        <v>135400</v>
      </c>
    </row>
    <row r="5251" spans="1:15" ht="15.6" thickTop="1" thickBot="1" x14ac:dyDescent="0.35">
      <c r="A5251" s="3">
        <v>42815</v>
      </c>
      <c r="B5251" s="2" t="s">
        <v>5</v>
      </c>
      <c r="C5251" s="2" t="s">
        <v>19</v>
      </c>
      <c r="D5251" s="2" t="s">
        <v>25</v>
      </c>
      <c r="E5251" s="2">
        <v>2017</v>
      </c>
      <c r="F5251" s="2" t="s">
        <v>33</v>
      </c>
      <c r="G5251" s="4">
        <v>42815</v>
      </c>
      <c r="H5251" s="2" t="s">
        <v>5295</v>
      </c>
      <c r="I5251" s="2" t="s">
        <v>35</v>
      </c>
      <c r="J5251" s="5">
        <v>72</v>
      </c>
      <c r="K5251" s="6">
        <v>5772</v>
      </c>
      <c r="L5251" s="6">
        <v>8160</v>
      </c>
      <c r="M5251" s="6">
        <v>415584</v>
      </c>
      <c r="N5251" s="6">
        <v>587520</v>
      </c>
      <c r="O5251" s="11">
        <f t="shared" ref="O5251:O5314" si="82">N5251-M5251</f>
        <v>171936</v>
      </c>
    </row>
    <row r="5252" spans="1:15" ht="15.6" thickTop="1" thickBot="1" x14ac:dyDescent="0.35">
      <c r="A5252" s="3">
        <v>43517</v>
      </c>
      <c r="B5252" s="2" t="s">
        <v>4</v>
      </c>
      <c r="C5252" s="2" t="s">
        <v>13</v>
      </c>
      <c r="D5252" s="2" t="s">
        <v>25</v>
      </c>
      <c r="E5252" s="2">
        <v>2019</v>
      </c>
      <c r="F5252" s="2" t="s">
        <v>33</v>
      </c>
      <c r="G5252" s="4">
        <v>43517</v>
      </c>
      <c r="H5252" s="2" t="s">
        <v>5296</v>
      </c>
      <c r="I5252" s="2" t="s">
        <v>34</v>
      </c>
      <c r="J5252" s="5">
        <v>66</v>
      </c>
      <c r="K5252" s="6">
        <v>5894</v>
      </c>
      <c r="L5252" s="6">
        <v>10674</v>
      </c>
      <c r="M5252" s="6">
        <v>389004</v>
      </c>
      <c r="N5252" s="6">
        <v>704484</v>
      </c>
      <c r="O5252" s="11">
        <f t="shared" si="82"/>
        <v>315480</v>
      </c>
    </row>
    <row r="5253" spans="1:15" ht="15.6" thickTop="1" thickBot="1" x14ac:dyDescent="0.35">
      <c r="A5253" s="3">
        <v>42889</v>
      </c>
      <c r="B5253" s="2" t="s">
        <v>5</v>
      </c>
      <c r="C5253" s="2" t="s">
        <v>17</v>
      </c>
      <c r="D5253" s="2" t="s">
        <v>26</v>
      </c>
      <c r="E5253" s="2">
        <v>2017</v>
      </c>
      <c r="F5253" s="2" t="s">
        <v>36</v>
      </c>
      <c r="G5253" s="4">
        <v>42889</v>
      </c>
      <c r="H5253" s="2" t="s">
        <v>5297</v>
      </c>
      <c r="I5253" s="2" t="s">
        <v>34</v>
      </c>
      <c r="J5253" s="5">
        <v>78</v>
      </c>
      <c r="K5253" s="6">
        <v>4123</v>
      </c>
      <c r="L5253" s="6">
        <v>7251</v>
      </c>
      <c r="M5253" s="6">
        <v>321594</v>
      </c>
      <c r="N5253" s="6">
        <v>565578</v>
      </c>
      <c r="O5253" s="11">
        <f t="shared" si="82"/>
        <v>243984</v>
      </c>
    </row>
    <row r="5254" spans="1:15" ht="15.6" thickTop="1" thickBot="1" x14ac:dyDescent="0.35">
      <c r="A5254" s="3">
        <v>43721</v>
      </c>
      <c r="B5254" s="2" t="s">
        <v>3</v>
      </c>
      <c r="C5254" s="2" t="s">
        <v>8</v>
      </c>
      <c r="D5254" s="2" t="s">
        <v>25</v>
      </c>
      <c r="E5254" s="2">
        <v>2019</v>
      </c>
      <c r="F5254" s="2" t="s">
        <v>37</v>
      </c>
      <c r="G5254" s="4">
        <v>43721</v>
      </c>
      <c r="H5254" s="2" t="s">
        <v>5298</v>
      </c>
      <c r="I5254" s="2" t="s">
        <v>35</v>
      </c>
      <c r="J5254" s="5">
        <v>80</v>
      </c>
      <c r="K5254" s="6">
        <v>2165</v>
      </c>
      <c r="L5254" s="6">
        <v>4661</v>
      </c>
      <c r="M5254" s="6">
        <v>173200</v>
      </c>
      <c r="N5254" s="6">
        <v>372880</v>
      </c>
      <c r="O5254" s="11">
        <f t="shared" si="82"/>
        <v>199680</v>
      </c>
    </row>
    <row r="5255" spans="1:15" ht="15.6" thickTop="1" thickBot="1" x14ac:dyDescent="0.35">
      <c r="A5255" s="3">
        <v>44100</v>
      </c>
      <c r="B5255" s="2" t="s">
        <v>6</v>
      </c>
      <c r="C5255" s="2" t="s">
        <v>20</v>
      </c>
      <c r="D5255" s="2" t="s">
        <v>26</v>
      </c>
      <c r="E5255" s="2">
        <v>2020</v>
      </c>
      <c r="F5255" s="2" t="s">
        <v>37</v>
      </c>
      <c r="G5255" s="4">
        <v>44100</v>
      </c>
      <c r="H5255" s="2" t="s">
        <v>5299</v>
      </c>
      <c r="I5255" s="2" t="s">
        <v>34</v>
      </c>
      <c r="J5255" s="5">
        <v>86</v>
      </c>
      <c r="K5255" s="6">
        <v>6168</v>
      </c>
      <c r="L5255" s="6">
        <v>9703</v>
      </c>
      <c r="M5255" s="6">
        <v>530448</v>
      </c>
      <c r="N5255" s="6">
        <v>834458</v>
      </c>
      <c r="O5255" s="11">
        <f t="shared" si="82"/>
        <v>304010</v>
      </c>
    </row>
    <row r="5256" spans="1:15" ht="15.6" thickTop="1" thickBot="1" x14ac:dyDescent="0.35">
      <c r="A5256" s="3">
        <v>43274</v>
      </c>
      <c r="B5256" s="2" t="s">
        <v>4</v>
      </c>
      <c r="C5256" s="2" t="s">
        <v>14</v>
      </c>
      <c r="D5256" s="2" t="s">
        <v>25</v>
      </c>
      <c r="E5256" s="2">
        <v>2018</v>
      </c>
      <c r="F5256" s="2" t="s">
        <v>36</v>
      </c>
      <c r="G5256" s="4">
        <v>43274</v>
      </c>
      <c r="H5256" s="2" t="s">
        <v>5300</v>
      </c>
      <c r="I5256" s="2" t="s">
        <v>34</v>
      </c>
      <c r="J5256" s="5">
        <v>94</v>
      </c>
      <c r="K5256" s="6">
        <v>2043</v>
      </c>
      <c r="L5256" s="6">
        <v>5180</v>
      </c>
      <c r="M5256" s="6">
        <v>192042</v>
      </c>
      <c r="N5256" s="6">
        <v>486920</v>
      </c>
      <c r="O5256" s="11">
        <f t="shared" si="82"/>
        <v>294878</v>
      </c>
    </row>
    <row r="5257" spans="1:15" ht="15.6" thickTop="1" thickBot="1" x14ac:dyDescent="0.35">
      <c r="A5257" s="3">
        <v>43875</v>
      </c>
      <c r="B5257" s="2" t="s">
        <v>4</v>
      </c>
      <c r="C5257" s="2" t="s">
        <v>15</v>
      </c>
      <c r="D5257" s="2" t="s">
        <v>25</v>
      </c>
      <c r="E5257" s="2">
        <v>2020</v>
      </c>
      <c r="F5257" s="2" t="s">
        <v>33</v>
      </c>
      <c r="G5257" s="4">
        <v>43875</v>
      </c>
      <c r="H5257" s="2" t="s">
        <v>5301</v>
      </c>
      <c r="I5257" s="2" t="s">
        <v>34</v>
      </c>
      <c r="J5257" s="5">
        <v>95</v>
      </c>
      <c r="K5257" s="6">
        <v>4014</v>
      </c>
      <c r="L5257" s="6">
        <v>8760</v>
      </c>
      <c r="M5257" s="6">
        <v>381330</v>
      </c>
      <c r="N5257" s="6">
        <v>832200</v>
      </c>
      <c r="O5257" s="11">
        <f t="shared" si="82"/>
        <v>450870</v>
      </c>
    </row>
    <row r="5258" spans="1:15" ht="15.6" thickTop="1" thickBot="1" x14ac:dyDescent="0.35">
      <c r="A5258" s="3">
        <v>43344</v>
      </c>
      <c r="B5258" s="2" t="s">
        <v>4</v>
      </c>
      <c r="C5258" s="2" t="s">
        <v>12</v>
      </c>
      <c r="D5258" s="2" t="s">
        <v>24</v>
      </c>
      <c r="E5258" s="2">
        <v>2018</v>
      </c>
      <c r="F5258" s="2" t="s">
        <v>37</v>
      </c>
      <c r="G5258" s="4">
        <v>43344</v>
      </c>
      <c r="H5258" s="2" t="s">
        <v>5302</v>
      </c>
      <c r="I5258" s="2" t="s">
        <v>35</v>
      </c>
      <c r="J5258" s="5">
        <v>48</v>
      </c>
      <c r="K5258" s="6">
        <v>5036</v>
      </c>
      <c r="L5258" s="6">
        <v>10856</v>
      </c>
      <c r="M5258" s="6">
        <v>241728</v>
      </c>
      <c r="N5258" s="6">
        <v>521088</v>
      </c>
      <c r="O5258" s="11">
        <f t="shared" si="82"/>
        <v>279360</v>
      </c>
    </row>
    <row r="5259" spans="1:15" ht="15.6" thickTop="1" thickBot="1" x14ac:dyDescent="0.35">
      <c r="A5259" s="3">
        <v>43913</v>
      </c>
      <c r="B5259" s="2" t="s">
        <v>4</v>
      </c>
      <c r="C5259" s="2" t="s">
        <v>13</v>
      </c>
      <c r="D5259" s="2" t="s">
        <v>24</v>
      </c>
      <c r="E5259" s="2">
        <v>2020</v>
      </c>
      <c r="F5259" s="2" t="s">
        <v>33</v>
      </c>
      <c r="G5259" s="4">
        <v>43913</v>
      </c>
      <c r="H5259" s="2" t="s">
        <v>5303</v>
      </c>
      <c r="I5259" s="2" t="s">
        <v>34</v>
      </c>
      <c r="J5259" s="5">
        <v>32</v>
      </c>
      <c r="K5259" s="6">
        <v>4776</v>
      </c>
      <c r="L5259" s="6">
        <v>8222</v>
      </c>
      <c r="M5259" s="6">
        <v>152832</v>
      </c>
      <c r="N5259" s="6">
        <v>263104</v>
      </c>
      <c r="O5259" s="11">
        <f t="shared" si="82"/>
        <v>110272</v>
      </c>
    </row>
    <row r="5260" spans="1:15" ht="15.6" thickTop="1" thickBot="1" x14ac:dyDescent="0.35">
      <c r="A5260" s="3">
        <v>43636</v>
      </c>
      <c r="B5260" s="2" t="s">
        <v>3</v>
      </c>
      <c r="C5260" s="2" t="s">
        <v>7</v>
      </c>
      <c r="D5260" s="2" t="s">
        <v>27</v>
      </c>
      <c r="E5260" s="2">
        <v>2019</v>
      </c>
      <c r="F5260" s="2" t="s">
        <v>36</v>
      </c>
      <c r="G5260" s="4">
        <v>43636</v>
      </c>
      <c r="H5260" s="2" t="s">
        <v>5304</v>
      </c>
      <c r="I5260" s="2" t="s">
        <v>35</v>
      </c>
      <c r="J5260" s="5">
        <v>48</v>
      </c>
      <c r="K5260" s="6">
        <v>5768</v>
      </c>
      <c r="L5260" s="6">
        <v>9854</v>
      </c>
      <c r="M5260" s="6">
        <v>276864</v>
      </c>
      <c r="N5260" s="6">
        <v>472992</v>
      </c>
      <c r="O5260" s="11">
        <f t="shared" si="82"/>
        <v>196128</v>
      </c>
    </row>
    <row r="5261" spans="1:15" ht="15.6" thickTop="1" thickBot="1" x14ac:dyDescent="0.35">
      <c r="A5261" s="3">
        <v>43648</v>
      </c>
      <c r="B5261" s="2" t="s">
        <v>3</v>
      </c>
      <c r="C5261" s="2" t="s">
        <v>7</v>
      </c>
      <c r="D5261" s="2" t="s">
        <v>24</v>
      </c>
      <c r="E5261" s="2">
        <v>2019</v>
      </c>
      <c r="F5261" s="2" t="s">
        <v>37</v>
      </c>
      <c r="G5261" s="4">
        <v>43648</v>
      </c>
      <c r="H5261" s="2" t="s">
        <v>5305</v>
      </c>
      <c r="I5261" s="2" t="s">
        <v>34</v>
      </c>
      <c r="J5261" s="5">
        <v>54</v>
      </c>
      <c r="K5261" s="6">
        <v>8776</v>
      </c>
      <c r="L5261" s="6">
        <v>13813</v>
      </c>
      <c r="M5261" s="6">
        <v>473904</v>
      </c>
      <c r="N5261" s="6">
        <v>745902</v>
      </c>
      <c r="O5261" s="11">
        <f t="shared" si="82"/>
        <v>271998</v>
      </c>
    </row>
    <row r="5262" spans="1:15" ht="15.6" thickTop="1" thickBot="1" x14ac:dyDescent="0.35">
      <c r="A5262" s="3">
        <v>42858</v>
      </c>
      <c r="B5262" s="2" t="s">
        <v>5</v>
      </c>
      <c r="C5262" s="2" t="s">
        <v>18</v>
      </c>
      <c r="D5262" s="2" t="s">
        <v>27</v>
      </c>
      <c r="E5262" s="2">
        <v>2017</v>
      </c>
      <c r="F5262" s="2" t="s">
        <v>36</v>
      </c>
      <c r="G5262" s="4">
        <v>42858</v>
      </c>
      <c r="H5262" s="2" t="s">
        <v>5306</v>
      </c>
      <c r="I5262" s="2" t="s">
        <v>35</v>
      </c>
      <c r="J5262" s="5">
        <v>10</v>
      </c>
      <c r="K5262" s="6">
        <v>2936</v>
      </c>
      <c r="L5262" s="6">
        <v>8347</v>
      </c>
      <c r="M5262" s="6">
        <v>29360</v>
      </c>
      <c r="N5262" s="6">
        <v>83470</v>
      </c>
      <c r="O5262" s="11">
        <f t="shared" si="82"/>
        <v>54110</v>
      </c>
    </row>
    <row r="5263" spans="1:15" ht="15.6" thickTop="1" thickBot="1" x14ac:dyDescent="0.35">
      <c r="A5263" s="3">
        <v>43008</v>
      </c>
      <c r="B5263" s="2" t="s">
        <v>6</v>
      </c>
      <c r="C5263" s="2" t="s">
        <v>20</v>
      </c>
      <c r="D5263" s="2" t="s">
        <v>25</v>
      </c>
      <c r="E5263" s="2">
        <v>2017</v>
      </c>
      <c r="F5263" s="2" t="s">
        <v>37</v>
      </c>
      <c r="G5263" s="4">
        <v>43008</v>
      </c>
      <c r="H5263" s="2" t="s">
        <v>5307</v>
      </c>
      <c r="I5263" s="2" t="s">
        <v>34</v>
      </c>
      <c r="J5263" s="5">
        <v>62</v>
      </c>
      <c r="K5263" s="6">
        <v>4390</v>
      </c>
      <c r="L5263" s="6">
        <v>9721</v>
      </c>
      <c r="M5263" s="6">
        <v>272180</v>
      </c>
      <c r="N5263" s="6">
        <v>602702</v>
      </c>
      <c r="O5263" s="11">
        <f t="shared" si="82"/>
        <v>330522</v>
      </c>
    </row>
    <row r="5264" spans="1:15" ht="15.6" thickTop="1" thickBot="1" x14ac:dyDescent="0.35">
      <c r="A5264" s="3">
        <v>42811</v>
      </c>
      <c r="B5264" s="2" t="s">
        <v>5</v>
      </c>
      <c r="C5264" s="2" t="s">
        <v>19</v>
      </c>
      <c r="D5264" s="2" t="s">
        <v>24</v>
      </c>
      <c r="E5264" s="2">
        <v>2017</v>
      </c>
      <c r="F5264" s="2" t="s">
        <v>33</v>
      </c>
      <c r="G5264" s="4">
        <v>42811</v>
      </c>
      <c r="H5264" s="2" t="s">
        <v>5308</v>
      </c>
      <c r="I5264" s="2" t="s">
        <v>35</v>
      </c>
      <c r="J5264" s="5">
        <v>49</v>
      </c>
      <c r="K5264" s="6">
        <v>4600</v>
      </c>
      <c r="L5264" s="6">
        <v>8161</v>
      </c>
      <c r="M5264" s="6">
        <v>225400</v>
      </c>
      <c r="N5264" s="6">
        <v>399889</v>
      </c>
      <c r="O5264" s="11">
        <f t="shared" si="82"/>
        <v>174489</v>
      </c>
    </row>
    <row r="5265" spans="1:15" ht="15.6" thickTop="1" thickBot="1" x14ac:dyDescent="0.35">
      <c r="A5265" s="3">
        <v>42754</v>
      </c>
      <c r="B5265" s="2" t="s">
        <v>4</v>
      </c>
      <c r="C5265" s="2" t="s">
        <v>14</v>
      </c>
      <c r="D5265" s="2" t="s">
        <v>24</v>
      </c>
      <c r="E5265" s="2">
        <v>2017</v>
      </c>
      <c r="F5265" s="2" t="s">
        <v>33</v>
      </c>
      <c r="G5265" s="4">
        <v>42754</v>
      </c>
      <c r="H5265" s="2" t="s">
        <v>5309</v>
      </c>
      <c r="I5265" s="2" t="s">
        <v>34</v>
      </c>
      <c r="J5265" s="5">
        <v>27</v>
      </c>
      <c r="K5265" s="6">
        <v>2830</v>
      </c>
      <c r="L5265" s="6">
        <v>6285</v>
      </c>
      <c r="M5265" s="6">
        <v>76410</v>
      </c>
      <c r="N5265" s="6">
        <v>169695</v>
      </c>
      <c r="O5265" s="11">
        <f t="shared" si="82"/>
        <v>93285</v>
      </c>
    </row>
    <row r="5266" spans="1:15" ht="15.6" thickTop="1" thickBot="1" x14ac:dyDescent="0.35">
      <c r="A5266" s="3">
        <v>44074</v>
      </c>
      <c r="B5266" s="2" t="s">
        <v>3</v>
      </c>
      <c r="C5266" s="2" t="s">
        <v>9</v>
      </c>
      <c r="D5266" s="2" t="s">
        <v>26</v>
      </c>
      <c r="E5266" s="2">
        <v>2020</v>
      </c>
      <c r="F5266" s="2" t="s">
        <v>37</v>
      </c>
      <c r="G5266" s="4">
        <v>44074</v>
      </c>
      <c r="H5266" s="2" t="s">
        <v>5310</v>
      </c>
      <c r="I5266" s="2" t="s">
        <v>35</v>
      </c>
      <c r="J5266" s="5">
        <v>38</v>
      </c>
      <c r="K5266" s="6">
        <v>6406</v>
      </c>
      <c r="L5266" s="6">
        <v>10457</v>
      </c>
      <c r="M5266" s="6">
        <v>243428</v>
      </c>
      <c r="N5266" s="6">
        <v>397366</v>
      </c>
      <c r="O5266" s="11">
        <f t="shared" si="82"/>
        <v>153938</v>
      </c>
    </row>
    <row r="5267" spans="1:15" ht="15.6" thickTop="1" thickBot="1" x14ac:dyDescent="0.35">
      <c r="A5267" s="3">
        <v>43109</v>
      </c>
      <c r="B5267" s="2" t="s">
        <v>4</v>
      </c>
      <c r="C5267" s="2" t="s">
        <v>13</v>
      </c>
      <c r="D5267" s="2" t="s">
        <v>26</v>
      </c>
      <c r="E5267" s="2">
        <v>2018</v>
      </c>
      <c r="F5267" s="2" t="s">
        <v>33</v>
      </c>
      <c r="G5267" s="4">
        <v>43109</v>
      </c>
      <c r="H5267" s="2" t="s">
        <v>5311</v>
      </c>
      <c r="I5267" s="2" t="s">
        <v>35</v>
      </c>
      <c r="J5267" s="5">
        <v>85</v>
      </c>
      <c r="K5267" s="6">
        <v>6334</v>
      </c>
      <c r="L5267" s="6">
        <v>8743</v>
      </c>
      <c r="M5267" s="6">
        <v>538390</v>
      </c>
      <c r="N5267" s="6">
        <v>743155</v>
      </c>
      <c r="O5267" s="11">
        <f t="shared" si="82"/>
        <v>204765</v>
      </c>
    </row>
    <row r="5268" spans="1:15" ht="15.6" thickTop="1" thickBot="1" x14ac:dyDescent="0.35">
      <c r="A5268" s="3">
        <v>43082</v>
      </c>
      <c r="B5268" s="2" t="s">
        <v>4</v>
      </c>
      <c r="C5268" s="2" t="s">
        <v>14</v>
      </c>
      <c r="D5268" s="2" t="s">
        <v>25</v>
      </c>
      <c r="E5268" s="2">
        <v>2017</v>
      </c>
      <c r="F5268" s="2" t="s">
        <v>38</v>
      </c>
      <c r="G5268" s="4">
        <v>43082</v>
      </c>
      <c r="H5268" s="2" t="s">
        <v>5312</v>
      </c>
      <c r="I5268" s="2" t="s">
        <v>34</v>
      </c>
      <c r="J5268" s="5">
        <v>73</v>
      </c>
      <c r="K5268" s="6">
        <v>3205</v>
      </c>
      <c r="L5268" s="6">
        <v>5360</v>
      </c>
      <c r="M5268" s="6">
        <v>233965</v>
      </c>
      <c r="N5268" s="6">
        <v>391280</v>
      </c>
      <c r="O5268" s="11">
        <f t="shared" si="82"/>
        <v>157315</v>
      </c>
    </row>
    <row r="5269" spans="1:15" ht="15.6" thickTop="1" thickBot="1" x14ac:dyDescent="0.35">
      <c r="A5269" s="3">
        <v>42806</v>
      </c>
      <c r="B5269" s="2" t="s">
        <v>5</v>
      </c>
      <c r="C5269" s="2" t="s">
        <v>18</v>
      </c>
      <c r="D5269" s="2" t="s">
        <v>24</v>
      </c>
      <c r="E5269" s="2">
        <v>2017</v>
      </c>
      <c r="F5269" s="2" t="s">
        <v>33</v>
      </c>
      <c r="G5269" s="4">
        <v>42806</v>
      </c>
      <c r="H5269" s="2" t="s">
        <v>5313</v>
      </c>
      <c r="I5269" s="2" t="s">
        <v>35</v>
      </c>
      <c r="J5269" s="5">
        <v>69</v>
      </c>
      <c r="K5269" s="6">
        <v>5796</v>
      </c>
      <c r="L5269" s="6">
        <v>11037</v>
      </c>
      <c r="M5269" s="6">
        <v>399924</v>
      </c>
      <c r="N5269" s="6">
        <v>761553</v>
      </c>
      <c r="O5269" s="11">
        <f t="shared" si="82"/>
        <v>361629</v>
      </c>
    </row>
    <row r="5270" spans="1:15" ht="15.6" thickTop="1" thickBot="1" x14ac:dyDescent="0.35">
      <c r="A5270" s="3">
        <v>42885</v>
      </c>
      <c r="B5270" s="2" t="s">
        <v>4</v>
      </c>
      <c r="C5270" s="2" t="s">
        <v>13</v>
      </c>
      <c r="D5270" s="2" t="s">
        <v>26</v>
      </c>
      <c r="E5270" s="2">
        <v>2017</v>
      </c>
      <c r="F5270" s="2" t="s">
        <v>36</v>
      </c>
      <c r="G5270" s="4">
        <v>42885</v>
      </c>
      <c r="H5270" s="2" t="s">
        <v>5314</v>
      </c>
      <c r="I5270" s="2" t="s">
        <v>35</v>
      </c>
      <c r="J5270" s="5">
        <v>56</v>
      </c>
      <c r="K5270" s="6">
        <v>4622</v>
      </c>
      <c r="L5270" s="6">
        <v>7705</v>
      </c>
      <c r="M5270" s="6">
        <v>258832</v>
      </c>
      <c r="N5270" s="6">
        <v>431480</v>
      </c>
      <c r="O5270" s="11">
        <f t="shared" si="82"/>
        <v>172648</v>
      </c>
    </row>
    <row r="5271" spans="1:15" ht="15.6" thickTop="1" thickBot="1" x14ac:dyDescent="0.35">
      <c r="A5271" s="3">
        <v>44046</v>
      </c>
      <c r="B5271" s="2" t="s">
        <v>4</v>
      </c>
      <c r="C5271" s="2" t="s">
        <v>14</v>
      </c>
      <c r="D5271" s="2" t="s">
        <v>26</v>
      </c>
      <c r="E5271" s="2">
        <v>2020</v>
      </c>
      <c r="F5271" s="2" t="s">
        <v>37</v>
      </c>
      <c r="G5271" s="4">
        <v>44046</v>
      </c>
      <c r="H5271" s="2" t="s">
        <v>5315</v>
      </c>
      <c r="I5271" s="2" t="s">
        <v>35</v>
      </c>
      <c r="J5271" s="5">
        <v>46</v>
      </c>
      <c r="K5271" s="6">
        <v>3820</v>
      </c>
      <c r="L5271" s="6">
        <v>7023</v>
      </c>
      <c r="M5271" s="6">
        <v>175720</v>
      </c>
      <c r="N5271" s="6">
        <v>323058</v>
      </c>
      <c r="O5271" s="11">
        <f t="shared" si="82"/>
        <v>147338</v>
      </c>
    </row>
    <row r="5272" spans="1:15" ht="15.6" thickTop="1" thickBot="1" x14ac:dyDescent="0.35">
      <c r="A5272" s="3">
        <v>43719</v>
      </c>
      <c r="B5272" s="2" t="s">
        <v>6</v>
      </c>
      <c r="C5272" s="2" t="s">
        <v>23</v>
      </c>
      <c r="D5272" s="2" t="s">
        <v>27</v>
      </c>
      <c r="E5272" s="2">
        <v>2019</v>
      </c>
      <c r="F5272" s="2" t="s">
        <v>37</v>
      </c>
      <c r="G5272" s="4">
        <v>43719</v>
      </c>
      <c r="H5272" s="2" t="s">
        <v>5316</v>
      </c>
      <c r="I5272" s="2" t="s">
        <v>34</v>
      </c>
      <c r="J5272" s="5">
        <v>71</v>
      </c>
      <c r="K5272" s="6">
        <v>4062</v>
      </c>
      <c r="L5272" s="6">
        <v>5419</v>
      </c>
      <c r="M5272" s="6">
        <v>288402</v>
      </c>
      <c r="N5272" s="6">
        <v>384749</v>
      </c>
      <c r="O5272" s="11">
        <f t="shared" si="82"/>
        <v>96347</v>
      </c>
    </row>
    <row r="5273" spans="1:15" ht="15.6" thickTop="1" thickBot="1" x14ac:dyDescent="0.35">
      <c r="A5273" s="3">
        <v>42765</v>
      </c>
      <c r="B5273" s="2" t="s">
        <v>5</v>
      </c>
      <c r="C5273" s="2" t="s">
        <v>17</v>
      </c>
      <c r="D5273" s="2" t="s">
        <v>24</v>
      </c>
      <c r="E5273" s="2">
        <v>2017</v>
      </c>
      <c r="F5273" s="2" t="s">
        <v>33</v>
      </c>
      <c r="G5273" s="4">
        <v>42765</v>
      </c>
      <c r="H5273" s="2" t="s">
        <v>5317</v>
      </c>
      <c r="I5273" s="2" t="s">
        <v>35</v>
      </c>
      <c r="J5273" s="5">
        <v>30</v>
      </c>
      <c r="K5273" s="6">
        <v>8432</v>
      </c>
      <c r="L5273" s="6">
        <v>11362</v>
      </c>
      <c r="M5273" s="6">
        <v>252960</v>
      </c>
      <c r="N5273" s="6">
        <v>340860</v>
      </c>
      <c r="O5273" s="11">
        <f t="shared" si="82"/>
        <v>87900</v>
      </c>
    </row>
    <row r="5274" spans="1:15" ht="15.6" thickTop="1" thickBot="1" x14ac:dyDescent="0.35">
      <c r="A5274" s="3">
        <v>44158</v>
      </c>
      <c r="B5274" s="2" t="s">
        <v>5</v>
      </c>
      <c r="C5274" s="2" t="s">
        <v>18</v>
      </c>
      <c r="D5274" s="2" t="s">
        <v>25</v>
      </c>
      <c r="E5274" s="2">
        <v>2020</v>
      </c>
      <c r="F5274" s="2" t="s">
        <v>38</v>
      </c>
      <c r="G5274" s="4">
        <v>44158</v>
      </c>
      <c r="H5274" s="2" t="s">
        <v>5318</v>
      </c>
      <c r="I5274" s="2" t="s">
        <v>34</v>
      </c>
      <c r="J5274" s="5">
        <v>11</v>
      </c>
      <c r="K5274" s="6">
        <v>6796</v>
      </c>
      <c r="L5274" s="6">
        <v>12222</v>
      </c>
      <c r="M5274" s="6">
        <v>74756</v>
      </c>
      <c r="N5274" s="6">
        <v>134442</v>
      </c>
      <c r="O5274" s="11">
        <f t="shared" si="82"/>
        <v>59686</v>
      </c>
    </row>
    <row r="5275" spans="1:15" ht="15.6" thickTop="1" thickBot="1" x14ac:dyDescent="0.35">
      <c r="A5275" s="3">
        <v>44026</v>
      </c>
      <c r="B5275" s="2" t="s">
        <v>5</v>
      </c>
      <c r="C5275" s="2" t="s">
        <v>18</v>
      </c>
      <c r="D5275" s="2" t="s">
        <v>27</v>
      </c>
      <c r="E5275" s="2">
        <v>2020</v>
      </c>
      <c r="F5275" s="2" t="s">
        <v>37</v>
      </c>
      <c r="G5275" s="4">
        <v>44026</v>
      </c>
      <c r="H5275" s="2" t="s">
        <v>5319</v>
      </c>
      <c r="I5275" s="2" t="s">
        <v>34</v>
      </c>
      <c r="J5275" s="5">
        <v>79</v>
      </c>
      <c r="K5275" s="6">
        <v>4714</v>
      </c>
      <c r="L5275" s="6">
        <v>9761</v>
      </c>
      <c r="M5275" s="6">
        <v>372406</v>
      </c>
      <c r="N5275" s="6">
        <v>771119</v>
      </c>
      <c r="O5275" s="11">
        <f t="shared" si="82"/>
        <v>398713</v>
      </c>
    </row>
    <row r="5276" spans="1:15" ht="15.6" thickTop="1" thickBot="1" x14ac:dyDescent="0.35">
      <c r="A5276" s="3">
        <v>42989</v>
      </c>
      <c r="B5276" s="2" t="s">
        <v>4</v>
      </c>
      <c r="C5276" s="2" t="s">
        <v>13</v>
      </c>
      <c r="D5276" s="2" t="s">
        <v>25</v>
      </c>
      <c r="E5276" s="2">
        <v>2017</v>
      </c>
      <c r="F5276" s="2" t="s">
        <v>37</v>
      </c>
      <c r="G5276" s="4">
        <v>42989</v>
      </c>
      <c r="H5276" s="2" t="s">
        <v>5320</v>
      </c>
      <c r="I5276" s="2" t="s">
        <v>35</v>
      </c>
      <c r="J5276" s="5">
        <v>65</v>
      </c>
      <c r="K5276" s="6">
        <v>8940</v>
      </c>
      <c r="L5276" s="6">
        <v>11142</v>
      </c>
      <c r="M5276" s="6">
        <v>581100</v>
      </c>
      <c r="N5276" s="6">
        <v>724230</v>
      </c>
      <c r="O5276" s="11">
        <f t="shared" si="82"/>
        <v>143130</v>
      </c>
    </row>
    <row r="5277" spans="1:15" ht="15.6" thickTop="1" thickBot="1" x14ac:dyDescent="0.35">
      <c r="A5277" s="3">
        <v>43162</v>
      </c>
      <c r="B5277" s="2" t="s">
        <v>6</v>
      </c>
      <c r="C5277" s="2" t="s">
        <v>22</v>
      </c>
      <c r="D5277" s="2" t="s">
        <v>25</v>
      </c>
      <c r="E5277" s="2">
        <v>2018</v>
      </c>
      <c r="F5277" s="2" t="s">
        <v>33</v>
      </c>
      <c r="G5277" s="4">
        <v>43162</v>
      </c>
      <c r="H5277" s="2" t="s">
        <v>5321</v>
      </c>
      <c r="I5277" s="2" t="s">
        <v>34</v>
      </c>
      <c r="J5277" s="5">
        <v>24</v>
      </c>
      <c r="K5277" s="6">
        <v>7196</v>
      </c>
      <c r="L5277" s="6">
        <v>11283</v>
      </c>
      <c r="M5277" s="6">
        <v>172704</v>
      </c>
      <c r="N5277" s="6">
        <v>270792</v>
      </c>
      <c r="O5277" s="11">
        <f t="shared" si="82"/>
        <v>98088</v>
      </c>
    </row>
    <row r="5278" spans="1:15" ht="15.6" thickTop="1" thickBot="1" x14ac:dyDescent="0.35">
      <c r="A5278" s="3">
        <v>43482</v>
      </c>
      <c r="B5278" s="2" t="s">
        <v>3</v>
      </c>
      <c r="C5278" s="2" t="s">
        <v>9</v>
      </c>
      <c r="D5278" s="2" t="s">
        <v>26</v>
      </c>
      <c r="E5278" s="2">
        <v>2019</v>
      </c>
      <c r="F5278" s="2" t="s">
        <v>33</v>
      </c>
      <c r="G5278" s="4">
        <v>43482</v>
      </c>
      <c r="H5278" s="2" t="s">
        <v>5322</v>
      </c>
      <c r="I5278" s="2" t="s">
        <v>34</v>
      </c>
      <c r="J5278" s="5">
        <v>89</v>
      </c>
      <c r="K5278" s="6">
        <v>6776</v>
      </c>
      <c r="L5278" s="6">
        <v>10077</v>
      </c>
      <c r="M5278" s="6">
        <v>603064</v>
      </c>
      <c r="N5278" s="6">
        <v>896853</v>
      </c>
      <c r="O5278" s="11">
        <f t="shared" si="82"/>
        <v>293789</v>
      </c>
    </row>
    <row r="5279" spans="1:15" ht="15.6" thickTop="1" thickBot="1" x14ac:dyDescent="0.35">
      <c r="A5279" s="3">
        <v>43578</v>
      </c>
      <c r="B5279" s="2" t="s">
        <v>4</v>
      </c>
      <c r="C5279" s="2" t="s">
        <v>14</v>
      </c>
      <c r="D5279" s="2" t="s">
        <v>25</v>
      </c>
      <c r="E5279" s="2">
        <v>2019</v>
      </c>
      <c r="F5279" s="2" t="s">
        <v>36</v>
      </c>
      <c r="G5279" s="4">
        <v>43578</v>
      </c>
      <c r="H5279" s="2" t="s">
        <v>5323</v>
      </c>
      <c r="I5279" s="2" t="s">
        <v>35</v>
      </c>
      <c r="J5279" s="5">
        <v>65</v>
      </c>
      <c r="K5279" s="6">
        <v>8560</v>
      </c>
      <c r="L5279" s="6">
        <v>11352</v>
      </c>
      <c r="M5279" s="6">
        <v>556400</v>
      </c>
      <c r="N5279" s="6">
        <v>737880</v>
      </c>
      <c r="O5279" s="11">
        <f t="shared" si="82"/>
        <v>181480</v>
      </c>
    </row>
    <row r="5280" spans="1:15" ht="15.6" thickTop="1" thickBot="1" x14ac:dyDescent="0.35">
      <c r="A5280" s="3">
        <v>43698</v>
      </c>
      <c r="B5280" s="2" t="s">
        <v>6</v>
      </c>
      <c r="C5280" s="2" t="s">
        <v>22</v>
      </c>
      <c r="D5280" s="2" t="s">
        <v>27</v>
      </c>
      <c r="E5280" s="2">
        <v>2019</v>
      </c>
      <c r="F5280" s="2" t="s">
        <v>37</v>
      </c>
      <c r="G5280" s="4">
        <v>43698</v>
      </c>
      <c r="H5280" s="2" t="s">
        <v>5324</v>
      </c>
      <c r="I5280" s="2" t="s">
        <v>34</v>
      </c>
      <c r="J5280" s="5">
        <v>23</v>
      </c>
      <c r="K5280" s="6">
        <v>8039</v>
      </c>
      <c r="L5280" s="6">
        <v>9968</v>
      </c>
      <c r="M5280" s="6">
        <v>184897</v>
      </c>
      <c r="N5280" s="6">
        <v>229264</v>
      </c>
      <c r="O5280" s="11">
        <f t="shared" si="82"/>
        <v>44367</v>
      </c>
    </row>
    <row r="5281" spans="1:15" ht="15.6" thickTop="1" thickBot="1" x14ac:dyDescent="0.35">
      <c r="A5281" s="3">
        <v>43165</v>
      </c>
      <c r="B5281" s="2" t="s">
        <v>3</v>
      </c>
      <c r="C5281" s="2" t="s">
        <v>8</v>
      </c>
      <c r="D5281" s="2" t="s">
        <v>26</v>
      </c>
      <c r="E5281" s="2">
        <v>2018</v>
      </c>
      <c r="F5281" s="2" t="s">
        <v>33</v>
      </c>
      <c r="G5281" s="4">
        <v>43165</v>
      </c>
      <c r="H5281" s="2" t="s">
        <v>5325</v>
      </c>
      <c r="I5281" s="2" t="s">
        <v>34</v>
      </c>
      <c r="J5281" s="5">
        <v>73</v>
      </c>
      <c r="K5281" s="6">
        <v>3930</v>
      </c>
      <c r="L5281" s="6">
        <v>7923</v>
      </c>
      <c r="M5281" s="6">
        <v>286890</v>
      </c>
      <c r="N5281" s="6">
        <v>578379</v>
      </c>
      <c r="O5281" s="11">
        <f t="shared" si="82"/>
        <v>291489</v>
      </c>
    </row>
    <row r="5282" spans="1:15" ht="15.6" thickTop="1" thickBot="1" x14ac:dyDescent="0.35">
      <c r="A5282" s="3">
        <v>43324</v>
      </c>
      <c r="B5282" s="2" t="s">
        <v>3</v>
      </c>
      <c r="C5282" s="2" t="s">
        <v>7</v>
      </c>
      <c r="D5282" s="2" t="s">
        <v>26</v>
      </c>
      <c r="E5282" s="2">
        <v>2018</v>
      </c>
      <c r="F5282" s="2" t="s">
        <v>37</v>
      </c>
      <c r="G5282" s="4">
        <v>43324</v>
      </c>
      <c r="H5282" s="2" t="s">
        <v>5326</v>
      </c>
      <c r="I5282" s="2" t="s">
        <v>34</v>
      </c>
      <c r="J5282" s="5">
        <v>22</v>
      </c>
      <c r="K5282" s="6">
        <v>7542</v>
      </c>
      <c r="L5282" s="6">
        <v>14114</v>
      </c>
      <c r="M5282" s="6">
        <v>165924</v>
      </c>
      <c r="N5282" s="6">
        <v>310508</v>
      </c>
      <c r="O5282" s="11">
        <f t="shared" si="82"/>
        <v>144584</v>
      </c>
    </row>
    <row r="5283" spans="1:15" ht="15.6" thickTop="1" thickBot="1" x14ac:dyDescent="0.35">
      <c r="A5283" s="3">
        <v>42805</v>
      </c>
      <c r="B5283" s="2" t="s">
        <v>6</v>
      </c>
      <c r="C5283" s="2" t="s">
        <v>21</v>
      </c>
      <c r="D5283" s="2" t="s">
        <v>27</v>
      </c>
      <c r="E5283" s="2">
        <v>2017</v>
      </c>
      <c r="F5283" s="2" t="s">
        <v>33</v>
      </c>
      <c r="G5283" s="4">
        <v>42805</v>
      </c>
      <c r="H5283" s="2" t="s">
        <v>5327</v>
      </c>
      <c r="I5283" s="2" t="s">
        <v>35</v>
      </c>
      <c r="J5283" s="5">
        <v>89</v>
      </c>
      <c r="K5283" s="6">
        <v>3922</v>
      </c>
      <c r="L5283" s="6">
        <v>9487</v>
      </c>
      <c r="M5283" s="6">
        <v>349058</v>
      </c>
      <c r="N5283" s="6">
        <v>844343</v>
      </c>
      <c r="O5283" s="11">
        <f t="shared" si="82"/>
        <v>495285</v>
      </c>
    </row>
    <row r="5284" spans="1:15" ht="15.6" thickTop="1" thickBot="1" x14ac:dyDescent="0.35">
      <c r="A5284" s="3">
        <v>43167</v>
      </c>
      <c r="B5284" s="2" t="s">
        <v>6</v>
      </c>
      <c r="C5284" s="2" t="s">
        <v>23</v>
      </c>
      <c r="D5284" s="2" t="s">
        <v>24</v>
      </c>
      <c r="E5284" s="2">
        <v>2018</v>
      </c>
      <c r="F5284" s="2" t="s">
        <v>33</v>
      </c>
      <c r="G5284" s="4">
        <v>43167</v>
      </c>
      <c r="H5284" s="2" t="s">
        <v>5328</v>
      </c>
      <c r="I5284" s="2" t="s">
        <v>35</v>
      </c>
      <c r="J5284" s="5">
        <v>80</v>
      </c>
      <c r="K5284" s="6">
        <v>3126</v>
      </c>
      <c r="L5284" s="6">
        <v>5706</v>
      </c>
      <c r="M5284" s="6">
        <v>250080</v>
      </c>
      <c r="N5284" s="6">
        <v>456480</v>
      </c>
      <c r="O5284" s="11">
        <f t="shared" si="82"/>
        <v>206400</v>
      </c>
    </row>
    <row r="5285" spans="1:15" ht="15.6" thickTop="1" thickBot="1" x14ac:dyDescent="0.35">
      <c r="A5285" s="3">
        <v>43023</v>
      </c>
      <c r="B5285" s="2" t="s">
        <v>3</v>
      </c>
      <c r="C5285" s="2" t="s">
        <v>10</v>
      </c>
      <c r="D5285" s="2" t="s">
        <v>25</v>
      </c>
      <c r="E5285" s="2">
        <v>2017</v>
      </c>
      <c r="F5285" s="2" t="s">
        <v>38</v>
      </c>
      <c r="G5285" s="4">
        <v>43023</v>
      </c>
      <c r="H5285" s="2" t="s">
        <v>5329</v>
      </c>
      <c r="I5285" s="2" t="s">
        <v>34</v>
      </c>
      <c r="J5285" s="5">
        <v>28</v>
      </c>
      <c r="K5285" s="6">
        <v>8819</v>
      </c>
      <c r="L5285" s="6">
        <v>14699</v>
      </c>
      <c r="M5285" s="6">
        <v>246932</v>
      </c>
      <c r="N5285" s="6">
        <v>411572</v>
      </c>
      <c r="O5285" s="11">
        <f t="shared" si="82"/>
        <v>164640</v>
      </c>
    </row>
    <row r="5286" spans="1:15" ht="15.6" thickTop="1" thickBot="1" x14ac:dyDescent="0.35">
      <c r="A5286" s="3">
        <v>44011</v>
      </c>
      <c r="B5286" s="2" t="s">
        <v>5</v>
      </c>
      <c r="C5286" s="2" t="s">
        <v>19</v>
      </c>
      <c r="D5286" s="2" t="s">
        <v>24</v>
      </c>
      <c r="E5286" s="2">
        <v>2020</v>
      </c>
      <c r="F5286" s="2" t="s">
        <v>36</v>
      </c>
      <c r="G5286" s="4">
        <v>44011</v>
      </c>
      <c r="H5286" s="2" t="s">
        <v>5330</v>
      </c>
      <c r="I5286" s="2" t="s">
        <v>35</v>
      </c>
      <c r="J5286" s="5">
        <v>91</v>
      </c>
      <c r="K5286" s="6">
        <v>3633</v>
      </c>
      <c r="L5286" s="6">
        <v>5743</v>
      </c>
      <c r="M5286" s="6">
        <v>330603</v>
      </c>
      <c r="N5286" s="6">
        <v>522613</v>
      </c>
      <c r="O5286" s="11">
        <f t="shared" si="82"/>
        <v>192010</v>
      </c>
    </row>
    <row r="5287" spans="1:15" ht="15.6" thickTop="1" thickBot="1" x14ac:dyDescent="0.35">
      <c r="A5287" s="3">
        <v>43471</v>
      </c>
      <c r="B5287" s="2" t="s">
        <v>3</v>
      </c>
      <c r="C5287" s="2" t="s">
        <v>10</v>
      </c>
      <c r="D5287" s="2" t="s">
        <v>25</v>
      </c>
      <c r="E5287" s="2">
        <v>2019</v>
      </c>
      <c r="F5287" s="2" t="s">
        <v>33</v>
      </c>
      <c r="G5287" s="4">
        <v>43471</v>
      </c>
      <c r="H5287" s="2" t="s">
        <v>5331</v>
      </c>
      <c r="I5287" s="2" t="s">
        <v>34</v>
      </c>
      <c r="J5287" s="5">
        <v>69</v>
      </c>
      <c r="K5287" s="6">
        <v>6993</v>
      </c>
      <c r="L5287" s="6">
        <v>8848</v>
      </c>
      <c r="M5287" s="6">
        <v>482517</v>
      </c>
      <c r="N5287" s="6">
        <v>610512</v>
      </c>
      <c r="O5287" s="11">
        <f t="shared" si="82"/>
        <v>127995</v>
      </c>
    </row>
    <row r="5288" spans="1:15" ht="15.6" thickTop="1" thickBot="1" x14ac:dyDescent="0.35">
      <c r="A5288" s="3">
        <v>43132</v>
      </c>
      <c r="B5288" s="2" t="s">
        <v>3</v>
      </c>
      <c r="C5288" s="2" t="s">
        <v>7</v>
      </c>
      <c r="D5288" s="2" t="s">
        <v>26</v>
      </c>
      <c r="E5288" s="2">
        <v>2018</v>
      </c>
      <c r="F5288" s="2" t="s">
        <v>33</v>
      </c>
      <c r="G5288" s="4">
        <v>43132</v>
      </c>
      <c r="H5288" s="2" t="s">
        <v>5332</v>
      </c>
      <c r="I5288" s="2" t="s">
        <v>35</v>
      </c>
      <c r="J5288" s="5">
        <v>12</v>
      </c>
      <c r="K5288" s="6">
        <v>4170</v>
      </c>
      <c r="L5288" s="6">
        <v>7342</v>
      </c>
      <c r="M5288" s="6">
        <v>50040</v>
      </c>
      <c r="N5288" s="6">
        <v>88104</v>
      </c>
      <c r="O5288" s="11">
        <f t="shared" si="82"/>
        <v>38064</v>
      </c>
    </row>
    <row r="5289" spans="1:15" ht="15.6" thickTop="1" thickBot="1" x14ac:dyDescent="0.35">
      <c r="A5289" s="3">
        <v>44179</v>
      </c>
      <c r="B5289" s="2" t="s">
        <v>3</v>
      </c>
      <c r="C5289" s="2" t="s">
        <v>10</v>
      </c>
      <c r="D5289" s="2" t="s">
        <v>26</v>
      </c>
      <c r="E5289" s="2">
        <v>2020</v>
      </c>
      <c r="F5289" s="2" t="s">
        <v>38</v>
      </c>
      <c r="G5289" s="4">
        <v>44179</v>
      </c>
      <c r="H5289" s="2" t="s">
        <v>5333</v>
      </c>
      <c r="I5289" s="2" t="s">
        <v>34</v>
      </c>
      <c r="J5289" s="5">
        <v>49</v>
      </c>
      <c r="K5289" s="6">
        <v>2731</v>
      </c>
      <c r="L5289" s="6">
        <v>6729</v>
      </c>
      <c r="M5289" s="6">
        <v>133819</v>
      </c>
      <c r="N5289" s="6">
        <v>329721</v>
      </c>
      <c r="O5289" s="11">
        <f t="shared" si="82"/>
        <v>195902</v>
      </c>
    </row>
    <row r="5290" spans="1:15" ht="15.6" thickTop="1" thickBot="1" x14ac:dyDescent="0.35">
      <c r="A5290" s="3">
        <v>43892</v>
      </c>
      <c r="B5290" s="2" t="s">
        <v>6</v>
      </c>
      <c r="C5290" s="2" t="s">
        <v>20</v>
      </c>
      <c r="D5290" s="2" t="s">
        <v>26</v>
      </c>
      <c r="E5290" s="2">
        <v>2020</v>
      </c>
      <c r="F5290" s="2" t="s">
        <v>33</v>
      </c>
      <c r="G5290" s="4">
        <v>43892</v>
      </c>
      <c r="H5290" s="2" t="s">
        <v>5334</v>
      </c>
      <c r="I5290" s="2" t="s">
        <v>34</v>
      </c>
      <c r="J5290" s="5">
        <v>28</v>
      </c>
      <c r="K5290" s="6">
        <v>3698</v>
      </c>
      <c r="L5290" s="6">
        <v>8743</v>
      </c>
      <c r="M5290" s="6">
        <v>103544</v>
      </c>
      <c r="N5290" s="6">
        <v>244804</v>
      </c>
      <c r="O5290" s="11">
        <f t="shared" si="82"/>
        <v>141260</v>
      </c>
    </row>
    <row r="5291" spans="1:15" ht="15.6" thickTop="1" thickBot="1" x14ac:dyDescent="0.35">
      <c r="A5291" s="3">
        <v>44052</v>
      </c>
      <c r="B5291" s="2" t="s">
        <v>6</v>
      </c>
      <c r="C5291" s="2" t="s">
        <v>20</v>
      </c>
      <c r="D5291" s="2" t="s">
        <v>26</v>
      </c>
      <c r="E5291" s="2">
        <v>2020</v>
      </c>
      <c r="F5291" s="2" t="s">
        <v>37</v>
      </c>
      <c r="G5291" s="4">
        <v>44052</v>
      </c>
      <c r="H5291" s="2" t="s">
        <v>5335</v>
      </c>
      <c r="I5291" s="2" t="s">
        <v>35</v>
      </c>
      <c r="J5291" s="5">
        <v>14</v>
      </c>
      <c r="K5291" s="6">
        <v>4842</v>
      </c>
      <c r="L5291" s="6">
        <v>6173</v>
      </c>
      <c r="M5291" s="6">
        <v>67788</v>
      </c>
      <c r="N5291" s="6">
        <v>86422</v>
      </c>
      <c r="O5291" s="11">
        <f t="shared" si="82"/>
        <v>18634</v>
      </c>
    </row>
    <row r="5292" spans="1:15" ht="15.6" thickTop="1" thickBot="1" x14ac:dyDescent="0.35">
      <c r="A5292" s="3">
        <v>42956</v>
      </c>
      <c r="B5292" s="2" t="s">
        <v>3</v>
      </c>
      <c r="C5292" s="2" t="s">
        <v>7</v>
      </c>
      <c r="D5292" s="2" t="s">
        <v>26</v>
      </c>
      <c r="E5292" s="2">
        <v>2017</v>
      </c>
      <c r="F5292" s="2" t="s">
        <v>37</v>
      </c>
      <c r="G5292" s="4">
        <v>42956</v>
      </c>
      <c r="H5292" s="2" t="s">
        <v>5336</v>
      </c>
      <c r="I5292" s="2" t="s">
        <v>34</v>
      </c>
      <c r="J5292" s="5">
        <v>34</v>
      </c>
      <c r="K5292" s="6">
        <v>6485</v>
      </c>
      <c r="L5292" s="6">
        <v>9371</v>
      </c>
      <c r="M5292" s="6">
        <v>220490</v>
      </c>
      <c r="N5292" s="6">
        <v>318614</v>
      </c>
      <c r="O5292" s="11">
        <f t="shared" si="82"/>
        <v>98124</v>
      </c>
    </row>
    <row r="5293" spans="1:15" ht="15.6" thickTop="1" thickBot="1" x14ac:dyDescent="0.35">
      <c r="A5293" s="3">
        <v>42817</v>
      </c>
      <c r="B5293" s="2" t="s">
        <v>4</v>
      </c>
      <c r="C5293" s="2" t="s">
        <v>13</v>
      </c>
      <c r="D5293" s="2" t="s">
        <v>27</v>
      </c>
      <c r="E5293" s="2">
        <v>2017</v>
      </c>
      <c r="F5293" s="2" t="s">
        <v>33</v>
      </c>
      <c r="G5293" s="4">
        <v>42817</v>
      </c>
      <c r="H5293" s="2" t="s">
        <v>5337</v>
      </c>
      <c r="I5293" s="2" t="s">
        <v>34</v>
      </c>
      <c r="J5293" s="5">
        <v>19</v>
      </c>
      <c r="K5293" s="6">
        <v>7021</v>
      </c>
      <c r="L5293" s="6">
        <v>9272</v>
      </c>
      <c r="M5293" s="6">
        <v>133399</v>
      </c>
      <c r="N5293" s="6">
        <v>176168</v>
      </c>
      <c r="O5293" s="11">
        <f t="shared" si="82"/>
        <v>42769</v>
      </c>
    </row>
    <row r="5294" spans="1:15" ht="15.6" thickTop="1" thickBot="1" x14ac:dyDescent="0.35">
      <c r="A5294" s="3">
        <v>44035</v>
      </c>
      <c r="B5294" s="2" t="s">
        <v>3</v>
      </c>
      <c r="C5294" s="2" t="s">
        <v>10</v>
      </c>
      <c r="D5294" s="2" t="s">
        <v>26</v>
      </c>
      <c r="E5294" s="2">
        <v>2020</v>
      </c>
      <c r="F5294" s="2" t="s">
        <v>37</v>
      </c>
      <c r="G5294" s="4">
        <v>44035</v>
      </c>
      <c r="H5294" s="2" t="s">
        <v>5338</v>
      </c>
      <c r="I5294" s="2" t="s">
        <v>34</v>
      </c>
      <c r="J5294" s="5">
        <v>31</v>
      </c>
      <c r="K5294" s="6">
        <v>2293</v>
      </c>
      <c r="L5294" s="6">
        <v>8201</v>
      </c>
      <c r="M5294" s="6">
        <v>71083</v>
      </c>
      <c r="N5294" s="6">
        <v>254231</v>
      </c>
      <c r="O5294" s="11">
        <f t="shared" si="82"/>
        <v>183148</v>
      </c>
    </row>
    <row r="5295" spans="1:15" ht="15.6" thickTop="1" thickBot="1" x14ac:dyDescent="0.35">
      <c r="A5295" s="3">
        <v>42992</v>
      </c>
      <c r="B5295" s="2" t="s">
        <v>5</v>
      </c>
      <c r="C5295" s="2" t="s">
        <v>16</v>
      </c>
      <c r="D5295" s="2" t="s">
        <v>26</v>
      </c>
      <c r="E5295" s="2">
        <v>2017</v>
      </c>
      <c r="F5295" s="2" t="s">
        <v>37</v>
      </c>
      <c r="G5295" s="4">
        <v>42992</v>
      </c>
      <c r="H5295" s="2" t="s">
        <v>5339</v>
      </c>
      <c r="I5295" s="2" t="s">
        <v>35</v>
      </c>
      <c r="J5295" s="5">
        <v>10</v>
      </c>
      <c r="K5295" s="6">
        <v>5803</v>
      </c>
      <c r="L5295" s="6">
        <v>9738</v>
      </c>
      <c r="M5295" s="6">
        <v>58030</v>
      </c>
      <c r="N5295" s="6">
        <v>97380</v>
      </c>
      <c r="O5295" s="11">
        <f t="shared" si="82"/>
        <v>39350</v>
      </c>
    </row>
    <row r="5296" spans="1:15" ht="15.6" thickTop="1" thickBot="1" x14ac:dyDescent="0.35">
      <c r="A5296" s="3">
        <v>42772</v>
      </c>
      <c r="B5296" s="2" t="s">
        <v>5</v>
      </c>
      <c r="C5296" s="2" t="s">
        <v>16</v>
      </c>
      <c r="D5296" s="2" t="s">
        <v>24</v>
      </c>
      <c r="E5296" s="2">
        <v>2017</v>
      </c>
      <c r="F5296" s="2" t="s">
        <v>33</v>
      </c>
      <c r="G5296" s="4">
        <v>42772</v>
      </c>
      <c r="H5296" s="2" t="s">
        <v>5340</v>
      </c>
      <c r="I5296" s="2" t="s">
        <v>35</v>
      </c>
      <c r="J5296" s="5">
        <v>24</v>
      </c>
      <c r="K5296" s="6">
        <v>2275</v>
      </c>
      <c r="L5296" s="6">
        <v>5201</v>
      </c>
      <c r="M5296" s="6">
        <v>54600</v>
      </c>
      <c r="N5296" s="6">
        <v>124824</v>
      </c>
      <c r="O5296" s="11">
        <f t="shared" si="82"/>
        <v>70224</v>
      </c>
    </row>
    <row r="5297" spans="1:15" ht="15.6" thickTop="1" thickBot="1" x14ac:dyDescent="0.35">
      <c r="A5297" s="3">
        <v>43274</v>
      </c>
      <c r="B5297" s="2" t="s">
        <v>3</v>
      </c>
      <c r="C5297" s="2" t="s">
        <v>9</v>
      </c>
      <c r="D5297" s="2" t="s">
        <v>26</v>
      </c>
      <c r="E5297" s="2">
        <v>2018</v>
      </c>
      <c r="F5297" s="2" t="s">
        <v>36</v>
      </c>
      <c r="G5297" s="4">
        <v>43274</v>
      </c>
      <c r="H5297" s="2" t="s">
        <v>5341</v>
      </c>
      <c r="I5297" s="2" t="s">
        <v>34</v>
      </c>
      <c r="J5297" s="5">
        <v>12</v>
      </c>
      <c r="K5297" s="6">
        <v>4309</v>
      </c>
      <c r="L5297" s="6">
        <v>8685</v>
      </c>
      <c r="M5297" s="6">
        <v>51708</v>
      </c>
      <c r="N5297" s="6">
        <v>104220</v>
      </c>
      <c r="O5297" s="11">
        <f t="shared" si="82"/>
        <v>52512</v>
      </c>
    </row>
    <row r="5298" spans="1:15" ht="15.6" thickTop="1" thickBot="1" x14ac:dyDescent="0.35">
      <c r="A5298" s="3">
        <v>42998</v>
      </c>
      <c r="B5298" s="2" t="s">
        <v>3</v>
      </c>
      <c r="C5298" s="2" t="s">
        <v>9</v>
      </c>
      <c r="D5298" s="2" t="s">
        <v>27</v>
      </c>
      <c r="E5298" s="2">
        <v>2017</v>
      </c>
      <c r="F5298" s="2" t="s">
        <v>37</v>
      </c>
      <c r="G5298" s="4">
        <v>42998</v>
      </c>
      <c r="H5298" s="2" t="s">
        <v>5342</v>
      </c>
      <c r="I5298" s="2" t="s">
        <v>35</v>
      </c>
      <c r="J5298" s="5">
        <v>48</v>
      </c>
      <c r="K5298" s="6">
        <v>6884</v>
      </c>
      <c r="L5298" s="6">
        <v>13578</v>
      </c>
      <c r="M5298" s="6">
        <v>330432</v>
      </c>
      <c r="N5298" s="6">
        <v>651744</v>
      </c>
      <c r="O5298" s="11">
        <f t="shared" si="82"/>
        <v>321312</v>
      </c>
    </row>
    <row r="5299" spans="1:15" ht="15.6" thickTop="1" thickBot="1" x14ac:dyDescent="0.35">
      <c r="A5299" s="3">
        <v>43404</v>
      </c>
      <c r="B5299" s="2" t="s">
        <v>6</v>
      </c>
      <c r="C5299" s="2" t="s">
        <v>20</v>
      </c>
      <c r="D5299" s="2" t="s">
        <v>27</v>
      </c>
      <c r="E5299" s="2">
        <v>2018</v>
      </c>
      <c r="F5299" s="2" t="s">
        <v>38</v>
      </c>
      <c r="G5299" s="4">
        <v>43404</v>
      </c>
      <c r="H5299" s="2" t="s">
        <v>5343</v>
      </c>
      <c r="I5299" s="2" t="s">
        <v>35</v>
      </c>
      <c r="J5299" s="5">
        <v>51</v>
      </c>
      <c r="K5299" s="6">
        <v>3837</v>
      </c>
      <c r="L5299" s="6">
        <v>10400</v>
      </c>
      <c r="M5299" s="6">
        <v>195687</v>
      </c>
      <c r="N5299" s="6">
        <v>530400</v>
      </c>
      <c r="O5299" s="11">
        <f t="shared" si="82"/>
        <v>334713</v>
      </c>
    </row>
    <row r="5300" spans="1:15" ht="15.6" thickTop="1" thickBot="1" x14ac:dyDescent="0.35">
      <c r="A5300" s="3">
        <v>44014</v>
      </c>
      <c r="B5300" s="2" t="s">
        <v>5</v>
      </c>
      <c r="C5300" s="2" t="s">
        <v>18</v>
      </c>
      <c r="D5300" s="2" t="s">
        <v>25</v>
      </c>
      <c r="E5300" s="2">
        <v>2020</v>
      </c>
      <c r="F5300" s="2" t="s">
        <v>37</v>
      </c>
      <c r="G5300" s="4">
        <v>44014</v>
      </c>
      <c r="H5300" s="2" t="s">
        <v>5344</v>
      </c>
      <c r="I5300" s="2" t="s">
        <v>34</v>
      </c>
      <c r="J5300" s="5">
        <v>18</v>
      </c>
      <c r="K5300" s="6">
        <v>3896</v>
      </c>
      <c r="L5300" s="6">
        <v>9115</v>
      </c>
      <c r="M5300" s="6">
        <v>70128</v>
      </c>
      <c r="N5300" s="6">
        <v>164070</v>
      </c>
      <c r="O5300" s="11">
        <f t="shared" si="82"/>
        <v>93942</v>
      </c>
    </row>
    <row r="5301" spans="1:15" ht="15.6" thickTop="1" thickBot="1" x14ac:dyDescent="0.35">
      <c r="A5301" s="3">
        <v>44179</v>
      </c>
      <c r="B5301" s="2" t="s">
        <v>5</v>
      </c>
      <c r="C5301" s="2" t="s">
        <v>19</v>
      </c>
      <c r="D5301" s="2" t="s">
        <v>26</v>
      </c>
      <c r="E5301" s="2">
        <v>2020</v>
      </c>
      <c r="F5301" s="2" t="s">
        <v>38</v>
      </c>
      <c r="G5301" s="4">
        <v>44179</v>
      </c>
      <c r="H5301" s="2" t="s">
        <v>5345</v>
      </c>
      <c r="I5301" s="2" t="s">
        <v>35</v>
      </c>
      <c r="J5301" s="5">
        <v>51</v>
      </c>
      <c r="K5301" s="6">
        <v>7746</v>
      </c>
      <c r="L5301" s="6">
        <v>9159</v>
      </c>
      <c r="M5301" s="6">
        <v>395046</v>
      </c>
      <c r="N5301" s="6">
        <v>467109</v>
      </c>
      <c r="O5301" s="11">
        <f t="shared" si="82"/>
        <v>72063</v>
      </c>
    </row>
    <row r="5302" spans="1:15" ht="15.6" thickTop="1" thickBot="1" x14ac:dyDescent="0.35">
      <c r="A5302" s="3">
        <v>43319</v>
      </c>
      <c r="B5302" s="2" t="s">
        <v>6</v>
      </c>
      <c r="C5302" s="2" t="s">
        <v>23</v>
      </c>
      <c r="D5302" s="2" t="s">
        <v>27</v>
      </c>
      <c r="E5302" s="2">
        <v>2018</v>
      </c>
      <c r="F5302" s="2" t="s">
        <v>37</v>
      </c>
      <c r="G5302" s="4">
        <v>43319</v>
      </c>
      <c r="H5302" s="2" t="s">
        <v>5346</v>
      </c>
      <c r="I5302" s="2" t="s">
        <v>34</v>
      </c>
      <c r="J5302" s="5">
        <v>44</v>
      </c>
      <c r="K5302" s="6">
        <v>5852</v>
      </c>
      <c r="L5302" s="6">
        <v>12172</v>
      </c>
      <c r="M5302" s="6">
        <v>257488</v>
      </c>
      <c r="N5302" s="6">
        <v>535568</v>
      </c>
      <c r="O5302" s="11">
        <f t="shared" si="82"/>
        <v>278080</v>
      </c>
    </row>
    <row r="5303" spans="1:15" ht="15.6" thickTop="1" thickBot="1" x14ac:dyDescent="0.35">
      <c r="A5303" s="3">
        <v>43734</v>
      </c>
      <c r="B5303" s="2" t="s">
        <v>6</v>
      </c>
      <c r="C5303" s="2" t="s">
        <v>22</v>
      </c>
      <c r="D5303" s="2" t="s">
        <v>24</v>
      </c>
      <c r="E5303" s="2">
        <v>2019</v>
      </c>
      <c r="F5303" s="2" t="s">
        <v>37</v>
      </c>
      <c r="G5303" s="4">
        <v>43734</v>
      </c>
      <c r="H5303" s="2" t="s">
        <v>5347</v>
      </c>
      <c r="I5303" s="2" t="s">
        <v>34</v>
      </c>
      <c r="J5303" s="5">
        <v>25</v>
      </c>
      <c r="K5303" s="6">
        <v>5915</v>
      </c>
      <c r="L5303" s="6">
        <v>10268</v>
      </c>
      <c r="M5303" s="6">
        <v>147875</v>
      </c>
      <c r="N5303" s="6">
        <v>256700</v>
      </c>
      <c r="O5303" s="11">
        <f t="shared" si="82"/>
        <v>108825</v>
      </c>
    </row>
    <row r="5304" spans="1:15" ht="15.6" thickTop="1" thickBot="1" x14ac:dyDescent="0.35">
      <c r="A5304" s="3">
        <v>42747</v>
      </c>
      <c r="B5304" s="2" t="s">
        <v>6</v>
      </c>
      <c r="C5304" s="2" t="s">
        <v>23</v>
      </c>
      <c r="D5304" s="2" t="s">
        <v>26</v>
      </c>
      <c r="E5304" s="2">
        <v>2017</v>
      </c>
      <c r="F5304" s="2" t="s">
        <v>33</v>
      </c>
      <c r="G5304" s="4">
        <v>42747</v>
      </c>
      <c r="H5304" s="2" t="s">
        <v>5348</v>
      </c>
      <c r="I5304" s="2" t="s">
        <v>35</v>
      </c>
      <c r="J5304" s="5">
        <v>38</v>
      </c>
      <c r="K5304" s="6">
        <v>3819</v>
      </c>
      <c r="L5304" s="6">
        <v>5225</v>
      </c>
      <c r="M5304" s="6">
        <v>145122</v>
      </c>
      <c r="N5304" s="6">
        <v>198550</v>
      </c>
      <c r="O5304" s="11">
        <f t="shared" si="82"/>
        <v>53428</v>
      </c>
    </row>
    <row r="5305" spans="1:15" ht="15.6" thickTop="1" thickBot="1" x14ac:dyDescent="0.35">
      <c r="A5305" s="3">
        <v>43740</v>
      </c>
      <c r="B5305" s="2" t="s">
        <v>6</v>
      </c>
      <c r="C5305" s="2" t="s">
        <v>20</v>
      </c>
      <c r="D5305" s="2" t="s">
        <v>27</v>
      </c>
      <c r="E5305" s="2">
        <v>2019</v>
      </c>
      <c r="F5305" s="2" t="s">
        <v>38</v>
      </c>
      <c r="G5305" s="4">
        <v>43740</v>
      </c>
      <c r="H5305" s="2" t="s">
        <v>5349</v>
      </c>
      <c r="I5305" s="2" t="s">
        <v>35</v>
      </c>
      <c r="J5305" s="5">
        <v>97</v>
      </c>
      <c r="K5305" s="6">
        <v>2280</v>
      </c>
      <c r="L5305" s="6">
        <v>3367</v>
      </c>
      <c r="M5305" s="6">
        <v>221160</v>
      </c>
      <c r="N5305" s="6">
        <v>326599</v>
      </c>
      <c r="O5305" s="11">
        <f t="shared" si="82"/>
        <v>105439</v>
      </c>
    </row>
    <row r="5306" spans="1:15" ht="15.6" thickTop="1" thickBot="1" x14ac:dyDescent="0.35">
      <c r="A5306" s="3">
        <v>43014</v>
      </c>
      <c r="B5306" s="2" t="s">
        <v>6</v>
      </c>
      <c r="C5306" s="2" t="s">
        <v>22</v>
      </c>
      <c r="D5306" s="2" t="s">
        <v>24</v>
      </c>
      <c r="E5306" s="2">
        <v>2017</v>
      </c>
      <c r="F5306" s="2" t="s">
        <v>38</v>
      </c>
      <c r="G5306" s="4">
        <v>43014</v>
      </c>
      <c r="H5306" s="2" t="s">
        <v>5350</v>
      </c>
      <c r="I5306" s="2" t="s">
        <v>35</v>
      </c>
      <c r="J5306" s="5">
        <v>69</v>
      </c>
      <c r="K5306" s="6">
        <v>4252</v>
      </c>
      <c r="L5306" s="6">
        <v>5813</v>
      </c>
      <c r="M5306" s="6">
        <v>293388</v>
      </c>
      <c r="N5306" s="6">
        <v>401097</v>
      </c>
      <c r="O5306" s="11">
        <f t="shared" si="82"/>
        <v>107709</v>
      </c>
    </row>
    <row r="5307" spans="1:15" ht="15.6" thickTop="1" thickBot="1" x14ac:dyDescent="0.35">
      <c r="A5307" s="3">
        <v>43231</v>
      </c>
      <c r="B5307" s="2" t="s">
        <v>6</v>
      </c>
      <c r="C5307" s="2" t="s">
        <v>23</v>
      </c>
      <c r="D5307" s="2" t="s">
        <v>24</v>
      </c>
      <c r="E5307" s="2">
        <v>2018</v>
      </c>
      <c r="F5307" s="2" t="s">
        <v>36</v>
      </c>
      <c r="G5307" s="4">
        <v>43231</v>
      </c>
      <c r="H5307" s="2" t="s">
        <v>5351</v>
      </c>
      <c r="I5307" s="2" t="s">
        <v>35</v>
      </c>
      <c r="J5307" s="5">
        <v>82</v>
      </c>
      <c r="K5307" s="6">
        <v>7595</v>
      </c>
      <c r="L5307" s="6">
        <v>10580</v>
      </c>
      <c r="M5307" s="6">
        <v>622790</v>
      </c>
      <c r="N5307" s="6">
        <v>867560</v>
      </c>
      <c r="O5307" s="11">
        <f t="shared" si="82"/>
        <v>244770</v>
      </c>
    </row>
    <row r="5308" spans="1:15" ht="15.6" thickTop="1" thickBot="1" x14ac:dyDescent="0.35">
      <c r="A5308" s="3">
        <v>43266</v>
      </c>
      <c r="B5308" s="2" t="s">
        <v>3</v>
      </c>
      <c r="C5308" s="2" t="s">
        <v>9</v>
      </c>
      <c r="D5308" s="2" t="s">
        <v>25</v>
      </c>
      <c r="E5308" s="2">
        <v>2018</v>
      </c>
      <c r="F5308" s="2" t="s">
        <v>36</v>
      </c>
      <c r="G5308" s="4">
        <v>43266</v>
      </c>
      <c r="H5308" s="2" t="s">
        <v>5352</v>
      </c>
      <c r="I5308" s="2" t="s">
        <v>34</v>
      </c>
      <c r="J5308" s="5">
        <v>90</v>
      </c>
      <c r="K5308" s="6">
        <v>7392</v>
      </c>
      <c r="L5308" s="6">
        <v>12438</v>
      </c>
      <c r="M5308" s="6">
        <v>665280</v>
      </c>
      <c r="N5308" s="6">
        <v>1119420</v>
      </c>
      <c r="O5308" s="11">
        <f t="shared" si="82"/>
        <v>454140</v>
      </c>
    </row>
    <row r="5309" spans="1:15" ht="15.6" thickTop="1" thickBot="1" x14ac:dyDescent="0.35">
      <c r="A5309" s="3">
        <v>44153</v>
      </c>
      <c r="B5309" s="2" t="s">
        <v>3</v>
      </c>
      <c r="C5309" s="2" t="s">
        <v>8</v>
      </c>
      <c r="D5309" s="2" t="s">
        <v>25</v>
      </c>
      <c r="E5309" s="2">
        <v>2020</v>
      </c>
      <c r="F5309" s="2" t="s">
        <v>38</v>
      </c>
      <c r="G5309" s="4">
        <v>44153</v>
      </c>
      <c r="H5309" s="2" t="s">
        <v>5353</v>
      </c>
      <c r="I5309" s="2" t="s">
        <v>35</v>
      </c>
      <c r="J5309" s="5">
        <v>14</v>
      </c>
      <c r="K5309" s="6">
        <v>5208</v>
      </c>
      <c r="L5309" s="6">
        <v>11852</v>
      </c>
      <c r="M5309" s="6">
        <v>72912</v>
      </c>
      <c r="N5309" s="6">
        <v>165928</v>
      </c>
      <c r="O5309" s="11">
        <f t="shared" si="82"/>
        <v>93016</v>
      </c>
    </row>
    <row r="5310" spans="1:15" ht="15.6" thickTop="1" thickBot="1" x14ac:dyDescent="0.35">
      <c r="A5310" s="3">
        <v>43473</v>
      </c>
      <c r="B5310" s="2" t="s">
        <v>3</v>
      </c>
      <c r="C5310" s="2" t="s">
        <v>8</v>
      </c>
      <c r="D5310" s="2" t="s">
        <v>27</v>
      </c>
      <c r="E5310" s="2">
        <v>2019</v>
      </c>
      <c r="F5310" s="2" t="s">
        <v>33</v>
      </c>
      <c r="G5310" s="4">
        <v>43473</v>
      </c>
      <c r="H5310" s="2" t="s">
        <v>5354</v>
      </c>
      <c r="I5310" s="2" t="s">
        <v>34</v>
      </c>
      <c r="J5310" s="5">
        <v>13</v>
      </c>
      <c r="K5310" s="6">
        <v>3506</v>
      </c>
      <c r="L5310" s="6">
        <v>6896</v>
      </c>
      <c r="M5310" s="6">
        <v>45578</v>
      </c>
      <c r="N5310" s="6">
        <v>89648</v>
      </c>
      <c r="O5310" s="11">
        <f t="shared" si="82"/>
        <v>44070</v>
      </c>
    </row>
    <row r="5311" spans="1:15" ht="15.6" thickTop="1" thickBot="1" x14ac:dyDescent="0.35">
      <c r="A5311" s="3">
        <v>43812</v>
      </c>
      <c r="B5311" s="2" t="s">
        <v>4</v>
      </c>
      <c r="C5311" s="2" t="s">
        <v>12</v>
      </c>
      <c r="D5311" s="2" t="s">
        <v>25</v>
      </c>
      <c r="E5311" s="2">
        <v>2019</v>
      </c>
      <c r="F5311" s="2" t="s">
        <v>38</v>
      </c>
      <c r="G5311" s="4">
        <v>43812</v>
      </c>
      <c r="H5311" s="2" t="s">
        <v>5355</v>
      </c>
      <c r="I5311" s="2" t="s">
        <v>35</v>
      </c>
      <c r="J5311" s="5">
        <v>92</v>
      </c>
      <c r="K5311" s="6">
        <v>2346</v>
      </c>
      <c r="L5311" s="6">
        <v>8929</v>
      </c>
      <c r="M5311" s="6">
        <v>215832</v>
      </c>
      <c r="N5311" s="6">
        <v>821468</v>
      </c>
      <c r="O5311" s="11">
        <f t="shared" si="82"/>
        <v>605636</v>
      </c>
    </row>
    <row r="5312" spans="1:15" ht="15.6" thickTop="1" thickBot="1" x14ac:dyDescent="0.35">
      <c r="A5312" s="3">
        <v>42947</v>
      </c>
      <c r="B5312" s="2" t="s">
        <v>5</v>
      </c>
      <c r="C5312" s="2" t="s">
        <v>19</v>
      </c>
      <c r="D5312" s="2" t="s">
        <v>26</v>
      </c>
      <c r="E5312" s="2">
        <v>2017</v>
      </c>
      <c r="F5312" s="2" t="s">
        <v>37</v>
      </c>
      <c r="G5312" s="4">
        <v>42947</v>
      </c>
      <c r="H5312" s="2" t="s">
        <v>5356</v>
      </c>
      <c r="I5312" s="2" t="s">
        <v>35</v>
      </c>
      <c r="J5312" s="5">
        <v>94</v>
      </c>
      <c r="K5312" s="6">
        <v>7759</v>
      </c>
      <c r="L5312" s="6">
        <v>9633</v>
      </c>
      <c r="M5312" s="6">
        <v>729346</v>
      </c>
      <c r="N5312" s="6">
        <v>905502</v>
      </c>
      <c r="O5312" s="11">
        <f t="shared" si="82"/>
        <v>176156</v>
      </c>
    </row>
    <row r="5313" spans="1:15" ht="15.6" thickTop="1" thickBot="1" x14ac:dyDescent="0.35">
      <c r="A5313" s="3">
        <v>43998</v>
      </c>
      <c r="B5313" s="2" t="s">
        <v>6</v>
      </c>
      <c r="C5313" s="2" t="s">
        <v>22</v>
      </c>
      <c r="D5313" s="2" t="s">
        <v>26</v>
      </c>
      <c r="E5313" s="2">
        <v>2020</v>
      </c>
      <c r="F5313" s="2" t="s">
        <v>36</v>
      </c>
      <c r="G5313" s="4">
        <v>43998</v>
      </c>
      <c r="H5313" s="2" t="s">
        <v>5357</v>
      </c>
      <c r="I5313" s="2" t="s">
        <v>35</v>
      </c>
      <c r="J5313" s="5">
        <v>84</v>
      </c>
      <c r="K5313" s="6">
        <v>6326</v>
      </c>
      <c r="L5313" s="6">
        <v>10365</v>
      </c>
      <c r="M5313" s="6">
        <v>531384</v>
      </c>
      <c r="N5313" s="6">
        <v>870660</v>
      </c>
      <c r="O5313" s="11">
        <f t="shared" si="82"/>
        <v>339276</v>
      </c>
    </row>
    <row r="5314" spans="1:15" ht="15.6" thickTop="1" thickBot="1" x14ac:dyDescent="0.35">
      <c r="A5314" s="3">
        <v>43011</v>
      </c>
      <c r="B5314" s="2" t="s">
        <v>4</v>
      </c>
      <c r="C5314" s="2" t="s">
        <v>15</v>
      </c>
      <c r="D5314" s="2" t="s">
        <v>25</v>
      </c>
      <c r="E5314" s="2">
        <v>2017</v>
      </c>
      <c r="F5314" s="2" t="s">
        <v>38</v>
      </c>
      <c r="G5314" s="4">
        <v>43011</v>
      </c>
      <c r="H5314" s="2" t="s">
        <v>5358</v>
      </c>
      <c r="I5314" s="2" t="s">
        <v>34</v>
      </c>
      <c r="J5314" s="5">
        <v>62</v>
      </c>
      <c r="K5314" s="6">
        <v>6682</v>
      </c>
      <c r="L5314" s="6">
        <v>12359</v>
      </c>
      <c r="M5314" s="6">
        <v>414284</v>
      </c>
      <c r="N5314" s="6">
        <v>766258</v>
      </c>
      <c r="O5314" s="11">
        <f t="shared" si="82"/>
        <v>351974</v>
      </c>
    </row>
    <row r="5315" spans="1:15" ht="15.6" thickTop="1" thickBot="1" x14ac:dyDescent="0.35">
      <c r="A5315" s="3">
        <v>44161</v>
      </c>
      <c r="B5315" s="2" t="s">
        <v>4</v>
      </c>
      <c r="C5315" s="2" t="s">
        <v>13</v>
      </c>
      <c r="D5315" s="2" t="s">
        <v>27</v>
      </c>
      <c r="E5315" s="2">
        <v>2020</v>
      </c>
      <c r="F5315" s="2" t="s">
        <v>38</v>
      </c>
      <c r="G5315" s="4">
        <v>44161</v>
      </c>
      <c r="H5315" s="2" t="s">
        <v>5359</v>
      </c>
      <c r="I5315" s="2" t="s">
        <v>35</v>
      </c>
      <c r="J5315" s="5">
        <v>37</v>
      </c>
      <c r="K5315" s="6">
        <v>2574</v>
      </c>
      <c r="L5315" s="6">
        <v>4244</v>
      </c>
      <c r="M5315" s="6">
        <v>95238</v>
      </c>
      <c r="N5315" s="6">
        <v>157028</v>
      </c>
      <c r="O5315" s="11">
        <f t="shared" ref="O5315:O5378" si="83">N5315-M5315</f>
        <v>61790</v>
      </c>
    </row>
    <row r="5316" spans="1:15" ht="15.6" thickTop="1" thickBot="1" x14ac:dyDescent="0.35">
      <c r="A5316" s="3">
        <v>43090</v>
      </c>
      <c r="B5316" s="2" t="s">
        <v>5</v>
      </c>
      <c r="C5316" s="2" t="s">
        <v>18</v>
      </c>
      <c r="D5316" s="2" t="s">
        <v>26</v>
      </c>
      <c r="E5316" s="2">
        <v>2017</v>
      </c>
      <c r="F5316" s="2" t="s">
        <v>38</v>
      </c>
      <c r="G5316" s="4">
        <v>43090</v>
      </c>
      <c r="H5316" s="2" t="s">
        <v>5360</v>
      </c>
      <c r="I5316" s="2" t="s">
        <v>35</v>
      </c>
      <c r="J5316" s="5">
        <v>14</v>
      </c>
      <c r="K5316" s="6">
        <v>6343</v>
      </c>
      <c r="L5316" s="6">
        <v>11817</v>
      </c>
      <c r="M5316" s="6">
        <v>88802</v>
      </c>
      <c r="N5316" s="6">
        <v>165438</v>
      </c>
      <c r="O5316" s="11">
        <f t="shared" si="83"/>
        <v>76636</v>
      </c>
    </row>
    <row r="5317" spans="1:15" ht="15.6" thickTop="1" thickBot="1" x14ac:dyDescent="0.35">
      <c r="A5317" s="3">
        <v>43603</v>
      </c>
      <c r="B5317" s="2" t="s">
        <v>4</v>
      </c>
      <c r="C5317" s="2" t="s">
        <v>15</v>
      </c>
      <c r="D5317" s="2" t="s">
        <v>25</v>
      </c>
      <c r="E5317" s="2">
        <v>2019</v>
      </c>
      <c r="F5317" s="2" t="s">
        <v>36</v>
      </c>
      <c r="G5317" s="4">
        <v>43603</v>
      </c>
      <c r="H5317" s="2" t="s">
        <v>5361</v>
      </c>
      <c r="I5317" s="2" t="s">
        <v>34</v>
      </c>
      <c r="J5317" s="5">
        <v>45</v>
      </c>
      <c r="K5317" s="6">
        <v>6538</v>
      </c>
      <c r="L5317" s="6">
        <v>9310</v>
      </c>
      <c r="M5317" s="6">
        <v>294210</v>
      </c>
      <c r="N5317" s="6">
        <v>418950</v>
      </c>
      <c r="O5317" s="11">
        <f t="shared" si="83"/>
        <v>124740</v>
      </c>
    </row>
    <row r="5318" spans="1:15" ht="15.6" thickTop="1" thickBot="1" x14ac:dyDescent="0.35">
      <c r="A5318" s="3">
        <v>43788</v>
      </c>
      <c r="B5318" s="2" t="s">
        <v>5</v>
      </c>
      <c r="C5318" s="2" t="s">
        <v>16</v>
      </c>
      <c r="D5318" s="2" t="s">
        <v>27</v>
      </c>
      <c r="E5318" s="2">
        <v>2019</v>
      </c>
      <c r="F5318" s="2" t="s">
        <v>38</v>
      </c>
      <c r="G5318" s="4">
        <v>43788</v>
      </c>
      <c r="H5318" s="2" t="s">
        <v>5362</v>
      </c>
      <c r="I5318" s="2" t="s">
        <v>35</v>
      </c>
      <c r="J5318" s="5">
        <v>37</v>
      </c>
      <c r="K5318" s="6">
        <v>5955</v>
      </c>
      <c r="L5318" s="6">
        <v>9328</v>
      </c>
      <c r="M5318" s="6">
        <v>220335</v>
      </c>
      <c r="N5318" s="6">
        <v>345136</v>
      </c>
      <c r="O5318" s="11">
        <f t="shared" si="83"/>
        <v>124801</v>
      </c>
    </row>
    <row r="5319" spans="1:15" ht="15.6" thickTop="1" thickBot="1" x14ac:dyDescent="0.35">
      <c r="A5319" s="3">
        <v>42941</v>
      </c>
      <c r="B5319" s="2" t="s">
        <v>3</v>
      </c>
      <c r="C5319" s="2" t="s">
        <v>8</v>
      </c>
      <c r="D5319" s="2" t="s">
        <v>26</v>
      </c>
      <c r="E5319" s="2">
        <v>2017</v>
      </c>
      <c r="F5319" s="2" t="s">
        <v>37</v>
      </c>
      <c r="G5319" s="4">
        <v>42941</v>
      </c>
      <c r="H5319" s="2" t="s">
        <v>5363</v>
      </c>
      <c r="I5319" s="2" t="s">
        <v>34</v>
      </c>
      <c r="J5319" s="5">
        <v>91</v>
      </c>
      <c r="K5319" s="6">
        <v>4418</v>
      </c>
      <c r="L5319" s="6">
        <v>8740</v>
      </c>
      <c r="M5319" s="6">
        <v>402038</v>
      </c>
      <c r="N5319" s="6">
        <v>795340</v>
      </c>
      <c r="O5319" s="11">
        <f t="shared" si="83"/>
        <v>393302</v>
      </c>
    </row>
    <row r="5320" spans="1:15" ht="15.6" thickTop="1" thickBot="1" x14ac:dyDescent="0.35">
      <c r="A5320" s="3">
        <v>43718</v>
      </c>
      <c r="B5320" s="2" t="s">
        <v>5</v>
      </c>
      <c r="C5320" s="2" t="s">
        <v>18</v>
      </c>
      <c r="D5320" s="2" t="s">
        <v>24</v>
      </c>
      <c r="E5320" s="2">
        <v>2019</v>
      </c>
      <c r="F5320" s="2" t="s">
        <v>37</v>
      </c>
      <c r="G5320" s="4">
        <v>43718</v>
      </c>
      <c r="H5320" s="2" t="s">
        <v>5364</v>
      </c>
      <c r="I5320" s="2" t="s">
        <v>35</v>
      </c>
      <c r="J5320" s="5">
        <v>16</v>
      </c>
      <c r="K5320" s="6">
        <v>5345</v>
      </c>
      <c r="L5320" s="6">
        <v>9138</v>
      </c>
      <c r="M5320" s="6">
        <v>85520</v>
      </c>
      <c r="N5320" s="6">
        <v>146208</v>
      </c>
      <c r="O5320" s="11">
        <f t="shared" si="83"/>
        <v>60688</v>
      </c>
    </row>
    <row r="5321" spans="1:15" ht="15.6" thickTop="1" thickBot="1" x14ac:dyDescent="0.35">
      <c r="A5321" s="3">
        <v>42939</v>
      </c>
      <c r="B5321" s="2" t="s">
        <v>4</v>
      </c>
      <c r="C5321" s="2" t="s">
        <v>15</v>
      </c>
      <c r="D5321" s="2" t="s">
        <v>24</v>
      </c>
      <c r="E5321" s="2">
        <v>2017</v>
      </c>
      <c r="F5321" s="2" t="s">
        <v>37</v>
      </c>
      <c r="G5321" s="4">
        <v>42939</v>
      </c>
      <c r="H5321" s="2" t="s">
        <v>5365</v>
      </c>
      <c r="I5321" s="2" t="s">
        <v>34</v>
      </c>
      <c r="J5321" s="5">
        <v>41</v>
      </c>
      <c r="K5321" s="6">
        <v>4718</v>
      </c>
      <c r="L5321" s="6">
        <v>8854</v>
      </c>
      <c r="M5321" s="6">
        <v>193438</v>
      </c>
      <c r="N5321" s="6">
        <v>363014</v>
      </c>
      <c r="O5321" s="11">
        <f t="shared" si="83"/>
        <v>169576</v>
      </c>
    </row>
    <row r="5322" spans="1:15" ht="15.6" thickTop="1" thickBot="1" x14ac:dyDescent="0.35">
      <c r="A5322" s="3">
        <v>42773</v>
      </c>
      <c r="B5322" s="2" t="s">
        <v>3</v>
      </c>
      <c r="C5322" s="2" t="s">
        <v>8</v>
      </c>
      <c r="D5322" s="2" t="s">
        <v>24</v>
      </c>
      <c r="E5322" s="2">
        <v>2017</v>
      </c>
      <c r="F5322" s="2" t="s">
        <v>33</v>
      </c>
      <c r="G5322" s="4">
        <v>42773</v>
      </c>
      <c r="H5322" s="2" t="s">
        <v>5366</v>
      </c>
      <c r="I5322" s="2" t="s">
        <v>34</v>
      </c>
      <c r="J5322" s="5">
        <v>11</v>
      </c>
      <c r="K5322" s="6">
        <v>8404</v>
      </c>
      <c r="L5322" s="6">
        <v>11728</v>
      </c>
      <c r="M5322" s="6">
        <v>92444</v>
      </c>
      <c r="N5322" s="6">
        <v>129008</v>
      </c>
      <c r="O5322" s="11">
        <f t="shared" si="83"/>
        <v>36564</v>
      </c>
    </row>
    <row r="5323" spans="1:15" ht="15.6" thickTop="1" thickBot="1" x14ac:dyDescent="0.35">
      <c r="A5323" s="3">
        <v>43655</v>
      </c>
      <c r="B5323" s="2" t="s">
        <v>5</v>
      </c>
      <c r="C5323" s="2" t="s">
        <v>19</v>
      </c>
      <c r="D5323" s="2" t="s">
        <v>27</v>
      </c>
      <c r="E5323" s="2">
        <v>2019</v>
      </c>
      <c r="F5323" s="2" t="s">
        <v>37</v>
      </c>
      <c r="G5323" s="4">
        <v>43655</v>
      </c>
      <c r="H5323" s="2" t="s">
        <v>5367</v>
      </c>
      <c r="I5323" s="2" t="s">
        <v>35</v>
      </c>
      <c r="J5323" s="5">
        <v>79</v>
      </c>
      <c r="K5323" s="6">
        <v>7340</v>
      </c>
      <c r="L5323" s="6">
        <v>8975</v>
      </c>
      <c r="M5323" s="6">
        <v>579860</v>
      </c>
      <c r="N5323" s="6">
        <v>709025</v>
      </c>
      <c r="O5323" s="11">
        <f t="shared" si="83"/>
        <v>129165</v>
      </c>
    </row>
    <row r="5324" spans="1:15" ht="15.6" thickTop="1" thickBot="1" x14ac:dyDescent="0.35">
      <c r="A5324" s="3">
        <v>43697</v>
      </c>
      <c r="B5324" s="2" t="s">
        <v>3</v>
      </c>
      <c r="C5324" s="2" t="s">
        <v>8</v>
      </c>
      <c r="D5324" s="2" t="s">
        <v>27</v>
      </c>
      <c r="E5324" s="2">
        <v>2019</v>
      </c>
      <c r="F5324" s="2" t="s">
        <v>37</v>
      </c>
      <c r="G5324" s="4">
        <v>43697</v>
      </c>
      <c r="H5324" s="2" t="s">
        <v>5368</v>
      </c>
      <c r="I5324" s="2" t="s">
        <v>34</v>
      </c>
      <c r="J5324" s="5">
        <v>83</v>
      </c>
      <c r="K5324" s="6">
        <v>2007</v>
      </c>
      <c r="L5324" s="6">
        <v>8038</v>
      </c>
      <c r="M5324" s="6">
        <v>166581</v>
      </c>
      <c r="N5324" s="6">
        <v>667154</v>
      </c>
      <c r="O5324" s="11">
        <f t="shared" si="83"/>
        <v>500573</v>
      </c>
    </row>
    <row r="5325" spans="1:15" ht="15.6" thickTop="1" thickBot="1" x14ac:dyDescent="0.35">
      <c r="A5325" s="3">
        <v>43520</v>
      </c>
      <c r="B5325" s="2" t="s">
        <v>4</v>
      </c>
      <c r="C5325" s="2" t="s">
        <v>12</v>
      </c>
      <c r="D5325" s="2" t="s">
        <v>24</v>
      </c>
      <c r="E5325" s="2">
        <v>2019</v>
      </c>
      <c r="F5325" s="2" t="s">
        <v>33</v>
      </c>
      <c r="G5325" s="4">
        <v>43520</v>
      </c>
      <c r="H5325" s="2" t="s">
        <v>5369</v>
      </c>
      <c r="I5325" s="2" t="s">
        <v>34</v>
      </c>
      <c r="J5325" s="5">
        <v>48</v>
      </c>
      <c r="K5325" s="6">
        <v>5931</v>
      </c>
      <c r="L5325" s="6">
        <v>11369</v>
      </c>
      <c r="M5325" s="6">
        <v>284688</v>
      </c>
      <c r="N5325" s="6">
        <v>545712</v>
      </c>
      <c r="O5325" s="11">
        <f t="shared" si="83"/>
        <v>261024</v>
      </c>
    </row>
    <row r="5326" spans="1:15" ht="15.6" thickTop="1" thickBot="1" x14ac:dyDescent="0.35">
      <c r="A5326" s="3">
        <v>43586</v>
      </c>
      <c r="B5326" s="2" t="s">
        <v>5</v>
      </c>
      <c r="C5326" s="2" t="s">
        <v>18</v>
      </c>
      <c r="D5326" s="2" t="s">
        <v>26</v>
      </c>
      <c r="E5326" s="2">
        <v>2019</v>
      </c>
      <c r="F5326" s="2" t="s">
        <v>36</v>
      </c>
      <c r="G5326" s="4">
        <v>43586</v>
      </c>
      <c r="H5326" s="2" t="s">
        <v>5370</v>
      </c>
      <c r="I5326" s="2" t="s">
        <v>35</v>
      </c>
      <c r="J5326" s="5">
        <v>48</v>
      </c>
      <c r="K5326" s="6">
        <v>6066</v>
      </c>
      <c r="L5326" s="6">
        <v>8542</v>
      </c>
      <c r="M5326" s="6">
        <v>291168</v>
      </c>
      <c r="N5326" s="6">
        <v>410016</v>
      </c>
      <c r="O5326" s="11">
        <f t="shared" si="83"/>
        <v>118848</v>
      </c>
    </row>
    <row r="5327" spans="1:15" ht="15.6" thickTop="1" thickBot="1" x14ac:dyDescent="0.35">
      <c r="A5327" s="3">
        <v>44121</v>
      </c>
      <c r="B5327" s="2" t="s">
        <v>6</v>
      </c>
      <c r="C5327" s="2" t="s">
        <v>21</v>
      </c>
      <c r="D5327" s="2" t="s">
        <v>25</v>
      </c>
      <c r="E5327" s="2">
        <v>2020</v>
      </c>
      <c r="F5327" s="2" t="s">
        <v>38</v>
      </c>
      <c r="G5327" s="4">
        <v>44121</v>
      </c>
      <c r="H5327" s="2" t="s">
        <v>5371</v>
      </c>
      <c r="I5327" s="2" t="s">
        <v>35</v>
      </c>
      <c r="J5327" s="5">
        <v>66</v>
      </c>
      <c r="K5327" s="6">
        <v>4741</v>
      </c>
      <c r="L5327" s="6">
        <v>6541</v>
      </c>
      <c r="M5327" s="6">
        <v>312906</v>
      </c>
      <c r="N5327" s="6">
        <v>431706</v>
      </c>
      <c r="O5327" s="11">
        <f t="shared" si="83"/>
        <v>118800</v>
      </c>
    </row>
    <row r="5328" spans="1:15" ht="15.6" thickTop="1" thickBot="1" x14ac:dyDescent="0.35">
      <c r="A5328" s="3">
        <v>43338</v>
      </c>
      <c r="B5328" s="2" t="s">
        <v>6</v>
      </c>
      <c r="C5328" s="2" t="s">
        <v>22</v>
      </c>
      <c r="D5328" s="2" t="s">
        <v>25</v>
      </c>
      <c r="E5328" s="2">
        <v>2018</v>
      </c>
      <c r="F5328" s="2" t="s">
        <v>37</v>
      </c>
      <c r="G5328" s="4">
        <v>43338</v>
      </c>
      <c r="H5328" s="2" t="s">
        <v>5372</v>
      </c>
      <c r="I5328" s="2" t="s">
        <v>34</v>
      </c>
      <c r="J5328" s="5">
        <v>50</v>
      </c>
      <c r="K5328" s="6">
        <v>5865</v>
      </c>
      <c r="L5328" s="6">
        <v>12440</v>
      </c>
      <c r="M5328" s="6">
        <v>293250</v>
      </c>
      <c r="N5328" s="6">
        <v>622000</v>
      </c>
      <c r="O5328" s="11">
        <f t="shared" si="83"/>
        <v>328750</v>
      </c>
    </row>
    <row r="5329" spans="1:15" ht="15.6" thickTop="1" thickBot="1" x14ac:dyDescent="0.35">
      <c r="A5329" s="3">
        <v>44099</v>
      </c>
      <c r="B5329" s="2" t="s">
        <v>5</v>
      </c>
      <c r="C5329" s="2" t="s">
        <v>19</v>
      </c>
      <c r="D5329" s="2" t="s">
        <v>26</v>
      </c>
      <c r="E5329" s="2">
        <v>2020</v>
      </c>
      <c r="F5329" s="2" t="s">
        <v>37</v>
      </c>
      <c r="G5329" s="4">
        <v>44099</v>
      </c>
      <c r="H5329" s="2" t="s">
        <v>5373</v>
      </c>
      <c r="I5329" s="2" t="s">
        <v>34</v>
      </c>
      <c r="J5329" s="5">
        <v>80</v>
      </c>
      <c r="K5329" s="6">
        <v>7300</v>
      </c>
      <c r="L5329" s="6">
        <v>13946</v>
      </c>
      <c r="M5329" s="6">
        <v>584000</v>
      </c>
      <c r="N5329" s="6">
        <v>1115680</v>
      </c>
      <c r="O5329" s="11">
        <f t="shared" si="83"/>
        <v>531680</v>
      </c>
    </row>
    <row r="5330" spans="1:15" ht="15.6" thickTop="1" thickBot="1" x14ac:dyDescent="0.35">
      <c r="A5330" s="3">
        <v>43950</v>
      </c>
      <c r="B5330" s="2" t="s">
        <v>4</v>
      </c>
      <c r="C5330" s="2" t="s">
        <v>14</v>
      </c>
      <c r="D5330" s="2" t="s">
        <v>26</v>
      </c>
      <c r="E5330" s="2">
        <v>2020</v>
      </c>
      <c r="F5330" s="2" t="s">
        <v>36</v>
      </c>
      <c r="G5330" s="4">
        <v>43950</v>
      </c>
      <c r="H5330" s="2" t="s">
        <v>5374</v>
      </c>
      <c r="I5330" s="2" t="s">
        <v>35</v>
      </c>
      <c r="J5330" s="5">
        <v>25</v>
      </c>
      <c r="K5330" s="6">
        <v>8606</v>
      </c>
      <c r="L5330" s="6">
        <v>11481</v>
      </c>
      <c r="M5330" s="6">
        <v>215150</v>
      </c>
      <c r="N5330" s="6">
        <v>287025</v>
      </c>
      <c r="O5330" s="11">
        <f t="shared" si="83"/>
        <v>71875</v>
      </c>
    </row>
    <row r="5331" spans="1:15" ht="15.6" thickTop="1" thickBot="1" x14ac:dyDescent="0.35">
      <c r="A5331" s="3">
        <v>44174</v>
      </c>
      <c r="B5331" s="2" t="s">
        <v>6</v>
      </c>
      <c r="C5331" s="2" t="s">
        <v>22</v>
      </c>
      <c r="D5331" s="2" t="s">
        <v>26</v>
      </c>
      <c r="E5331" s="2">
        <v>2020</v>
      </c>
      <c r="F5331" s="2" t="s">
        <v>38</v>
      </c>
      <c r="G5331" s="4">
        <v>44174</v>
      </c>
      <c r="H5331" s="2" t="s">
        <v>5375</v>
      </c>
      <c r="I5331" s="2" t="s">
        <v>34</v>
      </c>
      <c r="J5331" s="5">
        <v>15</v>
      </c>
      <c r="K5331" s="6">
        <v>3927</v>
      </c>
      <c r="L5331" s="6">
        <v>5538</v>
      </c>
      <c r="M5331" s="6">
        <v>58905</v>
      </c>
      <c r="N5331" s="6">
        <v>83070</v>
      </c>
      <c r="O5331" s="11">
        <f t="shared" si="83"/>
        <v>24165</v>
      </c>
    </row>
    <row r="5332" spans="1:15" ht="15.6" thickTop="1" thickBot="1" x14ac:dyDescent="0.35">
      <c r="A5332" s="3">
        <v>42799</v>
      </c>
      <c r="B5332" s="2" t="s">
        <v>3</v>
      </c>
      <c r="C5332" s="2" t="s">
        <v>10</v>
      </c>
      <c r="D5332" s="2" t="s">
        <v>25</v>
      </c>
      <c r="E5332" s="2">
        <v>2017</v>
      </c>
      <c r="F5332" s="2" t="s">
        <v>33</v>
      </c>
      <c r="G5332" s="4">
        <v>42799</v>
      </c>
      <c r="H5332" s="2" t="s">
        <v>5376</v>
      </c>
      <c r="I5332" s="2" t="s">
        <v>34</v>
      </c>
      <c r="J5332" s="5">
        <v>28</v>
      </c>
      <c r="K5332" s="6">
        <v>6430</v>
      </c>
      <c r="L5332" s="6">
        <v>9785</v>
      </c>
      <c r="M5332" s="6">
        <v>180040</v>
      </c>
      <c r="N5332" s="6">
        <v>273980</v>
      </c>
      <c r="O5332" s="11">
        <f t="shared" si="83"/>
        <v>93940</v>
      </c>
    </row>
    <row r="5333" spans="1:15" ht="15.6" thickTop="1" thickBot="1" x14ac:dyDescent="0.35">
      <c r="A5333" s="3">
        <v>42783</v>
      </c>
      <c r="B5333" s="2" t="s">
        <v>6</v>
      </c>
      <c r="C5333" s="2" t="s">
        <v>23</v>
      </c>
      <c r="D5333" s="2" t="s">
        <v>24</v>
      </c>
      <c r="E5333" s="2">
        <v>2017</v>
      </c>
      <c r="F5333" s="2" t="s">
        <v>33</v>
      </c>
      <c r="G5333" s="4">
        <v>42783</v>
      </c>
      <c r="H5333" s="2" t="s">
        <v>5377</v>
      </c>
      <c r="I5333" s="2" t="s">
        <v>34</v>
      </c>
      <c r="J5333" s="5">
        <v>85</v>
      </c>
      <c r="K5333" s="6">
        <v>7844</v>
      </c>
      <c r="L5333" s="6">
        <v>10525</v>
      </c>
      <c r="M5333" s="6">
        <v>666740</v>
      </c>
      <c r="N5333" s="6">
        <v>894625</v>
      </c>
      <c r="O5333" s="11">
        <f t="shared" si="83"/>
        <v>227885</v>
      </c>
    </row>
    <row r="5334" spans="1:15" ht="15.6" thickTop="1" thickBot="1" x14ac:dyDescent="0.35">
      <c r="A5334" s="3">
        <v>44061</v>
      </c>
      <c r="B5334" s="2" t="s">
        <v>6</v>
      </c>
      <c r="C5334" s="2" t="s">
        <v>21</v>
      </c>
      <c r="D5334" s="2" t="s">
        <v>26</v>
      </c>
      <c r="E5334" s="2">
        <v>2020</v>
      </c>
      <c r="F5334" s="2" t="s">
        <v>37</v>
      </c>
      <c r="G5334" s="4">
        <v>44061</v>
      </c>
      <c r="H5334" s="2" t="s">
        <v>5378</v>
      </c>
      <c r="I5334" s="2" t="s">
        <v>34</v>
      </c>
      <c r="J5334" s="5">
        <v>29</v>
      </c>
      <c r="K5334" s="6">
        <v>4511</v>
      </c>
      <c r="L5334" s="6">
        <v>7896</v>
      </c>
      <c r="M5334" s="6">
        <v>130819</v>
      </c>
      <c r="N5334" s="6">
        <v>228984</v>
      </c>
      <c r="O5334" s="11">
        <f t="shared" si="83"/>
        <v>98165</v>
      </c>
    </row>
    <row r="5335" spans="1:15" ht="15.6" thickTop="1" thickBot="1" x14ac:dyDescent="0.35">
      <c r="A5335" s="3">
        <v>43822</v>
      </c>
      <c r="B5335" s="2" t="s">
        <v>6</v>
      </c>
      <c r="C5335" s="2" t="s">
        <v>22</v>
      </c>
      <c r="D5335" s="2" t="s">
        <v>26</v>
      </c>
      <c r="E5335" s="2">
        <v>2019</v>
      </c>
      <c r="F5335" s="2" t="s">
        <v>38</v>
      </c>
      <c r="G5335" s="4">
        <v>43822</v>
      </c>
      <c r="H5335" s="2" t="s">
        <v>5379</v>
      </c>
      <c r="I5335" s="2" t="s">
        <v>35</v>
      </c>
      <c r="J5335" s="5">
        <v>35</v>
      </c>
      <c r="K5335" s="6">
        <v>6324</v>
      </c>
      <c r="L5335" s="6">
        <v>9977</v>
      </c>
      <c r="M5335" s="6">
        <v>221340</v>
      </c>
      <c r="N5335" s="6">
        <v>349195</v>
      </c>
      <c r="O5335" s="11">
        <f t="shared" si="83"/>
        <v>127855</v>
      </c>
    </row>
    <row r="5336" spans="1:15" ht="15.6" thickTop="1" thickBot="1" x14ac:dyDescent="0.35">
      <c r="A5336" s="3">
        <v>44002</v>
      </c>
      <c r="B5336" s="2" t="s">
        <v>6</v>
      </c>
      <c r="C5336" s="2" t="s">
        <v>22</v>
      </c>
      <c r="D5336" s="2" t="s">
        <v>27</v>
      </c>
      <c r="E5336" s="2">
        <v>2020</v>
      </c>
      <c r="F5336" s="2" t="s">
        <v>36</v>
      </c>
      <c r="G5336" s="4">
        <v>44002</v>
      </c>
      <c r="H5336" s="2" t="s">
        <v>5380</v>
      </c>
      <c r="I5336" s="2" t="s">
        <v>35</v>
      </c>
      <c r="J5336" s="5">
        <v>56</v>
      </c>
      <c r="K5336" s="6">
        <v>2194</v>
      </c>
      <c r="L5336" s="6">
        <v>5933</v>
      </c>
      <c r="M5336" s="6">
        <v>122864</v>
      </c>
      <c r="N5336" s="6">
        <v>332248</v>
      </c>
      <c r="O5336" s="11">
        <f t="shared" si="83"/>
        <v>209384</v>
      </c>
    </row>
    <row r="5337" spans="1:15" ht="15.6" thickTop="1" thickBot="1" x14ac:dyDescent="0.35">
      <c r="A5337" s="3">
        <v>43684</v>
      </c>
      <c r="B5337" s="2" t="s">
        <v>4</v>
      </c>
      <c r="C5337" s="2" t="s">
        <v>12</v>
      </c>
      <c r="D5337" s="2" t="s">
        <v>25</v>
      </c>
      <c r="E5337" s="2">
        <v>2019</v>
      </c>
      <c r="F5337" s="2" t="s">
        <v>37</v>
      </c>
      <c r="G5337" s="4">
        <v>43684</v>
      </c>
      <c r="H5337" s="2" t="s">
        <v>5381</v>
      </c>
      <c r="I5337" s="2" t="s">
        <v>35</v>
      </c>
      <c r="J5337" s="5">
        <v>82</v>
      </c>
      <c r="K5337" s="6">
        <v>4557</v>
      </c>
      <c r="L5337" s="6">
        <v>6053</v>
      </c>
      <c r="M5337" s="6">
        <v>373674</v>
      </c>
      <c r="N5337" s="6">
        <v>496346</v>
      </c>
      <c r="O5337" s="11">
        <f t="shared" si="83"/>
        <v>122672</v>
      </c>
    </row>
    <row r="5338" spans="1:15" ht="15.6" thickTop="1" thickBot="1" x14ac:dyDescent="0.35">
      <c r="A5338" s="3">
        <v>43523</v>
      </c>
      <c r="B5338" s="2" t="s">
        <v>4</v>
      </c>
      <c r="C5338" s="2" t="s">
        <v>15</v>
      </c>
      <c r="D5338" s="2" t="s">
        <v>25</v>
      </c>
      <c r="E5338" s="2">
        <v>2019</v>
      </c>
      <c r="F5338" s="2" t="s">
        <v>33</v>
      </c>
      <c r="G5338" s="4">
        <v>43523</v>
      </c>
      <c r="H5338" s="2" t="s">
        <v>5382</v>
      </c>
      <c r="I5338" s="2" t="s">
        <v>34</v>
      </c>
      <c r="J5338" s="5">
        <v>45</v>
      </c>
      <c r="K5338" s="6">
        <v>5806</v>
      </c>
      <c r="L5338" s="6">
        <v>7923</v>
      </c>
      <c r="M5338" s="6">
        <v>261270</v>
      </c>
      <c r="N5338" s="6">
        <v>356535</v>
      </c>
      <c r="O5338" s="11">
        <f t="shared" si="83"/>
        <v>95265</v>
      </c>
    </row>
    <row r="5339" spans="1:15" ht="15.6" thickTop="1" thickBot="1" x14ac:dyDescent="0.35">
      <c r="A5339" s="3">
        <v>42814</v>
      </c>
      <c r="B5339" s="2" t="s">
        <v>5</v>
      </c>
      <c r="C5339" s="2" t="s">
        <v>18</v>
      </c>
      <c r="D5339" s="2" t="s">
        <v>25</v>
      </c>
      <c r="E5339" s="2">
        <v>2017</v>
      </c>
      <c r="F5339" s="2" t="s">
        <v>33</v>
      </c>
      <c r="G5339" s="4">
        <v>42814</v>
      </c>
      <c r="H5339" s="2" t="s">
        <v>5383</v>
      </c>
      <c r="I5339" s="2" t="s">
        <v>34</v>
      </c>
      <c r="J5339" s="5">
        <v>46</v>
      </c>
      <c r="K5339" s="6">
        <v>6126</v>
      </c>
      <c r="L5339" s="6">
        <v>12042</v>
      </c>
      <c r="M5339" s="6">
        <v>281796</v>
      </c>
      <c r="N5339" s="6">
        <v>553932</v>
      </c>
      <c r="O5339" s="11">
        <f t="shared" si="83"/>
        <v>272136</v>
      </c>
    </row>
    <row r="5340" spans="1:15" ht="15.6" thickTop="1" thickBot="1" x14ac:dyDescent="0.35">
      <c r="A5340" s="3">
        <v>42969</v>
      </c>
      <c r="B5340" s="2" t="s">
        <v>3</v>
      </c>
      <c r="C5340" s="2" t="s">
        <v>8</v>
      </c>
      <c r="D5340" s="2" t="s">
        <v>25</v>
      </c>
      <c r="E5340" s="2">
        <v>2017</v>
      </c>
      <c r="F5340" s="2" t="s">
        <v>37</v>
      </c>
      <c r="G5340" s="4">
        <v>42969</v>
      </c>
      <c r="H5340" s="2" t="s">
        <v>5384</v>
      </c>
      <c r="I5340" s="2" t="s">
        <v>35</v>
      </c>
      <c r="J5340" s="5">
        <v>74</v>
      </c>
      <c r="K5340" s="6">
        <v>4649</v>
      </c>
      <c r="L5340" s="6">
        <v>10615</v>
      </c>
      <c r="M5340" s="6">
        <v>344026</v>
      </c>
      <c r="N5340" s="6">
        <v>785510</v>
      </c>
      <c r="O5340" s="11">
        <f t="shared" si="83"/>
        <v>441484</v>
      </c>
    </row>
    <row r="5341" spans="1:15" ht="15.6" thickTop="1" thickBot="1" x14ac:dyDescent="0.35">
      <c r="A5341" s="3">
        <v>44094</v>
      </c>
      <c r="B5341" s="2" t="s">
        <v>5</v>
      </c>
      <c r="C5341" s="2" t="s">
        <v>18</v>
      </c>
      <c r="D5341" s="2" t="s">
        <v>25</v>
      </c>
      <c r="E5341" s="2">
        <v>2020</v>
      </c>
      <c r="F5341" s="2" t="s">
        <v>37</v>
      </c>
      <c r="G5341" s="4">
        <v>44094</v>
      </c>
      <c r="H5341" s="2" t="s">
        <v>5385</v>
      </c>
      <c r="I5341" s="2" t="s">
        <v>34</v>
      </c>
      <c r="J5341" s="5">
        <v>92</v>
      </c>
      <c r="K5341" s="6">
        <v>5761</v>
      </c>
      <c r="L5341" s="6">
        <v>11053</v>
      </c>
      <c r="M5341" s="6">
        <v>530012</v>
      </c>
      <c r="N5341" s="6">
        <v>1016876</v>
      </c>
      <c r="O5341" s="11">
        <f t="shared" si="83"/>
        <v>486864</v>
      </c>
    </row>
    <row r="5342" spans="1:15" ht="15.6" thickTop="1" thickBot="1" x14ac:dyDescent="0.35">
      <c r="A5342" s="3">
        <v>43908</v>
      </c>
      <c r="B5342" s="2" t="s">
        <v>5</v>
      </c>
      <c r="C5342" s="2" t="s">
        <v>16</v>
      </c>
      <c r="D5342" s="2" t="s">
        <v>24</v>
      </c>
      <c r="E5342" s="2">
        <v>2020</v>
      </c>
      <c r="F5342" s="2" t="s">
        <v>33</v>
      </c>
      <c r="G5342" s="4">
        <v>43908</v>
      </c>
      <c r="H5342" s="2" t="s">
        <v>5386</v>
      </c>
      <c r="I5342" s="2" t="s">
        <v>34</v>
      </c>
      <c r="J5342" s="5">
        <v>21</v>
      </c>
      <c r="K5342" s="6">
        <v>6024</v>
      </c>
      <c r="L5342" s="6">
        <v>9126</v>
      </c>
      <c r="M5342" s="6">
        <v>126504</v>
      </c>
      <c r="N5342" s="6">
        <v>191646</v>
      </c>
      <c r="O5342" s="11">
        <f t="shared" si="83"/>
        <v>65142</v>
      </c>
    </row>
    <row r="5343" spans="1:15" ht="15.6" thickTop="1" thickBot="1" x14ac:dyDescent="0.35">
      <c r="A5343" s="3">
        <v>43853</v>
      </c>
      <c r="B5343" s="2" t="s">
        <v>4</v>
      </c>
      <c r="C5343" s="2" t="s">
        <v>13</v>
      </c>
      <c r="D5343" s="2" t="s">
        <v>25</v>
      </c>
      <c r="E5343" s="2">
        <v>2020</v>
      </c>
      <c r="F5343" s="2" t="s">
        <v>33</v>
      </c>
      <c r="G5343" s="4">
        <v>43853</v>
      </c>
      <c r="H5343" s="2" t="s">
        <v>5387</v>
      </c>
      <c r="I5343" s="2" t="s">
        <v>35</v>
      </c>
      <c r="J5343" s="5">
        <v>18</v>
      </c>
      <c r="K5343" s="6">
        <v>4319</v>
      </c>
      <c r="L5343" s="6">
        <v>7176</v>
      </c>
      <c r="M5343" s="6">
        <v>77742</v>
      </c>
      <c r="N5343" s="6">
        <v>129168</v>
      </c>
      <c r="O5343" s="11">
        <f t="shared" si="83"/>
        <v>51426</v>
      </c>
    </row>
    <row r="5344" spans="1:15" ht="15.6" thickTop="1" thickBot="1" x14ac:dyDescent="0.35">
      <c r="A5344" s="3">
        <v>44107</v>
      </c>
      <c r="B5344" s="2" t="s">
        <v>5</v>
      </c>
      <c r="C5344" s="2" t="s">
        <v>19</v>
      </c>
      <c r="D5344" s="2" t="s">
        <v>24</v>
      </c>
      <c r="E5344" s="2">
        <v>2020</v>
      </c>
      <c r="F5344" s="2" t="s">
        <v>38</v>
      </c>
      <c r="G5344" s="4">
        <v>44107</v>
      </c>
      <c r="H5344" s="2" t="s">
        <v>5388</v>
      </c>
      <c r="I5344" s="2" t="s">
        <v>35</v>
      </c>
      <c r="J5344" s="5">
        <v>92</v>
      </c>
      <c r="K5344" s="6">
        <v>2617</v>
      </c>
      <c r="L5344" s="6">
        <v>5548</v>
      </c>
      <c r="M5344" s="6">
        <v>240764</v>
      </c>
      <c r="N5344" s="6">
        <v>510416</v>
      </c>
      <c r="O5344" s="11">
        <f t="shared" si="83"/>
        <v>269652</v>
      </c>
    </row>
    <row r="5345" spans="1:15" ht="15.6" thickTop="1" thickBot="1" x14ac:dyDescent="0.35">
      <c r="A5345" s="3">
        <v>43420</v>
      </c>
      <c r="B5345" s="2" t="s">
        <v>4</v>
      </c>
      <c r="C5345" s="2" t="s">
        <v>12</v>
      </c>
      <c r="D5345" s="2" t="s">
        <v>27</v>
      </c>
      <c r="E5345" s="2">
        <v>2018</v>
      </c>
      <c r="F5345" s="2" t="s">
        <v>38</v>
      </c>
      <c r="G5345" s="4">
        <v>43420</v>
      </c>
      <c r="H5345" s="2" t="s">
        <v>5389</v>
      </c>
      <c r="I5345" s="2" t="s">
        <v>34</v>
      </c>
      <c r="J5345" s="5">
        <v>87</v>
      </c>
      <c r="K5345" s="6">
        <v>8627</v>
      </c>
      <c r="L5345" s="6">
        <v>13357</v>
      </c>
      <c r="M5345" s="6">
        <v>750549</v>
      </c>
      <c r="N5345" s="6">
        <v>1162059</v>
      </c>
      <c r="O5345" s="11">
        <f t="shared" si="83"/>
        <v>411510</v>
      </c>
    </row>
    <row r="5346" spans="1:15" ht="15.6" thickTop="1" thickBot="1" x14ac:dyDescent="0.35">
      <c r="A5346" s="3">
        <v>43764</v>
      </c>
      <c r="B5346" s="2" t="s">
        <v>5</v>
      </c>
      <c r="C5346" s="2" t="s">
        <v>16</v>
      </c>
      <c r="D5346" s="2" t="s">
        <v>24</v>
      </c>
      <c r="E5346" s="2">
        <v>2019</v>
      </c>
      <c r="F5346" s="2" t="s">
        <v>38</v>
      </c>
      <c r="G5346" s="4">
        <v>43764</v>
      </c>
      <c r="H5346" s="2" t="s">
        <v>5390</v>
      </c>
      <c r="I5346" s="2" t="s">
        <v>34</v>
      </c>
      <c r="J5346" s="5">
        <v>12</v>
      </c>
      <c r="K5346" s="6">
        <v>7630</v>
      </c>
      <c r="L5346" s="6">
        <v>10046</v>
      </c>
      <c r="M5346" s="6">
        <v>91560</v>
      </c>
      <c r="N5346" s="6">
        <v>120552</v>
      </c>
      <c r="O5346" s="11">
        <f t="shared" si="83"/>
        <v>28992</v>
      </c>
    </row>
    <row r="5347" spans="1:15" ht="15.6" thickTop="1" thickBot="1" x14ac:dyDescent="0.35">
      <c r="A5347" s="3">
        <v>43388</v>
      </c>
      <c r="B5347" s="2" t="s">
        <v>3</v>
      </c>
      <c r="C5347" s="2" t="s">
        <v>7</v>
      </c>
      <c r="D5347" s="2" t="s">
        <v>26</v>
      </c>
      <c r="E5347" s="2">
        <v>2018</v>
      </c>
      <c r="F5347" s="2" t="s">
        <v>38</v>
      </c>
      <c r="G5347" s="4">
        <v>43388</v>
      </c>
      <c r="H5347" s="2" t="s">
        <v>5391</v>
      </c>
      <c r="I5347" s="2" t="s">
        <v>34</v>
      </c>
      <c r="J5347" s="5">
        <v>56</v>
      </c>
      <c r="K5347" s="6">
        <v>6563</v>
      </c>
      <c r="L5347" s="6">
        <v>9555</v>
      </c>
      <c r="M5347" s="6">
        <v>367528</v>
      </c>
      <c r="N5347" s="6">
        <v>535080</v>
      </c>
      <c r="O5347" s="11">
        <f t="shared" si="83"/>
        <v>167552</v>
      </c>
    </row>
    <row r="5348" spans="1:15" ht="15.6" thickTop="1" thickBot="1" x14ac:dyDescent="0.35">
      <c r="A5348" s="3">
        <v>43993</v>
      </c>
      <c r="B5348" s="2" t="s">
        <v>6</v>
      </c>
      <c r="C5348" s="2" t="s">
        <v>21</v>
      </c>
      <c r="D5348" s="2" t="s">
        <v>25</v>
      </c>
      <c r="E5348" s="2">
        <v>2020</v>
      </c>
      <c r="F5348" s="2" t="s">
        <v>36</v>
      </c>
      <c r="G5348" s="4">
        <v>43993</v>
      </c>
      <c r="H5348" s="2" t="s">
        <v>5392</v>
      </c>
      <c r="I5348" s="2" t="s">
        <v>35</v>
      </c>
      <c r="J5348" s="5">
        <v>25</v>
      </c>
      <c r="K5348" s="6">
        <v>4606</v>
      </c>
      <c r="L5348" s="6">
        <v>9952</v>
      </c>
      <c r="M5348" s="6">
        <v>115150</v>
      </c>
      <c r="N5348" s="6">
        <v>248800</v>
      </c>
      <c r="O5348" s="11">
        <f t="shared" si="83"/>
        <v>133650</v>
      </c>
    </row>
    <row r="5349" spans="1:15" ht="15.6" thickTop="1" thickBot="1" x14ac:dyDescent="0.35">
      <c r="A5349" s="3">
        <v>43087</v>
      </c>
      <c r="B5349" s="2" t="s">
        <v>5</v>
      </c>
      <c r="C5349" s="2" t="s">
        <v>19</v>
      </c>
      <c r="D5349" s="2" t="s">
        <v>25</v>
      </c>
      <c r="E5349" s="2">
        <v>2017</v>
      </c>
      <c r="F5349" s="2" t="s">
        <v>38</v>
      </c>
      <c r="G5349" s="4">
        <v>43087</v>
      </c>
      <c r="H5349" s="2" t="s">
        <v>5393</v>
      </c>
      <c r="I5349" s="2" t="s">
        <v>34</v>
      </c>
      <c r="J5349" s="5">
        <v>17</v>
      </c>
      <c r="K5349" s="6">
        <v>8609</v>
      </c>
      <c r="L5349" s="6">
        <v>13329</v>
      </c>
      <c r="M5349" s="6">
        <v>146353</v>
      </c>
      <c r="N5349" s="6">
        <v>226593</v>
      </c>
      <c r="O5349" s="11">
        <f t="shared" si="83"/>
        <v>80240</v>
      </c>
    </row>
    <row r="5350" spans="1:15" ht="15.6" thickTop="1" thickBot="1" x14ac:dyDescent="0.35">
      <c r="A5350" s="3">
        <v>43509</v>
      </c>
      <c r="B5350" s="2" t="s">
        <v>6</v>
      </c>
      <c r="C5350" s="2" t="s">
        <v>21</v>
      </c>
      <c r="D5350" s="2" t="s">
        <v>27</v>
      </c>
      <c r="E5350" s="2">
        <v>2019</v>
      </c>
      <c r="F5350" s="2" t="s">
        <v>33</v>
      </c>
      <c r="G5350" s="4">
        <v>43509</v>
      </c>
      <c r="H5350" s="2" t="s">
        <v>5394</v>
      </c>
      <c r="I5350" s="2" t="s">
        <v>35</v>
      </c>
      <c r="J5350" s="5">
        <v>51</v>
      </c>
      <c r="K5350" s="6">
        <v>3884</v>
      </c>
      <c r="L5350" s="6">
        <v>8022</v>
      </c>
      <c r="M5350" s="6">
        <v>198084</v>
      </c>
      <c r="N5350" s="6">
        <v>409122</v>
      </c>
      <c r="O5350" s="11">
        <f t="shared" si="83"/>
        <v>211038</v>
      </c>
    </row>
    <row r="5351" spans="1:15" ht="15.6" thickTop="1" thickBot="1" x14ac:dyDescent="0.35">
      <c r="A5351" s="3">
        <v>43934</v>
      </c>
      <c r="B5351" s="2" t="s">
        <v>6</v>
      </c>
      <c r="C5351" s="2" t="s">
        <v>22</v>
      </c>
      <c r="D5351" s="2" t="s">
        <v>26</v>
      </c>
      <c r="E5351" s="2">
        <v>2020</v>
      </c>
      <c r="F5351" s="2" t="s">
        <v>36</v>
      </c>
      <c r="G5351" s="4">
        <v>43934</v>
      </c>
      <c r="H5351" s="2" t="s">
        <v>5395</v>
      </c>
      <c r="I5351" s="2" t="s">
        <v>35</v>
      </c>
      <c r="J5351" s="5">
        <v>70</v>
      </c>
      <c r="K5351" s="6">
        <v>5459</v>
      </c>
      <c r="L5351" s="6">
        <v>9898</v>
      </c>
      <c r="M5351" s="6">
        <v>382130</v>
      </c>
      <c r="N5351" s="6">
        <v>692860</v>
      </c>
      <c r="O5351" s="11">
        <f t="shared" si="83"/>
        <v>310730</v>
      </c>
    </row>
    <row r="5352" spans="1:15" ht="15.6" thickTop="1" thickBot="1" x14ac:dyDescent="0.35">
      <c r="A5352" s="3">
        <v>44032</v>
      </c>
      <c r="B5352" s="2" t="s">
        <v>5</v>
      </c>
      <c r="C5352" s="2" t="s">
        <v>16</v>
      </c>
      <c r="D5352" s="2" t="s">
        <v>26</v>
      </c>
      <c r="E5352" s="2">
        <v>2020</v>
      </c>
      <c r="F5352" s="2" t="s">
        <v>37</v>
      </c>
      <c r="G5352" s="4">
        <v>44032</v>
      </c>
      <c r="H5352" s="2" t="s">
        <v>5396</v>
      </c>
      <c r="I5352" s="2" t="s">
        <v>35</v>
      </c>
      <c r="J5352" s="5">
        <v>43</v>
      </c>
      <c r="K5352" s="6">
        <v>7349</v>
      </c>
      <c r="L5352" s="6">
        <v>9048</v>
      </c>
      <c r="M5352" s="6">
        <v>316007</v>
      </c>
      <c r="N5352" s="6">
        <v>389064</v>
      </c>
      <c r="O5352" s="11">
        <f t="shared" si="83"/>
        <v>73057</v>
      </c>
    </row>
    <row r="5353" spans="1:15" ht="15.6" thickTop="1" thickBot="1" x14ac:dyDescent="0.35">
      <c r="A5353" s="3">
        <v>42880</v>
      </c>
      <c r="B5353" s="2" t="s">
        <v>3</v>
      </c>
      <c r="C5353" s="2" t="s">
        <v>7</v>
      </c>
      <c r="D5353" s="2" t="s">
        <v>24</v>
      </c>
      <c r="E5353" s="2">
        <v>2017</v>
      </c>
      <c r="F5353" s="2" t="s">
        <v>36</v>
      </c>
      <c r="G5353" s="4">
        <v>42880</v>
      </c>
      <c r="H5353" s="2" t="s">
        <v>5397</v>
      </c>
      <c r="I5353" s="2" t="s">
        <v>34</v>
      </c>
      <c r="J5353" s="5">
        <v>14</v>
      </c>
      <c r="K5353" s="6">
        <v>2652</v>
      </c>
      <c r="L5353" s="6">
        <v>7722</v>
      </c>
      <c r="M5353" s="6">
        <v>37128</v>
      </c>
      <c r="N5353" s="6">
        <v>108108</v>
      </c>
      <c r="O5353" s="11">
        <f t="shared" si="83"/>
        <v>70980</v>
      </c>
    </row>
    <row r="5354" spans="1:15" ht="15.6" thickTop="1" thickBot="1" x14ac:dyDescent="0.35">
      <c r="A5354" s="3">
        <v>42856</v>
      </c>
      <c r="B5354" s="2" t="s">
        <v>4</v>
      </c>
      <c r="C5354" s="2" t="s">
        <v>12</v>
      </c>
      <c r="D5354" s="2" t="s">
        <v>26</v>
      </c>
      <c r="E5354" s="2">
        <v>2017</v>
      </c>
      <c r="F5354" s="2" t="s">
        <v>36</v>
      </c>
      <c r="G5354" s="4">
        <v>42856</v>
      </c>
      <c r="H5354" s="2" t="s">
        <v>5398</v>
      </c>
      <c r="I5354" s="2" t="s">
        <v>34</v>
      </c>
      <c r="J5354" s="5">
        <v>20</v>
      </c>
      <c r="K5354" s="6">
        <v>4361</v>
      </c>
      <c r="L5354" s="6">
        <v>6089</v>
      </c>
      <c r="M5354" s="6">
        <v>87220</v>
      </c>
      <c r="N5354" s="6">
        <v>121780</v>
      </c>
      <c r="O5354" s="11">
        <f t="shared" si="83"/>
        <v>34560</v>
      </c>
    </row>
    <row r="5355" spans="1:15" ht="15.6" thickTop="1" thickBot="1" x14ac:dyDescent="0.35">
      <c r="A5355" s="3">
        <v>42788</v>
      </c>
      <c r="B5355" s="2" t="s">
        <v>6</v>
      </c>
      <c r="C5355" s="2" t="s">
        <v>20</v>
      </c>
      <c r="D5355" s="2" t="s">
        <v>26</v>
      </c>
      <c r="E5355" s="2">
        <v>2017</v>
      </c>
      <c r="F5355" s="2" t="s">
        <v>33</v>
      </c>
      <c r="G5355" s="4">
        <v>42788</v>
      </c>
      <c r="H5355" s="2" t="s">
        <v>5399</v>
      </c>
      <c r="I5355" s="2" t="s">
        <v>35</v>
      </c>
      <c r="J5355" s="5">
        <v>30</v>
      </c>
      <c r="K5355" s="6">
        <v>4677</v>
      </c>
      <c r="L5355" s="6">
        <v>8380</v>
      </c>
      <c r="M5355" s="6">
        <v>140310</v>
      </c>
      <c r="N5355" s="6">
        <v>251400</v>
      </c>
      <c r="O5355" s="11">
        <f t="shared" si="83"/>
        <v>111090</v>
      </c>
    </row>
    <row r="5356" spans="1:15" ht="15.6" thickTop="1" thickBot="1" x14ac:dyDescent="0.35">
      <c r="A5356" s="3">
        <v>43895</v>
      </c>
      <c r="B5356" s="2" t="s">
        <v>3</v>
      </c>
      <c r="C5356" s="2" t="s">
        <v>10</v>
      </c>
      <c r="D5356" s="2" t="s">
        <v>24</v>
      </c>
      <c r="E5356" s="2">
        <v>2020</v>
      </c>
      <c r="F5356" s="2" t="s">
        <v>33</v>
      </c>
      <c r="G5356" s="4">
        <v>43895</v>
      </c>
      <c r="H5356" s="2" t="s">
        <v>5400</v>
      </c>
      <c r="I5356" s="2" t="s">
        <v>34</v>
      </c>
      <c r="J5356" s="5">
        <v>96</v>
      </c>
      <c r="K5356" s="6">
        <v>8856</v>
      </c>
      <c r="L5356" s="6">
        <v>14349</v>
      </c>
      <c r="M5356" s="6">
        <v>850176</v>
      </c>
      <c r="N5356" s="6">
        <v>1377504</v>
      </c>
      <c r="O5356" s="11">
        <f t="shared" si="83"/>
        <v>527328</v>
      </c>
    </row>
    <row r="5357" spans="1:15" ht="15.6" thickTop="1" thickBot="1" x14ac:dyDescent="0.35">
      <c r="A5357" s="3">
        <v>43605</v>
      </c>
      <c r="B5357" s="2" t="s">
        <v>3</v>
      </c>
      <c r="C5357" s="2" t="s">
        <v>8</v>
      </c>
      <c r="D5357" s="2" t="s">
        <v>24</v>
      </c>
      <c r="E5357" s="2">
        <v>2019</v>
      </c>
      <c r="F5357" s="2" t="s">
        <v>36</v>
      </c>
      <c r="G5357" s="4">
        <v>43605</v>
      </c>
      <c r="H5357" s="2" t="s">
        <v>5401</v>
      </c>
      <c r="I5357" s="2" t="s">
        <v>34</v>
      </c>
      <c r="J5357" s="5">
        <v>54</v>
      </c>
      <c r="K5357" s="6">
        <v>5314</v>
      </c>
      <c r="L5357" s="6">
        <v>11174</v>
      </c>
      <c r="M5357" s="6">
        <v>286956</v>
      </c>
      <c r="N5357" s="6">
        <v>603396</v>
      </c>
      <c r="O5357" s="11">
        <f t="shared" si="83"/>
        <v>316440</v>
      </c>
    </row>
    <row r="5358" spans="1:15" ht="15.6" thickTop="1" thickBot="1" x14ac:dyDescent="0.35">
      <c r="A5358" s="3">
        <v>42942</v>
      </c>
      <c r="B5358" s="2" t="s">
        <v>4</v>
      </c>
      <c r="C5358" s="2" t="s">
        <v>14</v>
      </c>
      <c r="D5358" s="2" t="s">
        <v>26</v>
      </c>
      <c r="E5358" s="2">
        <v>2017</v>
      </c>
      <c r="F5358" s="2" t="s">
        <v>37</v>
      </c>
      <c r="G5358" s="4">
        <v>42942</v>
      </c>
      <c r="H5358" s="2" t="s">
        <v>5402</v>
      </c>
      <c r="I5358" s="2" t="s">
        <v>35</v>
      </c>
      <c r="J5358" s="5">
        <v>11</v>
      </c>
      <c r="K5358" s="6">
        <v>2065</v>
      </c>
      <c r="L5358" s="6">
        <v>6580</v>
      </c>
      <c r="M5358" s="6">
        <v>22715</v>
      </c>
      <c r="N5358" s="6">
        <v>72380</v>
      </c>
      <c r="O5358" s="11">
        <f t="shared" si="83"/>
        <v>49665</v>
      </c>
    </row>
    <row r="5359" spans="1:15" ht="15.6" thickTop="1" thickBot="1" x14ac:dyDescent="0.35">
      <c r="A5359" s="3">
        <v>44050</v>
      </c>
      <c r="B5359" s="2" t="s">
        <v>3</v>
      </c>
      <c r="C5359" s="2" t="s">
        <v>9</v>
      </c>
      <c r="D5359" s="2" t="s">
        <v>25</v>
      </c>
      <c r="E5359" s="2">
        <v>2020</v>
      </c>
      <c r="F5359" s="2" t="s">
        <v>37</v>
      </c>
      <c r="G5359" s="4">
        <v>44050</v>
      </c>
      <c r="H5359" s="2" t="s">
        <v>5403</v>
      </c>
      <c r="I5359" s="2" t="s">
        <v>34</v>
      </c>
      <c r="J5359" s="5">
        <v>25</v>
      </c>
      <c r="K5359" s="6">
        <v>2559</v>
      </c>
      <c r="L5359" s="6">
        <v>7323</v>
      </c>
      <c r="M5359" s="6">
        <v>63975</v>
      </c>
      <c r="N5359" s="6">
        <v>183075</v>
      </c>
      <c r="O5359" s="11">
        <f t="shared" si="83"/>
        <v>119100</v>
      </c>
    </row>
    <row r="5360" spans="1:15" ht="15.6" thickTop="1" thickBot="1" x14ac:dyDescent="0.35">
      <c r="A5360" s="3">
        <v>42806</v>
      </c>
      <c r="B5360" s="2" t="s">
        <v>4</v>
      </c>
      <c r="C5360" s="2" t="s">
        <v>14</v>
      </c>
      <c r="D5360" s="2" t="s">
        <v>27</v>
      </c>
      <c r="E5360" s="2">
        <v>2017</v>
      </c>
      <c r="F5360" s="2" t="s">
        <v>33</v>
      </c>
      <c r="G5360" s="4">
        <v>42806</v>
      </c>
      <c r="H5360" s="2" t="s">
        <v>5404</v>
      </c>
      <c r="I5360" s="2" t="s">
        <v>35</v>
      </c>
      <c r="J5360" s="5">
        <v>61</v>
      </c>
      <c r="K5360" s="6">
        <v>7855</v>
      </c>
      <c r="L5360" s="6">
        <v>12275</v>
      </c>
      <c r="M5360" s="6">
        <v>479155</v>
      </c>
      <c r="N5360" s="6">
        <v>748775</v>
      </c>
      <c r="O5360" s="11">
        <f t="shared" si="83"/>
        <v>269620</v>
      </c>
    </row>
    <row r="5361" spans="1:15" ht="15.6" thickTop="1" thickBot="1" x14ac:dyDescent="0.35">
      <c r="A5361" s="3">
        <v>43103</v>
      </c>
      <c r="B5361" s="2" t="s">
        <v>3</v>
      </c>
      <c r="C5361" s="2" t="s">
        <v>10</v>
      </c>
      <c r="D5361" s="2" t="s">
        <v>25</v>
      </c>
      <c r="E5361" s="2">
        <v>2018</v>
      </c>
      <c r="F5361" s="2" t="s">
        <v>33</v>
      </c>
      <c r="G5361" s="4">
        <v>43103</v>
      </c>
      <c r="H5361" s="2" t="s">
        <v>5405</v>
      </c>
      <c r="I5361" s="2" t="s">
        <v>35</v>
      </c>
      <c r="J5361" s="5">
        <v>68</v>
      </c>
      <c r="K5361" s="6">
        <v>2690</v>
      </c>
      <c r="L5361" s="6">
        <v>8132</v>
      </c>
      <c r="M5361" s="6">
        <v>182920</v>
      </c>
      <c r="N5361" s="6">
        <v>552976</v>
      </c>
      <c r="O5361" s="11">
        <f t="shared" si="83"/>
        <v>370056</v>
      </c>
    </row>
    <row r="5362" spans="1:15" ht="15.6" thickTop="1" thickBot="1" x14ac:dyDescent="0.35">
      <c r="A5362" s="3">
        <v>43369</v>
      </c>
      <c r="B5362" s="2" t="s">
        <v>4</v>
      </c>
      <c r="C5362" s="2" t="s">
        <v>13</v>
      </c>
      <c r="D5362" s="2" t="s">
        <v>24</v>
      </c>
      <c r="E5362" s="2">
        <v>2018</v>
      </c>
      <c r="F5362" s="2" t="s">
        <v>37</v>
      </c>
      <c r="G5362" s="4">
        <v>43369</v>
      </c>
      <c r="H5362" s="2" t="s">
        <v>5406</v>
      </c>
      <c r="I5362" s="2" t="s">
        <v>34</v>
      </c>
      <c r="J5362" s="5">
        <v>98</v>
      </c>
      <c r="K5362" s="6">
        <v>2453</v>
      </c>
      <c r="L5362" s="6">
        <v>7586</v>
      </c>
      <c r="M5362" s="6">
        <v>240394</v>
      </c>
      <c r="N5362" s="6">
        <v>743428</v>
      </c>
      <c r="O5362" s="11">
        <f t="shared" si="83"/>
        <v>503034</v>
      </c>
    </row>
    <row r="5363" spans="1:15" ht="15.6" thickTop="1" thickBot="1" x14ac:dyDescent="0.35">
      <c r="A5363" s="3">
        <v>42988</v>
      </c>
      <c r="B5363" s="2" t="s">
        <v>6</v>
      </c>
      <c r="C5363" s="2" t="s">
        <v>20</v>
      </c>
      <c r="D5363" s="2" t="s">
        <v>27</v>
      </c>
      <c r="E5363" s="2">
        <v>2017</v>
      </c>
      <c r="F5363" s="2" t="s">
        <v>37</v>
      </c>
      <c r="G5363" s="4">
        <v>42988</v>
      </c>
      <c r="H5363" s="2" t="s">
        <v>5407</v>
      </c>
      <c r="I5363" s="2" t="s">
        <v>35</v>
      </c>
      <c r="J5363" s="5">
        <v>44</v>
      </c>
      <c r="K5363" s="6">
        <v>8488</v>
      </c>
      <c r="L5363" s="6">
        <v>10110</v>
      </c>
      <c r="M5363" s="6">
        <v>373472</v>
      </c>
      <c r="N5363" s="6">
        <v>444840</v>
      </c>
      <c r="O5363" s="11">
        <f t="shared" si="83"/>
        <v>71368</v>
      </c>
    </row>
    <row r="5364" spans="1:15" ht="15.6" thickTop="1" thickBot="1" x14ac:dyDescent="0.35">
      <c r="A5364" s="3">
        <v>42911</v>
      </c>
      <c r="B5364" s="2" t="s">
        <v>4</v>
      </c>
      <c r="C5364" s="2" t="s">
        <v>15</v>
      </c>
      <c r="D5364" s="2" t="s">
        <v>27</v>
      </c>
      <c r="E5364" s="2">
        <v>2017</v>
      </c>
      <c r="F5364" s="2" t="s">
        <v>36</v>
      </c>
      <c r="G5364" s="4">
        <v>42911</v>
      </c>
      <c r="H5364" s="2" t="s">
        <v>5408</v>
      </c>
      <c r="I5364" s="2" t="s">
        <v>35</v>
      </c>
      <c r="J5364" s="5">
        <v>79</v>
      </c>
      <c r="K5364" s="6">
        <v>6482</v>
      </c>
      <c r="L5364" s="6">
        <v>13248</v>
      </c>
      <c r="M5364" s="6">
        <v>512078</v>
      </c>
      <c r="N5364" s="6">
        <v>1046592</v>
      </c>
      <c r="O5364" s="11">
        <f t="shared" si="83"/>
        <v>534514</v>
      </c>
    </row>
    <row r="5365" spans="1:15" ht="15.6" thickTop="1" thickBot="1" x14ac:dyDescent="0.35">
      <c r="A5365" s="3">
        <v>42753</v>
      </c>
      <c r="B5365" s="2" t="s">
        <v>4</v>
      </c>
      <c r="C5365" s="2" t="s">
        <v>13</v>
      </c>
      <c r="D5365" s="2" t="s">
        <v>27</v>
      </c>
      <c r="E5365" s="2">
        <v>2017</v>
      </c>
      <c r="F5365" s="2" t="s">
        <v>33</v>
      </c>
      <c r="G5365" s="4">
        <v>42753</v>
      </c>
      <c r="H5365" s="2" t="s">
        <v>5409</v>
      </c>
      <c r="I5365" s="2" t="s">
        <v>34</v>
      </c>
      <c r="J5365" s="5">
        <v>94</v>
      </c>
      <c r="K5365" s="6">
        <v>2934</v>
      </c>
      <c r="L5365" s="6">
        <v>7694</v>
      </c>
      <c r="M5365" s="6">
        <v>275796</v>
      </c>
      <c r="N5365" s="6">
        <v>723236</v>
      </c>
      <c r="O5365" s="11">
        <f t="shared" si="83"/>
        <v>447440</v>
      </c>
    </row>
    <row r="5366" spans="1:15" ht="15.6" thickTop="1" thickBot="1" x14ac:dyDescent="0.35">
      <c r="A5366" s="3">
        <v>43413</v>
      </c>
      <c r="B5366" s="2" t="s">
        <v>3</v>
      </c>
      <c r="C5366" s="2" t="s">
        <v>8</v>
      </c>
      <c r="D5366" s="2" t="s">
        <v>24</v>
      </c>
      <c r="E5366" s="2">
        <v>2018</v>
      </c>
      <c r="F5366" s="2" t="s">
        <v>38</v>
      </c>
      <c r="G5366" s="4">
        <v>43413</v>
      </c>
      <c r="H5366" s="2" t="s">
        <v>5410</v>
      </c>
      <c r="I5366" s="2" t="s">
        <v>35</v>
      </c>
      <c r="J5366" s="5">
        <v>23</v>
      </c>
      <c r="K5366" s="6">
        <v>6022</v>
      </c>
      <c r="L5366" s="6">
        <v>7156</v>
      </c>
      <c r="M5366" s="6">
        <v>138506</v>
      </c>
      <c r="N5366" s="6">
        <v>164588</v>
      </c>
      <c r="O5366" s="11">
        <f t="shared" si="83"/>
        <v>26082</v>
      </c>
    </row>
    <row r="5367" spans="1:15" ht="15.6" thickTop="1" thickBot="1" x14ac:dyDescent="0.35">
      <c r="A5367" s="3">
        <v>43273</v>
      </c>
      <c r="B5367" s="2" t="s">
        <v>6</v>
      </c>
      <c r="C5367" s="2" t="s">
        <v>21</v>
      </c>
      <c r="D5367" s="2" t="s">
        <v>25</v>
      </c>
      <c r="E5367" s="2">
        <v>2018</v>
      </c>
      <c r="F5367" s="2" t="s">
        <v>36</v>
      </c>
      <c r="G5367" s="4">
        <v>43273</v>
      </c>
      <c r="H5367" s="2" t="s">
        <v>5411</v>
      </c>
      <c r="I5367" s="2" t="s">
        <v>34</v>
      </c>
      <c r="J5367" s="5">
        <v>98</v>
      </c>
      <c r="K5367" s="6">
        <v>4301</v>
      </c>
      <c r="L5367" s="6">
        <v>9861</v>
      </c>
      <c r="M5367" s="6">
        <v>421498</v>
      </c>
      <c r="N5367" s="6">
        <v>966378</v>
      </c>
      <c r="O5367" s="11">
        <f t="shared" si="83"/>
        <v>544880</v>
      </c>
    </row>
    <row r="5368" spans="1:15" ht="15.6" thickTop="1" thickBot="1" x14ac:dyDescent="0.35">
      <c r="A5368" s="3">
        <v>43083</v>
      </c>
      <c r="B5368" s="2" t="s">
        <v>6</v>
      </c>
      <c r="C5368" s="2" t="s">
        <v>23</v>
      </c>
      <c r="D5368" s="2" t="s">
        <v>26</v>
      </c>
      <c r="E5368" s="2">
        <v>2017</v>
      </c>
      <c r="F5368" s="2" t="s">
        <v>38</v>
      </c>
      <c r="G5368" s="4">
        <v>43083</v>
      </c>
      <c r="H5368" s="2" t="s">
        <v>5412</v>
      </c>
      <c r="I5368" s="2" t="s">
        <v>35</v>
      </c>
      <c r="J5368" s="5">
        <v>97</v>
      </c>
      <c r="K5368" s="6">
        <v>7388</v>
      </c>
      <c r="L5368" s="6">
        <v>12412</v>
      </c>
      <c r="M5368" s="6">
        <v>716636</v>
      </c>
      <c r="N5368" s="6">
        <v>1203964</v>
      </c>
      <c r="O5368" s="11">
        <f t="shared" si="83"/>
        <v>487328</v>
      </c>
    </row>
    <row r="5369" spans="1:15" ht="15.6" thickTop="1" thickBot="1" x14ac:dyDescent="0.35">
      <c r="A5369" s="3">
        <v>43713</v>
      </c>
      <c r="B5369" s="2" t="s">
        <v>6</v>
      </c>
      <c r="C5369" s="2" t="s">
        <v>21</v>
      </c>
      <c r="D5369" s="2" t="s">
        <v>24</v>
      </c>
      <c r="E5369" s="2">
        <v>2019</v>
      </c>
      <c r="F5369" s="2" t="s">
        <v>37</v>
      </c>
      <c r="G5369" s="4">
        <v>43713</v>
      </c>
      <c r="H5369" s="2" t="s">
        <v>5413</v>
      </c>
      <c r="I5369" s="2" t="s">
        <v>35</v>
      </c>
      <c r="J5369" s="5">
        <v>84</v>
      </c>
      <c r="K5369" s="6">
        <v>4990</v>
      </c>
      <c r="L5369" s="6">
        <v>11012</v>
      </c>
      <c r="M5369" s="6">
        <v>419160</v>
      </c>
      <c r="N5369" s="6">
        <v>925008</v>
      </c>
      <c r="O5369" s="11">
        <f t="shared" si="83"/>
        <v>505848</v>
      </c>
    </row>
    <row r="5370" spans="1:15" ht="15.6" thickTop="1" thickBot="1" x14ac:dyDescent="0.35">
      <c r="A5370" s="3">
        <v>42807</v>
      </c>
      <c r="B5370" s="2" t="s">
        <v>3</v>
      </c>
      <c r="C5370" s="2" t="s">
        <v>10</v>
      </c>
      <c r="D5370" s="2" t="s">
        <v>24</v>
      </c>
      <c r="E5370" s="2">
        <v>2017</v>
      </c>
      <c r="F5370" s="2" t="s">
        <v>33</v>
      </c>
      <c r="G5370" s="4">
        <v>42807</v>
      </c>
      <c r="H5370" s="2" t="s">
        <v>5414</v>
      </c>
      <c r="I5370" s="2" t="s">
        <v>35</v>
      </c>
      <c r="J5370" s="5">
        <v>61</v>
      </c>
      <c r="K5370" s="6">
        <v>6661</v>
      </c>
      <c r="L5370" s="6">
        <v>8674</v>
      </c>
      <c r="M5370" s="6">
        <v>406321</v>
      </c>
      <c r="N5370" s="6">
        <v>529114</v>
      </c>
      <c r="O5370" s="11">
        <f t="shared" si="83"/>
        <v>122793</v>
      </c>
    </row>
    <row r="5371" spans="1:15" ht="15.6" thickTop="1" thickBot="1" x14ac:dyDescent="0.35">
      <c r="A5371" s="3">
        <v>42987</v>
      </c>
      <c r="B5371" s="2" t="s">
        <v>5</v>
      </c>
      <c r="C5371" s="2" t="s">
        <v>19</v>
      </c>
      <c r="D5371" s="2" t="s">
        <v>24</v>
      </c>
      <c r="E5371" s="2">
        <v>2017</v>
      </c>
      <c r="F5371" s="2" t="s">
        <v>37</v>
      </c>
      <c r="G5371" s="4">
        <v>42987</v>
      </c>
      <c r="H5371" s="2" t="s">
        <v>5415</v>
      </c>
      <c r="I5371" s="2" t="s">
        <v>34</v>
      </c>
      <c r="J5371" s="5">
        <v>50</v>
      </c>
      <c r="K5371" s="6">
        <v>8861</v>
      </c>
      <c r="L5371" s="6">
        <v>11766</v>
      </c>
      <c r="M5371" s="6">
        <v>443050</v>
      </c>
      <c r="N5371" s="6">
        <v>588300</v>
      </c>
      <c r="O5371" s="11">
        <f t="shared" si="83"/>
        <v>145250</v>
      </c>
    </row>
    <row r="5372" spans="1:15" ht="15.6" thickTop="1" thickBot="1" x14ac:dyDescent="0.35">
      <c r="A5372" s="3">
        <v>43743</v>
      </c>
      <c r="B5372" s="2" t="s">
        <v>4</v>
      </c>
      <c r="C5372" s="2" t="s">
        <v>15</v>
      </c>
      <c r="D5372" s="2" t="s">
        <v>27</v>
      </c>
      <c r="E5372" s="2">
        <v>2019</v>
      </c>
      <c r="F5372" s="2" t="s">
        <v>38</v>
      </c>
      <c r="G5372" s="4">
        <v>43743</v>
      </c>
      <c r="H5372" s="2" t="s">
        <v>5416</v>
      </c>
      <c r="I5372" s="2" t="s">
        <v>35</v>
      </c>
      <c r="J5372" s="5">
        <v>38</v>
      </c>
      <c r="K5372" s="6">
        <v>2654</v>
      </c>
      <c r="L5372" s="6">
        <v>5053</v>
      </c>
      <c r="M5372" s="6">
        <v>100852</v>
      </c>
      <c r="N5372" s="6">
        <v>192014</v>
      </c>
      <c r="O5372" s="11">
        <f t="shared" si="83"/>
        <v>91162</v>
      </c>
    </row>
    <row r="5373" spans="1:15" ht="15.6" thickTop="1" thickBot="1" x14ac:dyDescent="0.35">
      <c r="A5373" s="3">
        <v>43323</v>
      </c>
      <c r="B5373" s="2" t="s">
        <v>4</v>
      </c>
      <c r="C5373" s="2" t="s">
        <v>15</v>
      </c>
      <c r="D5373" s="2" t="s">
        <v>24</v>
      </c>
      <c r="E5373" s="2">
        <v>2018</v>
      </c>
      <c r="F5373" s="2" t="s">
        <v>37</v>
      </c>
      <c r="G5373" s="4">
        <v>43323</v>
      </c>
      <c r="H5373" s="2" t="s">
        <v>5417</v>
      </c>
      <c r="I5373" s="2" t="s">
        <v>35</v>
      </c>
      <c r="J5373" s="5">
        <v>88</v>
      </c>
      <c r="K5373" s="6">
        <v>4093</v>
      </c>
      <c r="L5373" s="6">
        <v>6630</v>
      </c>
      <c r="M5373" s="6">
        <v>360184</v>
      </c>
      <c r="N5373" s="6">
        <v>583440</v>
      </c>
      <c r="O5373" s="11">
        <f t="shared" si="83"/>
        <v>223256</v>
      </c>
    </row>
    <row r="5374" spans="1:15" ht="15.6" thickTop="1" thickBot="1" x14ac:dyDescent="0.35">
      <c r="A5374" s="3">
        <v>43016</v>
      </c>
      <c r="B5374" s="2" t="s">
        <v>3</v>
      </c>
      <c r="C5374" s="2" t="s">
        <v>7</v>
      </c>
      <c r="D5374" s="2" t="s">
        <v>25</v>
      </c>
      <c r="E5374" s="2">
        <v>2017</v>
      </c>
      <c r="F5374" s="2" t="s">
        <v>38</v>
      </c>
      <c r="G5374" s="4">
        <v>43016</v>
      </c>
      <c r="H5374" s="2" t="s">
        <v>5418</v>
      </c>
      <c r="I5374" s="2" t="s">
        <v>35</v>
      </c>
      <c r="J5374" s="5">
        <v>84</v>
      </c>
      <c r="K5374" s="6">
        <v>8754</v>
      </c>
      <c r="L5374" s="6">
        <v>14277</v>
      </c>
      <c r="M5374" s="6">
        <v>735336</v>
      </c>
      <c r="N5374" s="6">
        <v>1199268</v>
      </c>
      <c r="O5374" s="11">
        <f t="shared" si="83"/>
        <v>463932</v>
      </c>
    </row>
    <row r="5375" spans="1:15" ht="15.6" thickTop="1" thickBot="1" x14ac:dyDescent="0.35">
      <c r="A5375" s="3">
        <v>43526</v>
      </c>
      <c r="B5375" s="2" t="s">
        <v>4</v>
      </c>
      <c r="C5375" s="2" t="s">
        <v>14</v>
      </c>
      <c r="D5375" s="2" t="s">
        <v>27</v>
      </c>
      <c r="E5375" s="2">
        <v>2019</v>
      </c>
      <c r="F5375" s="2" t="s">
        <v>33</v>
      </c>
      <c r="G5375" s="4">
        <v>43526</v>
      </c>
      <c r="H5375" s="2" t="s">
        <v>5419</v>
      </c>
      <c r="I5375" s="2" t="s">
        <v>35</v>
      </c>
      <c r="J5375" s="5">
        <v>16</v>
      </c>
      <c r="K5375" s="6">
        <v>8035</v>
      </c>
      <c r="L5375" s="6">
        <v>14559</v>
      </c>
      <c r="M5375" s="6">
        <v>128560</v>
      </c>
      <c r="N5375" s="6">
        <v>232944</v>
      </c>
      <c r="O5375" s="11">
        <f t="shared" si="83"/>
        <v>104384</v>
      </c>
    </row>
    <row r="5376" spans="1:15" ht="15.6" thickTop="1" thickBot="1" x14ac:dyDescent="0.35">
      <c r="A5376" s="3">
        <v>43559</v>
      </c>
      <c r="B5376" s="2" t="s">
        <v>5</v>
      </c>
      <c r="C5376" s="2" t="s">
        <v>19</v>
      </c>
      <c r="D5376" s="2" t="s">
        <v>27</v>
      </c>
      <c r="E5376" s="2">
        <v>2019</v>
      </c>
      <c r="F5376" s="2" t="s">
        <v>36</v>
      </c>
      <c r="G5376" s="4">
        <v>43559</v>
      </c>
      <c r="H5376" s="2" t="s">
        <v>5420</v>
      </c>
      <c r="I5376" s="2" t="s">
        <v>35</v>
      </c>
      <c r="J5376" s="5">
        <v>36</v>
      </c>
      <c r="K5376" s="6">
        <v>8671</v>
      </c>
      <c r="L5376" s="6">
        <v>11804</v>
      </c>
      <c r="M5376" s="6">
        <v>312156</v>
      </c>
      <c r="N5376" s="6">
        <v>424944</v>
      </c>
      <c r="O5376" s="11">
        <f t="shared" si="83"/>
        <v>112788</v>
      </c>
    </row>
    <row r="5377" spans="1:15" ht="15.6" thickTop="1" thickBot="1" x14ac:dyDescent="0.35">
      <c r="A5377" s="3">
        <v>43251</v>
      </c>
      <c r="B5377" s="2" t="s">
        <v>3</v>
      </c>
      <c r="C5377" s="2" t="s">
        <v>10</v>
      </c>
      <c r="D5377" s="2" t="s">
        <v>26</v>
      </c>
      <c r="E5377" s="2">
        <v>2018</v>
      </c>
      <c r="F5377" s="2" t="s">
        <v>36</v>
      </c>
      <c r="G5377" s="4">
        <v>43251</v>
      </c>
      <c r="H5377" s="2" t="s">
        <v>5421</v>
      </c>
      <c r="I5377" s="2" t="s">
        <v>34</v>
      </c>
      <c r="J5377" s="5">
        <v>95</v>
      </c>
      <c r="K5377" s="6">
        <v>4777</v>
      </c>
      <c r="L5377" s="6">
        <v>8321</v>
      </c>
      <c r="M5377" s="6">
        <v>453815</v>
      </c>
      <c r="N5377" s="6">
        <v>790495</v>
      </c>
      <c r="O5377" s="11">
        <f t="shared" si="83"/>
        <v>336680</v>
      </c>
    </row>
    <row r="5378" spans="1:15" ht="15.6" thickTop="1" thickBot="1" x14ac:dyDescent="0.35">
      <c r="A5378" s="3">
        <v>44186</v>
      </c>
      <c r="B5378" s="2" t="s">
        <v>6</v>
      </c>
      <c r="C5378" s="2" t="s">
        <v>22</v>
      </c>
      <c r="D5378" s="2" t="s">
        <v>25</v>
      </c>
      <c r="E5378" s="2">
        <v>2020</v>
      </c>
      <c r="F5378" s="2" t="s">
        <v>38</v>
      </c>
      <c r="G5378" s="4">
        <v>44186</v>
      </c>
      <c r="H5378" s="2" t="s">
        <v>5422</v>
      </c>
      <c r="I5378" s="2" t="s">
        <v>35</v>
      </c>
      <c r="J5378" s="5">
        <v>50</v>
      </c>
      <c r="K5378" s="6">
        <v>8086</v>
      </c>
      <c r="L5378" s="6">
        <v>9321</v>
      </c>
      <c r="M5378" s="6">
        <v>404300</v>
      </c>
      <c r="N5378" s="6">
        <v>466050</v>
      </c>
      <c r="O5378" s="11">
        <f t="shared" si="83"/>
        <v>61750</v>
      </c>
    </row>
    <row r="5379" spans="1:15" ht="15.6" thickTop="1" thickBot="1" x14ac:dyDescent="0.35">
      <c r="A5379" s="3">
        <v>43322</v>
      </c>
      <c r="B5379" s="2" t="s">
        <v>5</v>
      </c>
      <c r="C5379" s="2" t="s">
        <v>18</v>
      </c>
      <c r="D5379" s="2" t="s">
        <v>27</v>
      </c>
      <c r="E5379" s="2">
        <v>2018</v>
      </c>
      <c r="F5379" s="2" t="s">
        <v>37</v>
      </c>
      <c r="G5379" s="4">
        <v>43322</v>
      </c>
      <c r="H5379" s="2" t="s">
        <v>5423</v>
      </c>
      <c r="I5379" s="2" t="s">
        <v>35</v>
      </c>
      <c r="J5379" s="5">
        <v>91</v>
      </c>
      <c r="K5379" s="6">
        <v>2504</v>
      </c>
      <c r="L5379" s="6">
        <v>4182</v>
      </c>
      <c r="M5379" s="6">
        <v>227864</v>
      </c>
      <c r="N5379" s="6">
        <v>380562</v>
      </c>
      <c r="O5379" s="11">
        <f t="shared" ref="O5379:O5442" si="84">N5379-M5379</f>
        <v>152698</v>
      </c>
    </row>
    <row r="5380" spans="1:15" ht="15.6" thickTop="1" thickBot="1" x14ac:dyDescent="0.35">
      <c r="A5380" s="3">
        <v>43358</v>
      </c>
      <c r="B5380" s="2" t="s">
        <v>5</v>
      </c>
      <c r="C5380" s="2" t="s">
        <v>18</v>
      </c>
      <c r="D5380" s="2" t="s">
        <v>25</v>
      </c>
      <c r="E5380" s="2">
        <v>2018</v>
      </c>
      <c r="F5380" s="2" t="s">
        <v>37</v>
      </c>
      <c r="G5380" s="4">
        <v>43358</v>
      </c>
      <c r="H5380" s="2" t="s">
        <v>5424</v>
      </c>
      <c r="I5380" s="2" t="s">
        <v>34</v>
      </c>
      <c r="J5380" s="5">
        <v>35</v>
      </c>
      <c r="K5380" s="6">
        <v>8610</v>
      </c>
      <c r="L5380" s="6">
        <v>13266</v>
      </c>
      <c r="M5380" s="6">
        <v>301350</v>
      </c>
      <c r="N5380" s="6">
        <v>464310</v>
      </c>
      <c r="O5380" s="11">
        <f t="shared" si="84"/>
        <v>162960</v>
      </c>
    </row>
    <row r="5381" spans="1:15" ht="15.6" thickTop="1" thickBot="1" x14ac:dyDescent="0.35">
      <c r="A5381" s="3">
        <v>43610</v>
      </c>
      <c r="B5381" s="2" t="s">
        <v>5</v>
      </c>
      <c r="C5381" s="2" t="s">
        <v>18</v>
      </c>
      <c r="D5381" s="2" t="s">
        <v>27</v>
      </c>
      <c r="E5381" s="2">
        <v>2019</v>
      </c>
      <c r="F5381" s="2" t="s">
        <v>36</v>
      </c>
      <c r="G5381" s="4">
        <v>43610</v>
      </c>
      <c r="H5381" s="2" t="s">
        <v>5425</v>
      </c>
      <c r="I5381" s="2" t="s">
        <v>35</v>
      </c>
      <c r="J5381" s="5">
        <v>82</v>
      </c>
      <c r="K5381" s="6">
        <v>7342</v>
      </c>
      <c r="L5381" s="6">
        <v>13098</v>
      </c>
      <c r="M5381" s="6">
        <v>602044</v>
      </c>
      <c r="N5381" s="6">
        <v>1074036</v>
      </c>
      <c r="O5381" s="11">
        <f t="shared" si="84"/>
        <v>471992</v>
      </c>
    </row>
    <row r="5382" spans="1:15" ht="15.6" thickTop="1" thickBot="1" x14ac:dyDescent="0.35">
      <c r="A5382" s="3">
        <v>43133</v>
      </c>
      <c r="B5382" s="2" t="s">
        <v>4</v>
      </c>
      <c r="C5382" s="2" t="s">
        <v>13</v>
      </c>
      <c r="D5382" s="2" t="s">
        <v>25</v>
      </c>
      <c r="E5382" s="2">
        <v>2018</v>
      </c>
      <c r="F5382" s="2" t="s">
        <v>33</v>
      </c>
      <c r="G5382" s="4">
        <v>43133</v>
      </c>
      <c r="H5382" s="2" t="s">
        <v>5426</v>
      </c>
      <c r="I5382" s="2" t="s">
        <v>34</v>
      </c>
      <c r="J5382" s="5">
        <v>14</v>
      </c>
      <c r="K5382" s="6">
        <v>5966</v>
      </c>
      <c r="L5382" s="6">
        <v>11189</v>
      </c>
      <c r="M5382" s="6">
        <v>83524</v>
      </c>
      <c r="N5382" s="6">
        <v>156646</v>
      </c>
      <c r="O5382" s="11">
        <f t="shared" si="84"/>
        <v>73122</v>
      </c>
    </row>
    <row r="5383" spans="1:15" ht="15.6" thickTop="1" thickBot="1" x14ac:dyDescent="0.35">
      <c r="A5383" s="3">
        <v>43476</v>
      </c>
      <c r="B5383" s="2" t="s">
        <v>6</v>
      </c>
      <c r="C5383" s="2" t="s">
        <v>20</v>
      </c>
      <c r="D5383" s="2" t="s">
        <v>26</v>
      </c>
      <c r="E5383" s="2">
        <v>2019</v>
      </c>
      <c r="F5383" s="2" t="s">
        <v>33</v>
      </c>
      <c r="G5383" s="4">
        <v>43476</v>
      </c>
      <c r="H5383" s="2" t="s">
        <v>5427</v>
      </c>
      <c r="I5383" s="2" t="s">
        <v>35</v>
      </c>
      <c r="J5383" s="5">
        <v>84</v>
      </c>
      <c r="K5383" s="6">
        <v>6328</v>
      </c>
      <c r="L5383" s="6">
        <v>13283</v>
      </c>
      <c r="M5383" s="6">
        <v>531552</v>
      </c>
      <c r="N5383" s="6">
        <v>1115772</v>
      </c>
      <c r="O5383" s="11">
        <f t="shared" si="84"/>
        <v>584220</v>
      </c>
    </row>
    <row r="5384" spans="1:15" ht="15.6" thickTop="1" thickBot="1" x14ac:dyDescent="0.35">
      <c r="A5384" s="3">
        <v>43130</v>
      </c>
      <c r="B5384" s="2" t="s">
        <v>5</v>
      </c>
      <c r="C5384" s="2" t="s">
        <v>18</v>
      </c>
      <c r="D5384" s="2" t="s">
        <v>27</v>
      </c>
      <c r="E5384" s="2">
        <v>2018</v>
      </c>
      <c r="F5384" s="2" t="s">
        <v>33</v>
      </c>
      <c r="G5384" s="4">
        <v>43130</v>
      </c>
      <c r="H5384" s="2" t="s">
        <v>5428</v>
      </c>
      <c r="I5384" s="2" t="s">
        <v>34</v>
      </c>
      <c r="J5384" s="5">
        <v>76</v>
      </c>
      <c r="K5384" s="6">
        <v>4602</v>
      </c>
      <c r="L5384" s="6">
        <v>8000</v>
      </c>
      <c r="M5384" s="6">
        <v>349752</v>
      </c>
      <c r="N5384" s="6">
        <v>608000</v>
      </c>
      <c r="O5384" s="11">
        <f t="shared" si="84"/>
        <v>258248</v>
      </c>
    </row>
    <row r="5385" spans="1:15" ht="15.6" thickTop="1" thickBot="1" x14ac:dyDescent="0.35">
      <c r="A5385" s="3">
        <v>43052</v>
      </c>
      <c r="B5385" s="2" t="s">
        <v>4</v>
      </c>
      <c r="C5385" s="2" t="s">
        <v>12</v>
      </c>
      <c r="D5385" s="2" t="s">
        <v>27</v>
      </c>
      <c r="E5385" s="2">
        <v>2017</v>
      </c>
      <c r="F5385" s="2" t="s">
        <v>38</v>
      </c>
      <c r="G5385" s="4">
        <v>43052</v>
      </c>
      <c r="H5385" s="2" t="s">
        <v>5429</v>
      </c>
      <c r="I5385" s="2" t="s">
        <v>34</v>
      </c>
      <c r="J5385" s="5">
        <v>90</v>
      </c>
      <c r="K5385" s="6">
        <v>4804</v>
      </c>
      <c r="L5385" s="6">
        <v>7271</v>
      </c>
      <c r="M5385" s="6">
        <v>432360</v>
      </c>
      <c r="N5385" s="6">
        <v>654390</v>
      </c>
      <c r="O5385" s="11">
        <f t="shared" si="84"/>
        <v>222030</v>
      </c>
    </row>
    <row r="5386" spans="1:15" ht="15.6" thickTop="1" thickBot="1" x14ac:dyDescent="0.35">
      <c r="A5386" s="3">
        <v>43121</v>
      </c>
      <c r="B5386" s="2" t="s">
        <v>3</v>
      </c>
      <c r="C5386" s="2" t="s">
        <v>8</v>
      </c>
      <c r="D5386" s="2" t="s">
        <v>27</v>
      </c>
      <c r="E5386" s="2">
        <v>2018</v>
      </c>
      <c r="F5386" s="2" t="s">
        <v>33</v>
      </c>
      <c r="G5386" s="4">
        <v>43121</v>
      </c>
      <c r="H5386" s="2" t="s">
        <v>5430</v>
      </c>
      <c r="I5386" s="2" t="s">
        <v>34</v>
      </c>
      <c r="J5386" s="5">
        <v>80</v>
      </c>
      <c r="K5386" s="6">
        <v>4963</v>
      </c>
      <c r="L5386" s="6">
        <v>7361</v>
      </c>
      <c r="M5386" s="6">
        <v>397040</v>
      </c>
      <c r="N5386" s="6">
        <v>588880</v>
      </c>
      <c r="O5386" s="11">
        <f t="shared" si="84"/>
        <v>191840</v>
      </c>
    </row>
    <row r="5387" spans="1:15" ht="15.6" thickTop="1" thickBot="1" x14ac:dyDescent="0.35">
      <c r="A5387" s="3">
        <v>42934</v>
      </c>
      <c r="B5387" s="2" t="s">
        <v>6</v>
      </c>
      <c r="C5387" s="2" t="s">
        <v>22</v>
      </c>
      <c r="D5387" s="2" t="s">
        <v>24</v>
      </c>
      <c r="E5387" s="2">
        <v>2017</v>
      </c>
      <c r="F5387" s="2" t="s">
        <v>37</v>
      </c>
      <c r="G5387" s="4">
        <v>42934</v>
      </c>
      <c r="H5387" s="2" t="s">
        <v>5431</v>
      </c>
      <c r="I5387" s="2" t="s">
        <v>34</v>
      </c>
      <c r="J5387" s="5">
        <v>65</v>
      </c>
      <c r="K5387" s="6">
        <v>7631</v>
      </c>
      <c r="L5387" s="6">
        <v>13502</v>
      </c>
      <c r="M5387" s="6">
        <v>496015</v>
      </c>
      <c r="N5387" s="6">
        <v>877630</v>
      </c>
      <c r="O5387" s="11">
        <f t="shared" si="84"/>
        <v>381615</v>
      </c>
    </row>
    <row r="5388" spans="1:15" ht="15.6" thickTop="1" thickBot="1" x14ac:dyDescent="0.35">
      <c r="A5388" s="3">
        <v>43142</v>
      </c>
      <c r="B5388" s="2" t="s">
        <v>6</v>
      </c>
      <c r="C5388" s="2" t="s">
        <v>22</v>
      </c>
      <c r="D5388" s="2" t="s">
        <v>24</v>
      </c>
      <c r="E5388" s="2">
        <v>2018</v>
      </c>
      <c r="F5388" s="2" t="s">
        <v>33</v>
      </c>
      <c r="G5388" s="4">
        <v>43142</v>
      </c>
      <c r="H5388" s="2" t="s">
        <v>5432</v>
      </c>
      <c r="I5388" s="2" t="s">
        <v>35</v>
      </c>
      <c r="J5388" s="5">
        <v>58</v>
      </c>
      <c r="K5388" s="6">
        <v>4301</v>
      </c>
      <c r="L5388" s="6">
        <v>9105</v>
      </c>
      <c r="M5388" s="6">
        <v>249458</v>
      </c>
      <c r="N5388" s="6">
        <v>528090</v>
      </c>
      <c r="O5388" s="11">
        <f t="shared" si="84"/>
        <v>278632</v>
      </c>
    </row>
    <row r="5389" spans="1:15" ht="15.6" thickTop="1" thickBot="1" x14ac:dyDescent="0.35">
      <c r="A5389" s="3">
        <v>43069</v>
      </c>
      <c r="B5389" s="2" t="s">
        <v>3</v>
      </c>
      <c r="C5389" s="2" t="s">
        <v>8</v>
      </c>
      <c r="D5389" s="2" t="s">
        <v>26</v>
      </c>
      <c r="E5389" s="2">
        <v>2017</v>
      </c>
      <c r="F5389" s="2" t="s">
        <v>38</v>
      </c>
      <c r="G5389" s="4">
        <v>43069</v>
      </c>
      <c r="H5389" s="2" t="s">
        <v>5433</v>
      </c>
      <c r="I5389" s="2" t="s">
        <v>35</v>
      </c>
      <c r="J5389" s="5">
        <v>92</v>
      </c>
      <c r="K5389" s="6">
        <v>6504</v>
      </c>
      <c r="L5389" s="6">
        <v>8648</v>
      </c>
      <c r="M5389" s="6">
        <v>598368</v>
      </c>
      <c r="N5389" s="6">
        <v>795616</v>
      </c>
      <c r="O5389" s="11">
        <f t="shared" si="84"/>
        <v>197248</v>
      </c>
    </row>
    <row r="5390" spans="1:15" ht="15.6" thickTop="1" thickBot="1" x14ac:dyDescent="0.35">
      <c r="A5390" s="3">
        <v>43632</v>
      </c>
      <c r="B5390" s="2" t="s">
        <v>3</v>
      </c>
      <c r="C5390" s="2" t="s">
        <v>7</v>
      </c>
      <c r="D5390" s="2" t="s">
        <v>24</v>
      </c>
      <c r="E5390" s="2">
        <v>2019</v>
      </c>
      <c r="F5390" s="2" t="s">
        <v>36</v>
      </c>
      <c r="G5390" s="4">
        <v>43632</v>
      </c>
      <c r="H5390" s="2" t="s">
        <v>5434</v>
      </c>
      <c r="I5390" s="2" t="s">
        <v>35</v>
      </c>
      <c r="J5390" s="5">
        <v>67</v>
      </c>
      <c r="K5390" s="6">
        <v>3216</v>
      </c>
      <c r="L5390" s="6">
        <v>5123</v>
      </c>
      <c r="M5390" s="6">
        <v>215472</v>
      </c>
      <c r="N5390" s="6">
        <v>343241</v>
      </c>
      <c r="O5390" s="11">
        <f t="shared" si="84"/>
        <v>127769</v>
      </c>
    </row>
    <row r="5391" spans="1:15" ht="15.6" thickTop="1" thickBot="1" x14ac:dyDescent="0.35">
      <c r="A5391" s="3">
        <v>42887</v>
      </c>
      <c r="B5391" s="2" t="s">
        <v>5</v>
      </c>
      <c r="C5391" s="2" t="s">
        <v>19</v>
      </c>
      <c r="D5391" s="2" t="s">
        <v>27</v>
      </c>
      <c r="E5391" s="2">
        <v>2017</v>
      </c>
      <c r="F5391" s="2" t="s">
        <v>36</v>
      </c>
      <c r="G5391" s="4">
        <v>42887</v>
      </c>
      <c r="H5391" s="2" t="s">
        <v>5435</v>
      </c>
      <c r="I5391" s="2" t="s">
        <v>35</v>
      </c>
      <c r="J5391" s="5">
        <v>95</v>
      </c>
      <c r="K5391" s="6">
        <v>5257</v>
      </c>
      <c r="L5391" s="6">
        <v>7272</v>
      </c>
      <c r="M5391" s="6">
        <v>499415</v>
      </c>
      <c r="N5391" s="6">
        <v>690840</v>
      </c>
      <c r="O5391" s="11">
        <f t="shared" si="84"/>
        <v>191425</v>
      </c>
    </row>
    <row r="5392" spans="1:15" ht="15.6" thickTop="1" thickBot="1" x14ac:dyDescent="0.35">
      <c r="A5392" s="3">
        <v>43661</v>
      </c>
      <c r="B5392" s="2" t="s">
        <v>5</v>
      </c>
      <c r="C5392" s="2" t="s">
        <v>17</v>
      </c>
      <c r="D5392" s="2" t="s">
        <v>24</v>
      </c>
      <c r="E5392" s="2">
        <v>2019</v>
      </c>
      <c r="F5392" s="2" t="s">
        <v>37</v>
      </c>
      <c r="G5392" s="4">
        <v>43661</v>
      </c>
      <c r="H5392" s="2" t="s">
        <v>5436</v>
      </c>
      <c r="I5392" s="2" t="s">
        <v>35</v>
      </c>
      <c r="J5392" s="5">
        <v>15</v>
      </c>
      <c r="K5392" s="6">
        <v>4041</v>
      </c>
      <c r="L5392" s="6">
        <v>9713</v>
      </c>
      <c r="M5392" s="6">
        <v>60615</v>
      </c>
      <c r="N5392" s="6">
        <v>145695</v>
      </c>
      <c r="O5392" s="11">
        <f t="shared" si="84"/>
        <v>85080</v>
      </c>
    </row>
    <row r="5393" spans="1:15" ht="15.6" thickTop="1" thickBot="1" x14ac:dyDescent="0.35">
      <c r="A5393" s="3">
        <v>43600</v>
      </c>
      <c r="B5393" s="2" t="s">
        <v>3</v>
      </c>
      <c r="C5393" s="2" t="s">
        <v>7</v>
      </c>
      <c r="D5393" s="2" t="s">
        <v>24</v>
      </c>
      <c r="E5393" s="2">
        <v>2019</v>
      </c>
      <c r="F5393" s="2" t="s">
        <v>36</v>
      </c>
      <c r="G5393" s="4">
        <v>43600</v>
      </c>
      <c r="H5393" s="2" t="s">
        <v>5437</v>
      </c>
      <c r="I5393" s="2" t="s">
        <v>35</v>
      </c>
      <c r="J5393" s="5">
        <v>25</v>
      </c>
      <c r="K5393" s="6">
        <v>6666</v>
      </c>
      <c r="L5393" s="6">
        <v>10548</v>
      </c>
      <c r="M5393" s="6">
        <v>166650</v>
      </c>
      <c r="N5393" s="6">
        <v>263700</v>
      </c>
      <c r="O5393" s="11">
        <f t="shared" si="84"/>
        <v>97050</v>
      </c>
    </row>
    <row r="5394" spans="1:15" ht="15.6" thickTop="1" thickBot="1" x14ac:dyDescent="0.35">
      <c r="A5394" s="3">
        <v>42742</v>
      </c>
      <c r="B5394" s="2" t="s">
        <v>3</v>
      </c>
      <c r="C5394" s="2" t="s">
        <v>9</v>
      </c>
      <c r="D5394" s="2" t="s">
        <v>27</v>
      </c>
      <c r="E5394" s="2">
        <v>2017</v>
      </c>
      <c r="F5394" s="2" t="s">
        <v>33</v>
      </c>
      <c r="G5394" s="4">
        <v>42742</v>
      </c>
      <c r="H5394" s="2" t="s">
        <v>5438</v>
      </c>
      <c r="I5394" s="2" t="s">
        <v>34</v>
      </c>
      <c r="J5394" s="5">
        <v>34</v>
      </c>
      <c r="K5394" s="6">
        <v>3642</v>
      </c>
      <c r="L5394" s="6">
        <v>5752</v>
      </c>
      <c r="M5394" s="6">
        <v>123828</v>
      </c>
      <c r="N5394" s="6">
        <v>195568</v>
      </c>
      <c r="O5394" s="11">
        <f t="shared" si="84"/>
        <v>71740</v>
      </c>
    </row>
    <row r="5395" spans="1:15" ht="15.6" thickTop="1" thickBot="1" x14ac:dyDescent="0.35">
      <c r="A5395" s="3">
        <v>44016</v>
      </c>
      <c r="B5395" s="2" t="s">
        <v>4</v>
      </c>
      <c r="C5395" s="2" t="s">
        <v>12</v>
      </c>
      <c r="D5395" s="2" t="s">
        <v>24</v>
      </c>
      <c r="E5395" s="2">
        <v>2020</v>
      </c>
      <c r="F5395" s="2" t="s">
        <v>37</v>
      </c>
      <c r="G5395" s="4">
        <v>44016</v>
      </c>
      <c r="H5395" s="2" t="s">
        <v>5439</v>
      </c>
      <c r="I5395" s="2" t="s">
        <v>34</v>
      </c>
      <c r="J5395" s="5">
        <v>49</v>
      </c>
      <c r="K5395" s="6">
        <v>4700</v>
      </c>
      <c r="L5395" s="6">
        <v>8864</v>
      </c>
      <c r="M5395" s="6">
        <v>230300</v>
      </c>
      <c r="N5395" s="6">
        <v>434336</v>
      </c>
      <c r="O5395" s="11">
        <f t="shared" si="84"/>
        <v>204036</v>
      </c>
    </row>
    <row r="5396" spans="1:15" ht="15.6" thickTop="1" thickBot="1" x14ac:dyDescent="0.35">
      <c r="A5396" s="3">
        <v>42905</v>
      </c>
      <c r="B5396" s="2" t="s">
        <v>3</v>
      </c>
      <c r="C5396" s="2" t="s">
        <v>8</v>
      </c>
      <c r="D5396" s="2" t="s">
        <v>25</v>
      </c>
      <c r="E5396" s="2">
        <v>2017</v>
      </c>
      <c r="F5396" s="2" t="s">
        <v>36</v>
      </c>
      <c r="G5396" s="4">
        <v>42905</v>
      </c>
      <c r="H5396" s="2" t="s">
        <v>5440</v>
      </c>
      <c r="I5396" s="2" t="s">
        <v>34</v>
      </c>
      <c r="J5396" s="5">
        <v>33</v>
      </c>
      <c r="K5396" s="6">
        <v>4350</v>
      </c>
      <c r="L5396" s="6">
        <v>10444</v>
      </c>
      <c r="M5396" s="6">
        <v>143550</v>
      </c>
      <c r="N5396" s="6">
        <v>344652</v>
      </c>
      <c r="O5396" s="11">
        <f t="shared" si="84"/>
        <v>201102</v>
      </c>
    </row>
    <row r="5397" spans="1:15" ht="15.6" thickTop="1" thickBot="1" x14ac:dyDescent="0.35">
      <c r="A5397" s="3">
        <v>44119</v>
      </c>
      <c r="B5397" s="2" t="s">
        <v>4</v>
      </c>
      <c r="C5397" s="2" t="s">
        <v>15</v>
      </c>
      <c r="D5397" s="2" t="s">
        <v>26</v>
      </c>
      <c r="E5397" s="2">
        <v>2020</v>
      </c>
      <c r="F5397" s="2" t="s">
        <v>38</v>
      </c>
      <c r="G5397" s="4">
        <v>44119</v>
      </c>
      <c r="H5397" s="2" t="s">
        <v>5441</v>
      </c>
      <c r="I5397" s="2" t="s">
        <v>34</v>
      </c>
      <c r="J5397" s="5">
        <v>38</v>
      </c>
      <c r="K5397" s="6">
        <v>8183</v>
      </c>
      <c r="L5397" s="6">
        <v>12536</v>
      </c>
      <c r="M5397" s="6">
        <v>310954</v>
      </c>
      <c r="N5397" s="6">
        <v>476368</v>
      </c>
      <c r="O5397" s="11">
        <f t="shared" si="84"/>
        <v>165414</v>
      </c>
    </row>
    <row r="5398" spans="1:15" ht="15.6" thickTop="1" thickBot="1" x14ac:dyDescent="0.35">
      <c r="A5398" s="3">
        <v>42843</v>
      </c>
      <c r="B5398" s="2" t="s">
        <v>3</v>
      </c>
      <c r="C5398" s="2" t="s">
        <v>10</v>
      </c>
      <c r="D5398" s="2" t="s">
        <v>27</v>
      </c>
      <c r="E5398" s="2">
        <v>2017</v>
      </c>
      <c r="F5398" s="2" t="s">
        <v>36</v>
      </c>
      <c r="G5398" s="4">
        <v>42843</v>
      </c>
      <c r="H5398" s="2" t="s">
        <v>5442</v>
      </c>
      <c r="I5398" s="2" t="s">
        <v>34</v>
      </c>
      <c r="J5398" s="5">
        <v>67</v>
      </c>
      <c r="K5398" s="6">
        <v>7006</v>
      </c>
      <c r="L5398" s="6">
        <v>8630</v>
      </c>
      <c r="M5398" s="6">
        <v>469402</v>
      </c>
      <c r="N5398" s="6">
        <v>578210</v>
      </c>
      <c r="O5398" s="11">
        <f t="shared" si="84"/>
        <v>108808</v>
      </c>
    </row>
    <row r="5399" spans="1:15" ht="15.6" thickTop="1" thickBot="1" x14ac:dyDescent="0.35">
      <c r="A5399" s="3">
        <v>43241</v>
      </c>
      <c r="B5399" s="2" t="s">
        <v>3</v>
      </c>
      <c r="C5399" s="2" t="s">
        <v>8</v>
      </c>
      <c r="D5399" s="2" t="s">
        <v>25</v>
      </c>
      <c r="E5399" s="2">
        <v>2018</v>
      </c>
      <c r="F5399" s="2" t="s">
        <v>36</v>
      </c>
      <c r="G5399" s="4">
        <v>43241</v>
      </c>
      <c r="H5399" s="2" t="s">
        <v>5443</v>
      </c>
      <c r="I5399" s="2" t="s">
        <v>35</v>
      </c>
      <c r="J5399" s="5">
        <v>45</v>
      </c>
      <c r="K5399" s="6">
        <v>4000</v>
      </c>
      <c r="L5399" s="6">
        <v>9094</v>
      </c>
      <c r="M5399" s="6">
        <v>180000</v>
      </c>
      <c r="N5399" s="6">
        <v>409230</v>
      </c>
      <c r="O5399" s="11">
        <f t="shared" si="84"/>
        <v>229230</v>
      </c>
    </row>
    <row r="5400" spans="1:15" ht="15.6" thickTop="1" thickBot="1" x14ac:dyDescent="0.35">
      <c r="A5400" s="3">
        <v>43170</v>
      </c>
      <c r="B5400" s="2" t="s">
        <v>5</v>
      </c>
      <c r="C5400" s="2" t="s">
        <v>18</v>
      </c>
      <c r="D5400" s="2" t="s">
        <v>26</v>
      </c>
      <c r="E5400" s="2">
        <v>2018</v>
      </c>
      <c r="F5400" s="2" t="s">
        <v>33</v>
      </c>
      <c r="G5400" s="4">
        <v>43170</v>
      </c>
      <c r="H5400" s="2" t="s">
        <v>5444</v>
      </c>
      <c r="I5400" s="2" t="s">
        <v>34</v>
      </c>
      <c r="J5400" s="5">
        <v>61</v>
      </c>
      <c r="K5400" s="6">
        <v>4753</v>
      </c>
      <c r="L5400" s="6">
        <v>7005</v>
      </c>
      <c r="M5400" s="6">
        <v>289933</v>
      </c>
      <c r="N5400" s="6">
        <v>427305</v>
      </c>
      <c r="O5400" s="11">
        <f t="shared" si="84"/>
        <v>137372</v>
      </c>
    </row>
    <row r="5401" spans="1:15" ht="15.6" thickTop="1" thickBot="1" x14ac:dyDescent="0.35">
      <c r="A5401" s="3">
        <v>43479</v>
      </c>
      <c r="B5401" s="2" t="s">
        <v>3</v>
      </c>
      <c r="C5401" s="2" t="s">
        <v>10</v>
      </c>
      <c r="D5401" s="2" t="s">
        <v>24</v>
      </c>
      <c r="E5401" s="2">
        <v>2019</v>
      </c>
      <c r="F5401" s="2" t="s">
        <v>33</v>
      </c>
      <c r="G5401" s="4">
        <v>43479</v>
      </c>
      <c r="H5401" s="2" t="s">
        <v>5445</v>
      </c>
      <c r="I5401" s="2" t="s">
        <v>35</v>
      </c>
      <c r="J5401" s="5">
        <v>92</v>
      </c>
      <c r="K5401" s="6">
        <v>8642</v>
      </c>
      <c r="L5401" s="6">
        <v>14461</v>
      </c>
      <c r="M5401" s="6">
        <v>795064</v>
      </c>
      <c r="N5401" s="6">
        <v>1330412</v>
      </c>
      <c r="O5401" s="11">
        <f t="shared" si="84"/>
        <v>535348</v>
      </c>
    </row>
    <row r="5402" spans="1:15" ht="15.6" thickTop="1" thickBot="1" x14ac:dyDescent="0.35">
      <c r="A5402" s="3">
        <v>43999</v>
      </c>
      <c r="B5402" s="2" t="s">
        <v>3</v>
      </c>
      <c r="C5402" s="2" t="s">
        <v>10</v>
      </c>
      <c r="D5402" s="2" t="s">
        <v>25</v>
      </c>
      <c r="E5402" s="2">
        <v>2020</v>
      </c>
      <c r="F5402" s="2" t="s">
        <v>36</v>
      </c>
      <c r="G5402" s="4">
        <v>43999</v>
      </c>
      <c r="H5402" s="2" t="s">
        <v>5446</v>
      </c>
      <c r="I5402" s="2" t="s">
        <v>35</v>
      </c>
      <c r="J5402" s="5">
        <v>88</v>
      </c>
      <c r="K5402" s="6">
        <v>7817</v>
      </c>
      <c r="L5402" s="6">
        <v>11222</v>
      </c>
      <c r="M5402" s="6">
        <v>687896</v>
      </c>
      <c r="N5402" s="6">
        <v>987536</v>
      </c>
      <c r="O5402" s="11">
        <f t="shared" si="84"/>
        <v>299640</v>
      </c>
    </row>
    <row r="5403" spans="1:15" ht="15.6" thickTop="1" thickBot="1" x14ac:dyDescent="0.35">
      <c r="A5403" s="3">
        <v>44184</v>
      </c>
      <c r="B5403" s="2" t="s">
        <v>4</v>
      </c>
      <c r="C5403" s="2" t="s">
        <v>12</v>
      </c>
      <c r="D5403" s="2" t="s">
        <v>26</v>
      </c>
      <c r="E5403" s="2">
        <v>2020</v>
      </c>
      <c r="F5403" s="2" t="s">
        <v>38</v>
      </c>
      <c r="G5403" s="4">
        <v>44184</v>
      </c>
      <c r="H5403" s="2" t="s">
        <v>5447</v>
      </c>
      <c r="I5403" s="2" t="s">
        <v>35</v>
      </c>
      <c r="J5403" s="5">
        <v>66</v>
      </c>
      <c r="K5403" s="6">
        <v>5462</v>
      </c>
      <c r="L5403" s="6">
        <v>9372</v>
      </c>
      <c r="M5403" s="6">
        <v>360492</v>
      </c>
      <c r="N5403" s="6">
        <v>618552</v>
      </c>
      <c r="O5403" s="11">
        <f t="shared" si="84"/>
        <v>258060</v>
      </c>
    </row>
    <row r="5404" spans="1:15" ht="15.6" thickTop="1" thickBot="1" x14ac:dyDescent="0.35">
      <c r="A5404" s="3">
        <v>43460</v>
      </c>
      <c r="B5404" s="2" t="s">
        <v>5</v>
      </c>
      <c r="C5404" s="2" t="s">
        <v>16</v>
      </c>
      <c r="D5404" s="2" t="s">
        <v>24</v>
      </c>
      <c r="E5404" s="2">
        <v>2018</v>
      </c>
      <c r="F5404" s="2" t="s">
        <v>38</v>
      </c>
      <c r="G5404" s="4">
        <v>43460</v>
      </c>
      <c r="H5404" s="2" t="s">
        <v>5448</v>
      </c>
      <c r="I5404" s="2" t="s">
        <v>34</v>
      </c>
      <c r="J5404" s="5">
        <v>55</v>
      </c>
      <c r="K5404" s="6">
        <v>6879</v>
      </c>
      <c r="L5404" s="6">
        <v>12663</v>
      </c>
      <c r="M5404" s="6">
        <v>378345</v>
      </c>
      <c r="N5404" s="6">
        <v>696465</v>
      </c>
      <c r="O5404" s="11">
        <f t="shared" si="84"/>
        <v>318120</v>
      </c>
    </row>
    <row r="5405" spans="1:15" ht="15.6" thickTop="1" thickBot="1" x14ac:dyDescent="0.35">
      <c r="A5405" s="3">
        <v>44113</v>
      </c>
      <c r="B5405" s="2" t="s">
        <v>6</v>
      </c>
      <c r="C5405" s="2" t="s">
        <v>21</v>
      </c>
      <c r="D5405" s="2" t="s">
        <v>24</v>
      </c>
      <c r="E5405" s="2">
        <v>2020</v>
      </c>
      <c r="F5405" s="2" t="s">
        <v>38</v>
      </c>
      <c r="G5405" s="4">
        <v>44113</v>
      </c>
      <c r="H5405" s="2" t="s">
        <v>5449</v>
      </c>
      <c r="I5405" s="2" t="s">
        <v>35</v>
      </c>
      <c r="J5405" s="5">
        <v>33</v>
      </c>
      <c r="K5405" s="6">
        <v>8272</v>
      </c>
      <c r="L5405" s="6">
        <v>13420</v>
      </c>
      <c r="M5405" s="6">
        <v>272976</v>
      </c>
      <c r="N5405" s="6">
        <v>442860</v>
      </c>
      <c r="O5405" s="11">
        <f t="shared" si="84"/>
        <v>169884</v>
      </c>
    </row>
    <row r="5406" spans="1:15" ht="15.6" thickTop="1" thickBot="1" x14ac:dyDescent="0.35">
      <c r="A5406" s="3">
        <v>42902</v>
      </c>
      <c r="B5406" s="2" t="s">
        <v>5</v>
      </c>
      <c r="C5406" s="2" t="s">
        <v>18</v>
      </c>
      <c r="D5406" s="2" t="s">
        <v>24</v>
      </c>
      <c r="E5406" s="2">
        <v>2017</v>
      </c>
      <c r="F5406" s="2" t="s">
        <v>36</v>
      </c>
      <c r="G5406" s="4">
        <v>42902</v>
      </c>
      <c r="H5406" s="2" t="s">
        <v>5450</v>
      </c>
      <c r="I5406" s="2" t="s">
        <v>35</v>
      </c>
      <c r="J5406" s="5">
        <v>43</v>
      </c>
      <c r="K5406" s="6">
        <v>5632</v>
      </c>
      <c r="L5406" s="6">
        <v>8632</v>
      </c>
      <c r="M5406" s="6">
        <v>242176</v>
      </c>
      <c r="N5406" s="6">
        <v>371176</v>
      </c>
      <c r="O5406" s="11">
        <f t="shared" si="84"/>
        <v>129000</v>
      </c>
    </row>
    <row r="5407" spans="1:15" ht="15.6" thickTop="1" thickBot="1" x14ac:dyDescent="0.35">
      <c r="A5407" s="3">
        <v>43713</v>
      </c>
      <c r="B5407" s="2" t="s">
        <v>3</v>
      </c>
      <c r="C5407" s="2" t="s">
        <v>8</v>
      </c>
      <c r="D5407" s="2" t="s">
        <v>27</v>
      </c>
      <c r="E5407" s="2">
        <v>2019</v>
      </c>
      <c r="F5407" s="2" t="s">
        <v>37</v>
      </c>
      <c r="G5407" s="4">
        <v>43713</v>
      </c>
      <c r="H5407" s="2" t="s">
        <v>5451</v>
      </c>
      <c r="I5407" s="2" t="s">
        <v>34</v>
      </c>
      <c r="J5407" s="5">
        <v>47</v>
      </c>
      <c r="K5407" s="6">
        <v>2714</v>
      </c>
      <c r="L5407" s="6">
        <v>6462</v>
      </c>
      <c r="M5407" s="6">
        <v>127558</v>
      </c>
      <c r="N5407" s="6">
        <v>303714</v>
      </c>
      <c r="O5407" s="11">
        <f t="shared" si="84"/>
        <v>176156</v>
      </c>
    </row>
    <row r="5408" spans="1:15" ht="15.6" thickTop="1" thickBot="1" x14ac:dyDescent="0.35">
      <c r="A5408" s="3">
        <v>42888</v>
      </c>
      <c r="B5408" s="2" t="s">
        <v>4</v>
      </c>
      <c r="C5408" s="2" t="s">
        <v>12</v>
      </c>
      <c r="D5408" s="2" t="s">
        <v>26</v>
      </c>
      <c r="E5408" s="2">
        <v>2017</v>
      </c>
      <c r="F5408" s="2" t="s">
        <v>36</v>
      </c>
      <c r="G5408" s="4">
        <v>42888</v>
      </c>
      <c r="H5408" s="2" t="s">
        <v>5452</v>
      </c>
      <c r="I5408" s="2" t="s">
        <v>34</v>
      </c>
      <c r="J5408" s="5">
        <v>89</v>
      </c>
      <c r="K5408" s="6">
        <v>2331</v>
      </c>
      <c r="L5408" s="6">
        <v>8843</v>
      </c>
      <c r="M5408" s="6">
        <v>207459</v>
      </c>
      <c r="N5408" s="6">
        <v>787027</v>
      </c>
      <c r="O5408" s="11">
        <f t="shared" si="84"/>
        <v>579568</v>
      </c>
    </row>
    <row r="5409" spans="1:15" ht="15.6" thickTop="1" thickBot="1" x14ac:dyDescent="0.35">
      <c r="A5409" s="3">
        <v>42738</v>
      </c>
      <c r="B5409" s="2" t="s">
        <v>3</v>
      </c>
      <c r="C5409" s="2" t="s">
        <v>9</v>
      </c>
      <c r="D5409" s="2" t="s">
        <v>25</v>
      </c>
      <c r="E5409" s="2">
        <v>2017</v>
      </c>
      <c r="F5409" s="2" t="s">
        <v>33</v>
      </c>
      <c r="G5409" s="4">
        <v>42738</v>
      </c>
      <c r="H5409" s="2" t="s">
        <v>5453</v>
      </c>
      <c r="I5409" s="2" t="s">
        <v>34</v>
      </c>
      <c r="J5409" s="5">
        <v>70</v>
      </c>
      <c r="K5409" s="6">
        <v>2048</v>
      </c>
      <c r="L5409" s="6">
        <v>5161</v>
      </c>
      <c r="M5409" s="6">
        <v>143360</v>
      </c>
      <c r="N5409" s="6">
        <v>361270</v>
      </c>
      <c r="O5409" s="11">
        <f t="shared" si="84"/>
        <v>217910</v>
      </c>
    </row>
    <row r="5410" spans="1:15" ht="15.6" thickTop="1" thickBot="1" x14ac:dyDescent="0.35">
      <c r="A5410" s="3">
        <v>43492</v>
      </c>
      <c r="B5410" s="2" t="s">
        <v>6</v>
      </c>
      <c r="C5410" s="2" t="s">
        <v>20</v>
      </c>
      <c r="D5410" s="2" t="s">
        <v>26</v>
      </c>
      <c r="E5410" s="2">
        <v>2019</v>
      </c>
      <c r="F5410" s="2" t="s">
        <v>33</v>
      </c>
      <c r="G5410" s="4">
        <v>43492</v>
      </c>
      <c r="H5410" s="2" t="s">
        <v>5454</v>
      </c>
      <c r="I5410" s="2" t="s">
        <v>34</v>
      </c>
      <c r="J5410" s="5">
        <v>72</v>
      </c>
      <c r="K5410" s="6">
        <v>7523</v>
      </c>
      <c r="L5410" s="6">
        <v>13285</v>
      </c>
      <c r="M5410" s="6">
        <v>541656</v>
      </c>
      <c r="N5410" s="6">
        <v>956520</v>
      </c>
      <c r="O5410" s="11">
        <f t="shared" si="84"/>
        <v>414864</v>
      </c>
    </row>
    <row r="5411" spans="1:15" ht="15.6" thickTop="1" thickBot="1" x14ac:dyDescent="0.35">
      <c r="A5411" s="3">
        <v>43402</v>
      </c>
      <c r="B5411" s="2" t="s">
        <v>3</v>
      </c>
      <c r="C5411" s="2" t="s">
        <v>9</v>
      </c>
      <c r="D5411" s="2" t="s">
        <v>26</v>
      </c>
      <c r="E5411" s="2">
        <v>2018</v>
      </c>
      <c r="F5411" s="2" t="s">
        <v>38</v>
      </c>
      <c r="G5411" s="4">
        <v>43402</v>
      </c>
      <c r="H5411" s="2" t="s">
        <v>5455</v>
      </c>
      <c r="I5411" s="2" t="s">
        <v>34</v>
      </c>
      <c r="J5411" s="5">
        <v>42</v>
      </c>
      <c r="K5411" s="6">
        <v>8001</v>
      </c>
      <c r="L5411" s="6">
        <v>11719</v>
      </c>
      <c r="M5411" s="6">
        <v>336042</v>
      </c>
      <c r="N5411" s="6">
        <v>492198</v>
      </c>
      <c r="O5411" s="11">
        <f t="shared" si="84"/>
        <v>156156</v>
      </c>
    </row>
    <row r="5412" spans="1:15" ht="15.6" thickTop="1" thickBot="1" x14ac:dyDescent="0.35">
      <c r="A5412" s="3">
        <v>43941</v>
      </c>
      <c r="B5412" s="2" t="s">
        <v>6</v>
      </c>
      <c r="C5412" s="2" t="s">
        <v>21</v>
      </c>
      <c r="D5412" s="2" t="s">
        <v>27</v>
      </c>
      <c r="E5412" s="2">
        <v>2020</v>
      </c>
      <c r="F5412" s="2" t="s">
        <v>36</v>
      </c>
      <c r="G5412" s="4">
        <v>43941</v>
      </c>
      <c r="H5412" s="2" t="s">
        <v>5456</v>
      </c>
      <c r="I5412" s="2" t="s">
        <v>35</v>
      </c>
      <c r="J5412" s="5">
        <v>86</v>
      </c>
      <c r="K5412" s="6">
        <v>6441</v>
      </c>
      <c r="L5412" s="6">
        <v>9180</v>
      </c>
      <c r="M5412" s="6">
        <v>553926</v>
      </c>
      <c r="N5412" s="6">
        <v>789480</v>
      </c>
      <c r="O5412" s="11">
        <f t="shared" si="84"/>
        <v>235554</v>
      </c>
    </row>
    <row r="5413" spans="1:15" ht="15.6" thickTop="1" thickBot="1" x14ac:dyDescent="0.35">
      <c r="A5413" s="3">
        <v>44031</v>
      </c>
      <c r="B5413" s="2" t="s">
        <v>3</v>
      </c>
      <c r="C5413" s="2" t="s">
        <v>10</v>
      </c>
      <c r="D5413" s="2" t="s">
        <v>25</v>
      </c>
      <c r="E5413" s="2">
        <v>2020</v>
      </c>
      <c r="F5413" s="2" t="s">
        <v>37</v>
      </c>
      <c r="G5413" s="4">
        <v>44031</v>
      </c>
      <c r="H5413" s="2" t="s">
        <v>5457</v>
      </c>
      <c r="I5413" s="2" t="s">
        <v>35</v>
      </c>
      <c r="J5413" s="5">
        <v>71</v>
      </c>
      <c r="K5413" s="6">
        <v>6155</v>
      </c>
      <c r="L5413" s="6">
        <v>9117</v>
      </c>
      <c r="M5413" s="6">
        <v>437005</v>
      </c>
      <c r="N5413" s="6">
        <v>647307</v>
      </c>
      <c r="O5413" s="11">
        <f t="shared" si="84"/>
        <v>210302</v>
      </c>
    </row>
    <row r="5414" spans="1:15" ht="15.6" thickTop="1" thickBot="1" x14ac:dyDescent="0.35">
      <c r="A5414" s="3">
        <v>44143</v>
      </c>
      <c r="B5414" s="2" t="s">
        <v>3</v>
      </c>
      <c r="C5414" s="2" t="s">
        <v>10</v>
      </c>
      <c r="D5414" s="2" t="s">
        <v>25</v>
      </c>
      <c r="E5414" s="2">
        <v>2020</v>
      </c>
      <c r="F5414" s="2" t="s">
        <v>38</v>
      </c>
      <c r="G5414" s="4">
        <v>44143</v>
      </c>
      <c r="H5414" s="2" t="s">
        <v>5458</v>
      </c>
      <c r="I5414" s="2" t="s">
        <v>35</v>
      </c>
      <c r="J5414" s="5">
        <v>42</v>
      </c>
      <c r="K5414" s="6">
        <v>3515</v>
      </c>
      <c r="L5414" s="6">
        <v>4756</v>
      </c>
      <c r="M5414" s="6">
        <v>147630</v>
      </c>
      <c r="N5414" s="6">
        <v>199752</v>
      </c>
      <c r="O5414" s="11">
        <f t="shared" si="84"/>
        <v>52122</v>
      </c>
    </row>
    <row r="5415" spans="1:15" ht="15.6" thickTop="1" thickBot="1" x14ac:dyDescent="0.35">
      <c r="A5415" s="3">
        <v>43430</v>
      </c>
      <c r="B5415" s="2" t="s">
        <v>5</v>
      </c>
      <c r="C5415" s="2" t="s">
        <v>18</v>
      </c>
      <c r="D5415" s="2" t="s">
        <v>24</v>
      </c>
      <c r="E5415" s="2">
        <v>2018</v>
      </c>
      <c r="F5415" s="2" t="s">
        <v>38</v>
      </c>
      <c r="G5415" s="4">
        <v>43430</v>
      </c>
      <c r="H5415" s="2" t="s">
        <v>5459</v>
      </c>
      <c r="I5415" s="2" t="s">
        <v>34</v>
      </c>
      <c r="J5415" s="5">
        <v>56</v>
      </c>
      <c r="K5415" s="6">
        <v>7205</v>
      </c>
      <c r="L5415" s="6">
        <v>13018</v>
      </c>
      <c r="M5415" s="6">
        <v>403480</v>
      </c>
      <c r="N5415" s="6">
        <v>729008</v>
      </c>
      <c r="O5415" s="11">
        <f t="shared" si="84"/>
        <v>325528</v>
      </c>
    </row>
    <row r="5416" spans="1:15" ht="15.6" thickTop="1" thickBot="1" x14ac:dyDescent="0.35">
      <c r="A5416" s="3">
        <v>43429</v>
      </c>
      <c r="B5416" s="2" t="s">
        <v>4</v>
      </c>
      <c r="C5416" s="2" t="s">
        <v>13</v>
      </c>
      <c r="D5416" s="2" t="s">
        <v>26</v>
      </c>
      <c r="E5416" s="2">
        <v>2018</v>
      </c>
      <c r="F5416" s="2" t="s">
        <v>38</v>
      </c>
      <c r="G5416" s="4">
        <v>43429</v>
      </c>
      <c r="H5416" s="2" t="s">
        <v>5460</v>
      </c>
      <c r="I5416" s="2" t="s">
        <v>35</v>
      </c>
      <c r="J5416" s="5">
        <v>96</v>
      </c>
      <c r="K5416" s="6">
        <v>2291</v>
      </c>
      <c r="L5416" s="6">
        <v>6788</v>
      </c>
      <c r="M5416" s="6">
        <v>219936</v>
      </c>
      <c r="N5416" s="6">
        <v>651648</v>
      </c>
      <c r="O5416" s="11">
        <f t="shared" si="84"/>
        <v>431712</v>
      </c>
    </row>
    <row r="5417" spans="1:15" ht="15.6" thickTop="1" thickBot="1" x14ac:dyDescent="0.35">
      <c r="A5417" s="3">
        <v>43045</v>
      </c>
      <c r="B5417" s="2" t="s">
        <v>4</v>
      </c>
      <c r="C5417" s="2" t="s">
        <v>13</v>
      </c>
      <c r="D5417" s="2" t="s">
        <v>26</v>
      </c>
      <c r="E5417" s="2">
        <v>2017</v>
      </c>
      <c r="F5417" s="2" t="s">
        <v>38</v>
      </c>
      <c r="G5417" s="4">
        <v>43045</v>
      </c>
      <c r="H5417" s="2" t="s">
        <v>5461</v>
      </c>
      <c r="I5417" s="2" t="s">
        <v>35</v>
      </c>
      <c r="J5417" s="5">
        <v>56</v>
      </c>
      <c r="K5417" s="6">
        <v>8607</v>
      </c>
      <c r="L5417" s="6">
        <v>15043</v>
      </c>
      <c r="M5417" s="6">
        <v>481992</v>
      </c>
      <c r="N5417" s="6">
        <v>842408</v>
      </c>
      <c r="O5417" s="11">
        <f t="shared" si="84"/>
        <v>360416</v>
      </c>
    </row>
    <row r="5418" spans="1:15" ht="15.6" thickTop="1" thickBot="1" x14ac:dyDescent="0.35">
      <c r="A5418" s="3">
        <v>43107</v>
      </c>
      <c r="B5418" s="2" t="s">
        <v>4</v>
      </c>
      <c r="C5418" s="2" t="s">
        <v>15</v>
      </c>
      <c r="D5418" s="2" t="s">
        <v>25</v>
      </c>
      <c r="E5418" s="2">
        <v>2018</v>
      </c>
      <c r="F5418" s="2" t="s">
        <v>33</v>
      </c>
      <c r="G5418" s="4">
        <v>43107</v>
      </c>
      <c r="H5418" s="2" t="s">
        <v>5462</v>
      </c>
      <c r="I5418" s="2" t="s">
        <v>34</v>
      </c>
      <c r="J5418" s="5">
        <v>67</v>
      </c>
      <c r="K5418" s="6">
        <v>5457</v>
      </c>
      <c r="L5418" s="6">
        <v>6679</v>
      </c>
      <c r="M5418" s="6">
        <v>365619</v>
      </c>
      <c r="N5418" s="6">
        <v>447493</v>
      </c>
      <c r="O5418" s="11">
        <f t="shared" si="84"/>
        <v>81874</v>
      </c>
    </row>
    <row r="5419" spans="1:15" ht="15.6" thickTop="1" thickBot="1" x14ac:dyDescent="0.35">
      <c r="A5419" s="3">
        <v>43439</v>
      </c>
      <c r="B5419" s="2" t="s">
        <v>6</v>
      </c>
      <c r="C5419" s="2" t="s">
        <v>23</v>
      </c>
      <c r="D5419" s="2" t="s">
        <v>24</v>
      </c>
      <c r="E5419" s="2">
        <v>2018</v>
      </c>
      <c r="F5419" s="2" t="s">
        <v>38</v>
      </c>
      <c r="G5419" s="4">
        <v>43439</v>
      </c>
      <c r="H5419" s="2" t="s">
        <v>5463</v>
      </c>
      <c r="I5419" s="2" t="s">
        <v>35</v>
      </c>
      <c r="J5419" s="5">
        <v>63</v>
      </c>
      <c r="K5419" s="6">
        <v>7770</v>
      </c>
      <c r="L5419" s="6">
        <v>13663</v>
      </c>
      <c r="M5419" s="6">
        <v>489510</v>
      </c>
      <c r="N5419" s="6">
        <v>860769</v>
      </c>
      <c r="O5419" s="11">
        <f t="shared" si="84"/>
        <v>371259</v>
      </c>
    </row>
    <row r="5420" spans="1:15" ht="15.6" thickTop="1" thickBot="1" x14ac:dyDescent="0.35">
      <c r="A5420" s="3">
        <v>44110</v>
      </c>
      <c r="B5420" s="2" t="s">
        <v>3</v>
      </c>
      <c r="C5420" s="2" t="s">
        <v>9</v>
      </c>
      <c r="D5420" s="2" t="s">
        <v>24</v>
      </c>
      <c r="E5420" s="2">
        <v>2020</v>
      </c>
      <c r="F5420" s="2" t="s">
        <v>38</v>
      </c>
      <c r="G5420" s="4">
        <v>44110</v>
      </c>
      <c r="H5420" s="2" t="s">
        <v>5464</v>
      </c>
      <c r="I5420" s="2" t="s">
        <v>35</v>
      </c>
      <c r="J5420" s="5">
        <v>49</v>
      </c>
      <c r="K5420" s="6">
        <v>5809</v>
      </c>
      <c r="L5420" s="6">
        <v>11763</v>
      </c>
      <c r="M5420" s="6">
        <v>284641</v>
      </c>
      <c r="N5420" s="6">
        <v>576387</v>
      </c>
      <c r="O5420" s="11">
        <f t="shared" si="84"/>
        <v>291746</v>
      </c>
    </row>
    <row r="5421" spans="1:15" ht="15.6" thickTop="1" thickBot="1" x14ac:dyDescent="0.35">
      <c r="A5421" s="3">
        <v>43945</v>
      </c>
      <c r="B5421" s="2" t="s">
        <v>4</v>
      </c>
      <c r="C5421" s="2" t="s">
        <v>13</v>
      </c>
      <c r="D5421" s="2" t="s">
        <v>24</v>
      </c>
      <c r="E5421" s="2">
        <v>2020</v>
      </c>
      <c r="F5421" s="2" t="s">
        <v>36</v>
      </c>
      <c r="G5421" s="4">
        <v>43945</v>
      </c>
      <c r="H5421" s="2" t="s">
        <v>5465</v>
      </c>
      <c r="I5421" s="2" t="s">
        <v>34</v>
      </c>
      <c r="J5421" s="5">
        <v>79</v>
      </c>
      <c r="K5421" s="6">
        <v>5753</v>
      </c>
      <c r="L5421" s="6">
        <v>12534</v>
      </c>
      <c r="M5421" s="6">
        <v>454487</v>
      </c>
      <c r="N5421" s="6">
        <v>990186</v>
      </c>
      <c r="O5421" s="11">
        <f t="shared" si="84"/>
        <v>535699</v>
      </c>
    </row>
    <row r="5422" spans="1:15" ht="15.6" thickTop="1" thickBot="1" x14ac:dyDescent="0.35">
      <c r="A5422" s="3">
        <v>43503</v>
      </c>
      <c r="B5422" s="2" t="s">
        <v>5</v>
      </c>
      <c r="C5422" s="2" t="s">
        <v>19</v>
      </c>
      <c r="D5422" s="2" t="s">
        <v>25</v>
      </c>
      <c r="E5422" s="2">
        <v>2019</v>
      </c>
      <c r="F5422" s="2" t="s">
        <v>33</v>
      </c>
      <c r="G5422" s="4">
        <v>43503</v>
      </c>
      <c r="H5422" s="2" t="s">
        <v>5466</v>
      </c>
      <c r="I5422" s="2" t="s">
        <v>35</v>
      </c>
      <c r="J5422" s="5">
        <v>70</v>
      </c>
      <c r="K5422" s="6">
        <v>6115</v>
      </c>
      <c r="L5422" s="6">
        <v>11161</v>
      </c>
      <c r="M5422" s="6">
        <v>428050</v>
      </c>
      <c r="N5422" s="6">
        <v>781270</v>
      </c>
      <c r="O5422" s="11">
        <f t="shared" si="84"/>
        <v>353220</v>
      </c>
    </row>
    <row r="5423" spans="1:15" ht="15.6" thickTop="1" thickBot="1" x14ac:dyDescent="0.35">
      <c r="A5423" s="3">
        <v>43542</v>
      </c>
      <c r="B5423" s="2" t="s">
        <v>6</v>
      </c>
      <c r="C5423" s="2" t="s">
        <v>22</v>
      </c>
      <c r="D5423" s="2" t="s">
        <v>24</v>
      </c>
      <c r="E5423" s="2">
        <v>2019</v>
      </c>
      <c r="F5423" s="2" t="s">
        <v>33</v>
      </c>
      <c r="G5423" s="4">
        <v>43542</v>
      </c>
      <c r="H5423" s="2" t="s">
        <v>5467</v>
      </c>
      <c r="I5423" s="2" t="s">
        <v>35</v>
      </c>
      <c r="J5423" s="5">
        <v>53</v>
      </c>
      <c r="K5423" s="6">
        <v>5481</v>
      </c>
      <c r="L5423" s="6">
        <v>7873</v>
      </c>
      <c r="M5423" s="6">
        <v>290493</v>
      </c>
      <c r="N5423" s="6">
        <v>417269</v>
      </c>
      <c r="O5423" s="11">
        <f t="shared" si="84"/>
        <v>126776</v>
      </c>
    </row>
    <row r="5424" spans="1:15" ht="15.6" thickTop="1" thickBot="1" x14ac:dyDescent="0.35">
      <c r="A5424" s="3">
        <v>43635</v>
      </c>
      <c r="B5424" s="2" t="s">
        <v>5</v>
      </c>
      <c r="C5424" s="2" t="s">
        <v>19</v>
      </c>
      <c r="D5424" s="2" t="s">
        <v>26</v>
      </c>
      <c r="E5424" s="2">
        <v>2019</v>
      </c>
      <c r="F5424" s="2" t="s">
        <v>36</v>
      </c>
      <c r="G5424" s="4">
        <v>43635</v>
      </c>
      <c r="H5424" s="2" t="s">
        <v>5468</v>
      </c>
      <c r="I5424" s="2" t="s">
        <v>34</v>
      </c>
      <c r="J5424" s="5">
        <v>69</v>
      </c>
      <c r="K5424" s="6">
        <v>6420</v>
      </c>
      <c r="L5424" s="6">
        <v>10590</v>
      </c>
      <c r="M5424" s="6">
        <v>442980</v>
      </c>
      <c r="N5424" s="6">
        <v>730710</v>
      </c>
      <c r="O5424" s="11">
        <f t="shared" si="84"/>
        <v>287730</v>
      </c>
    </row>
    <row r="5425" spans="1:15" ht="15.6" thickTop="1" thickBot="1" x14ac:dyDescent="0.35">
      <c r="A5425" s="3">
        <v>43813</v>
      </c>
      <c r="B5425" s="2" t="s">
        <v>3</v>
      </c>
      <c r="C5425" s="2" t="s">
        <v>8</v>
      </c>
      <c r="D5425" s="2" t="s">
        <v>24</v>
      </c>
      <c r="E5425" s="2">
        <v>2019</v>
      </c>
      <c r="F5425" s="2" t="s">
        <v>38</v>
      </c>
      <c r="G5425" s="4">
        <v>43813</v>
      </c>
      <c r="H5425" s="2" t="s">
        <v>5469</v>
      </c>
      <c r="I5425" s="2" t="s">
        <v>35</v>
      </c>
      <c r="J5425" s="5">
        <v>18</v>
      </c>
      <c r="K5425" s="6">
        <v>7838</v>
      </c>
      <c r="L5425" s="6">
        <v>10093</v>
      </c>
      <c r="M5425" s="6">
        <v>141084</v>
      </c>
      <c r="N5425" s="6">
        <v>181674</v>
      </c>
      <c r="O5425" s="11">
        <f t="shared" si="84"/>
        <v>40590</v>
      </c>
    </row>
    <row r="5426" spans="1:15" ht="15.6" thickTop="1" thickBot="1" x14ac:dyDescent="0.35">
      <c r="A5426" s="3">
        <v>44083</v>
      </c>
      <c r="B5426" s="2" t="s">
        <v>4</v>
      </c>
      <c r="C5426" s="2" t="s">
        <v>15</v>
      </c>
      <c r="D5426" s="2" t="s">
        <v>25</v>
      </c>
      <c r="E5426" s="2">
        <v>2020</v>
      </c>
      <c r="F5426" s="2" t="s">
        <v>37</v>
      </c>
      <c r="G5426" s="4">
        <v>44083</v>
      </c>
      <c r="H5426" s="2" t="s">
        <v>5470</v>
      </c>
      <c r="I5426" s="2" t="s">
        <v>35</v>
      </c>
      <c r="J5426" s="5">
        <v>96</v>
      </c>
      <c r="K5426" s="6">
        <v>5591</v>
      </c>
      <c r="L5426" s="6">
        <v>10056</v>
      </c>
      <c r="M5426" s="6">
        <v>536736</v>
      </c>
      <c r="N5426" s="6">
        <v>965376</v>
      </c>
      <c r="O5426" s="11">
        <f t="shared" si="84"/>
        <v>428640</v>
      </c>
    </row>
    <row r="5427" spans="1:15" ht="15.6" thickTop="1" thickBot="1" x14ac:dyDescent="0.35">
      <c r="A5427" s="3">
        <v>44119</v>
      </c>
      <c r="B5427" s="2" t="s">
        <v>5</v>
      </c>
      <c r="C5427" s="2" t="s">
        <v>19</v>
      </c>
      <c r="D5427" s="2" t="s">
        <v>27</v>
      </c>
      <c r="E5427" s="2">
        <v>2020</v>
      </c>
      <c r="F5427" s="2" t="s">
        <v>38</v>
      </c>
      <c r="G5427" s="4">
        <v>44119</v>
      </c>
      <c r="H5427" s="2" t="s">
        <v>5471</v>
      </c>
      <c r="I5427" s="2" t="s">
        <v>34</v>
      </c>
      <c r="J5427" s="5">
        <v>38</v>
      </c>
      <c r="K5427" s="6">
        <v>8708</v>
      </c>
      <c r="L5427" s="6">
        <v>15334</v>
      </c>
      <c r="M5427" s="6">
        <v>330904</v>
      </c>
      <c r="N5427" s="6">
        <v>582692</v>
      </c>
      <c r="O5427" s="11">
        <f t="shared" si="84"/>
        <v>251788</v>
      </c>
    </row>
    <row r="5428" spans="1:15" ht="15.6" thickTop="1" thickBot="1" x14ac:dyDescent="0.35">
      <c r="A5428" s="3">
        <v>43900</v>
      </c>
      <c r="B5428" s="2" t="s">
        <v>6</v>
      </c>
      <c r="C5428" s="2" t="s">
        <v>20</v>
      </c>
      <c r="D5428" s="2" t="s">
        <v>27</v>
      </c>
      <c r="E5428" s="2">
        <v>2020</v>
      </c>
      <c r="F5428" s="2" t="s">
        <v>33</v>
      </c>
      <c r="G5428" s="4">
        <v>43900</v>
      </c>
      <c r="H5428" s="2" t="s">
        <v>5472</v>
      </c>
      <c r="I5428" s="2" t="s">
        <v>34</v>
      </c>
      <c r="J5428" s="5">
        <v>67</v>
      </c>
      <c r="K5428" s="6">
        <v>2781</v>
      </c>
      <c r="L5428" s="6">
        <v>7605</v>
      </c>
      <c r="M5428" s="6">
        <v>186327</v>
      </c>
      <c r="N5428" s="6">
        <v>509535</v>
      </c>
      <c r="O5428" s="11">
        <f t="shared" si="84"/>
        <v>323208</v>
      </c>
    </row>
    <row r="5429" spans="1:15" ht="15.6" thickTop="1" thickBot="1" x14ac:dyDescent="0.35">
      <c r="A5429" s="3">
        <v>44182</v>
      </c>
      <c r="B5429" s="2" t="s">
        <v>4</v>
      </c>
      <c r="C5429" s="2" t="s">
        <v>14</v>
      </c>
      <c r="D5429" s="2" t="s">
        <v>27</v>
      </c>
      <c r="E5429" s="2">
        <v>2020</v>
      </c>
      <c r="F5429" s="2" t="s">
        <v>38</v>
      </c>
      <c r="G5429" s="4">
        <v>44182</v>
      </c>
      <c r="H5429" s="2" t="s">
        <v>5473</v>
      </c>
      <c r="I5429" s="2" t="s">
        <v>34</v>
      </c>
      <c r="J5429" s="5">
        <v>69</v>
      </c>
      <c r="K5429" s="6">
        <v>2621</v>
      </c>
      <c r="L5429" s="6">
        <v>5420</v>
      </c>
      <c r="M5429" s="6">
        <v>180849</v>
      </c>
      <c r="N5429" s="6">
        <v>373980</v>
      </c>
      <c r="O5429" s="11">
        <f t="shared" si="84"/>
        <v>193131</v>
      </c>
    </row>
    <row r="5430" spans="1:15" ht="15.6" thickTop="1" thickBot="1" x14ac:dyDescent="0.35">
      <c r="A5430" s="3">
        <v>42865</v>
      </c>
      <c r="B5430" s="2" t="s">
        <v>5</v>
      </c>
      <c r="C5430" s="2" t="s">
        <v>17</v>
      </c>
      <c r="D5430" s="2" t="s">
        <v>27</v>
      </c>
      <c r="E5430" s="2">
        <v>2017</v>
      </c>
      <c r="F5430" s="2" t="s">
        <v>36</v>
      </c>
      <c r="G5430" s="4">
        <v>42865</v>
      </c>
      <c r="H5430" s="2" t="s">
        <v>5474</v>
      </c>
      <c r="I5430" s="2" t="s">
        <v>35</v>
      </c>
      <c r="J5430" s="5">
        <v>46</v>
      </c>
      <c r="K5430" s="6">
        <v>2909</v>
      </c>
      <c r="L5430" s="6">
        <v>8048</v>
      </c>
      <c r="M5430" s="6">
        <v>133814</v>
      </c>
      <c r="N5430" s="6">
        <v>370208</v>
      </c>
      <c r="O5430" s="11">
        <f t="shared" si="84"/>
        <v>236394</v>
      </c>
    </row>
    <row r="5431" spans="1:15" ht="15.6" thickTop="1" thickBot="1" x14ac:dyDescent="0.35">
      <c r="A5431" s="3">
        <v>43544</v>
      </c>
      <c r="B5431" s="2" t="s">
        <v>5</v>
      </c>
      <c r="C5431" s="2" t="s">
        <v>16</v>
      </c>
      <c r="D5431" s="2" t="s">
        <v>25</v>
      </c>
      <c r="E5431" s="2">
        <v>2019</v>
      </c>
      <c r="F5431" s="2" t="s">
        <v>33</v>
      </c>
      <c r="G5431" s="4">
        <v>43544</v>
      </c>
      <c r="H5431" s="2" t="s">
        <v>5475</v>
      </c>
      <c r="I5431" s="2" t="s">
        <v>35</v>
      </c>
      <c r="J5431" s="5">
        <v>86</v>
      </c>
      <c r="K5431" s="6">
        <v>2135</v>
      </c>
      <c r="L5431" s="6">
        <v>8571</v>
      </c>
      <c r="M5431" s="6">
        <v>183610</v>
      </c>
      <c r="N5431" s="6">
        <v>737106</v>
      </c>
      <c r="O5431" s="11">
        <f t="shared" si="84"/>
        <v>553496</v>
      </c>
    </row>
    <row r="5432" spans="1:15" ht="15.6" thickTop="1" thickBot="1" x14ac:dyDescent="0.35">
      <c r="A5432" s="3">
        <v>43084</v>
      </c>
      <c r="B5432" s="2" t="s">
        <v>3</v>
      </c>
      <c r="C5432" s="2" t="s">
        <v>7</v>
      </c>
      <c r="D5432" s="2" t="s">
        <v>26</v>
      </c>
      <c r="E5432" s="2">
        <v>2017</v>
      </c>
      <c r="F5432" s="2" t="s">
        <v>38</v>
      </c>
      <c r="G5432" s="4">
        <v>43084</v>
      </c>
      <c r="H5432" s="2" t="s">
        <v>5476</v>
      </c>
      <c r="I5432" s="2" t="s">
        <v>35</v>
      </c>
      <c r="J5432" s="5">
        <v>69</v>
      </c>
      <c r="K5432" s="6">
        <v>8454</v>
      </c>
      <c r="L5432" s="6">
        <v>10547</v>
      </c>
      <c r="M5432" s="6">
        <v>583326</v>
      </c>
      <c r="N5432" s="6">
        <v>727743</v>
      </c>
      <c r="O5432" s="11">
        <f t="shared" si="84"/>
        <v>144417</v>
      </c>
    </row>
    <row r="5433" spans="1:15" ht="15.6" thickTop="1" thickBot="1" x14ac:dyDescent="0.35">
      <c r="A5433" s="3">
        <v>43089</v>
      </c>
      <c r="B5433" s="2" t="s">
        <v>3</v>
      </c>
      <c r="C5433" s="2" t="s">
        <v>8</v>
      </c>
      <c r="D5433" s="2" t="s">
        <v>27</v>
      </c>
      <c r="E5433" s="2">
        <v>2017</v>
      </c>
      <c r="F5433" s="2" t="s">
        <v>38</v>
      </c>
      <c r="G5433" s="4">
        <v>43089</v>
      </c>
      <c r="H5433" s="2" t="s">
        <v>5477</v>
      </c>
      <c r="I5433" s="2" t="s">
        <v>35</v>
      </c>
      <c r="J5433" s="5">
        <v>64</v>
      </c>
      <c r="K5433" s="6">
        <v>2416</v>
      </c>
      <c r="L5433" s="6">
        <v>9154</v>
      </c>
      <c r="M5433" s="6">
        <v>154624</v>
      </c>
      <c r="N5433" s="6">
        <v>585856</v>
      </c>
      <c r="O5433" s="11">
        <f t="shared" si="84"/>
        <v>431232</v>
      </c>
    </row>
    <row r="5434" spans="1:15" ht="15.6" thickTop="1" thickBot="1" x14ac:dyDescent="0.35">
      <c r="A5434" s="3">
        <v>43090</v>
      </c>
      <c r="B5434" s="2" t="s">
        <v>6</v>
      </c>
      <c r="C5434" s="2" t="s">
        <v>22</v>
      </c>
      <c r="D5434" s="2" t="s">
        <v>27</v>
      </c>
      <c r="E5434" s="2">
        <v>2017</v>
      </c>
      <c r="F5434" s="2" t="s">
        <v>38</v>
      </c>
      <c r="G5434" s="4">
        <v>43090</v>
      </c>
      <c r="H5434" s="2" t="s">
        <v>5478</v>
      </c>
      <c r="I5434" s="2" t="s">
        <v>34</v>
      </c>
      <c r="J5434" s="5">
        <v>55</v>
      </c>
      <c r="K5434" s="6">
        <v>2917</v>
      </c>
      <c r="L5434" s="6">
        <v>4598</v>
      </c>
      <c r="M5434" s="6">
        <v>160435</v>
      </c>
      <c r="N5434" s="6">
        <v>252890</v>
      </c>
      <c r="O5434" s="11">
        <f t="shared" si="84"/>
        <v>92455</v>
      </c>
    </row>
    <row r="5435" spans="1:15" ht="15.6" thickTop="1" thickBot="1" x14ac:dyDescent="0.35">
      <c r="A5435" s="3">
        <v>44163</v>
      </c>
      <c r="B5435" s="2" t="s">
        <v>4</v>
      </c>
      <c r="C5435" s="2" t="s">
        <v>15</v>
      </c>
      <c r="D5435" s="2" t="s">
        <v>25</v>
      </c>
      <c r="E5435" s="2">
        <v>2020</v>
      </c>
      <c r="F5435" s="2" t="s">
        <v>38</v>
      </c>
      <c r="G5435" s="4">
        <v>44163</v>
      </c>
      <c r="H5435" s="2" t="s">
        <v>5479</v>
      </c>
      <c r="I5435" s="2" t="s">
        <v>34</v>
      </c>
      <c r="J5435" s="5">
        <v>41</v>
      </c>
      <c r="K5435" s="6">
        <v>2876</v>
      </c>
      <c r="L5435" s="6">
        <v>8429</v>
      </c>
      <c r="M5435" s="6">
        <v>117916</v>
      </c>
      <c r="N5435" s="6">
        <v>345589</v>
      </c>
      <c r="O5435" s="11">
        <f t="shared" si="84"/>
        <v>227673</v>
      </c>
    </row>
    <row r="5436" spans="1:15" ht="15.6" thickTop="1" thickBot="1" x14ac:dyDescent="0.35">
      <c r="A5436" s="3">
        <v>43907</v>
      </c>
      <c r="B5436" s="2" t="s">
        <v>3</v>
      </c>
      <c r="C5436" s="2" t="s">
        <v>10</v>
      </c>
      <c r="D5436" s="2" t="s">
        <v>26</v>
      </c>
      <c r="E5436" s="2">
        <v>2020</v>
      </c>
      <c r="F5436" s="2" t="s">
        <v>33</v>
      </c>
      <c r="G5436" s="4">
        <v>43907</v>
      </c>
      <c r="H5436" s="2" t="s">
        <v>5480</v>
      </c>
      <c r="I5436" s="2" t="s">
        <v>34</v>
      </c>
      <c r="J5436" s="5">
        <v>38</v>
      </c>
      <c r="K5436" s="6">
        <v>4280</v>
      </c>
      <c r="L5436" s="6">
        <v>10065</v>
      </c>
      <c r="M5436" s="6">
        <v>162640</v>
      </c>
      <c r="N5436" s="6">
        <v>382470</v>
      </c>
      <c r="O5436" s="11">
        <f t="shared" si="84"/>
        <v>219830</v>
      </c>
    </row>
    <row r="5437" spans="1:15" ht="15.6" thickTop="1" thickBot="1" x14ac:dyDescent="0.35">
      <c r="A5437" s="3">
        <v>43948</v>
      </c>
      <c r="B5437" s="2" t="s">
        <v>6</v>
      </c>
      <c r="C5437" s="2" t="s">
        <v>20</v>
      </c>
      <c r="D5437" s="2" t="s">
        <v>27</v>
      </c>
      <c r="E5437" s="2">
        <v>2020</v>
      </c>
      <c r="F5437" s="2" t="s">
        <v>36</v>
      </c>
      <c r="G5437" s="4">
        <v>43948</v>
      </c>
      <c r="H5437" s="2" t="s">
        <v>5481</v>
      </c>
      <c r="I5437" s="2" t="s">
        <v>35</v>
      </c>
      <c r="J5437" s="5">
        <v>91</v>
      </c>
      <c r="K5437" s="6">
        <v>7134</v>
      </c>
      <c r="L5437" s="6">
        <v>9453</v>
      </c>
      <c r="M5437" s="6">
        <v>649194</v>
      </c>
      <c r="N5437" s="6">
        <v>860223</v>
      </c>
      <c r="O5437" s="11">
        <f t="shared" si="84"/>
        <v>211029</v>
      </c>
    </row>
    <row r="5438" spans="1:15" ht="15.6" thickTop="1" thickBot="1" x14ac:dyDescent="0.35">
      <c r="A5438" s="3">
        <v>43727</v>
      </c>
      <c r="B5438" s="2" t="s">
        <v>4</v>
      </c>
      <c r="C5438" s="2" t="s">
        <v>15</v>
      </c>
      <c r="D5438" s="2" t="s">
        <v>27</v>
      </c>
      <c r="E5438" s="2">
        <v>2019</v>
      </c>
      <c r="F5438" s="2" t="s">
        <v>37</v>
      </c>
      <c r="G5438" s="4">
        <v>43727</v>
      </c>
      <c r="H5438" s="2" t="s">
        <v>5482</v>
      </c>
      <c r="I5438" s="2" t="s">
        <v>34</v>
      </c>
      <c r="J5438" s="5">
        <v>32</v>
      </c>
      <c r="K5438" s="6">
        <v>7032</v>
      </c>
      <c r="L5438" s="6">
        <v>12204</v>
      </c>
      <c r="M5438" s="6">
        <v>225024</v>
      </c>
      <c r="N5438" s="6">
        <v>390528</v>
      </c>
      <c r="O5438" s="11">
        <f t="shared" si="84"/>
        <v>165504</v>
      </c>
    </row>
    <row r="5439" spans="1:15" ht="15.6" thickTop="1" thickBot="1" x14ac:dyDescent="0.35">
      <c r="A5439" s="3">
        <v>43164</v>
      </c>
      <c r="B5439" s="2" t="s">
        <v>6</v>
      </c>
      <c r="C5439" s="2" t="s">
        <v>20</v>
      </c>
      <c r="D5439" s="2" t="s">
        <v>27</v>
      </c>
      <c r="E5439" s="2">
        <v>2018</v>
      </c>
      <c r="F5439" s="2" t="s">
        <v>33</v>
      </c>
      <c r="G5439" s="4">
        <v>43164</v>
      </c>
      <c r="H5439" s="2" t="s">
        <v>5483</v>
      </c>
      <c r="I5439" s="2" t="s">
        <v>35</v>
      </c>
      <c r="J5439" s="5">
        <v>23</v>
      </c>
      <c r="K5439" s="6">
        <v>4477</v>
      </c>
      <c r="L5439" s="6">
        <v>7549</v>
      </c>
      <c r="M5439" s="6">
        <v>102971</v>
      </c>
      <c r="N5439" s="6">
        <v>173627</v>
      </c>
      <c r="O5439" s="11">
        <f t="shared" si="84"/>
        <v>70656</v>
      </c>
    </row>
    <row r="5440" spans="1:15" ht="15.6" thickTop="1" thickBot="1" x14ac:dyDescent="0.35">
      <c r="A5440" s="3">
        <v>43048</v>
      </c>
      <c r="B5440" s="2" t="s">
        <v>4</v>
      </c>
      <c r="C5440" s="2" t="s">
        <v>12</v>
      </c>
      <c r="D5440" s="2" t="s">
        <v>26</v>
      </c>
      <c r="E5440" s="2">
        <v>2017</v>
      </c>
      <c r="F5440" s="2" t="s">
        <v>38</v>
      </c>
      <c r="G5440" s="4">
        <v>43048</v>
      </c>
      <c r="H5440" s="2" t="s">
        <v>5484</v>
      </c>
      <c r="I5440" s="2" t="s">
        <v>34</v>
      </c>
      <c r="J5440" s="5">
        <v>80</v>
      </c>
      <c r="K5440" s="6">
        <v>6420</v>
      </c>
      <c r="L5440" s="6">
        <v>7949</v>
      </c>
      <c r="M5440" s="6">
        <v>513600</v>
      </c>
      <c r="N5440" s="6">
        <v>635920</v>
      </c>
      <c r="O5440" s="11">
        <f t="shared" si="84"/>
        <v>122320</v>
      </c>
    </row>
    <row r="5441" spans="1:15" ht="15.6" thickTop="1" thickBot="1" x14ac:dyDescent="0.35">
      <c r="A5441" s="3">
        <v>43997</v>
      </c>
      <c r="B5441" s="2" t="s">
        <v>4</v>
      </c>
      <c r="C5441" s="2" t="s">
        <v>13</v>
      </c>
      <c r="D5441" s="2" t="s">
        <v>25</v>
      </c>
      <c r="E5441" s="2">
        <v>2020</v>
      </c>
      <c r="F5441" s="2" t="s">
        <v>36</v>
      </c>
      <c r="G5441" s="4">
        <v>43997</v>
      </c>
      <c r="H5441" s="2" t="s">
        <v>5485</v>
      </c>
      <c r="I5441" s="2" t="s">
        <v>35</v>
      </c>
      <c r="J5441" s="5">
        <v>54</v>
      </c>
      <c r="K5441" s="6">
        <v>3513</v>
      </c>
      <c r="L5441" s="6">
        <v>7048</v>
      </c>
      <c r="M5441" s="6">
        <v>189702</v>
      </c>
      <c r="N5441" s="6">
        <v>380592</v>
      </c>
      <c r="O5441" s="11">
        <f t="shared" si="84"/>
        <v>190890</v>
      </c>
    </row>
    <row r="5442" spans="1:15" ht="15.6" thickTop="1" thickBot="1" x14ac:dyDescent="0.35">
      <c r="A5442" s="3">
        <v>43755</v>
      </c>
      <c r="B5442" s="2" t="s">
        <v>3</v>
      </c>
      <c r="C5442" s="2" t="s">
        <v>10</v>
      </c>
      <c r="D5442" s="2" t="s">
        <v>27</v>
      </c>
      <c r="E5442" s="2">
        <v>2019</v>
      </c>
      <c r="F5442" s="2" t="s">
        <v>38</v>
      </c>
      <c r="G5442" s="4">
        <v>43755</v>
      </c>
      <c r="H5442" s="2" t="s">
        <v>5486</v>
      </c>
      <c r="I5442" s="2" t="s">
        <v>35</v>
      </c>
      <c r="J5442" s="5">
        <v>77</v>
      </c>
      <c r="K5442" s="6">
        <v>8183</v>
      </c>
      <c r="L5442" s="6">
        <v>11804</v>
      </c>
      <c r="M5442" s="6">
        <v>630091</v>
      </c>
      <c r="N5442" s="6">
        <v>908908</v>
      </c>
      <c r="O5442" s="11">
        <f t="shared" si="84"/>
        <v>278817</v>
      </c>
    </row>
    <row r="5443" spans="1:15" ht="15.6" thickTop="1" thickBot="1" x14ac:dyDescent="0.35">
      <c r="A5443" s="3">
        <v>43692</v>
      </c>
      <c r="B5443" s="2" t="s">
        <v>6</v>
      </c>
      <c r="C5443" s="2" t="s">
        <v>20</v>
      </c>
      <c r="D5443" s="2" t="s">
        <v>27</v>
      </c>
      <c r="E5443" s="2">
        <v>2019</v>
      </c>
      <c r="F5443" s="2" t="s">
        <v>37</v>
      </c>
      <c r="G5443" s="4">
        <v>43692</v>
      </c>
      <c r="H5443" s="2" t="s">
        <v>5487</v>
      </c>
      <c r="I5443" s="2" t="s">
        <v>35</v>
      </c>
      <c r="J5443" s="5">
        <v>61</v>
      </c>
      <c r="K5443" s="6">
        <v>4252</v>
      </c>
      <c r="L5443" s="6">
        <v>5437</v>
      </c>
      <c r="M5443" s="6">
        <v>259372</v>
      </c>
      <c r="N5443" s="6">
        <v>331657</v>
      </c>
      <c r="O5443" s="11">
        <f t="shared" ref="O5443:O5506" si="85">N5443-M5443</f>
        <v>72285</v>
      </c>
    </row>
    <row r="5444" spans="1:15" ht="15.6" thickTop="1" thickBot="1" x14ac:dyDescent="0.35">
      <c r="A5444" s="3">
        <v>43333</v>
      </c>
      <c r="B5444" s="2" t="s">
        <v>5</v>
      </c>
      <c r="C5444" s="2" t="s">
        <v>17</v>
      </c>
      <c r="D5444" s="2" t="s">
        <v>25</v>
      </c>
      <c r="E5444" s="2">
        <v>2018</v>
      </c>
      <c r="F5444" s="2" t="s">
        <v>37</v>
      </c>
      <c r="G5444" s="4">
        <v>43333</v>
      </c>
      <c r="H5444" s="2" t="s">
        <v>5488</v>
      </c>
      <c r="I5444" s="2" t="s">
        <v>34</v>
      </c>
      <c r="J5444" s="5">
        <v>55</v>
      </c>
      <c r="K5444" s="6">
        <v>3292</v>
      </c>
      <c r="L5444" s="6">
        <v>6476</v>
      </c>
      <c r="M5444" s="6">
        <v>181060</v>
      </c>
      <c r="N5444" s="6">
        <v>356180</v>
      </c>
      <c r="O5444" s="11">
        <f t="shared" si="85"/>
        <v>175120</v>
      </c>
    </row>
    <row r="5445" spans="1:15" ht="15.6" thickTop="1" thickBot="1" x14ac:dyDescent="0.35">
      <c r="A5445" s="3">
        <v>43139</v>
      </c>
      <c r="B5445" s="2" t="s">
        <v>4</v>
      </c>
      <c r="C5445" s="2" t="s">
        <v>15</v>
      </c>
      <c r="D5445" s="2" t="s">
        <v>25</v>
      </c>
      <c r="E5445" s="2">
        <v>2018</v>
      </c>
      <c r="F5445" s="2" t="s">
        <v>33</v>
      </c>
      <c r="G5445" s="4">
        <v>43139</v>
      </c>
      <c r="H5445" s="2" t="s">
        <v>5489</v>
      </c>
      <c r="I5445" s="2" t="s">
        <v>34</v>
      </c>
      <c r="J5445" s="5">
        <v>53</v>
      </c>
      <c r="K5445" s="6">
        <v>5687</v>
      </c>
      <c r="L5445" s="6">
        <v>9966</v>
      </c>
      <c r="M5445" s="6">
        <v>301411</v>
      </c>
      <c r="N5445" s="6">
        <v>528198</v>
      </c>
      <c r="O5445" s="11">
        <f t="shared" si="85"/>
        <v>226787</v>
      </c>
    </row>
    <row r="5446" spans="1:15" ht="15.6" thickTop="1" thickBot="1" x14ac:dyDescent="0.35">
      <c r="A5446" s="3">
        <v>42844</v>
      </c>
      <c r="B5446" s="2" t="s">
        <v>3</v>
      </c>
      <c r="C5446" s="2" t="s">
        <v>7</v>
      </c>
      <c r="D5446" s="2" t="s">
        <v>26</v>
      </c>
      <c r="E5446" s="2">
        <v>2017</v>
      </c>
      <c r="F5446" s="2" t="s">
        <v>36</v>
      </c>
      <c r="G5446" s="4">
        <v>42844</v>
      </c>
      <c r="H5446" s="2" t="s">
        <v>5490</v>
      </c>
      <c r="I5446" s="2" t="s">
        <v>34</v>
      </c>
      <c r="J5446" s="5">
        <v>36</v>
      </c>
      <c r="K5446" s="6">
        <v>3999</v>
      </c>
      <c r="L5446" s="6">
        <v>9099</v>
      </c>
      <c r="M5446" s="6">
        <v>143964</v>
      </c>
      <c r="N5446" s="6">
        <v>327564</v>
      </c>
      <c r="O5446" s="11">
        <f t="shared" si="85"/>
        <v>183600</v>
      </c>
    </row>
    <row r="5447" spans="1:15" ht="15.6" thickTop="1" thickBot="1" x14ac:dyDescent="0.35">
      <c r="A5447" s="3">
        <v>44148</v>
      </c>
      <c r="B5447" s="2" t="s">
        <v>5</v>
      </c>
      <c r="C5447" s="2" t="s">
        <v>16</v>
      </c>
      <c r="D5447" s="2" t="s">
        <v>24</v>
      </c>
      <c r="E5447" s="2">
        <v>2020</v>
      </c>
      <c r="F5447" s="2" t="s">
        <v>38</v>
      </c>
      <c r="G5447" s="4">
        <v>44148</v>
      </c>
      <c r="H5447" s="2" t="s">
        <v>5491</v>
      </c>
      <c r="I5447" s="2" t="s">
        <v>34</v>
      </c>
      <c r="J5447" s="5">
        <v>74</v>
      </c>
      <c r="K5447" s="6">
        <v>6697</v>
      </c>
      <c r="L5447" s="6">
        <v>10063</v>
      </c>
      <c r="M5447" s="6">
        <v>495578</v>
      </c>
      <c r="N5447" s="6">
        <v>744662</v>
      </c>
      <c r="O5447" s="11">
        <f t="shared" si="85"/>
        <v>249084</v>
      </c>
    </row>
    <row r="5448" spans="1:15" ht="15.6" thickTop="1" thickBot="1" x14ac:dyDescent="0.35">
      <c r="A5448" s="3">
        <v>42855</v>
      </c>
      <c r="B5448" s="2" t="s">
        <v>5</v>
      </c>
      <c r="C5448" s="2" t="s">
        <v>19</v>
      </c>
      <c r="D5448" s="2" t="s">
        <v>27</v>
      </c>
      <c r="E5448" s="2">
        <v>2017</v>
      </c>
      <c r="F5448" s="2" t="s">
        <v>36</v>
      </c>
      <c r="G5448" s="4">
        <v>42855</v>
      </c>
      <c r="H5448" s="2" t="s">
        <v>5492</v>
      </c>
      <c r="I5448" s="2" t="s">
        <v>35</v>
      </c>
      <c r="J5448" s="5">
        <v>81</v>
      </c>
      <c r="K5448" s="6">
        <v>7034</v>
      </c>
      <c r="L5448" s="6">
        <v>9730</v>
      </c>
      <c r="M5448" s="6">
        <v>569754</v>
      </c>
      <c r="N5448" s="6">
        <v>788130</v>
      </c>
      <c r="O5448" s="11">
        <f t="shared" si="85"/>
        <v>218376</v>
      </c>
    </row>
    <row r="5449" spans="1:15" ht="15.6" thickTop="1" thickBot="1" x14ac:dyDescent="0.35">
      <c r="A5449" s="3">
        <v>43304</v>
      </c>
      <c r="B5449" s="2" t="s">
        <v>3</v>
      </c>
      <c r="C5449" s="2" t="s">
        <v>7</v>
      </c>
      <c r="D5449" s="2" t="s">
        <v>25</v>
      </c>
      <c r="E5449" s="2">
        <v>2018</v>
      </c>
      <c r="F5449" s="2" t="s">
        <v>37</v>
      </c>
      <c r="G5449" s="4">
        <v>43304</v>
      </c>
      <c r="H5449" s="2" t="s">
        <v>5493</v>
      </c>
      <c r="I5449" s="2" t="s">
        <v>35</v>
      </c>
      <c r="J5449" s="5">
        <v>34</v>
      </c>
      <c r="K5449" s="6">
        <v>5673</v>
      </c>
      <c r="L5449" s="6">
        <v>10984</v>
      </c>
      <c r="M5449" s="6">
        <v>192882</v>
      </c>
      <c r="N5449" s="6">
        <v>373456</v>
      </c>
      <c r="O5449" s="11">
        <f t="shared" si="85"/>
        <v>180574</v>
      </c>
    </row>
    <row r="5450" spans="1:15" ht="15.6" thickTop="1" thickBot="1" x14ac:dyDescent="0.35">
      <c r="A5450" s="3">
        <v>42802</v>
      </c>
      <c r="B5450" s="2" t="s">
        <v>3</v>
      </c>
      <c r="C5450" s="2" t="s">
        <v>9</v>
      </c>
      <c r="D5450" s="2" t="s">
        <v>25</v>
      </c>
      <c r="E5450" s="2">
        <v>2017</v>
      </c>
      <c r="F5450" s="2" t="s">
        <v>33</v>
      </c>
      <c r="G5450" s="4">
        <v>42802</v>
      </c>
      <c r="H5450" s="2" t="s">
        <v>5494</v>
      </c>
      <c r="I5450" s="2" t="s">
        <v>34</v>
      </c>
      <c r="J5450" s="5">
        <v>41</v>
      </c>
      <c r="K5450" s="6">
        <v>7435</v>
      </c>
      <c r="L5450" s="6">
        <v>14040</v>
      </c>
      <c r="M5450" s="6">
        <v>304835</v>
      </c>
      <c r="N5450" s="6">
        <v>575640</v>
      </c>
      <c r="O5450" s="11">
        <f t="shared" si="85"/>
        <v>270805</v>
      </c>
    </row>
    <row r="5451" spans="1:15" ht="15.6" thickTop="1" thickBot="1" x14ac:dyDescent="0.35">
      <c r="A5451" s="3">
        <v>43020</v>
      </c>
      <c r="B5451" s="2" t="s">
        <v>4</v>
      </c>
      <c r="C5451" s="2" t="s">
        <v>12</v>
      </c>
      <c r="D5451" s="2" t="s">
        <v>27</v>
      </c>
      <c r="E5451" s="2">
        <v>2017</v>
      </c>
      <c r="F5451" s="2" t="s">
        <v>38</v>
      </c>
      <c r="G5451" s="4">
        <v>43020</v>
      </c>
      <c r="H5451" s="2" t="s">
        <v>5495</v>
      </c>
      <c r="I5451" s="2" t="s">
        <v>35</v>
      </c>
      <c r="J5451" s="5">
        <v>46</v>
      </c>
      <c r="K5451" s="6">
        <v>8111</v>
      </c>
      <c r="L5451" s="6">
        <v>12205</v>
      </c>
      <c r="M5451" s="6">
        <v>373106</v>
      </c>
      <c r="N5451" s="6">
        <v>561430</v>
      </c>
      <c r="O5451" s="11">
        <f t="shared" si="85"/>
        <v>188324</v>
      </c>
    </row>
    <row r="5452" spans="1:15" ht="15.6" thickTop="1" thickBot="1" x14ac:dyDescent="0.35">
      <c r="A5452" s="3">
        <v>43938</v>
      </c>
      <c r="B5452" s="2" t="s">
        <v>6</v>
      </c>
      <c r="C5452" s="2" t="s">
        <v>22</v>
      </c>
      <c r="D5452" s="2" t="s">
        <v>27</v>
      </c>
      <c r="E5452" s="2">
        <v>2020</v>
      </c>
      <c r="F5452" s="2" t="s">
        <v>36</v>
      </c>
      <c r="G5452" s="4">
        <v>43938</v>
      </c>
      <c r="H5452" s="2" t="s">
        <v>5496</v>
      </c>
      <c r="I5452" s="2" t="s">
        <v>34</v>
      </c>
      <c r="J5452" s="5">
        <v>32</v>
      </c>
      <c r="K5452" s="6">
        <v>5374</v>
      </c>
      <c r="L5452" s="6">
        <v>10636</v>
      </c>
      <c r="M5452" s="6">
        <v>171968</v>
      </c>
      <c r="N5452" s="6">
        <v>340352</v>
      </c>
      <c r="O5452" s="11">
        <f t="shared" si="85"/>
        <v>168384</v>
      </c>
    </row>
    <row r="5453" spans="1:15" ht="15.6" thickTop="1" thickBot="1" x14ac:dyDescent="0.35">
      <c r="A5453" s="3">
        <v>43200</v>
      </c>
      <c r="B5453" s="2" t="s">
        <v>5</v>
      </c>
      <c r="C5453" s="2" t="s">
        <v>16</v>
      </c>
      <c r="D5453" s="2" t="s">
        <v>26</v>
      </c>
      <c r="E5453" s="2">
        <v>2018</v>
      </c>
      <c r="F5453" s="2" t="s">
        <v>36</v>
      </c>
      <c r="G5453" s="4">
        <v>43200</v>
      </c>
      <c r="H5453" s="2" t="s">
        <v>5497</v>
      </c>
      <c r="I5453" s="2" t="s">
        <v>35</v>
      </c>
      <c r="J5453" s="5">
        <v>97</v>
      </c>
      <c r="K5453" s="6">
        <v>3648</v>
      </c>
      <c r="L5453" s="6">
        <v>4975</v>
      </c>
      <c r="M5453" s="6">
        <v>353856</v>
      </c>
      <c r="N5453" s="6">
        <v>482575</v>
      </c>
      <c r="O5453" s="11">
        <f t="shared" si="85"/>
        <v>128719</v>
      </c>
    </row>
    <row r="5454" spans="1:15" ht="15.6" thickTop="1" thickBot="1" x14ac:dyDescent="0.35">
      <c r="A5454" s="3">
        <v>44049</v>
      </c>
      <c r="B5454" s="2" t="s">
        <v>6</v>
      </c>
      <c r="C5454" s="2" t="s">
        <v>21</v>
      </c>
      <c r="D5454" s="2" t="s">
        <v>24</v>
      </c>
      <c r="E5454" s="2">
        <v>2020</v>
      </c>
      <c r="F5454" s="2" t="s">
        <v>37</v>
      </c>
      <c r="G5454" s="4">
        <v>44049</v>
      </c>
      <c r="H5454" s="2" t="s">
        <v>5498</v>
      </c>
      <c r="I5454" s="2" t="s">
        <v>34</v>
      </c>
      <c r="J5454" s="5">
        <v>13</v>
      </c>
      <c r="K5454" s="6">
        <v>7265</v>
      </c>
      <c r="L5454" s="6">
        <v>12162</v>
      </c>
      <c r="M5454" s="6">
        <v>94445</v>
      </c>
      <c r="N5454" s="6">
        <v>158106</v>
      </c>
      <c r="O5454" s="11">
        <f t="shared" si="85"/>
        <v>63661</v>
      </c>
    </row>
    <row r="5455" spans="1:15" ht="15.6" thickTop="1" thickBot="1" x14ac:dyDescent="0.35">
      <c r="A5455" s="3">
        <v>42829</v>
      </c>
      <c r="B5455" s="2" t="s">
        <v>4</v>
      </c>
      <c r="C5455" s="2" t="s">
        <v>13</v>
      </c>
      <c r="D5455" s="2" t="s">
        <v>25</v>
      </c>
      <c r="E5455" s="2">
        <v>2017</v>
      </c>
      <c r="F5455" s="2" t="s">
        <v>36</v>
      </c>
      <c r="G5455" s="4">
        <v>42829</v>
      </c>
      <c r="H5455" s="2" t="s">
        <v>5499</v>
      </c>
      <c r="I5455" s="2" t="s">
        <v>34</v>
      </c>
      <c r="J5455" s="5">
        <v>95</v>
      </c>
      <c r="K5455" s="6">
        <v>3017</v>
      </c>
      <c r="L5455" s="6">
        <v>4114</v>
      </c>
      <c r="M5455" s="6">
        <v>286615</v>
      </c>
      <c r="N5455" s="6">
        <v>390830</v>
      </c>
      <c r="O5455" s="11">
        <f t="shared" si="85"/>
        <v>104215</v>
      </c>
    </row>
    <row r="5456" spans="1:15" ht="15.6" thickTop="1" thickBot="1" x14ac:dyDescent="0.35">
      <c r="A5456" s="3">
        <v>42745</v>
      </c>
      <c r="B5456" s="2" t="s">
        <v>6</v>
      </c>
      <c r="C5456" s="2" t="s">
        <v>21</v>
      </c>
      <c r="D5456" s="2" t="s">
        <v>25</v>
      </c>
      <c r="E5456" s="2">
        <v>2017</v>
      </c>
      <c r="F5456" s="2" t="s">
        <v>33</v>
      </c>
      <c r="G5456" s="4">
        <v>42745</v>
      </c>
      <c r="H5456" s="2" t="s">
        <v>5500</v>
      </c>
      <c r="I5456" s="2" t="s">
        <v>34</v>
      </c>
      <c r="J5456" s="5">
        <v>98</v>
      </c>
      <c r="K5456" s="6">
        <v>5491</v>
      </c>
      <c r="L5456" s="6">
        <v>10653</v>
      </c>
      <c r="M5456" s="6">
        <v>538118</v>
      </c>
      <c r="N5456" s="6">
        <v>1043994</v>
      </c>
      <c r="O5456" s="11">
        <f t="shared" si="85"/>
        <v>505876</v>
      </c>
    </row>
    <row r="5457" spans="1:15" ht="15.6" thickTop="1" thickBot="1" x14ac:dyDescent="0.35">
      <c r="A5457" s="3">
        <v>43568</v>
      </c>
      <c r="B5457" s="2" t="s">
        <v>4</v>
      </c>
      <c r="C5457" s="2" t="s">
        <v>12</v>
      </c>
      <c r="D5457" s="2" t="s">
        <v>24</v>
      </c>
      <c r="E5457" s="2">
        <v>2019</v>
      </c>
      <c r="F5457" s="2" t="s">
        <v>36</v>
      </c>
      <c r="G5457" s="4">
        <v>43568</v>
      </c>
      <c r="H5457" s="2" t="s">
        <v>5501</v>
      </c>
      <c r="I5457" s="2" t="s">
        <v>34</v>
      </c>
      <c r="J5457" s="5">
        <v>46</v>
      </c>
      <c r="K5457" s="6">
        <v>4017</v>
      </c>
      <c r="L5457" s="6">
        <v>5830</v>
      </c>
      <c r="M5457" s="6">
        <v>184782</v>
      </c>
      <c r="N5457" s="6">
        <v>268180</v>
      </c>
      <c r="O5457" s="11">
        <f t="shared" si="85"/>
        <v>83398</v>
      </c>
    </row>
    <row r="5458" spans="1:15" ht="15.6" thickTop="1" thickBot="1" x14ac:dyDescent="0.35">
      <c r="A5458" s="3">
        <v>43603</v>
      </c>
      <c r="B5458" s="2" t="s">
        <v>6</v>
      </c>
      <c r="C5458" s="2" t="s">
        <v>23</v>
      </c>
      <c r="D5458" s="2" t="s">
        <v>25</v>
      </c>
      <c r="E5458" s="2">
        <v>2019</v>
      </c>
      <c r="F5458" s="2" t="s">
        <v>36</v>
      </c>
      <c r="G5458" s="4">
        <v>43603</v>
      </c>
      <c r="H5458" s="2" t="s">
        <v>5502</v>
      </c>
      <c r="I5458" s="2" t="s">
        <v>35</v>
      </c>
      <c r="J5458" s="5">
        <v>73</v>
      </c>
      <c r="K5458" s="6">
        <v>6072</v>
      </c>
      <c r="L5458" s="6">
        <v>9476</v>
      </c>
      <c r="M5458" s="6">
        <v>443256</v>
      </c>
      <c r="N5458" s="6">
        <v>691748</v>
      </c>
      <c r="O5458" s="11">
        <f t="shared" si="85"/>
        <v>248492</v>
      </c>
    </row>
    <row r="5459" spans="1:15" ht="15.6" thickTop="1" thickBot="1" x14ac:dyDescent="0.35">
      <c r="A5459" s="3">
        <v>43128</v>
      </c>
      <c r="B5459" s="2" t="s">
        <v>6</v>
      </c>
      <c r="C5459" s="2" t="s">
        <v>20</v>
      </c>
      <c r="D5459" s="2" t="s">
        <v>24</v>
      </c>
      <c r="E5459" s="2">
        <v>2018</v>
      </c>
      <c r="F5459" s="2" t="s">
        <v>33</v>
      </c>
      <c r="G5459" s="4">
        <v>43128</v>
      </c>
      <c r="H5459" s="2" t="s">
        <v>5503</v>
      </c>
      <c r="I5459" s="2" t="s">
        <v>34</v>
      </c>
      <c r="J5459" s="5">
        <v>38</v>
      </c>
      <c r="K5459" s="6">
        <v>5307</v>
      </c>
      <c r="L5459" s="6">
        <v>8895</v>
      </c>
      <c r="M5459" s="6">
        <v>201666</v>
      </c>
      <c r="N5459" s="6">
        <v>338010</v>
      </c>
      <c r="O5459" s="11">
        <f t="shared" si="85"/>
        <v>136344</v>
      </c>
    </row>
    <row r="5460" spans="1:15" ht="15.6" thickTop="1" thickBot="1" x14ac:dyDescent="0.35">
      <c r="A5460" s="3">
        <v>43662</v>
      </c>
      <c r="B5460" s="2" t="s">
        <v>5</v>
      </c>
      <c r="C5460" s="2" t="s">
        <v>18</v>
      </c>
      <c r="D5460" s="2" t="s">
        <v>25</v>
      </c>
      <c r="E5460" s="2">
        <v>2019</v>
      </c>
      <c r="F5460" s="2" t="s">
        <v>37</v>
      </c>
      <c r="G5460" s="4">
        <v>43662</v>
      </c>
      <c r="H5460" s="2" t="s">
        <v>5504</v>
      </c>
      <c r="I5460" s="2" t="s">
        <v>35</v>
      </c>
      <c r="J5460" s="5">
        <v>35</v>
      </c>
      <c r="K5460" s="6">
        <v>8687</v>
      </c>
      <c r="L5460" s="6">
        <v>14047</v>
      </c>
      <c r="M5460" s="6">
        <v>304045</v>
      </c>
      <c r="N5460" s="6">
        <v>491645</v>
      </c>
      <c r="O5460" s="11">
        <f t="shared" si="85"/>
        <v>187600</v>
      </c>
    </row>
    <row r="5461" spans="1:15" ht="15.6" thickTop="1" thickBot="1" x14ac:dyDescent="0.35">
      <c r="A5461" s="3">
        <v>43617</v>
      </c>
      <c r="B5461" s="2" t="s">
        <v>3</v>
      </c>
      <c r="C5461" s="2" t="s">
        <v>8</v>
      </c>
      <c r="D5461" s="2" t="s">
        <v>27</v>
      </c>
      <c r="E5461" s="2">
        <v>2019</v>
      </c>
      <c r="F5461" s="2" t="s">
        <v>36</v>
      </c>
      <c r="G5461" s="4">
        <v>43617</v>
      </c>
      <c r="H5461" s="2" t="s">
        <v>5505</v>
      </c>
      <c r="I5461" s="2" t="s">
        <v>34</v>
      </c>
      <c r="J5461" s="5">
        <v>25</v>
      </c>
      <c r="K5461" s="6">
        <v>3466</v>
      </c>
      <c r="L5461" s="6">
        <v>7679</v>
      </c>
      <c r="M5461" s="6">
        <v>86650</v>
      </c>
      <c r="N5461" s="6">
        <v>191975</v>
      </c>
      <c r="O5461" s="11">
        <f t="shared" si="85"/>
        <v>105325</v>
      </c>
    </row>
    <row r="5462" spans="1:15" ht="15.6" thickTop="1" thickBot="1" x14ac:dyDescent="0.35">
      <c r="A5462" s="3">
        <v>44078</v>
      </c>
      <c r="B5462" s="2" t="s">
        <v>4</v>
      </c>
      <c r="C5462" s="2" t="s">
        <v>14</v>
      </c>
      <c r="D5462" s="2" t="s">
        <v>26</v>
      </c>
      <c r="E5462" s="2">
        <v>2020</v>
      </c>
      <c r="F5462" s="2" t="s">
        <v>37</v>
      </c>
      <c r="G5462" s="4">
        <v>44078</v>
      </c>
      <c r="H5462" s="2" t="s">
        <v>5506</v>
      </c>
      <c r="I5462" s="2" t="s">
        <v>35</v>
      </c>
      <c r="J5462" s="5">
        <v>10</v>
      </c>
      <c r="K5462" s="6">
        <v>7408</v>
      </c>
      <c r="L5462" s="6">
        <v>11674</v>
      </c>
      <c r="M5462" s="6">
        <v>74080</v>
      </c>
      <c r="N5462" s="6">
        <v>116740</v>
      </c>
      <c r="O5462" s="11">
        <f t="shared" si="85"/>
        <v>42660</v>
      </c>
    </row>
    <row r="5463" spans="1:15" ht="15.6" thickTop="1" thickBot="1" x14ac:dyDescent="0.35">
      <c r="A5463" s="3">
        <v>43393</v>
      </c>
      <c r="B5463" s="2" t="s">
        <v>3</v>
      </c>
      <c r="C5463" s="2" t="s">
        <v>8</v>
      </c>
      <c r="D5463" s="2" t="s">
        <v>27</v>
      </c>
      <c r="E5463" s="2">
        <v>2018</v>
      </c>
      <c r="F5463" s="2" t="s">
        <v>38</v>
      </c>
      <c r="G5463" s="4">
        <v>43393</v>
      </c>
      <c r="H5463" s="2" t="s">
        <v>5507</v>
      </c>
      <c r="I5463" s="2" t="s">
        <v>34</v>
      </c>
      <c r="J5463" s="5">
        <v>64</v>
      </c>
      <c r="K5463" s="6">
        <v>6526</v>
      </c>
      <c r="L5463" s="6">
        <v>7775</v>
      </c>
      <c r="M5463" s="6">
        <v>417664</v>
      </c>
      <c r="N5463" s="6">
        <v>497600</v>
      </c>
      <c r="O5463" s="11">
        <f t="shared" si="85"/>
        <v>79936</v>
      </c>
    </row>
    <row r="5464" spans="1:15" ht="15.6" thickTop="1" thickBot="1" x14ac:dyDescent="0.35">
      <c r="A5464" s="3">
        <v>43445</v>
      </c>
      <c r="B5464" s="2" t="s">
        <v>6</v>
      </c>
      <c r="C5464" s="2" t="s">
        <v>21</v>
      </c>
      <c r="D5464" s="2" t="s">
        <v>27</v>
      </c>
      <c r="E5464" s="2">
        <v>2018</v>
      </c>
      <c r="F5464" s="2" t="s">
        <v>38</v>
      </c>
      <c r="G5464" s="4">
        <v>43445</v>
      </c>
      <c r="H5464" s="2" t="s">
        <v>5508</v>
      </c>
      <c r="I5464" s="2" t="s">
        <v>35</v>
      </c>
      <c r="J5464" s="5">
        <v>67</v>
      </c>
      <c r="K5464" s="6">
        <v>5324</v>
      </c>
      <c r="L5464" s="6">
        <v>8741</v>
      </c>
      <c r="M5464" s="6">
        <v>356708</v>
      </c>
      <c r="N5464" s="6">
        <v>585647</v>
      </c>
      <c r="O5464" s="11">
        <f t="shared" si="85"/>
        <v>228939</v>
      </c>
    </row>
    <row r="5465" spans="1:15" ht="15.6" thickTop="1" thickBot="1" x14ac:dyDescent="0.35">
      <c r="A5465" s="3">
        <v>44099</v>
      </c>
      <c r="B5465" s="2" t="s">
        <v>6</v>
      </c>
      <c r="C5465" s="2" t="s">
        <v>23</v>
      </c>
      <c r="D5465" s="2" t="s">
        <v>25</v>
      </c>
      <c r="E5465" s="2">
        <v>2020</v>
      </c>
      <c r="F5465" s="2" t="s">
        <v>37</v>
      </c>
      <c r="G5465" s="4">
        <v>44099</v>
      </c>
      <c r="H5465" s="2" t="s">
        <v>5509</v>
      </c>
      <c r="I5465" s="2" t="s">
        <v>35</v>
      </c>
      <c r="J5465" s="5">
        <v>89</v>
      </c>
      <c r="K5465" s="6">
        <v>4059</v>
      </c>
      <c r="L5465" s="6">
        <v>10584</v>
      </c>
      <c r="M5465" s="6">
        <v>361251</v>
      </c>
      <c r="N5465" s="6">
        <v>941976</v>
      </c>
      <c r="O5465" s="11">
        <f t="shared" si="85"/>
        <v>580725</v>
      </c>
    </row>
    <row r="5466" spans="1:15" ht="15.6" thickTop="1" thickBot="1" x14ac:dyDescent="0.35">
      <c r="A5466" s="3">
        <v>43662</v>
      </c>
      <c r="B5466" s="2" t="s">
        <v>4</v>
      </c>
      <c r="C5466" s="2" t="s">
        <v>14</v>
      </c>
      <c r="D5466" s="2" t="s">
        <v>26</v>
      </c>
      <c r="E5466" s="2">
        <v>2019</v>
      </c>
      <c r="F5466" s="2" t="s">
        <v>37</v>
      </c>
      <c r="G5466" s="4">
        <v>43662</v>
      </c>
      <c r="H5466" s="2" t="s">
        <v>5510</v>
      </c>
      <c r="I5466" s="2" t="s">
        <v>35</v>
      </c>
      <c r="J5466" s="5">
        <v>94</v>
      </c>
      <c r="K5466" s="6">
        <v>6425</v>
      </c>
      <c r="L5466" s="6">
        <v>12802</v>
      </c>
      <c r="M5466" s="6">
        <v>603950</v>
      </c>
      <c r="N5466" s="6">
        <v>1203388</v>
      </c>
      <c r="O5466" s="11">
        <f t="shared" si="85"/>
        <v>599438</v>
      </c>
    </row>
    <row r="5467" spans="1:15" ht="15.6" thickTop="1" thickBot="1" x14ac:dyDescent="0.35">
      <c r="A5467" s="3">
        <v>44093</v>
      </c>
      <c r="B5467" s="2" t="s">
        <v>6</v>
      </c>
      <c r="C5467" s="2" t="s">
        <v>21</v>
      </c>
      <c r="D5467" s="2" t="s">
        <v>26</v>
      </c>
      <c r="E5467" s="2">
        <v>2020</v>
      </c>
      <c r="F5467" s="2" t="s">
        <v>37</v>
      </c>
      <c r="G5467" s="4">
        <v>44093</v>
      </c>
      <c r="H5467" s="2" t="s">
        <v>5511</v>
      </c>
      <c r="I5467" s="2" t="s">
        <v>34</v>
      </c>
      <c r="J5467" s="5">
        <v>53</v>
      </c>
      <c r="K5467" s="6">
        <v>6764</v>
      </c>
      <c r="L5467" s="6">
        <v>12331</v>
      </c>
      <c r="M5467" s="6">
        <v>358492</v>
      </c>
      <c r="N5467" s="6">
        <v>653543</v>
      </c>
      <c r="O5467" s="11">
        <f t="shared" si="85"/>
        <v>295051</v>
      </c>
    </row>
    <row r="5468" spans="1:15" ht="15.6" thickTop="1" thickBot="1" x14ac:dyDescent="0.35">
      <c r="A5468" s="3">
        <v>43039</v>
      </c>
      <c r="B5468" s="2" t="s">
        <v>5</v>
      </c>
      <c r="C5468" s="2" t="s">
        <v>19</v>
      </c>
      <c r="D5468" s="2" t="s">
        <v>25</v>
      </c>
      <c r="E5468" s="2">
        <v>2017</v>
      </c>
      <c r="F5468" s="2" t="s">
        <v>38</v>
      </c>
      <c r="G5468" s="4">
        <v>43039</v>
      </c>
      <c r="H5468" s="2" t="s">
        <v>5512</v>
      </c>
      <c r="I5468" s="2" t="s">
        <v>34</v>
      </c>
      <c r="J5468" s="5">
        <v>80</v>
      </c>
      <c r="K5468" s="6">
        <v>8506</v>
      </c>
      <c r="L5468" s="6">
        <v>13430</v>
      </c>
      <c r="M5468" s="6">
        <v>680480</v>
      </c>
      <c r="N5468" s="6">
        <v>1074400</v>
      </c>
      <c r="O5468" s="11">
        <f t="shared" si="85"/>
        <v>393920</v>
      </c>
    </row>
    <row r="5469" spans="1:15" ht="15.6" thickTop="1" thickBot="1" x14ac:dyDescent="0.35">
      <c r="A5469" s="3">
        <v>44168</v>
      </c>
      <c r="B5469" s="2" t="s">
        <v>5</v>
      </c>
      <c r="C5469" s="2" t="s">
        <v>16</v>
      </c>
      <c r="D5469" s="2" t="s">
        <v>25</v>
      </c>
      <c r="E5469" s="2">
        <v>2020</v>
      </c>
      <c r="F5469" s="2" t="s">
        <v>38</v>
      </c>
      <c r="G5469" s="4">
        <v>44168</v>
      </c>
      <c r="H5469" s="2" t="s">
        <v>5513</v>
      </c>
      <c r="I5469" s="2" t="s">
        <v>34</v>
      </c>
      <c r="J5469" s="5">
        <v>95</v>
      </c>
      <c r="K5469" s="6">
        <v>3516</v>
      </c>
      <c r="L5469" s="6">
        <v>8210</v>
      </c>
      <c r="M5469" s="6">
        <v>334020</v>
      </c>
      <c r="N5469" s="6">
        <v>779950</v>
      </c>
      <c r="O5469" s="11">
        <f t="shared" si="85"/>
        <v>445930</v>
      </c>
    </row>
    <row r="5470" spans="1:15" ht="15.6" thickTop="1" thickBot="1" x14ac:dyDescent="0.35">
      <c r="A5470" s="3">
        <v>43018</v>
      </c>
      <c r="B5470" s="2" t="s">
        <v>5</v>
      </c>
      <c r="C5470" s="2" t="s">
        <v>18</v>
      </c>
      <c r="D5470" s="2" t="s">
        <v>27</v>
      </c>
      <c r="E5470" s="2">
        <v>2017</v>
      </c>
      <c r="F5470" s="2" t="s">
        <v>38</v>
      </c>
      <c r="G5470" s="4">
        <v>43018</v>
      </c>
      <c r="H5470" s="2" t="s">
        <v>5514</v>
      </c>
      <c r="I5470" s="2" t="s">
        <v>34</v>
      </c>
      <c r="J5470" s="5">
        <v>50</v>
      </c>
      <c r="K5470" s="6">
        <v>3251</v>
      </c>
      <c r="L5470" s="6">
        <v>10125</v>
      </c>
      <c r="M5470" s="6">
        <v>162550</v>
      </c>
      <c r="N5470" s="6">
        <v>506250</v>
      </c>
      <c r="O5470" s="11">
        <f t="shared" si="85"/>
        <v>343700</v>
      </c>
    </row>
    <row r="5471" spans="1:15" ht="15.6" thickTop="1" thickBot="1" x14ac:dyDescent="0.35">
      <c r="A5471" s="3">
        <v>43550</v>
      </c>
      <c r="B5471" s="2" t="s">
        <v>6</v>
      </c>
      <c r="C5471" s="2" t="s">
        <v>22</v>
      </c>
      <c r="D5471" s="2" t="s">
        <v>26</v>
      </c>
      <c r="E5471" s="2">
        <v>2019</v>
      </c>
      <c r="F5471" s="2" t="s">
        <v>33</v>
      </c>
      <c r="G5471" s="4">
        <v>43550</v>
      </c>
      <c r="H5471" s="2" t="s">
        <v>5515</v>
      </c>
      <c r="I5471" s="2" t="s">
        <v>35</v>
      </c>
      <c r="J5471" s="5">
        <v>47</v>
      </c>
      <c r="K5471" s="6">
        <v>7662</v>
      </c>
      <c r="L5471" s="6">
        <v>12955</v>
      </c>
      <c r="M5471" s="6">
        <v>360114</v>
      </c>
      <c r="N5471" s="6">
        <v>608885</v>
      </c>
      <c r="O5471" s="11">
        <f t="shared" si="85"/>
        <v>248771</v>
      </c>
    </row>
    <row r="5472" spans="1:15" ht="15.6" thickTop="1" thickBot="1" x14ac:dyDescent="0.35">
      <c r="A5472" s="3">
        <v>43070</v>
      </c>
      <c r="B5472" s="2" t="s">
        <v>3</v>
      </c>
      <c r="C5472" s="2" t="s">
        <v>9</v>
      </c>
      <c r="D5472" s="2" t="s">
        <v>24</v>
      </c>
      <c r="E5472" s="2">
        <v>2017</v>
      </c>
      <c r="F5472" s="2" t="s">
        <v>38</v>
      </c>
      <c r="G5472" s="4">
        <v>43070</v>
      </c>
      <c r="H5472" s="2" t="s">
        <v>5516</v>
      </c>
      <c r="I5472" s="2" t="s">
        <v>34</v>
      </c>
      <c r="J5472" s="5">
        <v>69</v>
      </c>
      <c r="K5472" s="6">
        <v>5893</v>
      </c>
      <c r="L5472" s="6">
        <v>10973</v>
      </c>
      <c r="M5472" s="6">
        <v>406617</v>
      </c>
      <c r="N5472" s="6">
        <v>757137</v>
      </c>
      <c r="O5472" s="11">
        <f t="shared" si="85"/>
        <v>350520</v>
      </c>
    </row>
    <row r="5473" spans="1:15" ht="15.6" thickTop="1" thickBot="1" x14ac:dyDescent="0.35">
      <c r="A5473" s="3">
        <v>42839</v>
      </c>
      <c r="B5473" s="2" t="s">
        <v>4</v>
      </c>
      <c r="C5473" s="2" t="s">
        <v>15</v>
      </c>
      <c r="D5473" s="2" t="s">
        <v>26</v>
      </c>
      <c r="E5473" s="2">
        <v>2017</v>
      </c>
      <c r="F5473" s="2" t="s">
        <v>36</v>
      </c>
      <c r="G5473" s="4">
        <v>42839</v>
      </c>
      <c r="H5473" s="2" t="s">
        <v>5517</v>
      </c>
      <c r="I5473" s="2" t="s">
        <v>34</v>
      </c>
      <c r="J5473" s="5">
        <v>99</v>
      </c>
      <c r="K5473" s="6">
        <v>7800</v>
      </c>
      <c r="L5473" s="6">
        <v>13776</v>
      </c>
      <c r="M5473" s="6">
        <v>772200</v>
      </c>
      <c r="N5473" s="6">
        <v>1363824</v>
      </c>
      <c r="O5473" s="11">
        <f t="shared" si="85"/>
        <v>591624</v>
      </c>
    </row>
    <row r="5474" spans="1:15" ht="15.6" thickTop="1" thickBot="1" x14ac:dyDescent="0.35">
      <c r="A5474" s="3">
        <v>43203</v>
      </c>
      <c r="B5474" s="2" t="s">
        <v>5</v>
      </c>
      <c r="C5474" s="2" t="s">
        <v>19</v>
      </c>
      <c r="D5474" s="2" t="s">
        <v>26</v>
      </c>
      <c r="E5474" s="2">
        <v>2018</v>
      </c>
      <c r="F5474" s="2" t="s">
        <v>36</v>
      </c>
      <c r="G5474" s="4">
        <v>43203</v>
      </c>
      <c r="H5474" s="2" t="s">
        <v>5518</v>
      </c>
      <c r="I5474" s="2" t="s">
        <v>34</v>
      </c>
      <c r="J5474" s="5">
        <v>72</v>
      </c>
      <c r="K5474" s="6">
        <v>2297</v>
      </c>
      <c r="L5474" s="6">
        <v>5197</v>
      </c>
      <c r="M5474" s="6">
        <v>165384</v>
      </c>
      <c r="N5474" s="6">
        <v>374184</v>
      </c>
      <c r="O5474" s="11">
        <f t="shared" si="85"/>
        <v>208800</v>
      </c>
    </row>
    <row r="5475" spans="1:15" ht="15.6" thickTop="1" thickBot="1" x14ac:dyDescent="0.35">
      <c r="A5475" s="3">
        <v>43167</v>
      </c>
      <c r="B5475" s="2" t="s">
        <v>3</v>
      </c>
      <c r="C5475" s="2" t="s">
        <v>10</v>
      </c>
      <c r="D5475" s="2" t="s">
        <v>25</v>
      </c>
      <c r="E5475" s="2">
        <v>2018</v>
      </c>
      <c r="F5475" s="2" t="s">
        <v>33</v>
      </c>
      <c r="G5475" s="4">
        <v>43167</v>
      </c>
      <c r="H5475" s="2" t="s">
        <v>5519</v>
      </c>
      <c r="I5475" s="2" t="s">
        <v>35</v>
      </c>
      <c r="J5475" s="5">
        <v>44</v>
      </c>
      <c r="K5475" s="6">
        <v>8775</v>
      </c>
      <c r="L5475" s="6">
        <v>13673</v>
      </c>
      <c r="M5475" s="6">
        <v>386100</v>
      </c>
      <c r="N5475" s="6">
        <v>601612</v>
      </c>
      <c r="O5475" s="11">
        <f t="shared" si="85"/>
        <v>215512</v>
      </c>
    </row>
    <row r="5476" spans="1:15" ht="15.6" thickTop="1" thickBot="1" x14ac:dyDescent="0.35">
      <c r="A5476" s="3">
        <v>43990</v>
      </c>
      <c r="B5476" s="2" t="s">
        <v>3</v>
      </c>
      <c r="C5476" s="2" t="s">
        <v>9</v>
      </c>
      <c r="D5476" s="2" t="s">
        <v>27</v>
      </c>
      <c r="E5476" s="2">
        <v>2020</v>
      </c>
      <c r="F5476" s="2" t="s">
        <v>36</v>
      </c>
      <c r="G5476" s="4">
        <v>43990</v>
      </c>
      <c r="H5476" s="2" t="s">
        <v>5520</v>
      </c>
      <c r="I5476" s="2" t="s">
        <v>34</v>
      </c>
      <c r="J5476" s="5">
        <v>46</v>
      </c>
      <c r="K5476" s="6">
        <v>2109</v>
      </c>
      <c r="L5476" s="6">
        <v>6481</v>
      </c>
      <c r="M5476" s="6">
        <v>97014</v>
      </c>
      <c r="N5476" s="6">
        <v>298126</v>
      </c>
      <c r="O5476" s="11">
        <f t="shared" si="85"/>
        <v>201112</v>
      </c>
    </row>
    <row r="5477" spans="1:15" ht="15.6" thickTop="1" thickBot="1" x14ac:dyDescent="0.35">
      <c r="A5477" s="3">
        <v>43717</v>
      </c>
      <c r="B5477" s="2" t="s">
        <v>5</v>
      </c>
      <c r="C5477" s="2" t="s">
        <v>17</v>
      </c>
      <c r="D5477" s="2" t="s">
        <v>25</v>
      </c>
      <c r="E5477" s="2">
        <v>2019</v>
      </c>
      <c r="F5477" s="2" t="s">
        <v>37</v>
      </c>
      <c r="G5477" s="4">
        <v>43717</v>
      </c>
      <c r="H5477" s="2" t="s">
        <v>5521</v>
      </c>
      <c r="I5477" s="2" t="s">
        <v>34</v>
      </c>
      <c r="J5477" s="5">
        <v>72</v>
      </c>
      <c r="K5477" s="6">
        <v>5172</v>
      </c>
      <c r="L5477" s="6">
        <v>8465</v>
      </c>
      <c r="M5477" s="6">
        <v>372384</v>
      </c>
      <c r="N5477" s="6">
        <v>609480</v>
      </c>
      <c r="O5477" s="11">
        <f t="shared" si="85"/>
        <v>237096</v>
      </c>
    </row>
    <row r="5478" spans="1:15" ht="15.6" thickTop="1" thickBot="1" x14ac:dyDescent="0.35">
      <c r="A5478" s="3">
        <v>43239</v>
      </c>
      <c r="B5478" s="2" t="s">
        <v>6</v>
      </c>
      <c r="C5478" s="2" t="s">
        <v>23</v>
      </c>
      <c r="D5478" s="2" t="s">
        <v>27</v>
      </c>
      <c r="E5478" s="2">
        <v>2018</v>
      </c>
      <c r="F5478" s="2" t="s">
        <v>36</v>
      </c>
      <c r="G5478" s="4">
        <v>43239</v>
      </c>
      <c r="H5478" s="2" t="s">
        <v>5522</v>
      </c>
      <c r="I5478" s="2" t="s">
        <v>35</v>
      </c>
      <c r="J5478" s="5">
        <v>69</v>
      </c>
      <c r="K5478" s="6">
        <v>3043</v>
      </c>
      <c r="L5478" s="6">
        <v>9123</v>
      </c>
      <c r="M5478" s="6">
        <v>209967</v>
      </c>
      <c r="N5478" s="6">
        <v>629487</v>
      </c>
      <c r="O5478" s="11">
        <f t="shared" si="85"/>
        <v>419520</v>
      </c>
    </row>
    <row r="5479" spans="1:15" ht="15.6" thickTop="1" thickBot="1" x14ac:dyDescent="0.35">
      <c r="A5479" s="3">
        <v>44067</v>
      </c>
      <c r="B5479" s="2" t="s">
        <v>4</v>
      </c>
      <c r="C5479" s="2" t="s">
        <v>15</v>
      </c>
      <c r="D5479" s="2" t="s">
        <v>25</v>
      </c>
      <c r="E5479" s="2">
        <v>2020</v>
      </c>
      <c r="F5479" s="2" t="s">
        <v>37</v>
      </c>
      <c r="G5479" s="4">
        <v>44067</v>
      </c>
      <c r="H5479" s="2" t="s">
        <v>5523</v>
      </c>
      <c r="I5479" s="2" t="s">
        <v>34</v>
      </c>
      <c r="J5479" s="5">
        <v>58</v>
      </c>
      <c r="K5479" s="6">
        <v>2601</v>
      </c>
      <c r="L5479" s="6">
        <v>5272</v>
      </c>
      <c r="M5479" s="6">
        <v>150858</v>
      </c>
      <c r="N5479" s="6">
        <v>305776</v>
      </c>
      <c r="O5479" s="11">
        <f t="shared" si="85"/>
        <v>154918</v>
      </c>
    </row>
    <row r="5480" spans="1:15" ht="15.6" thickTop="1" thickBot="1" x14ac:dyDescent="0.35">
      <c r="A5480" s="3">
        <v>43767</v>
      </c>
      <c r="B5480" s="2" t="s">
        <v>4</v>
      </c>
      <c r="C5480" s="2" t="s">
        <v>15</v>
      </c>
      <c r="D5480" s="2" t="s">
        <v>26</v>
      </c>
      <c r="E5480" s="2">
        <v>2019</v>
      </c>
      <c r="F5480" s="2" t="s">
        <v>38</v>
      </c>
      <c r="G5480" s="4">
        <v>43767</v>
      </c>
      <c r="H5480" s="2" t="s">
        <v>5524</v>
      </c>
      <c r="I5480" s="2" t="s">
        <v>34</v>
      </c>
      <c r="J5480" s="5">
        <v>17</v>
      </c>
      <c r="K5480" s="6">
        <v>8667</v>
      </c>
      <c r="L5480" s="6">
        <v>13190</v>
      </c>
      <c r="M5480" s="6">
        <v>147339</v>
      </c>
      <c r="N5480" s="6">
        <v>224230</v>
      </c>
      <c r="O5480" s="11">
        <f t="shared" si="85"/>
        <v>76891</v>
      </c>
    </row>
    <row r="5481" spans="1:15" ht="15.6" thickTop="1" thickBot="1" x14ac:dyDescent="0.35">
      <c r="A5481" s="3">
        <v>43036</v>
      </c>
      <c r="B5481" s="2" t="s">
        <v>5</v>
      </c>
      <c r="C5481" s="2" t="s">
        <v>16</v>
      </c>
      <c r="D5481" s="2" t="s">
        <v>27</v>
      </c>
      <c r="E5481" s="2">
        <v>2017</v>
      </c>
      <c r="F5481" s="2" t="s">
        <v>38</v>
      </c>
      <c r="G5481" s="4">
        <v>43036</v>
      </c>
      <c r="H5481" s="2" t="s">
        <v>5525</v>
      </c>
      <c r="I5481" s="2" t="s">
        <v>34</v>
      </c>
      <c r="J5481" s="5">
        <v>20</v>
      </c>
      <c r="K5481" s="6">
        <v>7609</v>
      </c>
      <c r="L5481" s="6">
        <v>11408</v>
      </c>
      <c r="M5481" s="6">
        <v>152180</v>
      </c>
      <c r="N5481" s="6">
        <v>228160</v>
      </c>
      <c r="O5481" s="11">
        <f t="shared" si="85"/>
        <v>75980</v>
      </c>
    </row>
    <row r="5482" spans="1:15" ht="15.6" thickTop="1" thickBot="1" x14ac:dyDescent="0.35">
      <c r="A5482" s="3">
        <v>43901</v>
      </c>
      <c r="B5482" s="2" t="s">
        <v>4</v>
      </c>
      <c r="C5482" s="2" t="s">
        <v>13</v>
      </c>
      <c r="D5482" s="2" t="s">
        <v>25</v>
      </c>
      <c r="E5482" s="2">
        <v>2020</v>
      </c>
      <c r="F5482" s="2" t="s">
        <v>33</v>
      </c>
      <c r="G5482" s="4">
        <v>43901</v>
      </c>
      <c r="H5482" s="2" t="s">
        <v>5526</v>
      </c>
      <c r="I5482" s="2" t="s">
        <v>35</v>
      </c>
      <c r="J5482" s="5">
        <v>13</v>
      </c>
      <c r="K5482" s="6">
        <v>3956</v>
      </c>
      <c r="L5482" s="6">
        <v>10321</v>
      </c>
      <c r="M5482" s="6">
        <v>51428</v>
      </c>
      <c r="N5482" s="6">
        <v>134173</v>
      </c>
      <c r="O5482" s="11">
        <f t="shared" si="85"/>
        <v>82745</v>
      </c>
    </row>
    <row r="5483" spans="1:15" ht="15.6" thickTop="1" thickBot="1" x14ac:dyDescent="0.35">
      <c r="A5483" s="3">
        <v>43696</v>
      </c>
      <c r="B5483" s="2" t="s">
        <v>4</v>
      </c>
      <c r="C5483" s="2" t="s">
        <v>12</v>
      </c>
      <c r="D5483" s="2" t="s">
        <v>24</v>
      </c>
      <c r="E5483" s="2">
        <v>2019</v>
      </c>
      <c r="F5483" s="2" t="s">
        <v>37</v>
      </c>
      <c r="G5483" s="4">
        <v>43696</v>
      </c>
      <c r="H5483" s="2" t="s">
        <v>5527</v>
      </c>
      <c r="I5483" s="2" t="s">
        <v>34</v>
      </c>
      <c r="J5483" s="5">
        <v>22</v>
      </c>
      <c r="K5483" s="6">
        <v>2708</v>
      </c>
      <c r="L5483" s="6">
        <v>7675</v>
      </c>
      <c r="M5483" s="6">
        <v>59576</v>
      </c>
      <c r="N5483" s="6">
        <v>168850</v>
      </c>
      <c r="O5483" s="11">
        <f t="shared" si="85"/>
        <v>109274</v>
      </c>
    </row>
    <row r="5484" spans="1:15" ht="15.6" thickTop="1" thickBot="1" x14ac:dyDescent="0.35">
      <c r="A5484" s="3">
        <v>42805</v>
      </c>
      <c r="B5484" s="2" t="s">
        <v>5</v>
      </c>
      <c r="C5484" s="2" t="s">
        <v>17</v>
      </c>
      <c r="D5484" s="2" t="s">
        <v>25</v>
      </c>
      <c r="E5484" s="2">
        <v>2017</v>
      </c>
      <c r="F5484" s="2" t="s">
        <v>33</v>
      </c>
      <c r="G5484" s="4">
        <v>42805</v>
      </c>
      <c r="H5484" s="2" t="s">
        <v>5528</v>
      </c>
      <c r="I5484" s="2" t="s">
        <v>35</v>
      </c>
      <c r="J5484" s="5">
        <v>10</v>
      </c>
      <c r="K5484" s="6">
        <v>3804</v>
      </c>
      <c r="L5484" s="6">
        <v>5804</v>
      </c>
      <c r="M5484" s="6">
        <v>38040</v>
      </c>
      <c r="N5484" s="6">
        <v>58040</v>
      </c>
      <c r="O5484" s="11">
        <f t="shared" si="85"/>
        <v>20000</v>
      </c>
    </row>
    <row r="5485" spans="1:15" ht="15.6" thickTop="1" thickBot="1" x14ac:dyDescent="0.35">
      <c r="A5485" s="3">
        <v>43562</v>
      </c>
      <c r="B5485" s="2" t="s">
        <v>6</v>
      </c>
      <c r="C5485" s="2" t="s">
        <v>22</v>
      </c>
      <c r="D5485" s="2" t="s">
        <v>25</v>
      </c>
      <c r="E5485" s="2">
        <v>2019</v>
      </c>
      <c r="F5485" s="2" t="s">
        <v>36</v>
      </c>
      <c r="G5485" s="4">
        <v>43562</v>
      </c>
      <c r="H5485" s="2" t="s">
        <v>5529</v>
      </c>
      <c r="I5485" s="2" t="s">
        <v>35</v>
      </c>
      <c r="J5485" s="5">
        <v>44</v>
      </c>
      <c r="K5485" s="6">
        <v>6818</v>
      </c>
      <c r="L5485" s="6">
        <v>12115</v>
      </c>
      <c r="M5485" s="6">
        <v>299992</v>
      </c>
      <c r="N5485" s="6">
        <v>533060</v>
      </c>
      <c r="O5485" s="11">
        <f t="shared" si="85"/>
        <v>233068</v>
      </c>
    </row>
    <row r="5486" spans="1:15" ht="15.6" thickTop="1" thickBot="1" x14ac:dyDescent="0.35">
      <c r="A5486" s="3">
        <v>42935</v>
      </c>
      <c r="B5486" s="2" t="s">
        <v>4</v>
      </c>
      <c r="C5486" s="2" t="s">
        <v>15</v>
      </c>
      <c r="D5486" s="2" t="s">
        <v>26</v>
      </c>
      <c r="E5486" s="2">
        <v>2017</v>
      </c>
      <c r="F5486" s="2" t="s">
        <v>37</v>
      </c>
      <c r="G5486" s="4">
        <v>42935</v>
      </c>
      <c r="H5486" s="2" t="s">
        <v>5530</v>
      </c>
      <c r="I5486" s="2" t="s">
        <v>35</v>
      </c>
      <c r="J5486" s="5">
        <v>12</v>
      </c>
      <c r="K5486" s="6">
        <v>7286</v>
      </c>
      <c r="L5486" s="6">
        <v>9413</v>
      </c>
      <c r="M5486" s="6">
        <v>87432</v>
      </c>
      <c r="N5486" s="6">
        <v>112956</v>
      </c>
      <c r="O5486" s="11">
        <f t="shared" si="85"/>
        <v>25524</v>
      </c>
    </row>
    <row r="5487" spans="1:15" ht="15.6" thickTop="1" thickBot="1" x14ac:dyDescent="0.35">
      <c r="A5487" s="3">
        <v>43591</v>
      </c>
      <c r="B5487" s="2" t="s">
        <v>6</v>
      </c>
      <c r="C5487" s="2" t="s">
        <v>23</v>
      </c>
      <c r="D5487" s="2" t="s">
        <v>27</v>
      </c>
      <c r="E5487" s="2">
        <v>2019</v>
      </c>
      <c r="F5487" s="2" t="s">
        <v>36</v>
      </c>
      <c r="G5487" s="4">
        <v>43591</v>
      </c>
      <c r="H5487" s="2" t="s">
        <v>5531</v>
      </c>
      <c r="I5487" s="2" t="s">
        <v>35</v>
      </c>
      <c r="J5487" s="5">
        <v>99</v>
      </c>
      <c r="K5487" s="6">
        <v>4347</v>
      </c>
      <c r="L5487" s="6">
        <v>9854</v>
      </c>
      <c r="M5487" s="6">
        <v>430353</v>
      </c>
      <c r="N5487" s="6">
        <v>975546</v>
      </c>
      <c r="O5487" s="11">
        <f t="shared" si="85"/>
        <v>545193</v>
      </c>
    </row>
    <row r="5488" spans="1:15" ht="15.6" thickTop="1" thickBot="1" x14ac:dyDescent="0.35">
      <c r="A5488" s="3">
        <v>42758</v>
      </c>
      <c r="B5488" s="2" t="s">
        <v>5</v>
      </c>
      <c r="C5488" s="2" t="s">
        <v>18</v>
      </c>
      <c r="D5488" s="2" t="s">
        <v>24</v>
      </c>
      <c r="E5488" s="2">
        <v>2017</v>
      </c>
      <c r="F5488" s="2" t="s">
        <v>33</v>
      </c>
      <c r="G5488" s="4">
        <v>42758</v>
      </c>
      <c r="H5488" s="2" t="s">
        <v>5532</v>
      </c>
      <c r="I5488" s="2" t="s">
        <v>34</v>
      </c>
      <c r="J5488" s="5">
        <v>86</v>
      </c>
      <c r="K5488" s="6">
        <v>4050</v>
      </c>
      <c r="L5488" s="6">
        <v>8570</v>
      </c>
      <c r="M5488" s="6">
        <v>348300</v>
      </c>
      <c r="N5488" s="6">
        <v>737020</v>
      </c>
      <c r="O5488" s="11">
        <f t="shared" si="85"/>
        <v>388720</v>
      </c>
    </row>
    <row r="5489" spans="1:15" ht="15.6" thickTop="1" thickBot="1" x14ac:dyDescent="0.35">
      <c r="A5489" s="3">
        <v>43031</v>
      </c>
      <c r="B5489" s="2" t="s">
        <v>3</v>
      </c>
      <c r="C5489" s="2" t="s">
        <v>10</v>
      </c>
      <c r="D5489" s="2" t="s">
        <v>24</v>
      </c>
      <c r="E5489" s="2">
        <v>2017</v>
      </c>
      <c r="F5489" s="2" t="s">
        <v>38</v>
      </c>
      <c r="G5489" s="4">
        <v>43031</v>
      </c>
      <c r="H5489" s="2" t="s">
        <v>5533</v>
      </c>
      <c r="I5489" s="2" t="s">
        <v>35</v>
      </c>
      <c r="J5489" s="5">
        <v>48</v>
      </c>
      <c r="K5489" s="6">
        <v>6695</v>
      </c>
      <c r="L5489" s="6">
        <v>9469</v>
      </c>
      <c r="M5489" s="6">
        <v>321360</v>
      </c>
      <c r="N5489" s="6">
        <v>454512</v>
      </c>
      <c r="O5489" s="11">
        <f t="shared" si="85"/>
        <v>133152</v>
      </c>
    </row>
    <row r="5490" spans="1:15" ht="15.6" thickTop="1" thickBot="1" x14ac:dyDescent="0.35">
      <c r="A5490" s="3">
        <v>43659</v>
      </c>
      <c r="B5490" s="2" t="s">
        <v>6</v>
      </c>
      <c r="C5490" s="2" t="s">
        <v>23</v>
      </c>
      <c r="D5490" s="2" t="s">
        <v>26</v>
      </c>
      <c r="E5490" s="2">
        <v>2019</v>
      </c>
      <c r="F5490" s="2" t="s">
        <v>37</v>
      </c>
      <c r="G5490" s="4">
        <v>43659</v>
      </c>
      <c r="H5490" s="2" t="s">
        <v>5534</v>
      </c>
      <c r="I5490" s="2" t="s">
        <v>34</v>
      </c>
      <c r="J5490" s="5">
        <v>18</v>
      </c>
      <c r="K5490" s="6">
        <v>2852</v>
      </c>
      <c r="L5490" s="6">
        <v>8234</v>
      </c>
      <c r="M5490" s="6">
        <v>51336</v>
      </c>
      <c r="N5490" s="6">
        <v>148212</v>
      </c>
      <c r="O5490" s="11">
        <f t="shared" si="85"/>
        <v>96876</v>
      </c>
    </row>
    <row r="5491" spans="1:15" ht="15.6" thickTop="1" thickBot="1" x14ac:dyDescent="0.35">
      <c r="A5491" s="3">
        <v>44154</v>
      </c>
      <c r="B5491" s="2" t="s">
        <v>4</v>
      </c>
      <c r="C5491" s="2" t="s">
        <v>14</v>
      </c>
      <c r="D5491" s="2" t="s">
        <v>25</v>
      </c>
      <c r="E5491" s="2">
        <v>2020</v>
      </c>
      <c r="F5491" s="2" t="s">
        <v>38</v>
      </c>
      <c r="G5491" s="4">
        <v>44154</v>
      </c>
      <c r="H5491" s="2" t="s">
        <v>5535</v>
      </c>
      <c r="I5491" s="2" t="s">
        <v>35</v>
      </c>
      <c r="J5491" s="5">
        <v>27</v>
      </c>
      <c r="K5491" s="6">
        <v>5783</v>
      </c>
      <c r="L5491" s="6">
        <v>10329</v>
      </c>
      <c r="M5491" s="6">
        <v>156141</v>
      </c>
      <c r="N5491" s="6">
        <v>278883</v>
      </c>
      <c r="O5491" s="11">
        <f t="shared" si="85"/>
        <v>122742</v>
      </c>
    </row>
    <row r="5492" spans="1:15" ht="15.6" thickTop="1" thickBot="1" x14ac:dyDescent="0.35">
      <c r="A5492" s="3">
        <v>43525</v>
      </c>
      <c r="B5492" s="2" t="s">
        <v>3</v>
      </c>
      <c r="C5492" s="2" t="s">
        <v>8</v>
      </c>
      <c r="D5492" s="2" t="s">
        <v>24</v>
      </c>
      <c r="E5492" s="2">
        <v>2019</v>
      </c>
      <c r="F5492" s="2" t="s">
        <v>33</v>
      </c>
      <c r="G5492" s="4">
        <v>43525</v>
      </c>
      <c r="H5492" s="2" t="s">
        <v>5536</v>
      </c>
      <c r="I5492" s="2" t="s">
        <v>34</v>
      </c>
      <c r="J5492" s="5">
        <v>66</v>
      </c>
      <c r="K5492" s="6">
        <v>7914</v>
      </c>
      <c r="L5492" s="6">
        <v>13852</v>
      </c>
      <c r="M5492" s="6">
        <v>522324</v>
      </c>
      <c r="N5492" s="6">
        <v>914232</v>
      </c>
      <c r="O5492" s="11">
        <f t="shared" si="85"/>
        <v>391908</v>
      </c>
    </row>
    <row r="5493" spans="1:15" ht="15.6" thickTop="1" thickBot="1" x14ac:dyDescent="0.35">
      <c r="A5493" s="3">
        <v>43336</v>
      </c>
      <c r="B5493" s="2" t="s">
        <v>3</v>
      </c>
      <c r="C5493" s="2" t="s">
        <v>7</v>
      </c>
      <c r="D5493" s="2" t="s">
        <v>25</v>
      </c>
      <c r="E5493" s="2">
        <v>2018</v>
      </c>
      <c r="F5493" s="2" t="s">
        <v>37</v>
      </c>
      <c r="G5493" s="4">
        <v>43336</v>
      </c>
      <c r="H5493" s="2" t="s">
        <v>5537</v>
      </c>
      <c r="I5493" s="2" t="s">
        <v>35</v>
      </c>
      <c r="J5493" s="5">
        <v>57</v>
      </c>
      <c r="K5493" s="6">
        <v>6055</v>
      </c>
      <c r="L5493" s="6">
        <v>8629</v>
      </c>
      <c r="M5493" s="6">
        <v>345135</v>
      </c>
      <c r="N5493" s="6">
        <v>491853</v>
      </c>
      <c r="O5493" s="11">
        <f t="shared" si="85"/>
        <v>146718</v>
      </c>
    </row>
    <row r="5494" spans="1:15" ht="15.6" thickTop="1" thickBot="1" x14ac:dyDescent="0.35">
      <c r="A5494" s="3">
        <v>44089</v>
      </c>
      <c r="B5494" s="2" t="s">
        <v>3</v>
      </c>
      <c r="C5494" s="2" t="s">
        <v>8</v>
      </c>
      <c r="D5494" s="2" t="s">
        <v>25</v>
      </c>
      <c r="E5494" s="2">
        <v>2020</v>
      </c>
      <c r="F5494" s="2" t="s">
        <v>37</v>
      </c>
      <c r="G5494" s="4">
        <v>44089</v>
      </c>
      <c r="H5494" s="2" t="s">
        <v>5538</v>
      </c>
      <c r="I5494" s="2" t="s">
        <v>35</v>
      </c>
      <c r="J5494" s="5">
        <v>98</v>
      </c>
      <c r="K5494" s="6">
        <v>2261</v>
      </c>
      <c r="L5494" s="6">
        <v>8539</v>
      </c>
      <c r="M5494" s="6">
        <v>221578</v>
      </c>
      <c r="N5494" s="6">
        <v>836822</v>
      </c>
      <c r="O5494" s="11">
        <f t="shared" si="85"/>
        <v>615244</v>
      </c>
    </row>
    <row r="5495" spans="1:15" ht="15.6" thickTop="1" thickBot="1" x14ac:dyDescent="0.35">
      <c r="A5495" s="3">
        <v>43667</v>
      </c>
      <c r="B5495" s="2" t="s">
        <v>6</v>
      </c>
      <c r="C5495" s="2" t="s">
        <v>23</v>
      </c>
      <c r="D5495" s="2" t="s">
        <v>25</v>
      </c>
      <c r="E5495" s="2">
        <v>2019</v>
      </c>
      <c r="F5495" s="2" t="s">
        <v>37</v>
      </c>
      <c r="G5495" s="4">
        <v>43667</v>
      </c>
      <c r="H5495" s="2" t="s">
        <v>5539</v>
      </c>
      <c r="I5495" s="2" t="s">
        <v>35</v>
      </c>
      <c r="J5495" s="5">
        <v>27</v>
      </c>
      <c r="K5495" s="6">
        <v>5408</v>
      </c>
      <c r="L5495" s="6">
        <v>10045</v>
      </c>
      <c r="M5495" s="6">
        <v>146016</v>
      </c>
      <c r="N5495" s="6">
        <v>271215</v>
      </c>
      <c r="O5495" s="11">
        <f t="shared" si="85"/>
        <v>125199</v>
      </c>
    </row>
    <row r="5496" spans="1:15" ht="15.6" thickTop="1" thickBot="1" x14ac:dyDescent="0.35">
      <c r="A5496" s="3">
        <v>42892</v>
      </c>
      <c r="B5496" s="2" t="s">
        <v>6</v>
      </c>
      <c r="C5496" s="2" t="s">
        <v>20</v>
      </c>
      <c r="D5496" s="2" t="s">
        <v>27</v>
      </c>
      <c r="E5496" s="2">
        <v>2017</v>
      </c>
      <c r="F5496" s="2" t="s">
        <v>36</v>
      </c>
      <c r="G5496" s="4">
        <v>42892</v>
      </c>
      <c r="H5496" s="2" t="s">
        <v>5540</v>
      </c>
      <c r="I5496" s="2" t="s">
        <v>34</v>
      </c>
      <c r="J5496" s="5">
        <v>98</v>
      </c>
      <c r="K5496" s="6">
        <v>5262</v>
      </c>
      <c r="L5496" s="6">
        <v>11889</v>
      </c>
      <c r="M5496" s="6">
        <v>515676</v>
      </c>
      <c r="N5496" s="6">
        <v>1165122</v>
      </c>
      <c r="O5496" s="11">
        <f t="shared" si="85"/>
        <v>649446</v>
      </c>
    </row>
    <row r="5497" spans="1:15" ht="15.6" thickTop="1" thickBot="1" x14ac:dyDescent="0.35">
      <c r="A5497" s="3">
        <v>43269</v>
      </c>
      <c r="B5497" s="2" t="s">
        <v>4</v>
      </c>
      <c r="C5497" s="2" t="s">
        <v>13</v>
      </c>
      <c r="D5497" s="2" t="s">
        <v>26</v>
      </c>
      <c r="E5497" s="2">
        <v>2018</v>
      </c>
      <c r="F5497" s="2" t="s">
        <v>36</v>
      </c>
      <c r="G5497" s="4">
        <v>43269</v>
      </c>
      <c r="H5497" s="2" t="s">
        <v>5541</v>
      </c>
      <c r="I5497" s="2" t="s">
        <v>35</v>
      </c>
      <c r="J5497" s="5">
        <v>84</v>
      </c>
      <c r="K5497" s="6">
        <v>7040</v>
      </c>
      <c r="L5497" s="6">
        <v>12781</v>
      </c>
      <c r="M5497" s="6">
        <v>591360</v>
      </c>
      <c r="N5497" s="6">
        <v>1073604</v>
      </c>
      <c r="O5497" s="11">
        <f t="shared" si="85"/>
        <v>482244</v>
      </c>
    </row>
    <row r="5498" spans="1:15" ht="15.6" thickTop="1" thickBot="1" x14ac:dyDescent="0.35">
      <c r="A5498" s="3">
        <v>43471</v>
      </c>
      <c r="B5498" s="2" t="s">
        <v>4</v>
      </c>
      <c r="C5498" s="2" t="s">
        <v>15</v>
      </c>
      <c r="D5498" s="2" t="s">
        <v>27</v>
      </c>
      <c r="E5498" s="2">
        <v>2019</v>
      </c>
      <c r="F5498" s="2" t="s">
        <v>33</v>
      </c>
      <c r="G5498" s="4">
        <v>43471</v>
      </c>
      <c r="H5498" s="2" t="s">
        <v>5542</v>
      </c>
      <c r="I5498" s="2" t="s">
        <v>35</v>
      </c>
      <c r="J5498" s="5">
        <v>81</v>
      </c>
      <c r="K5498" s="6">
        <v>3803</v>
      </c>
      <c r="L5498" s="6">
        <v>9395</v>
      </c>
      <c r="M5498" s="6">
        <v>308043</v>
      </c>
      <c r="N5498" s="6">
        <v>760995</v>
      </c>
      <c r="O5498" s="11">
        <f t="shared" si="85"/>
        <v>452952</v>
      </c>
    </row>
    <row r="5499" spans="1:15" ht="15.6" thickTop="1" thickBot="1" x14ac:dyDescent="0.35">
      <c r="A5499" s="3">
        <v>43344</v>
      </c>
      <c r="B5499" s="2" t="s">
        <v>3</v>
      </c>
      <c r="C5499" s="2" t="s">
        <v>7</v>
      </c>
      <c r="D5499" s="2" t="s">
        <v>24</v>
      </c>
      <c r="E5499" s="2">
        <v>2018</v>
      </c>
      <c r="F5499" s="2" t="s">
        <v>37</v>
      </c>
      <c r="G5499" s="4">
        <v>43344</v>
      </c>
      <c r="H5499" s="2" t="s">
        <v>5543</v>
      </c>
      <c r="I5499" s="2" t="s">
        <v>35</v>
      </c>
      <c r="J5499" s="5">
        <v>47</v>
      </c>
      <c r="K5499" s="6">
        <v>4782</v>
      </c>
      <c r="L5499" s="6">
        <v>6877</v>
      </c>
      <c r="M5499" s="6">
        <v>224754</v>
      </c>
      <c r="N5499" s="6">
        <v>323219</v>
      </c>
      <c r="O5499" s="11">
        <f t="shared" si="85"/>
        <v>98465</v>
      </c>
    </row>
    <row r="5500" spans="1:15" ht="15.6" thickTop="1" thickBot="1" x14ac:dyDescent="0.35">
      <c r="A5500" s="3">
        <v>43107</v>
      </c>
      <c r="B5500" s="2" t="s">
        <v>5</v>
      </c>
      <c r="C5500" s="2" t="s">
        <v>19</v>
      </c>
      <c r="D5500" s="2" t="s">
        <v>26</v>
      </c>
      <c r="E5500" s="2">
        <v>2018</v>
      </c>
      <c r="F5500" s="2" t="s">
        <v>33</v>
      </c>
      <c r="G5500" s="4">
        <v>43107</v>
      </c>
      <c r="H5500" s="2" t="s">
        <v>5544</v>
      </c>
      <c r="I5500" s="2" t="s">
        <v>34</v>
      </c>
      <c r="J5500" s="5">
        <v>46</v>
      </c>
      <c r="K5500" s="6">
        <v>7961</v>
      </c>
      <c r="L5500" s="6">
        <v>12329</v>
      </c>
      <c r="M5500" s="6">
        <v>366206</v>
      </c>
      <c r="N5500" s="6">
        <v>567134</v>
      </c>
      <c r="O5500" s="11">
        <f t="shared" si="85"/>
        <v>200928</v>
      </c>
    </row>
    <row r="5501" spans="1:15" ht="15.6" thickTop="1" thickBot="1" x14ac:dyDescent="0.35">
      <c r="A5501" s="3">
        <v>44063</v>
      </c>
      <c r="B5501" s="2" t="s">
        <v>6</v>
      </c>
      <c r="C5501" s="2" t="s">
        <v>23</v>
      </c>
      <c r="D5501" s="2" t="s">
        <v>24</v>
      </c>
      <c r="E5501" s="2">
        <v>2020</v>
      </c>
      <c r="F5501" s="2" t="s">
        <v>37</v>
      </c>
      <c r="G5501" s="4">
        <v>44063</v>
      </c>
      <c r="H5501" s="2" t="s">
        <v>5545</v>
      </c>
      <c r="I5501" s="2" t="s">
        <v>35</v>
      </c>
      <c r="J5501" s="5">
        <v>54</v>
      </c>
      <c r="K5501" s="6">
        <v>7699</v>
      </c>
      <c r="L5501" s="6">
        <v>11199</v>
      </c>
      <c r="M5501" s="6">
        <v>415746</v>
      </c>
      <c r="N5501" s="6">
        <v>604746</v>
      </c>
      <c r="O5501" s="11">
        <f t="shared" si="85"/>
        <v>189000</v>
      </c>
    </row>
    <row r="5502" spans="1:15" ht="15.6" thickTop="1" thickBot="1" x14ac:dyDescent="0.35">
      <c r="A5502" s="3">
        <v>43446</v>
      </c>
      <c r="B5502" s="2" t="s">
        <v>6</v>
      </c>
      <c r="C5502" s="2" t="s">
        <v>22</v>
      </c>
      <c r="D5502" s="2" t="s">
        <v>24</v>
      </c>
      <c r="E5502" s="2">
        <v>2018</v>
      </c>
      <c r="F5502" s="2" t="s">
        <v>38</v>
      </c>
      <c r="G5502" s="4">
        <v>43446</v>
      </c>
      <c r="H5502" s="2" t="s">
        <v>5546</v>
      </c>
      <c r="I5502" s="2" t="s">
        <v>34</v>
      </c>
      <c r="J5502" s="5">
        <v>72</v>
      </c>
      <c r="K5502" s="6">
        <v>3932</v>
      </c>
      <c r="L5502" s="6">
        <v>6225</v>
      </c>
      <c r="M5502" s="6">
        <v>283104</v>
      </c>
      <c r="N5502" s="6">
        <v>448200</v>
      </c>
      <c r="O5502" s="11">
        <f t="shared" si="85"/>
        <v>165096</v>
      </c>
    </row>
    <row r="5503" spans="1:15" ht="15.6" thickTop="1" thickBot="1" x14ac:dyDescent="0.35">
      <c r="A5503" s="3">
        <v>43498</v>
      </c>
      <c r="B5503" s="2" t="s">
        <v>5</v>
      </c>
      <c r="C5503" s="2" t="s">
        <v>18</v>
      </c>
      <c r="D5503" s="2" t="s">
        <v>27</v>
      </c>
      <c r="E5503" s="2">
        <v>2019</v>
      </c>
      <c r="F5503" s="2" t="s">
        <v>33</v>
      </c>
      <c r="G5503" s="4">
        <v>43498</v>
      </c>
      <c r="H5503" s="2" t="s">
        <v>5547</v>
      </c>
      <c r="I5503" s="2" t="s">
        <v>35</v>
      </c>
      <c r="J5503" s="5">
        <v>40</v>
      </c>
      <c r="K5503" s="6">
        <v>7953</v>
      </c>
      <c r="L5503" s="6">
        <v>13277</v>
      </c>
      <c r="M5503" s="6">
        <v>318120</v>
      </c>
      <c r="N5503" s="6">
        <v>531080</v>
      </c>
      <c r="O5503" s="11">
        <f t="shared" si="85"/>
        <v>212960</v>
      </c>
    </row>
    <row r="5504" spans="1:15" ht="15.6" thickTop="1" thickBot="1" x14ac:dyDescent="0.35">
      <c r="A5504" s="3">
        <v>43357</v>
      </c>
      <c r="B5504" s="2" t="s">
        <v>4</v>
      </c>
      <c r="C5504" s="2" t="s">
        <v>13</v>
      </c>
      <c r="D5504" s="2" t="s">
        <v>25</v>
      </c>
      <c r="E5504" s="2">
        <v>2018</v>
      </c>
      <c r="F5504" s="2" t="s">
        <v>37</v>
      </c>
      <c r="G5504" s="4">
        <v>43357</v>
      </c>
      <c r="H5504" s="2" t="s">
        <v>5548</v>
      </c>
      <c r="I5504" s="2" t="s">
        <v>34</v>
      </c>
      <c r="J5504" s="5">
        <v>44</v>
      </c>
      <c r="K5504" s="6">
        <v>6181</v>
      </c>
      <c r="L5504" s="6">
        <v>11601</v>
      </c>
      <c r="M5504" s="6">
        <v>271964</v>
      </c>
      <c r="N5504" s="6">
        <v>510444</v>
      </c>
      <c r="O5504" s="11">
        <f t="shared" si="85"/>
        <v>238480</v>
      </c>
    </row>
    <row r="5505" spans="1:15" ht="15.6" thickTop="1" thickBot="1" x14ac:dyDescent="0.35">
      <c r="A5505" s="3">
        <v>43077</v>
      </c>
      <c r="B5505" s="2" t="s">
        <v>3</v>
      </c>
      <c r="C5505" s="2" t="s">
        <v>8</v>
      </c>
      <c r="D5505" s="2" t="s">
        <v>24</v>
      </c>
      <c r="E5505" s="2">
        <v>2017</v>
      </c>
      <c r="F5505" s="2" t="s">
        <v>38</v>
      </c>
      <c r="G5505" s="4">
        <v>43077</v>
      </c>
      <c r="H5505" s="2" t="s">
        <v>5549</v>
      </c>
      <c r="I5505" s="2" t="s">
        <v>34</v>
      </c>
      <c r="J5505" s="5">
        <v>62</v>
      </c>
      <c r="K5505" s="6">
        <v>6946</v>
      </c>
      <c r="L5505" s="6">
        <v>10697</v>
      </c>
      <c r="M5505" s="6">
        <v>430652</v>
      </c>
      <c r="N5505" s="6">
        <v>663214</v>
      </c>
      <c r="O5505" s="11">
        <f t="shared" si="85"/>
        <v>232562</v>
      </c>
    </row>
    <row r="5506" spans="1:15" ht="15.6" thickTop="1" thickBot="1" x14ac:dyDescent="0.35">
      <c r="A5506" s="3">
        <v>43145</v>
      </c>
      <c r="B5506" s="2" t="s">
        <v>4</v>
      </c>
      <c r="C5506" s="2" t="s">
        <v>13</v>
      </c>
      <c r="D5506" s="2" t="s">
        <v>24</v>
      </c>
      <c r="E5506" s="2">
        <v>2018</v>
      </c>
      <c r="F5506" s="2" t="s">
        <v>33</v>
      </c>
      <c r="G5506" s="4">
        <v>43145</v>
      </c>
      <c r="H5506" s="2" t="s">
        <v>5550</v>
      </c>
      <c r="I5506" s="2" t="s">
        <v>35</v>
      </c>
      <c r="J5506" s="5">
        <v>44</v>
      </c>
      <c r="K5506" s="6">
        <v>4417</v>
      </c>
      <c r="L5506" s="6">
        <v>10893</v>
      </c>
      <c r="M5506" s="6">
        <v>194348</v>
      </c>
      <c r="N5506" s="6">
        <v>479292</v>
      </c>
      <c r="O5506" s="11">
        <f t="shared" si="85"/>
        <v>284944</v>
      </c>
    </row>
    <row r="5507" spans="1:15" ht="15.6" thickTop="1" thickBot="1" x14ac:dyDescent="0.35">
      <c r="A5507" s="3">
        <v>43287</v>
      </c>
      <c r="B5507" s="2" t="s">
        <v>6</v>
      </c>
      <c r="C5507" s="2" t="s">
        <v>23</v>
      </c>
      <c r="D5507" s="2" t="s">
        <v>27</v>
      </c>
      <c r="E5507" s="2">
        <v>2018</v>
      </c>
      <c r="F5507" s="2" t="s">
        <v>37</v>
      </c>
      <c r="G5507" s="4">
        <v>43287</v>
      </c>
      <c r="H5507" s="2" t="s">
        <v>5551</v>
      </c>
      <c r="I5507" s="2" t="s">
        <v>34</v>
      </c>
      <c r="J5507" s="5">
        <v>35</v>
      </c>
      <c r="K5507" s="6">
        <v>8397</v>
      </c>
      <c r="L5507" s="6">
        <v>14713</v>
      </c>
      <c r="M5507" s="6">
        <v>293895</v>
      </c>
      <c r="N5507" s="6">
        <v>514955</v>
      </c>
      <c r="O5507" s="11">
        <f t="shared" ref="O5507:O5570" si="86">N5507-M5507</f>
        <v>221060</v>
      </c>
    </row>
    <row r="5508" spans="1:15" ht="15.6" thickTop="1" thickBot="1" x14ac:dyDescent="0.35">
      <c r="A5508" s="3">
        <v>43098</v>
      </c>
      <c r="B5508" s="2" t="s">
        <v>6</v>
      </c>
      <c r="C5508" s="2" t="s">
        <v>22</v>
      </c>
      <c r="D5508" s="2" t="s">
        <v>25</v>
      </c>
      <c r="E5508" s="2">
        <v>2017</v>
      </c>
      <c r="F5508" s="2" t="s">
        <v>38</v>
      </c>
      <c r="G5508" s="4">
        <v>43098</v>
      </c>
      <c r="H5508" s="2" t="s">
        <v>5552</v>
      </c>
      <c r="I5508" s="2" t="s">
        <v>34</v>
      </c>
      <c r="J5508" s="5">
        <v>31</v>
      </c>
      <c r="K5508" s="6">
        <v>6494</v>
      </c>
      <c r="L5508" s="6">
        <v>7867</v>
      </c>
      <c r="M5508" s="6">
        <v>201314</v>
      </c>
      <c r="N5508" s="6">
        <v>243877</v>
      </c>
      <c r="O5508" s="11">
        <f t="shared" si="86"/>
        <v>42563</v>
      </c>
    </row>
    <row r="5509" spans="1:15" ht="15.6" thickTop="1" thickBot="1" x14ac:dyDescent="0.35">
      <c r="A5509" s="3">
        <v>43804</v>
      </c>
      <c r="B5509" s="2" t="s">
        <v>3</v>
      </c>
      <c r="C5509" s="2" t="s">
        <v>7</v>
      </c>
      <c r="D5509" s="2" t="s">
        <v>26</v>
      </c>
      <c r="E5509" s="2">
        <v>2019</v>
      </c>
      <c r="F5509" s="2" t="s">
        <v>38</v>
      </c>
      <c r="G5509" s="4">
        <v>43804</v>
      </c>
      <c r="H5509" s="2" t="s">
        <v>5553</v>
      </c>
      <c r="I5509" s="2" t="s">
        <v>35</v>
      </c>
      <c r="J5509" s="5">
        <v>82</v>
      </c>
      <c r="K5509" s="6">
        <v>6216</v>
      </c>
      <c r="L5509" s="6">
        <v>9252</v>
      </c>
      <c r="M5509" s="6">
        <v>509712</v>
      </c>
      <c r="N5509" s="6">
        <v>758664</v>
      </c>
      <c r="O5509" s="11">
        <f t="shared" si="86"/>
        <v>248952</v>
      </c>
    </row>
    <row r="5510" spans="1:15" ht="15.6" thickTop="1" thickBot="1" x14ac:dyDescent="0.35">
      <c r="A5510" s="3">
        <v>42875</v>
      </c>
      <c r="B5510" s="2" t="s">
        <v>6</v>
      </c>
      <c r="C5510" s="2" t="s">
        <v>23</v>
      </c>
      <c r="D5510" s="2" t="s">
        <v>26</v>
      </c>
      <c r="E5510" s="2">
        <v>2017</v>
      </c>
      <c r="F5510" s="2" t="s">
        <v>36</v>
      </c>
      <c r="G5510" s="4">
        <v>42875</v>
      </c>
      <c r="H5510" s="2" t="s">
        <v>5554</v>
      </c>
      <c r="I5510" s="2" t="s">
        <v>34</v>
      </c>
      <c r="J5510" s="5">
        <v>69</v>
      </c>
      <c r="K5510" s="6">
        <v>3379</v>
      </c>
      <c r="L5510" s="6">
        <v>4899</v>
      </c>
      <c r="M5510" s="6">
        <v>233151</v>
      </c>
      <c r="N5510" s="6">
        <v>338031</v>
      </c>
      <c r="O5510" s="11">
        <f t="shared" si="86"/>
        <v>104880</v>
      </c>
    </row>
    <row r="5511" spans="1:15" ht="15.6" thickTop="1" thickBot="1" x14ac:dyDescent="0.35">
      <c r="A5511" s="3">
        <v>43932</v>
      </c>
      <c r="B5511" s="2" t="s">
        <v>3</v>
      </c>
      <c r="C5511" s="2" t="s">
        <v>7</v>
      </c>
      <c r="D5511" s="2" t="s">
        <v>26</v>
      </c>
      <c r="E5511" s="2">
        <v>2020</v>
      </c>
      <c r="F5511" s="2" t="s">
        <v>36</v>
      </c>
      <c r="G5511" s="4">
        <v>43932</v>
      </c>
      <c r="H5511" s="2" t="s">
        <v>5555</v>
      </c>
      <c r="I5511" s="2" t="s">
        <v>34</v>
      </c>
      <c r="J5511" s="5">
        <v>52</v>
      </c>
      <c r="K5511" s="6">
        <v>7912</v>
      </c>
      <c r="L5511" s="6">
        <v>14279</v>
      </c>
      <c r="M5511" s="6">
        <v>411424</v>
      </c>
      <c r="N5511" s="6">
        <v>742508</v>
      </c>
      <c r="O5511" s="11">
        <f t="shared" si="86"/>
        <v>331084</v>
      </c>
    </row>
    <row r="5512" spans="1:15" ht="15.6" thickTop="1" thickBot="1" x14ac:dyDescent="0.35">
      <c r="A5512" s="3">
        <v>43210</v>
      </c>
      <c r="B5512" s="2" t="s">
        <v>4</v>
      </c>
      <c r="C5512" s="2" t="s">
        <v>14</v>
      </c>
      <c r="D5512" s="2" t="s">
        <v>25</v>
      </c>
      <c r="E5512" s="2">
        <v>2018</v>
      </c>
      <c r="F5512" s="2" t="s">
        <v>36</v>
      </c>
      <c r="G5512" s="4">
        <v>43210</v>
      </c>
      <c r="H5512" s="2" t="s">
        <v>5556</v>
      </c>
      <c r="I5512" s="2" t="s">
        <v>34</v>
      </c>
      <c r="J5512" s="5">
        <v>63</v>
      </c>
      <c r="K5512" s="6">
        <v>4669</v>
      </c>
      <c r="L5512" s="6">
        <v>9292</v>
      </c>
      <c r="M5512" s="6">
        <v>294147</v>
      </c>
      <c r="N5512" s="6">
        <v>585396</v>
      </c>
      <c r="O5512" s="11">
        <f t="shared" si="86"/>
        <v>291249</v>
      </c>
    </row>
    <row r="5513" spans="1:15" ht="15.6" thickTop="1" thickBot="1" x14ac:dyDescent="0.35">
      <c r="A5513" s="3">
        <v>43136</v>
      </c>
      <c r="B5513" s="2" t="s">
        <v>5</v>
      </c>
      <c r="C5513" s="2" t="s">
        <v>16</v>
      </c>
      <c r="D5513" s="2" t="s">
        <v>26</v>
      </c>
      <c r="E5513" s="2">
        <v>2018</v>
      </c>
      <c r="F5513" s="2" t="s">
        <v>33</v>
      </c>
      <c r="G5513" s="4">
        <v>43136</v>
      </c>
      <c r="H5513" s="2" t="s">
        <v>5557</v>
      </c>
      <c r="I5513" s="2" t="s">
        <v>34</v>
      </c>
      <c r="J5513" s="5">
        <v>27</v>
      </c>
      <c r="K5513" s="6">
        <v>2654</v>
      </c>
      <c r="L5513" s="6">
        <v>8892</v>
      </c>
      <c r="M5513" s="6">
        <v>71658</v>
      </c>
      <c r="N5513" s="6">
        <v>240084</v>
      </c>
      <c r="O5513" s="11">
        <f t="shared" si="86"/>
        <v>168426</v>
      </c>
    </row>
    <row r="5514" spans="1:15" ht="15.6" thickTop="1" thickBot="1" x14ac:dyDescent="0.35">
      <c r="A5514" s="3">
        <v>43017</v>
      </c>
      <c r="B5514" s="2" t="s">
        <v>3</v>
      </c>
      <c r="C5514" s="2" t="s">
        <v>8</v>
      </c>
      <c r="D5514" s="2" t="s">
        <v>25</v>
      </c>
      <c r="E5514" s="2">
        <v>2017</v>
      </c>
      <c r="F5514" s="2" t="s">
        <v>38</v>
      </c>
      <c r="G5514" s="4">
        <v>43017</v>
      </c>
      <c r="H5514" s="2" t="s">
        <v>5558</v>
      </c>
      <c r="I5514" s="2" t="s">
        <v>34</v>
      </c>
      <c r="J5514" s="5">
        <v>99</v>
      </c>
      <c r="K5514" s="6">
        <v>2821</v>
      </c>
      <c r="L5514" s="6">
        <v>6872</v>
      </c>
      <c r="M5514" s="6">
        <v>279279</v>
      </c>
      <c r="N5514" s="6">
        <v>680328</v>
      </c>
      <c r="O5514" s="11">
        <f t="shared" si="86"/>
        <v>401049</v>
      </c>
    </row>
    <row r="5515" spans="1:15" ht="15.6" thickTop="1" thickBot="1" x14ac:dyDescent="0.35">
      <c r="A5515" s="3">
        <v>43841</v>
      </c>
      <c r="B5515" s="2" t="s">
        <v>6</v>
      </c>
      <c r="C5515" s="2" t="s">
        <v>21</v>
      </c>
      <c r="D5515" s="2" t="s">
        <v>24</v>
      </c>
      <c r="E5515" s="2">
        <v>2020</v>
      </c>
      <c r="F5515" s="2" t="s">
        <v>33</v>
      </c>
      <c r="G5515" s="4">
        <v>43841</v>
      </c>
      <c r="H5515" s="2" t="s">
        <v>5559</v>
      </c>
      <c r="I5515" s="2" t="s">
        <v>34</v>
      </c>
      <c r="J5515" s="5">
        <v>98</v>
      </c>
      <c r="K5515" s="6">
        <v>5843</v>
      </c>
      <c r="L5515" s="6">
        <v>9523</v>
      </c>
      <c r="M5515" s="6">
        <v>572614</v>
      </c>
      <c r="N5515" s="6">
        <v>933254</v>
      </c>
      <c r="O5515" s="11">
        <f t="shared" si="86"/>
        <v>360640</v>
      </c>
    </row>
    <row r="5516" spans="1:15" ht="15.6" thickTop="1" thickBot="1" x14ac:dyDescent="0.35">
      <c r="A5516" s="3">
        <v>44105</v>
      </c>
      <c r="B5516" s="2" t="s">
        <v>6</v>
      </c>
      <c r="C5516" s="2" t="s">
        <v>21</v>
      </c>
      <c r="D5516" s="2" t="s">
        <v>25</v>
      </c>
      <c r="E5516" s="2">
        <v>2020</v>
      </c>
      <c r="F5516" s="2" t="s">
        <v>38</v>
      </c>
      <c r="G5516" s="4">
        <v>44105</v>
      </c>
      <c r="H5516" s="2" t="s">
        <v>5560</v>
      </c>
      <c r="I5516" s="2" t="s">
        <v>34</v>
      </c>
      <c r="J5516" s="5">
        <v>74</v>
      </c>
      <c r="K5516" s="6">
        <v>3652</v>
      </c>
      <c r="L5516" s="6">
        <v>5369</v>
      </c>
      <c r="M5516" s="6">
        <v>270248</v>
      </c>
      <c r="N5516" s="6">
        <v>397306</v>
      </c>
      <c r="O5516" s="11">
        <f t="shared" si="86"/>
        <v>127058</v>
      </c>
    </row>
    <row r="5517" spans="1:15" ht="15.6" thickTop="1" thickBot="1" x14ac:dyDescent="0.35">
      <c r="A5517" s="3">
        <v>43998</v>
      </c>
      <c r="B5517" s="2" t="s">
        <v>3</v>
      </c>
      <c r="C5517" s="2" t="s">
        <v>9</v>
      </c>
      <c r="D5517" s="2" t="s">
        <v>24</v>
      </c>
      <c r="E5517" s="2">
        <v>2020</v>
      </c>
      <c r="F5517" s="2" t="s">
        <v>36</v>
      </c>
      <c r="G5517" s="4">
        <v>43998</v>
      </c>
      <c r="H5517" s="2" t="s">
        <v>5561</v>
      </c>
      <c r="I5517" s="2" t="s">
        <v>35</v>
      </c>
      <c r="J5517" s="5">
        <v>54</v>
      </c>
      <c r="K5517" s="6">
        <v>6930</v>
      </c>
      <c r="L5517" s="6">
        <v>12779</v>
      </c>
      <c r="M5517" s="6">
        <v>374220</v>
      </c>
      <c r="N5517" s="6">
        <v>690066</v>
      </c>
      <c r="O5517" s="11">
        <f t="shared" si="86"/>
        <v>315846</v>
      </c>
    </row>
    <row r="5518" spans="1:15" ht="15.6" thickTop="1" thickBot="1" x14ac:dyDescent="0.35">
      <c r="A5518" s="3">
        <v>43077</v>
      </c>
      <c r="B5518" s="2" t="s">
        <v>4</v>
      </c>
      <c r="C5518" s="2" t="s">
        <v>13</v>
      </c>
      <c r="D5518" s="2" t="s">
        <v>26</v>
      </c>
      <c r="E5518" s="2">
        <v>2017</v>
      </c>
      <c r="F5518" s="2" t="s">
        <v>38</v>
      </c>
      <c r="G5518" s="4">
        <v>43077</v>
      </c>
      <c r="H5518" s="2" t="s">
        <v>5562</v>
      </c>
      <c r="I5518" s="2" t="s">
        <v>34</v>
      </c>
      <c r="J5518" s="5">
        <v>15</v>
      </c>
      <c r="K5518" s="6">
        <v>7528</v>
      </c>
      <c r="L5518" s="6">
        <v>11149</v>
      </c>
      <c r="M5518" s="6">
        <v>112920</v>
      </c>
      <c r="N5518" s="6">
        <v>167235</v>
      </c>
      <c r="O5518" s="11">
        <f t="shared" si="86"/>
        <v>54315</v>
      </c>
    </row>
    <row r="5519" spans="1:15" ht="15.6" thickTop="1" thickBot="1" x14ac:dyDescent="0.35">
      <c r="A5519" s="3">
        <v>43090</v>
      </c>
      <c r="B5519" s="2" t="s">
        <v>4</v>
      </c>
      <c r="C5519" s="2" t="s">
        <v>14</v>
      </c>
      <c r="D5519" s="2" t="s">
        <v>24</v>
      </c>
      <c r="E5519" s="2">
        <v>2017</v>
      </c>
      <c r="F5519" s="2" t="s">
        <v>38</v>
      </c>
      <c r="G5519" s="4">
        <v>43090</v>
      </c>
      <c r="H5519" s="2" t="s">
        <v>5563</v>
      </c>
      <c r="I5519" s="2" t="s">
        <v>34</v>
      </c>
      <c r="J5519" s="5">
        <v>29</v>
      </c>
      <c r="K5519" s="6">
        <v>3797</v>
      </c>
      <c r="L5519" s="6">
        <v>8423</v>
      </c>
      <c r="M5519" s="6">
        <v>110113</v>
      </c>
      <c r="N5519" s="6">
        <v>244267</v>
      </c>
      <c r="O5519" s="11">
        <f t="shared" si="86"/>
        <v>134154</v>
      </c>
    </row>
    <row r="5520" spans="1:15" ht="15.6" thickTop="1" thickBot="1" x14ac:dyDescent="0.35">
      <c r="A5520" s="3">
        <v>42885</v>
      </c>
      <c r="B5520" s="2" t="s">
        <v>6</v>
      </c>
      <c r="C5520" s="2" t="s">
        <v>21</v>
      </c>
      <c r="D5520" s="2" t="s">
        <v>27</v>
      </c>
      <c r="E5520" s="2">
        <v>2017</v>
      </c>
      <c r="F5520" s="2" t="s">
        <v>36</v>
      </c>
      <c r="G5520" s="4">
        <v>42885</v>
      </c>
      <c r="H5520" s="2" t="s">
        <v>5564</v>
      </c>
      <c r="I5520" s="2" t="s">
        <v>35</v>
      </c>
      <c r="J5520" s="5">
        <v>56</v>
      </c>
      <c r="K5520" s="6">
        <v>5581</v>
      </c>
      <c r="L5520" s="6">
        <v>12077</v>
      </c>
      <c r="M5520" s="6">
        <v>312536</v>
      </c>
      <c r="N5520" s="6">
        <v>676312</v>
      </c>
      <c r="O5520" s="11">
        <f t="shared" si="86"/>
        <v>363776</v>
      </c>
    </row>
    <row r="5521" spans="1:15" ht="15.6" thickTop="1" thickBot="1" x14ac:dyDescent="0.35">
      <c r="A5521" s="3">
        <v>43388</v>
      </c>
      <c r="B5521" s="2" t="s">
        <v>4</v>
      </c>
      <c r="C5521" s="2" t="s">
        <v>12</v>
      </c>
      <c r="D5521" s="2" t="s">
        <v>27</v>
      </c>
      <c r="E5521" s="2">
        <v>2018</v>
      </c>
      <c r="F5521" s="2" t="s">
        <v>38</v>
      </c>
      <c r="G5521" s="4">
        <v>43388</v>
      </c>
      <c r="H5521" s="2" t="s">
        <v>5565</v>
      </c>
      <c r="I5521" s="2" t="s">
        <v>35</v>
      </c>
      <c r="J5521" s="5">
        <v>57</v>
      </c>
      <c r="K5521" s="6">
        <v>8264</v>
      </c>
      <c r="L5521" s="6">
        <v>12435</v>
      </c>
      <c r="M5521" s="6">
        <v>471048</v>
      </c>
      <c r="N5521" s="6">
        <v>708795</v>
      </c>
      <c r="O5521" s="11">
        <f t="shared" si="86"/>
        <v>237747</v>
      </c>
    </row>
    <row r="5522" spans="1:15" ht="15.6" thickTop="1" thickBot="1" x14ac:dyDescent="0.35">
      <c r="A5522" s="3">
        <v>43721</v>
      </c>
      <c r="B5522" s="2" t="s">
        <v>4</v>
      </c>
      <c r="C5522" s="2" t="s">
        <v>13</v>
      </c>
      <c r="D5522" s="2" t="s">
        <v>24</v>
      </c>
      <c r="E5522" s="2">
        <v>2019</v>
      </c>
      <c r="F5522" s="2" t="s">
        <v>37</v>
      </c>
      <c r="G5522" s="4">
        <v>43721</v>
      </c>
      <c r="H5522" s="2" t="s">
        <v>5566</v>
      </c>
      <c r="I5522" s="2" t="s">
        <v>35</v>
      </c>
      <c r="J5522" s="5">
        <v>31</v>
      </c>
      <c r="K5522" s="6">
        <v>4371</v>
      </c>
      <c r="L5522" s="6">
        <v>10809</v>
      </c>
      <c r="M5522" s="6">
        <v>135501</v>
      </c>
      <c r="N5522" s="6">
        <v>335079</v>
      </c>
      <c r="O5522" s="11">
        <f t="shared" si="86"/>
        <v>199578</v>
      </c>
    </row>
    <row r="5523" spans="1:15" ht="15.6" thickTop="1" thickBot="1" x14ac:dyDescent="0.35">
      <c r="A5523" s="3">
        <v>43123</v>
      </c>
      <c r="B5523" s="2" t="s">
        <v>6</v>
      </c>
      <c r="C5523" s="2" t="s">
        <v>23</v>
      </c>
      <c r="D5523" s="2" t="s">
        <v>25</v>
      </c>
      <c r="E5523" s="2">
        <v>2018</v>
      </c>
      <c r="F5523" s="2" t="s">
        <v>33</v>
      </c>
      <c r="G5523" s="4">
        <v>43123</v>
      </c>
      <c r="H5523" s="2" t="s">
        <v>5567</v>
      </c>
      <c r="I5523" s="2" t="s">
        <v>35</v>
      </c>
      <c r="J5523" s="5">
        <v>94</v>
      </c>
      <c r="K5523" s="6">
        <v>4579</v>
      </c>
      <c r="L5523" s="6">
        <v>6469</v>
      </c>
      <c r="M5523" s="6">
        <v>430426</v>
      </c>
      <c r="N5523" s="6">
        <v>608086</v>
      </c>
      <c r="O5523" s="11">
        <f t="shared" si="86"/>
        <v>177660</v>
      </c>
    </row>
    <row r="5524" spans="1:15" ht="15.6" thickTop="1" thickBot="1" x14ac:dyDescent="0.35">
      <c r="A5524" s="3">
        <v>43810</v>
      </c>
      <c r="B5524" s="2" t="s">
        <v>3</v>
      </c>
      <c r="C5524" s="2" t="s">
        <v>9</v>
      </c>
      <c r="D5524" s="2" t="s">
        <v>25</v>
      </c>
      <c r="E5524" s="2">
        <v>2019</v>
      </c>
      <c r="F5524" s="2" t="s">
        <v>38</v>
      </c>
      <c r="G5524" s="4">
        <v>43810</v>
      </c>
      <c r="H5524" s="2" t="s">
        <v>5568</v>
      </c>
      <c r="I5524" s="2" t="s">
        <v>35</v>
      </c>
      <c r="J5524" s="5">
        <v>80</v>
      </c>
      <c r="K5524" s="6">
        <v>6197</v>
      </c>
      <c r="L5524" s="6">
        <v>11782</v>
      </c>
      <c r="M5524" s="6">
        <v>495760</v>
      </c>
      <c r="N5524" s="6">
        <v>942560</v>
      </c>
      <c r="O5524" s="11">
        <f t="shared" si="86"/>
        <v>446800</v>
      </c>
    </row>
    <row r="5525" spans="1:15" ht="15.6" thickTop="1" thickBot="1" x14ac:dyDescent="0.35">
      <c r="A5525" s="3">
        <v>43677</v>
      </c>
      <c r="B5525" s="2" t="s">
        <v>4</v>
      </c>
      <c r="C5525" s="2" t="s">
        <v>13</v>
      </c>
      <c r="D5525" s="2" t="s">
        <v>25</v>
      </c>
      <c r="E5525" s="2">
        <v>2019</v>
      </c>
      <c r="F5525" s="2" t="s">
        <v>37</v>
      </c>
      <c r="G5525" s="4">
        <v>43677</v>
      </c>
      <c r="H5525" s="2" t="s">
        <v>5569</v>
      </c>
      <c r="I5525" s="2" t="s">
        <v>34</v>
      </c>
      <c r="J5525" s="5">
        <v>41</v>
      </c>
      <c r="K5525" s="6">
        <v>8510</v>
      </c>
      <c r="L5525" s="6">
        <v>14194</v>
      </c>
      <c r="M5525" s="6">
        <v>348910</v>
      </c>
      <c r="N5525" s="6">
        <v>581954</v>
      </c>
      <c r="O5525" s="11">
        <f t="shared" si="86"/>
        <v>233044</v>
      </c>
    </row>
    <row r="5526" spans="1:15" ht="15.6" thickTop="1" thickBot="1" x14ac:dyDescent="0.35">
      <c r="A5526" s="3">
        <v>44007</v>
      </c>
      <c r="B5526" s="2" t="s">
        <v>6</v>
      </c>
      <c r="C5526" s="2" t="s">
        <v>23</v>
      </c>
      <c r="D5526" s="2" t="s">
        <v>27</v>
      </c>
      <c r="E5526" s="2">
        <v>2020</v>
      </c>
      <c r="F5526" s="2" t="s">
        <v>36</v>
      </c>
      <c r="G5526" s="4">
        <v>44007</v>
      </c>
      <c r="H5526" s="2" t="s">
        <v>5570</v>
      </c>
      <c r="I5526" s="2" t="s">
        <v>35</v>
      </c>
      <c r="J5526" s="5">
        <v>92</v>
      </c>
      <c r="K5526" s="6">
        <v>3719</v>
      </c>
      <c r="L5526" s="6">
        <v>8851</v>
      </c>
      <c r="M5526" s="6">
        <v>342148</v>
      </c>
      <c r="N5526" s="6">
        <v>814292</v>
      </c>
      <c r="O5526" s="11">
        <f t="shared" si="86"/>
        <v>472144</v>
      </c>
    </row>
    <row r="5527" spans="1:15" ht="15.6" thickTop="1" thickBot="1" x14ac:dyDescent="0.35">
      <c r="A5527" s="3">
        <v>43752</v>
      </c>
      <c r="B5527" s="2" t="s">
        <v>6</v>
      </c>
      <c r="C5527" s="2" t="s">
        <v>20</v>
      </c>
      <c r="D5527" s="2" t="s">
        <v>24</v>
      </c>
      <c r="E5527" s="2">
        <v>2019</v>
      </c>
      <c r="F5527" s="2" t="s">
        <v>38</v>
      </c>
      <c r="G5527" s="4">
        <v>43752</v>
      </c>
      <c r="H5527" s="2" t="s">
        <v>5571</v>
      </c>
      <c r="I5527" s="2" t="s">
        <v>34</v>
      </c>
      <c r="J5527" s="5">
        <v>76</v>
      </c>
      <c r="K5527" s="6">
        <v>6780</v>
      </c>
      <c r="L5527" s="6">
        <v>7994</v>
      </c>
      <c r="M5527" s="6">
        <v>515280</v>
      </c>
      <c r="N5527" s="6">
        <v>607544</v>
      </c>
      <c r="O5527" s="11">
        <f t="shared" si="86"/>
        <v>92264</v>
      </c>
    </row>
    <row r="5528" spans="1:15" ht="15.6" thickTop="1" thickBot="1" x14ac:dyDescent="0.35">
      <c r="A5528" s="3">
        <v>43773</v>
      </c>
      <c r="B5528" s="2" t="s">
        <v>5</v>
      </c>
      <c r="C5528" s="2" t="s">
        <v>17</v>
      </c>
      <c r="D5528" s="2" t="s">
        <v>24</v>
      </c>
      <c r="E5528" s="2">
        <v>2019</v>
      </c>
      <c r="F5528" s="2" t="s">
        <v>38</v>
      </c>
      <c r="G5528" s="4">
        <v>43773</v>
      </c>
      <c r="H5528" s="2" t="s">
        <v>5572</v>
      </c>
      <c r="I5528" s="2" t="s">
        <v>34</v>
      </c>
      <c r="J5528" s="5">
        <v>38</v>
      </c>
      <c r="K5528" s="6">
        <v>2083</v>
      </c>
      <c r="L5528" s="6">
        <v>3941</v>
      </c>
      <c r="M5528" s="6">
        <v>79154</v>
      </c>
      <c r="N5528" s="6">
        <v>149758</v>
      </c>
      <c r="O5528" s="11">
        <f t="shared" si="86"/>
        <v>70604</v>
      </c>
    </row>
    <row r="5529" spans="1:15" ht="15.6" thickTop="1" thickBot="1" x14ac:dyDescent="0.35">
      <c r="A5529" s="3">
        <v>43792</v>
      </c>
      <c r="B5529" s="2" t="s">
        <v>4</v>
      </c>
      <c r="C5529" s="2" t="s">
        <v>12</v>
      </c>
      <c r="D5529" s="2" t="s">
        <v>24</v>
      </c>
      <c r="E5529" s="2">
        <v>2019</v>
      </c>
      <c r="F5529" s="2" t="s">
        <v>38</v>
      </c>
      <c r="G5529" s="4">
        <v>43792</v>
      </c>
      <c r="H5529" s="2" t="s">
        <v>5573</v>
      </c>
      <c r="I5529" s="2" t="s">
        <v>35</v>
      </c>
      <c r="J5529" s="5">
        <v>14</v>
      </c>
      <c r="K5529" s="6">
        <v>7348</v>
      </c>
      <c r="L5529" s="6">
        <v>8548</v>
      </c>
      <c r="M5529" s="6">
        <v>102872</v>
      </c>
      <c r="N5529" s="6">
        <v>119672</v>
      </c>
      <c r="O5529" s="11">
        <f t="shared" si="86"/>
        <v>16800</v>
      </c>
    </row>
    <row r="5530" spans="1:15" ht="15.6" thickTop="1" thickBot="1" x14ac:dyDescent="0.35">
      <c r="A5530" s="3">
        <v>43567</v>
      </c>
      <c r="B5530" s="2" t="s">
        <v>4</v>
      </c>
      <c r="C5530" s="2" t="s">
        <v>15</v>
      </c>
      <c r="D5530" s="2" t="s">
        <v>27</v>
      </c>
      <c r="E5530" s="2">
        <v>2019</v>
      </c>
      <c r="F5530" s="2" t="s">
        <v>36</v>
      </c>
      <c r="G5530" s="4">
        <v>43567</v>
      </c>
      <c r="H5530" s="2" t="s">
        <v>5574</v>
      </c>
      <c r="I5530" s="2" t="s">
        <v>35</v>
      </c>
      <c r="J5530" s="5">
        <v>33</v>
      </c>
      <c r="K5530" s="6">
        <v>4421</v>
      </c>
      <c r="L5530" s="6">
        <v>8352</v>
      </c>
      <c r="M5530" s="6">
        <v>145893</v>
      </c>
      <c r="N5530" s="6">
        <v>275616</v>
      </c>
      <c r="O5530" s="11">
        <f t="shared" si="86"/>
        <v>129723</v>
      </c>
    </row>
    <row r="5531" spans="1:15" ht="15.6" thickTop="1" thickBot="1" x14ac:dyDescent="0.35">
      <c r="A5531" s="3">
        <v>43199</v>
      </c>
      <c r="B5531" s="2" t="s">
        <v>4</v>
      </c>
      <c r="C5531" s="2" t="s">
        <v>15</v>
      </c>
      <c r="D5531" s="2" t="s">
        <v>27</v>
      </c>
      <c r="E5531" s="2">
        <v>2018</v>
      </c>
      <c r="F5531" s="2" t="s">
        <v>36</v>
      </c>
      <c r="G5531" s="4">
        <v>43199</v>
      </c>
      <c r="H5531" s="2" t="s">
        <v>5575</v>
      </c>
      <c r="I5531" s="2" t="s">
        <v>34</v>
      </c>
      <c r="J5531" s="5">
        <v>78</v>
      </c>
      <c r="K5531" s="6">
        <v>7152</v>
      </c>
      <c r="L5531" s="6">
        <v>12353</v>
      </c>
      <c r="M5531" s="6">
        <v>557856</v>
      </c>
      <c r="N5531" s="6">
        <v>963534</v>
      </c>
      <c r="O5531" s="11">
        <f t="shared" si="86"/>
        <v>405678</v>
      </c>
    </row>
    <row r="5532" spans="1:15" ht="15.6" thickTop="1" thickBot="1" x14ac:dyDescent="0.35">
      <c r="A5532" s="3">
        <v>43312</v>
      </c>
      <c r="B5532" s="2" t="s">
        <v>5</v>
      </c>
      <c r="C5532" s="2" t="s">
        <v>16</v>
      </c>
      <c r="D5532" s="2" t="s">
        <v>26</v>
      </c>
      <c r="E5532" s="2">
        <v>2018</v>
      </c>
      <c r="F5532" s="2" t="s">
        <v>37</v>
      </c>
      <c r="G5532" s="4">
        <v>43312</v>
      </c>
      <c r="H5532" s="2" t="s">
        <v>5576</v>
      </c>
      <c r="I5532" s="2" t="s">
        <v>34</v>
      </c>
      <c r="J5532" s="5">
        <v>58</v>
      </c>
      <c r="K5532" s="6">
        <v>3135</v>
      </c>
      <c r="L5532" s="6">
        <v>9122</v>
      </c>
      <c r="M5532" s="6">
        <v>181830</v>
      </c>
      <c r="N5532" s="6">
        <v>529076</v>
      </c>
      <c r="O5532" s="11">
        <f t="shared" si="86"/>
        <v>347246</v>
      </c>
    </row>
    <row r="5533" spans="1:15" ht="15.6" thickTop="1" thickBot="1" x14ac:dyDescent="0.35">
      <c r="A5533" s="3">
        <v>43620</v>
      </c>
      <c r="B5533" s="2" t="s">
        <v>3</v>
      </c>
      <c r="C5533" s="2" t="s">
        <v>7</v>
      </c>
      <c r="D5533" s="2" t="s">
        <v>27</v>
      </c>
      <c r="E5533" s="2">
        <v>2019</v>
      </c>
      <c r="F5533" s="2" t="s">
        <v>36</v>
      </c>
      <c r="G5533" s="4">
        <v>43620</v>
      </c>
      <c r="H5533" s="2" t="s">
        <v>5577</v>
      </c>
      <c r="I5533" s="2" t="s">
        <v>35</v>
      </c>
      <c r="J5533" s="5">
        <v>19</v>
      </c>
      <c r="K5533" s="6">
        <v>3564</v>
      </c>
      <c r="L5533" s="6">
        <v>5298</v>
      </c>
      <c r="M5533" s="6">
        <v>67716</v>
      </c>
      <c r="N5533" s="6">
        <v>100662</v>
      </c>
      <c r="O5533" s="11">
        <f t="shared" si="86"/>
        <v>32946</v>
      </c>
    </row>
    <row r="5534" spans="1:15" ht="15.6" thickTop="1" thickBot="1" x14ac:dyDescent="0.35">
      <c r="A5534" s="3">
        <v>43129</v>
      </c>
      <c r="B5534" s="2" t="s">
        <v>5</v>
      </c>
      <c r="C5534" s="2" t="s">
        <v>17</v>
      </c>
      <c r="D5534" s="2" t="s">
        <v>26</v>
      </c>
      <c r="E5534" s="2">
        <v>2018</v>
      </c>
      <c r="F5534" s="2" t="s">
        <v>33</v>
      </c>
      <c r="G5534" s="4">
        <v>43129</v>
      </c>
      <c r="H5534" s="2" t="s">
        <v>5578</v>
      </c>
      <c r="I5534" s="2" t="s">
        <v>35</v>
      </c>
      <c r="J5534" s="5">
        <v>73</v>
      </c>
      <c r="K5534" s="6">
        <v>2061</v>
      </c>
      <c r="L5534" s="6">
        <v>8964</v>
      </c>
      <c r="M5534" s="6">
        <v>150453</v>
      </c>
      <c r="N5534" s="6">
        <v>654372</v>
      </c>
      <c r="O5534" s="11">
        <f t="shared" si="86"/>
        <v>503919</v>
      </c>
    </row>
    <row r="5535" spans="1:15" ht="15.6" thickTop="1" thickBot="1" x14ac:dyDescent="0.35">
      <c r="A5535" s="3">
        <v>43498</v>
      </c>
      <c r="B5535" s="2" t="s">
        <v>3</v>
      </c>
      <c r="C5535" s="2" t="s">
        <v>9</v>
      </c>
      <c r="D5535" s="2" t="s">
        <v>26</v>
      </c>
      <c r="E5535" s="2">
        <v>2019</v>
      </c>
      <c r="F5535" s="2" t="s">
        <v>33</v>
      </c>
      <c r="G5535" s="4">
        <v>43498</v>
      </c>
      <c r="H5535" s="2" t="s">
        <v>5579</v>
      </c>
      <c r="I5535" s="2" t="s">
        <v>35</v>
      </c>
      <c r="J5535" s="5">
        <v>44</v>
      </c>
      <c r="K5535" s="6">
        <v>2599</v>
      </c>
      <c r="L5535" s="6">
        <v>6469</v>
      </c>
      <c r="M5535" s="6">
        <v>114356</v>
      </c>
      <c r="N5535" s="6">
        <v>284636</v>
      </c>
      <c r="O5535" s="11">
        <f t="shared" si="86"/>
        <v>170280</v>
      </c>
    </row>
    <row r="5536" spans="1:15" ht="15.6" thickTop="1" thickBot="1" x14ac:dyDescent="0.35">
      <c r="A5536" s="3">
        <v>43686</v>
      </c>
      <c r="B5536" s="2" t="s">
        <v>6</v>
      </c>
      <c r="C5536" s="2" t="s">
        <v>22</v>
      </c>
      <c r="D5536" s="2" t="s">
        <v>24</v>
      </c>
      <c r="E5536" s="2">
        <v>2019</v>
      </c>
      <c r="F5536" s="2" t="s">
        <v>37</v>
      </c>
      <c r="G5536" s="4">
        <v>43686</v>
      </c>
      <c r="H5536" s="2" t="s">
        <v>5580</v>
      </c>
      <c r="I5536" s="2" t="s">
        <v>35</v>
      </c>
      <c r="J5536" s="5">
        <v>55</v>
      </c>
      <c r="K5536" s="6">
        <v>2042</v>
      </c>
      <c r="L5536" s="6">
        <v>4256</v>
      </c>
      <c r="M5536" s="6">
        <v>112310</v>
      </c>
      <c r="N5536" s="6">
        <v>234080</v>
      </c>
      <c r="O5536" s="11">
        <f t="shared" si="86"/>
        <v>121770</v>
      </c>
    </row>
    <row r="5537" spans="1:15" ht="15.6" thickTop="1" thickBot="1" x14ac:dyDescent="0.35">
      <c r="A5537" s="3">
        <v>44027</v>
      </c>
      <c r="B5537" s="2" t="s">
        <v>6</v>
      </c>
      <c r="C5537" s="2" t="s">
        <v>23</v>
      </c>
      <c r="D5537" s="2" t="s">
        <v>26</v>
      </c>
      <c r="E5537" s="2">
        <v>2020</v>
      </c>
      <c r="F5537" s="2" t="s">
        <v>37</v>
      </c>
      <c r="G5537" s="4">
        <v>44027</v>
      </c>
      <c r="H5537" s="2" t="s">
        <v>5581</v>
      </c>
      <c r="I5537" s="2" t="s">
        <v>35</v>
      </c>
      <c r="J5537" s="5">
        <v>44</v>
      </c>
      <c r="K5537" s="6">
        <v>8162</v>
      </c>
      <c r="L5537" s="6">
        <v>14623</v>
      </c>
      <c r="M5537" s="6">
        <v>359128</v>
      </c>
      <c r="N5537" s="6">
        <v>643412</v>
      </c>
      <c r="O5537" s="11">
        <f t="shared" si="86"/>
        <v>284284</v>
      </c>
    </row>
    <row r="5538" spans="1:15" ht="15.6" thickTop="1" thickBot="1" x14ac:dyDescent="0.35">
      <c r="A5538" s="3">
        <v>43428</v>
      </c>
      <c r="B5538" s="2" t="s">
        <v>4</v>
      </c>
      <c r="C5538" s="2" t="s">
        <v>12</v>
      </c>
      <c r="D5538" s="2" t="s">
        <v>25</v>
      </c>
      <c r="E5538" s="2">
        <v>2018</v>
      </c>
      <c r="F5538" s="2" t="s">
        <v>38</v>
      </c>
      <c r="G5538" s="4">
        <v>43428</v>
      </c>
      <c r="H5538" s="2" t="s">
        <v>5582</v>
      </c>
      <c r="I5538" s="2" t="s">
        <v>34</v>
      </c>
      <c r="J5538" s="5">
        <v>39</v>
      </c>
      <c r="K5538" s="6">
        <v>7943</v>
      </c>
      <c r="L5538" s="6">
        <v>9063</v>
      </c>
      <c r="M5538" s="6">
        <v>309777</v>
      </c>
      <c r="N5538" s="6">
        <v>353457</v>
      </c>
      <c r="O5538" s="11">
        <f t="shared" si="86"/>
        <v>43680</v>
      </c>
    </row>
    <row r="5539" spans="1:15" ht="15.6" thickTop="1" thickBot="1" x14ac:dyDescent="0.35">
      <c r="A5539" s="3">
        <v>42923</v>
      </c>
      <c r="B5539" s="2" t="s">
        <v>6</v>
      </c>
      <c r="C5539" s="2" t="s">
        <v>23</v>
      </c>
      <c r="D5539" s="2" t="s">
        <v>26</v>
      </c>
      <c r="E5539" s="2">
        <v>2017</v>
      </c>
      <c r="F5539" s="2" t="s">
        <v>37</v>
      </c>
      <c r="G5539" s="4">
        <v>42923</v>
      </c>
      <c r="H5539" s="2" t="s">
        <v>5583</v>
      </c>
      <c r="I5539" s="2" t="s">
        <v>35</v>
      </c>
      <c r="J5539" s="5">
        <v>25</v>
      </c>
      <c r="K5539" s="6">
        <v>2301</v>
      </c>
      <c r="L5539" s="6">
        <v>8074</v>
      </c>
      <c r="M5539" s="6">
        <v>57525</v>
      </c>
      <c r="N5539" s="6">
        <v>201850</v>
      </c>
      <c r="O5539" s="11">
        <f t="shared" si="86"/>
        <v>144325</v>
      </c>
    </row>
    <row r="5540" spans="1:15" ht="15.6" thickTop="1" thickBot="1" x14ac:dyDescent="0.35">
      <c r="A5540" s="3">
        <v>44016</v>
      </c>
      <c r="B5540" s="2" t="s">
        <v>6</v>
      </c>
      <c r="C5540" s="2" t="s">
        <v>20</v>
      </c>
      <c r="D5540" s="2" t="s">
        <v>25</v>
      </c>
      <c r="E5540" s="2">
        <v>2020</v>
      </c>
      <c r="F5540" s="2" t="s">
        <v>37</v>
      </c>
      <c r="G5540" s="4">
        <v>44016</v>
      </c>
      <c r="H5540" s="2" t="s">
        <v>5584</v>
      </c>
      <c r="I5540" s="2" t="s">
        <v>35</v>
      </c>
      <c r="J5540" s="5">
        <v>55</v>
      </c>
      <c r="K5540" s="6">
        <v>4778</v>
      </c>
      <c r="L5540" s="6">
        <v>9171</v>
      </c>
      <c r="M5540" s="6">
        <v>262790</v>
      </c>
      <c r="N5540" s="6">
        <v>504405</v>
      </c>
      <c r="O5540" s="11">
        <f t="shared" si="86"/>
        <v>241615</v>
      </c>
    </row>
    <row r="5541" spans="1:15" ht="15.6" thickTop="1" thickBot="1" x14ac:dyDescent="0.35">
      <c r="A5541" s="3">
        <v>43149</v>
      </c>
      <c r="B5541" s="2" t="s">
        <v>3</v>
      </c>
      <c r="C5541" s="2" t="s">
        <v>8</v>
      </c>
      <c r="D5541" s="2" t="s">
        <v>26</v>
      </c>
      <c r="E5541" s="2">
        <v>2018</v>
      </c>
      <c r="F5541" s="2" t="s">
        <v>33</v>
      </c>
      <c r="G5541" s="4">
        <v>43149</v>
      </c>
      <c r="H5541" s="2" t="s">
        <v>5585</v>
      </c>
      <c r="I5541" s="2" t="s">
        <v>35</v>
      </c>
      <c r="J5541" s="5">
        <v>67</v>
      </c>
      <c r="K5541" s="6">
        <v>6543</v>
      </c>
      <c r="L5541" s="6">
        <v>8234</v>
      </c>
      <c r="M5541" s="6">
        <v>438381</v>
      </c>
      <c r="N5541" s="6">
        <v>551678</v>
      </c>
      <c r="O5541" s="11">
        <f t="shared" si="86"/>
        <v>113297</v>
      </c>
    </row>
    <row r="5542" spans="1:15" ht="15.6" thickTop="1" thickBot="1" x14ac:dyDescent="0.35">
      <c r="A5542" s="3">
        <v>43139</v>
      </c>
      <c r="B5542" s="2" t="s">
        <v>5</v>
      </c>
      <c r="C5542" s="2" t="s">
        <v>19</v>
      </c>
      <c r="D5542" s="2" t="s">
        <v>26</v>
      </c>
      <c r="E5542" s="2">
        <v>2018</v>
      </c>
      <c r="F5542" s="2" t="s">
        <v>33</v>
      </c>
      <c r="G5542" s="4">
        <v>43139</v>
      </c>
      <c r="H5542" s="2" t="s">
        <v>5586</v>
      </c>
      <c r="I5542" s="2" t="s">
        <v>34</v>
      </c>
      <c r="J5542" s="5">
        <v>28</v>
      </c>
      <c r="K5542" s="6">
        <v>4825</v>
      </c>
      <c r="L5542" s="6">
        <v>7482</v>
      </c>
      <c r="M5542" s="6">
        <v>135100</v>
      </c>
      <c r="N5542" s="6">
        <v>209496</v>
      </c>
      <c r="O5542" s="11">
        <f t="shared" si="86"/>
        <v>74396</v>
      </c>
    </row>
    <row r="5543" spans="1:15" ht="15.6" thickTop="1" thickBot="1" x14ac:dyDescent="0.35">
      <c r="A5543" s="3">
        <v>44148</v>
      </c>
      <c r="B5543" s="2" t="s">
        <v>6</v>
      </c>
      <c r="C5543" s="2" t="s">
        <v>20</v>
      </c>
      <c r="D5543" s="2" t="s">
        <v>26</v>
      </c>
      <c r="E5543" s="2">
        <v>2020</v>
      </c>
      <c r="F5543" s="2" t="s">
        <v>38</v>
      </c>
      <c r="G5543" s="4">
        <v>44148</v>
      </c>
      <c r="H5543" s="2" t="s">
        <v>5587</v>
      </c>
      <c r="I5543" s="2" t="s">
        <v>35</v>
      </c>
      <c r="J5543" s="5">
        <v>78</v>
      </c>
      <c r="K5543" s="6">
        <v>5055</v>
      </c>
      <c r="L5543" s="6">
        <v>7502</v>
      </c>
      <c r="M5543" s="6">
        <v>394290</v>
      </c>
      <c r="N5543" s="6">
        <v>585156</v>
      </c>
      <c r="O5543" s="11">
        <f t="shared" si="86"/>
        <v>190866</v>
      </c>
    </row>
    <row r="5544" spans="1:15" ht="15.6" thickTop="1" thickBot="1" x14ac:dyDescent="0.35">
      <c r="A5544" s="3">
        <v>43610</v>
      </c>
      <c r="B5544" s="2" t="s">
        <v>3</v>
      </c>
      <c r="C5544" s="2" t="s">
        <v>9</v>
      </c>
      <c r="D5544" s="2" t="s">
        <v>26</v>
      </c>
      <c r="E5544" s="2">
        <v>2019</v>
      </c>
      <c r="F5544" s="2" t="s">
        <v>36</v>
      </c>
      <c r="G5544" s="4">
        <v>43610</v>
      </c>
      <c r="H5544" s="2" t="s">
        <v>5588</v>
      </c>
      <c r="I5544" s="2" t="s">
        <v>35</v>
      </c>
      <c r="J5544" s="5">
        <v>81</v>
      </c>
      <c r="K5544" s="6">
        <v>4981</v>
      </c>
      <c r="L5544" s="6">
        <v>11427</v>
      </c>
      <c r="M5544" s="6">
        <v>403461</v>
      </c>
      <c r="N5544" s="6">
        <v>925587</v>
      </c>
      <c r="O5544" s="11">
        <f t="shared" si="86"/>
        <v>522126</v>
      </c>
    </row>
    <row r="5545" spans="1:15" ht="15.6" thickTop="1" thickBot="1" x14ac:dyDescent="0.35">
      <c r="A5545" s="3">
        <v>42801</v>
      </c>
      <c r="B5545" s="2" t="s">
        <v>5</v>
      </c>
      <c r="C5545" s="2" t="s">
        <v>17</v>
      </c>
      <c r="D5545" s="2" t="s">
        <v>27</v>
      </c>
      <c r="E5545" s="2">
        <v>2017</v>
      </c>
      <c r="F5545" s="2" t="s">
        <v>33</v>
      </c>
      <c r="G5545" s="4">
        <v>42801</v>
      </c>
      <c r="H5545" s="2" t="s">
        <v>5589</v>
      </c>
      <c r="I5545" s="2" t="s">
        <v>34</v>
      </c>
      <c r="J5545" s="5">
        <v>86</v>
      </c>
      <c r="K5545" s="6">
        <v>8896</v>
      </c>
      <c r="L5545" s="6">
        <v>14500</v>
      </c>
      <c r="M5545" s="6">
        <v>765056</v>
      </c>
      <c r="N5545" s="6">
        <v>1247000</v>
      </c>
      <c r="O5545" s="11">
        <f t="shared" si="86"/>
        <v>481944</v>
      </c>
    </row>
    <row r="5546" spans="1:15" ht="15.6" thickTop="1" thickBot="1" x14ac:dyDescent="0.35">
      <c r="A5546" s="3">
        <v>43704</v>
      </c>
      <c r="B5546" s="2" t="s">
        <v>6</v>
      </c>
      <c r="C5546" s="2" t="s">
        <v>20</v>
      </c>
      <c r="D5546" s="2" t="s">
        <v>24</v>
      </c>
      <c r="E5546" s="2">
        <v>2019</v>
      </c>
      <c r="F5546" s="2" t="s">
        <v>37</v>
      </c>
      <c r="G5546" s="4">
        <v>43704</v>
      </c>
      <c r="H5546" s="2" t="s">
        <v>5590</v>
      </c>
      <c r="I5546" s="2" t="s">
        <v>35</v>
      </c>
      <c r="J5546" s="5">
        <v>48</v>
      </c>
      <c r="K5546" s="6">
        <v>2383</v>
      </c>
      <c r="L5546" s="6">
        <v>6842</v>
      </c>
      <c r="M5546" s="6">
        <v>114384</v>
      </c>
      <c r="N5546" s="6">
        <v>328416</v>
      </c>
      <c r="O5546" s="11">
        <f t="shared" si="86"/>
        <v>214032</v>
      </c>
    </row>
    <row r="5547" spans="1:15" ht="15.6" thickTop="1" thickBot="1" x14ac:dyDescent="0.35">
      <c r="A5547" s="3">
        <v>43612</v>
      </c>
      <c r="B5547" s="2" t="s">
        <v>5</v>
      </c>
      <c r="C5547" s="2" t="s">
        <v>16</v>
      </c>
      <c r="D5547" s="2" t="s">
        <v>27</v>
      </c>
      <c r="E5547" s="2">
        <v>2019</v>
      </c>
      <c r="F5547" s="2" t="s">
        <v>36</v>
      </c>
      <c r="G5547" s="4">
        <v>43612</v>
      </c>
      <c r="H5547" s="2" t="s">
        <v>5591</v>
      </c>
      <c r="I5547" s="2" t="s">
        <v>35</v>
      </c>
      <c r="J5547" s="5">
        <v>68</v>
      </c>
      <c r="K5547" s="6">
        <v>7758</v>
      </c>
      <c r="L5547" s="6">
        <v>13018</v>
      </c>
      <c r="M5547" s="6">
        <v>527544</v>
      </c>
      <c r="N5547" s="6">
        <v>885224</v>
      </c>
      <c r="O5547" s="11">
        <f t="shared" si="86"/>
        <v>357680</v>
      </c>
    </row>
    <row r="5548" spans="1:15" ht="15.6" thickTop="1" thickBot="1" x14ac:dyDescent="0.35">
      <c r="A5548" s="3">
        <v>43102</v>
      </c>
      <c r="B5548" s="2" t="s">
        <v>6</v>
      </c>
      <c r="C5548" s="2" t="s">
        <v>22</v>
      </c>
      <c r="D5548" s="2" t="s">
        <v>26</v>
      </c>
      <c r="E5548" s="2">
        <v>2018</v>
      </c>
      <c r="F5548" s="2" t="s">
        <v>33</v>
      </c>
      <c r="G5548" s="4">
        <v>43102</v>
      </c>
      <c r="H5548" s="2" t="s">
        <v>5592</v>
      </c>
      <c r="I5548" s="2" t="s">
        <v>34</v>
      </c>
      <c r="J5548" s="5">
        <v>97</v>
      </c>
      <c r="K5548" s="6">
        <v>4993</v>
      </c>
      <c r="L5548" s="6">
        <v>8831</v>
      </c>
      <c r="M5548" s="6">
        <v>484321</v>
      </c>
      <c r="N5548" s="6">
        <v>856607</v>
      </c>
      <c r="O5548" s="11">
        <f t="shared" si="86"/>
        <v>372286</v>
      </c>
    </row>
    <row r="5549" spans="1:15" ht="15.6" thickTop="1" thickBot="1" x14ac:dyDescent="0.35">
      <c r="A5549" s="3">
        <v>43644</v>
      </c>
      <c r="B5549" s="2" t="s">
        <v>5</v>
      </c>
      <c r="C5549" s="2" t="s">
        <v>16</v>
      </c>
      <c r="D5549" s="2" t="s">
        <v>27</v>
      </c>
      <c r="E5549" s="2">
        <v>2019</v>
      </c>
      <c r="F5549" s="2" t="s">
        <v>36</v>
      </c>
      <c r="G5549" s="4">
        <v>43644</v>
      </c>
      <c r="H5549" s="2" t="s">
        <v>5593</v>
      </c>
      <c r="I5549" s="2" t="s">
        <v>34</v>
      </c>
      <c r="J5549" s="5">
        <v>44</v>
      </c>
      <c r="K5549" s="6">
        <v>2776</v>
      </c>
      <c r="L5549" s="6">
        <v>4762</v>
      </c>
      <c r="M5549" s="6">
        <v>122144</v>
      </c>
      <c r="N5549" s="6">
        <v>209528</v>
      </c>
      <c r="O5549" s="11">
        <f t="shared" si="86"/>
        <v>87384</v>
      </c>
    </row>
    <row r="5550" spans="1:15" ht="15.6" thickTop="1" thickBot="1" x14ac:dyDescent="0.35">
      <c r="A5550" s="3">
        <v>43784</v>
      </c>
      <c r="B5550" s="2" t="s">
        <v>5</v>
      </c>
      <c r="C5550" s="2" t="s">
        <v>16</v>
      </c>
      <c r="D5550" s="2" t="s">
        <v>25</v>
      </c>
      <c r="E5550" s="2">
        <v>2019</v>
      </c>
      <c r="F5550" s="2" t="s">
        <v>38</v>
      </c>
      <c r="G5550" s="4">
        <v>43784</v>
      </c>
      <c r="H5550" s="2" t="s">
        <v>5594</v>
      </c>
      <c r="I5550" s="2" t="s">
        <v>35</v>
      </c>
      <c r="J5550" s="5">
        <v>31</v>
      </c>
      <c r="K5550" s="6">
        <v>2815</v>
      </c>
      <c r="L5550" s="6">
        <v>8152</v>
      </c>
      <c r="M5550" s="6">
        <v>87265</v>
      </c>
      <c r="N5550" s="6">
        <v>252712</v>
      </c>
      <c r="O5550" s="11">
        <f t="shared" si="86"/>
        <v>165447</v>
      </c>
    </row>
    <row r="5551" spans="1:15" ht="15.6" thickTop="1" thickBot="1" x14ac:dyDescent="0.35">
      <c r="A5551" s="3">
        <v>43821</v>
      </c>
      <c r="B5551" s="2" t="s">
        <v>3</v>
      </c>
      <c r="C5551" s="2" t="s">
        <v>8</v>
      </c>
      <c r="D5551" s="2" t="s">
        <v>26</v>
      </c>
      <c r="E5551" s="2">
        <v>2019</v>
      </c>
      <c r="F5551" s="2" t="s">
        <v>38</v>
      </c>
      <c r="G5551" s="4">
        <v>43821</v>
      </c>
      <c r="H5551" s="2" t="s">
        <v>5595</v>
      </c>
      <c r="I5551" s="2" t="s">
        <v>35</v>
      </c>
      <c r="J5551" s="5">
        <v>40</v>
      </c>
      <c r="K5551" s="6">
        <v>4149</v>
      </c>
      <c r="L5551" s="6">
        <v>9559</v>
      </c>
      <c r="M5551" s="6">
        <v>165960</v>
      </c>
      <c r="N5551" s="6">
        <v>382360</v>
      </c>
      <c r="O5551" s="11">
        <f t="shared" si="86"/>
        <v>216400</v>
      </c>
    </row>
    <row r="5552" spans="1:15" ht="15.6" thickTop="1" thickBot="1" x14ac:dyDescent="0.35">
      <c r="A5552" s="3">
        <v>43775</v>
      </c>
      <c r="B5552" s="2" t="s">
        <v>6</v>
      </c>
      <c r="C5552" s="2" t="s">
        <v>23</v>
      </c>
      <c r="D5552" s="2" t="s">
        <v>24</v>
      </c>
      <c r="E5552" s="2">
        <v>2019</v>
      </c>
      <c r="F5552" s="2" t="s">
        <v>38</v>
      </c>
      <c r="G5552" s="4">
        <v>43775</v>
      </c>
      <c r="H5552" s="2" t="s">
        <v>5596</v>
      </c>
      <c r="I5552" s="2" t="s">
        <v>34</v>
      </c>
      <c r="J5552" s="5">
        <v>45</v>
      </c>
      <c r="K5552" s="6">
        <v>7762</v>
      </c>
      <c r="L5552" s="6">
        <v>13249</v>
      </c>
      <c r="M5552" s="6">
        <v>349290</v>
      </c>
      <c r="N5552" s="6">
        <v>596205</v>
      </c>
      <c r="O5552" s="11">
        <f t="shared" si="86"/>
        <v>246915</v>
      </c>
    </row>
    <row r="5553" spans="1:15" ht="15.6" thickTop="1" thickBot="1" x14ac:dyDescent="0.35">
      <c r="A5553" s="3">
        <v>43947</v>
      </c>
      <c r="B5553" s="2" t="s">
        <v>5</v>
      </c>
      <c r="C5553" s="2" t="s">
        <v>19</v>
      </c>
      <c r="D5553" s="2" t="s">
        <v>24</v>
      </c>
      <c r="E5553" s="2">
        <v>2020</v>
      </c>
      <c r="F5553" s="2" t="s">
        <v>36</v>
      </c>
      <c r="G5553" s="4">
        <v>43947</v>
      </c>
      <c r="H5553" s="2" t="s">
        <v>5597</v>
      </c>
      <c r="I5553" s="2" t="s">
        <v>35</v>
      </c>
      <c r="J5553" s="5">
        <v>12</v>
      </c>
      <c r="K5553" s="6">
        <v>3417</v>
      </c>
      <c r="L5553" s="6">
        <v>7618</v>
      </c>
      <c r="M5553" s="6">
        <v>41004</v>
      </c>
      <c r="N5553" s="6">
        <v>91416</v>
      </c>
      <c r="O5553" s="11">
        <f t="shared" si="86"/>
        <v>50412</v>
      </c>
    </row>
    <row r="5554" spans="1:15" ht="15.6" thickTop="1" thickBot="1" x14ac:dyDescent="0.35">
      <c r="A5554" s="3">
        <v>43186</v>
      </c>
      <c r="B5554" s="2" t="s">
        <v>6</v>
      </c>
      <c r="C5554" s="2" t="s">
        <v>22</v>
      </c>
      <c r="D5554" s="2" t="s">
        <v>27</v>
      </c>
      <c r="E5554" s="2">
        <v>2018</v>
      </c>
      <c r="F5554" s="2" t="s">
        <v>33</v>
      </c>
      <c r="G5554" s="4">
        <v>43186</v>
      </c>
      <c r="H5554" s="2" t="s">
        <v>5598</v>
      </c>
      <c r="I5554" s="2" t="s">
        <v>35</v>
      </c>
      <c r="J5554" s="5">
        <v>65</v>
      </c>
      <c r="K5554" s="6">
        <v>5990</v>
      </c>
      <c r="L5554" s="6">
        <v>8091</v>
      </c>
      <c r="M5554" s="6">
        <v>389350</v>
      </c>
      <c r="N5554" s="6">
        <v>525915</v>
      </c>
      <c r="O5554" s="11">
        <f t="shared" si="86"/>
        <v>136565</v>
      </c>
    </row>
    <row r="5555" spans="1:15" ht="15.6" thickTop="1" thickBot="1" x14ac:dyDescent="0.35">
      <c r="A5555" s="3">
        <v>42933</v>
      </c>
      <c r="B5555" s="2" t="s">
        <v>4</v>
      </c>
      <c r="C5555" s="2" t="s">
        <v>13</v>
      </c>
      <c r="D5555" s="2" t="s">
        <v>26</v>
      </c>
      <c r="E5555" s="2">
        <v>2017</v>
      </c>
      <c r="F5555" s="2" t="s">
        <v>37</v>
      </c>
      <c r="G5555" s="4">
        <v>42933</v>
      </c>
      <c r="H5555" s="2" t="s">
        <v>5599</v>
      </c>
      <c r="I5555" s="2" t="s">
        <v>35</v>
      </c>
      <c r="J5555" s="5">
        <v>86</v>
      </c>
      <c r="K5555" s="6">
        <v>4292</v>
      </c>
      <c r="L5555" s="6">
        <v>6363</v>
      </c>
      <c r="M5555" s="6">
        <v>369112</v>
      </c>
      <c r="N5555" s="6">
        <v>547218</v>
      </c>
      <c r="O5555" s="11">
        <f t="shared" si="86"/>
        <v>178106</v>
      </c>
    </row>
    <row r="5556" spans="1:15" ht="15.6" thickTop="1" thickBot="1" x14ac:dyDescent="0.35">
      <c r="A5556" s="3">
        <v>43439</v>
      </c>
      <c r="B5556" s="2" t="s">
        <v>3</v>
      </c>
      <c r="C5556" s="2" t="s">
        <v>10</v>
      </c>
      <c r="D5556" s="2" t="s">
        <v>25</v>
      </c>
      <c r="E5556" s="2">
        <v>2018</v>
      </c>
      <c r="F5556" s="2" t="s">
        <v>38</v>
      </c>
      <c r="G5556" s="4">
        <v>43439</v>
      </c>
      <c r="H5556" s="2" t="s">
        <v>5600</v>
      </c>
      <c r="I5556" s="2" t="s">
        <v>35</v>
      </c>
      <c r="J5556" s="5">
        <v>15</v>
      </c>
      <c r="K5556" s="6">
        <v>5888</v>
      </c>
      <c r="L5556" s="6">
        <v>12751</v>
      </c>
      <c r="M5556" s="6">
        <v>88320</v>
      </c>
      <c r="N5556" s="6">
        <v>191265</v>
      </c>
      <c r="O5556" s="11">
        <f t="shared" si="86"/>
        <v>102945</v>
      </c>
    </row>
    <row r="5557" spans="1:15" ht="15.6" thickTop="1" thickBot="1" x14ac:dyDescent="0.35">
      <c r="A5557" s="3">
        <v>42858</v>
      </c>
      <c r="B5557" s="2" t="s">
        <v>3</v>
      </c>
      <c r="C5557" s="2" t="s">
        <v>9</v>
      </c>
      <c r="D5557" s="2" t="s">
        <v>26</v>
      </c>
      <c r="E5557" s="2">
        <v>2017</v>
      </c>
      <c r="F5557" s="2" t="s">
        <v>36</v>
      </c>
      <c r="G5557" s="4">
        <v>42858</v>
      </c>
      <c r="H5557" s="2" t="s">
        <v>5601</v>
      </c>
      <c r="I5557" s="2" t="s">
        <v>35</v>
      </c>
      <c r="J5557" s="5">
        <v>39</v>
      </c>
      <c r="K5557" s="6">
        <v>8688</v>
      </c>
      <c r="L5557" s="6">
        <v>10709</v>
      </c>
      <c r="M5557" s="6">
        <v>338832</v>
      </c>
      <c r="N5557" s="6">
        <v>417651</v>
      </c>
      <c r="O5557" s="11">
        <f t="shared" si="86"/>
        <v>78819</v>
      </c>
    </row>
    <row r="5558" spans="1:15" ht="15.6" thickTop="1" thickBot="1" x14ac:dyDescent="0.35">
      <c r="A5558" s="3">
        <v>43745</v>
      </c>
      <c r="B5558" s="2" t="s">
        <v>4</v>
      </c>
      <c r="C5558" s="2" t="s">
        <v>13</v>
      </c>
      <c r="D5558" s="2" t="s">
        <v>27</v>
      </c>
      <c r="E5558" s="2">
        <v>2019</v>
      </c>
      <c r="F5558" s="2" t="s">
        <v>38</v>
      </c>
      <c r="G5558" s="4">
        <v>43745</v>
      </c>
      <c r="H5558" s="2" t="s">
        <v>5602</v>
      </c>
      <c r="I5558" s="2" t="s">
        <v>34</v>
      </c>
      <c r="J5558" s="5">
        <v>31</v>
      </c>
      <c r="K5558" s="6">
        <v>6813</v>
      </c>
      <c r="L5558" s="6">
        <v>7867</v>
      </c>
      <c r="M5558" s="6">
        <v>211203</v>
      </c>
      <c r="N5558" s="6">
        <v>243877</v>
      </c>
      <c r="O5558" s="11">
        <f t="shared" si="86"/>
        <v>32674</v>
      </c>
    </row>
    <row r="5559" spans="1:15" ht="15.6" thickTop="1" thickBot="1" x14ac:dyDescent="0.35">
      <c r="A5559" s="3">
        <v>43915</v>
      </c>
      <c r="B5559" s="2" t="s">
        <v>5</v>
      </c>
      <c r="C5559" s="2" t="s">
        <v>19</v>
      </c>
      <c r="D5559" s="2" t="s">
        <v>24</v>
      </c>
      <c r="E5559" s="2">
        <v>2020</v>
      </c>
      <c r="F5559" s="2" t="s">
        <v>33</v>
      </c>
      <c r="G5559" s="4">
        <v>43915</v>
      </c>
      <c r="H5559" s="2" t="s">
        <v>5603</v>
      </c>
      <c r="I5559" s="2" t="s">
        <v>34</v>
      </c>
      <c r="J5559" s="5">
        <v>31</v>
      </c>
      <c r="K5559" s="6">
        <v>8999</v>
      </c>
      <c r="L5559" s="6">
        <v>13905</v>
      </c>
      <c r="M5559" s="6">
        <v>278969</v>
      </c>
      <c r="N5559" s="6">
        <v>431055</v>
      </c>
      <c r="O5559" s="11">
        <f t="shared" si="86"/>
        <v>152086</v>
      </c>
    </row>
    <row r="5560" spans="1:15" ht="15.6" thickTop="1" thickBot="1" x14ac:dyDescent="0.35">
      <c r="A5560" s="3">
        <v>43172</v>
      </c>
      <c r="B5560" s="2" t="s">
        <v>5</v>
      </c>
      <c r="C5560" s="2" t="s">
        <v>16</v>
      </c>
      <c r="D5560" s="2" t="s">
        <v>24</v>
      </c>
      <c r="E5560" s="2">
        <v>2018</v>
      </c>
      <c r="F5560" s="2" t="s">
        <v>33</v>
      </c>
      <c r="G5560" s="4">
        <v>43172</v>
      </c>
      <c r="H5560" s="2" t="s">
        <v>5604</v>
      </c>
      <c r="I5560" s="2" t="s">
        <v>34</v>
      </c>
      <c r="J5560" s="5">
        <v>61</v>
      </c>
      <c r="K5560" s="6">
        <v>8998</v>
      </c>
      <c r="L5560" s="6">
        <v>15678</v>
      </c>
      <c r="M5560" s="6">
        <v>548878</v>
      </c>
      <c r="N5560" s="6">
        <v>956358</v>
      </c>
      <c r="O5560" s="11">
        <f t="shared" si="86"/>
        <v>407480</v>
      </c>
    </row>
    <row r="5561" spans="1:15" ht="15.6" thickTop="1" thickBot="1" x14ac:dyDescent="0.35">
      <c r="A5561" s="3">
        <v>42836</v>
      </c>
      <c r="B5561" s="2" t="s">
        <v>3</v>
      </c>
      <c r="C5561" s="2" t="s">
        <v>7</v>
      </c>
      <c r="D5561" s="2" t="s">
        <v>27</v>
      </c>
      <c r="E5561" s="2">
        <v>2017</v>
      </c>
      <c r="F5561" s="2" t="s">
        <v>36</v>
      </c>
      <c r="G5561" s="4">
        <v>42836</v>
      </c>
      <c r="H5561" s="2" t="s">
        <v>5605</v>
      </c>
      <c r="I5561" s="2" t="s">
        <v>34</v>
      </c>
      <c r="J5561" s="5">
        <v>43</v>
      </c>
      <c r="K5561" s="6">
        <v>7667</v>
      </c>
      <c r="L5561" s="6">
        <v>13574</v>
      </c>
      <c r="M5561" s="6">
        <v>329681</v>
      </c>
      <c r="N5561" s="6">
        <v>583682</v>
      </c>
      <c r="O5561" s="11">
        <f t="shared" si="86"/>
        <v>254001</v>
      </c>
    </row>
    <row r="5562" spans="1:15" ht="15.6" thickTop="1" thickBot="1" x14ac:dyDescent="0.35">
      <c r="A5562" s="3">
        <v>43031</v>
      </c>
      <c r="B5562" s="2" t="s">
        <v>5</v>
      </c>
      <c r="C5562" s="2" t="s">
        <v>19</v>
      </c>
      <c r="D5562" s="2" t="s">
        <v>27</v>
      </c>
      <c r="E5562" s="2">
        <v>2017</v>
      </c>
      <c r="F5562" s="2" t="s">
        <v>38</v>
      </c>
      <c r="G5562" s="4">
        <v>43031</v>
      </c>
      <c r="H5562" s="2" t="s">
        <v>5606</v>
      </c>
      <c r="I5562" s="2" t="s">
        <v>35</v>
      </c>
      <c r="J5562" s="5">
        <v>83</v>
      </c>
      <c r="K5562" s="6">
        <v>2254</v>
      </c>
      <c r="L5562" s="6">
        <v>5125</v>
      </c>
      <c r="M5562" s="6">
        <v>187082</v>
      </c>
      <c r="N5562" s="6">
        <v>425375</v>
      </c>
      <c r="O5562" s="11">
        <f t="shared" si="86"/>
        <v>238293</v>
      </c>
    </row>
    <row r="5563" spans="1:15" ht="15.6" thickTop="1" thickBot="1" x14ac:dyDescent="0.35">
      <c r="A5563" s="3">
        <v>42993</v>
      </c>
      <c r="B5563" s="2" t="s">
        <v>4</v>
      </c>
      <c r="C5563" s="2" t="s">
        <v>13</v>
      </c>
      <c r="D5563" s="2" t="s">
        <v>27</v>
      </c>
      <c r="E5563" s="2">
        <v>2017</v>
      </c>
      <c r="F5563" s="2" t="s">
        <v>37</v>
      </c>
      <c r="G5563" s="4">
        <v>42993</v>
      </c>
      <c r="H5563" s="2" t="s">
        <v>5607</v>
      </c>
      <c r="I5563" s="2" t="s">
        <v>35</v>
      </c>
      <c r="J5563" s="5">
        <v>62</v>
      </c>
      <c r="K5563" s="6">
        <v>7585</v>
      </c>
      <c r="L5563" s="6">
        <v>13373</v>
      </c>
      <c r="M5563" s="6">
        <v>470270</v>
      </c>
      <c r="N5563" s="6">
        <v>829126</v>
      </c>
      <c r="O5563" s="11">
        <f t="shared" si="86"/>
        <v>358856</v>
      </c>
    </row>
    <row r="5564" spans="1:15" ht="15.6" thickTop="1" thickBot="1" x14ac:dyDescent="0.35">
      <c r="A5564" s="3">
        <v>43538</v>
      </c>
      <c r="B5564" s="2" t="s">
        <v>5</v>
      </c>
      <c r="C5564" s="2" t="s">
        <v>18</v>
      </c>
      <c r="D5564" s="2" t="s">
        <v>26</v>
      </c>
      <c r="E5564" s="2">
        <v>2019</v>
      </c>
      <c r="F5564" s="2" t="s">
        <v>33</v>
      </c>
      <c r="G5564" s="4">
        <v>43538</v>
      </c>
      <c r="H5564" s="2" t="s">
        <v>5608</v>
      </c>
      <c r="I5564" s="2" t="s">
        <v>35</v>
      </c>
      <c r="J5564" s="5">
        <v>10</v>
      </c>
      <c r="K5564" s="6">
        <v>7307</v>
      </c>
      <c r="L5564" s="6">
        <v>11279</v>
      </c>
      <c r="M5564" s="6">
        <v>73070</v>
      </c>
      <c r="N5564" s="6">
        <v>112790</v>
      </c>
      <c r="O5564" s="11">
        <f t="shared" si="86"/>
        <v>39720</v>
      </c>
    </row>
    <row r="5565" spans="1:15" ht="15.6" thickTop="1" thickBot="1" x14ac:dyDescent="0.35">
      <c r="A5565" s="3">
        <v>43607</v>
      </c>
      <c r="B5565" s="2" t="s">
        <v>4</v>
      </c>
      <c r="C5565" s="2" t="s">
        <v>15</v>
      </c>
      <c r="D5565" s="2" t="s">
        <v>26</v>
      </c>
      <c r="E5565" s="2">
        <v>2019</v>
      </c>
      <c r="F5565" s="2" t="s">
        <v>36</v>
      </c>
      <c r="G5565" s="4">
        <v>43607</v>
      </c>
      <c r="H5565" s="2" t="s">
        <v>5609</v>
      </c>
      <c r="I5565" s="2" t="s">
        <v>34</v>
      </c>
      <c r="J5565" s="5">
        <v>51</v>
      </c>
      <c r="K5565" s="6">
        <v>7408</v>
      </c>
      <c r="L5565" s="6">
        <v>12467</v>
      </c>
      <c r="M5565" s="6">
        <v>377808</v>
      </c>
      <c r="N5565" s="6">
        <v>635817</v>
      </c>
      <c r="O5565" s="11">
        <f t="shared" si="86"/>
        <v>258009</v>
      </c>
    </row>
    <row r="5566" spans="1:15" ht="15.6" thickTop="1" thickBot="1" x14ac:dyDescent="0.35">
      <c r="A5566" s="3">
        <v>42969</v>
      </c>
      <c r="B5566" s="2" t="s">
        <v>4</v>
      </c>
      <c r="C5566" s="2" t="s">
        <v>13</v>
      </c>
      <c r="D5566" s="2" t="s">
        <v>24</v>
      </c>
      <c r="E5566" s="2">
        <v>2017</v>
      </c>
      <c r="F5566" s="2" t="s">
        <v>37</v>
      </c>
      <c r="G5566" s="4">
        <v>42969</v>
      </c>
      <c r="H5566" s="2" t="s">
        <v>5610</v>
      </c>
      <c r="I5566" s="2" t="s">
        <v>35</v>
      </c>
      <c r="J5566" s="5">
        <v>78</v>
      </c>
      <c r="K5566" s="6">
        <v>3682</v>
      </c>
      <c r="L5566" s="6">
        <v>7511</v>
      </c>
      <c r="M5566" s="6">
        <v>287196</v>
      </c>
      <c r="N5566" s="6">
        <v>585858</v>
      </c>
      <c r="O5566" s="11">
        <f t="shared" si="86"/>
        <v>298662</v>
      </c>
    </row>
    <row r="5567" spans="1:15" ht="15.6" thickTop="1" thickBot="1" x14ac:dyDescent="0.35">
      <c r="A5567" s="3">
        <v>44186</v>
      </c>
      <c r="B5567" s="2" t="s">
        <v>3</v>
      </c>
      <c r="C5567" s="2" t="s">
        <v>9</v>
      </c>
      <c r="D5567" s="2" t="s">
        <v>26</v>
      </c>
      <c r="E5567" s="2">
        <v>2020</v>
      </c>
      <c r="F5567" s="2" t="s">
        <v>38</v>
      </c>
      <c r="G5567" s="4">
        <v>44186</v>
      </c>
      <c r="H5567" s="2" t="s">
        <v>5611</v>
      </c>
      <c r="I5567" s="2" t="s">
        <v>35</v>
      </c>
      <c r="J5567" s="5">
        <v>84</v>
      </c>
      <c r="K5567" s="6">
        <v>5874</v>
      </c>
      <c r="L5567" s="6">
        <v>12089</v>
      </c>
      <c r="M5567" s="6">
        <v>493416</v>
      </c>
      <c r="N5567" s="6">
        <v>1015476</v>
      </c>
      <c r="O5567" s="11">
        <f t="shared" si="86"/>
        <v>522060</v>
      </c>
    </row>
    <row r="5568" spans="1:15" ht="15.6" thickTop="1" thickBot="1" x14ac:dyDescent="0.35">
      <c r="A5568" s="3">
        <v>44168</v>
      </c>
      <c r="B5568" s="2" t="s">
        <v>3</v>
      </c>
      <c r="C5568" s="2" t="s">
        <v>7</v>
      </c>
      <c r="D5568" s="2" t="s">
        <v>25</v>
      </c>
      <c r="E5568" s="2">
        <v>2020</v>
      </c>
      <c r="F5568" s="2" t="s">
        <v>38</v>
      </c>
      <c r="G5568" s="4">
        <v>44168</v>
      </c>
      <c r="H5568" s="2" t="s">
        <v>5612</v>
      </c>
      <c r="I5568" s="2" t="s">
        <v>34</v>
      </c>
      <c r="J5568" s="5">
        <v>62</v>
      </c>
      <c r="K5568" s="6">
        <v>3280</v>
      </c>
      <c r="L5568" s="6">
        <v>8783</v>
      </c>
      <c r="M5568" s="6">
        <v>203360</v>
      </c>
      <c r="N5568" s="6">
        <v>544546</v>
      </c>
      <c r="O5568" s="11">
        <f t="shared" si="86"/>
        <v>341186</v>
      </c>
    </row>
    <row r="5569" spans="1:15" ht="15.6" thickTop="1" thickBot="1" x14ac:dyDescent="0.35">
      <c r="A5569" s="3">
        <v>43364</v>
      </c>
      <c r="B5569" s="2" t="s">
        <v>5</v>
      </c>
      <c r="C5569" s="2" t="s">
        <v>16</v>
      </c>
      <c r="D5569" s="2" t="s">
        <v>24</v>
      </c>
      <c r="E5569" s="2">
        <v>2018</v>
      </c>
      <c r="F5569" s="2" t="s">
        <v>37</v>
      </c>
      <c r="G5569" s="4">
        <v>43364</v>
      </c>
      <c r="H5569" s="2" t="s">
        <v>5613</v>
      </c>
      <c r="I5569" s="2" t="s">
        <v>35</v>
      </c>
      <c r="J5569" s="5">
        <v>43</v>
      </c>
      <c r="K5569" s="6">
        <v>6779</v>
      </c>
      <c r="L5569" s="6">
        <v>7964</v>
      </c>
      <c r="M5569" s="6">
        <v>291497</v>
      </c>
      <c r="N5569" s="6">
        <v>342452</v>
      </c>
      <c r="O5569" s="11">
        <f t="shared" si="86"/>
        <v>50955</v>
      </c>
    </row>
    <row r="5570" spans="1:15" ht="15.6" thickTop="1" thickBot="1" x14ac:dyDescent="0.35">
      <c r="A5570" s="3">
        <v>43615</v>
      </c>
      <c r="B5570" s="2" t="s">
        <v>4</v>
      </c>
      <c r="C5570" s="2" t="s">
        <v>15</v>
      </c>
      <c r="D5570" s="2" t="s">
        <v>27</v>
      </c>
      <c r="E5570" s="2">
        <v>2019</v>
      </c>
      <c r="F5570" s="2" t="s">
        <v>36</v>
      </c>
      <c r="G5570" s="4">
        <v>43615</v>
      </c>
      <c r="H5570" s="2" t="s">
        <v>5614</v>
      </c>
      <c r="I5570" s="2" t="s">
        <v>34</v>
      </c>
      <c r="J5570" s="5">
        <v>82</v>
      </c>
      <c r="K5570" s="6">
        <v>8068</v>
      </c>
      <c r="L5570" s="6">
        <v>12354</v>
      </c>
      <c r="M5570" s="6">
        <v>661576</v>
      </c>
      <c r="N5570" s="6">
        <v>1013028</v>
      </c>
      <c r="O5570" s="11">
        <f t="shared" si="86"/>
        <v>351452</v>
      </c>
    </row>
    <row r="5571" spans="1:15" ht="15.6" thickTop="1" thickBot="1" x14ac:dyDescent="0.35">
      <c r="A5571" s="3">
        <v>43166</v>
      </c>
      <c r="B5571" s="2" t="s">
        <v>5</v>
      </c>
      <c r="C5571" s="2" t="s">
        <v>18</v>
      </c>
      <c r="D5571" s="2" t="s">
        <v>25</v>
      </c>
      <c r="E5571" s="2">
        <v>2018</v>
      </c>
      <c r="F5571" s="2" t="s">
        <v>33</v>
      </c>
      <c r="G5571" s="4">
        <v>43166</v>
      </c>
      <c r="H5571" s="2" t="s">
        <v>5615</v>
      </c>
      <c r="I5571" s="2" t="s">
        <v>35</v>
      </c>
      <c r="J5571" s="5">
        <v>15</v>
      </c>
      <c r="K5571" s="6">
        <v>4307</v>
      </c>
      <c r="L5571" s="6">
        <v>7618</v>
      </c>
      <c r="M5571" s="6">
        <v>64605</v>
      </c>
      <c r="N5571" s="6">
        <v>114270</v>
      </c>
      <c r="O5571" s="11">
        <f t="shared" ref="O5571:O5634" si="87">N5571-M5571</f>
        <v>49665</v>
      </c>
    </row>
    <row r="5572" spans="1:15" ht="15.6" thickTop="1" thickBot="1" x14ac:dyDescent="0.35">
      <c r="A5572" s="3">
        <v>43410</v>
      </c>
      <c r="B5572" s="2" t="s">
        <v>5</v>
      </c>
      <c r="C5572" s="2" t="s">
        <v>18</v>
      </c>
      <c r="D5572" s="2" t="s">
        <v>26</v>
      </c>
      <c r="E5572" s="2">
        <v>2018</v>
      </c>
      <c r="F5572" s="2" t="s">
        <v>38</v>
      </c>
      <c r="G5572" s="4">
        <v>43410</v>
      </c>
      <c r="H5572" s="2" t="s">
        <v>5616</v>
      </c>
      <c r="I5572" s="2" t="s">
        <v>35</v>
      </c>
      <c r="J5572" s="5">
        <v>19</v>
      </c>
      <c r="K5572" s="6">
        <v>3481</v>
      </c>
      <c r="L5572" s="6">
        <v>7592</v>
      </c>
      <c r="M5572" s="6">
        <v>66139</v>
      </c>
      <c r="N5572" s="6">
        <v>144248</v>
      </c>
      <c r="O5572" s="11">
        <f t="shared" si="87"/>
        <v>78109</v>
      </c>
    </row>
    <row r="5573" spans="1:15" ht="15.6" thickTop="1" thickBot="1" x14ac:dyDescent="0.35">
      <c r="A5573" s="3">
        <v>42903</v>
      </c>
      <c r="B5573" s="2" t="s">
        <v>5</v>
      </c>
      <c r="C5573" s="2" t="s">
        <v>19</v>
      </c>
      <c r="D5573" s="2" t="s">
        <v>27</v>
      </c>
      <c r="E5573" s="2">
        <v>2017</v>
      </c>
      <c r="F5573" s="2" t="s">
        <v>36</v>
      </c>
      <c r="G5573" s="4">
        <v>42903</v>
      </c>
      <c r="H5573" s="2" t="s">
        <v>5617</v>
      </c>
      <c r="I5573" s="2" t="s">
        <v>35</v>
      </c>
      <c r="J5573" s="5">
        <v>89</v>
      </c>
      <c r="K5573" s="6">
        <v>2830</v>
      </c>
      <c r="L5573" s="6">
        <v>8466</v>
      </c>
      <c r="M5573" s="6">
        <v>251870</v>
      </c>
      <c r="N5573" s="6">
        <v>753474</v>
      </c>
      <c r="O5573" s="11">
        <f t="shared" si="87"/>
        <v>501604</v>
      </c>
    </row>
    <row r="5574" spans="1:15" ht="15.6" thickTop="1" thickBot="1" x14ac:dyDescent="0.35">
      <c r="A5574" s="3">
        <v>43354</v>
      </c>
      <c r="B5574" s="2" t="s">
        <v>5</v>
      </c>
      <c r="C5574" s="2" t="s">
        <v>18</v>
      </c>
      <c r="D5574" s="2" t="s">
        <v>27</v>
      </c>
      <c r="E5574" s="2">
        <v>2018</v>
      </c>
      <c r="F5574" s="2" t="s">
        <v>37</v>
      </c>
      <c r="G5574" s="4">
        <v>43354</v>
      </c>
      <c r="H5574" s="2" t="s">
        <v>5618</v>
      </c>
      <c r="I5574" s="2" t="s">
        <v>35</v>
      </c>
      <c r="J5574" s="5">
        <v>51</v>
      </c>
      <c r="K5574" s="6">
        <v>8114</v>
      </c>
      <c r="L5574" s="6">
        <v>11995</v>
      </c>
      <c r="M5574" s="6">
        <v>413814</v>
      </c>
      <c r="N5574" s="6">
        <v>611745</v>
      </c>
      <c r="O5574" s="11">
        <f t="shared" si="87"/>
        <v>197931</v>
      </c>
    </row>
    <row r="5575" spans="1:15" ht="15.6" thickTop="1" thickBot="1" x14ac:dyDescent="0.35">
      <c r="A5575" s="3">
        <v>42861</v>
      </c>
      <c r="B5575" s="2" t="s">
        <v>6</v>
      </c>
      <c r="C5575" s="2" t="s">
        <v>21</v>
      </c>
      <c r="D5575" s="2" t="s">
        <v>26</v>
      </c>
      <c r="E5575" s="2">
        <v>2017</v>
      </c>
      <c r="F5575" s="2" t="s">
        <v>36</v>
      </c>
      <c r="G5575" s="4">
        <v>42861</v>
      </c>
      <c r="H5575" s="2" t="s">
        <v>5619</v>
      </c>
      <c r="I5575" s="2" t="s">
        <v>35</v>
      </c>
      <c r="J5575" s="5">
        <v>13</v>
      </c>
      <c r="K5575" s="6">
        <v>5338</v>
      </c>
      <c r="L5575" s="6">
        <v>9103</v>
      </c>
      <c r="M5575" s="6">
        <v>69394</v>
      </c>
      <c r="N5575" s="6">
        <v>118339</v>
      </c>
      <c r="O5575" s="11">
        <f t="shared" si="87"/>
        <v>48945</v>
      </c>
    </row>
    <row r="5576" spans="1:15" ht="15.6" thickTop="1" thickBot="1" x14ac:dyDescent="0.35">
      <c r="A5576" s="3">
        <v>43124</v>
      </c>
      <c r="B5576" s="2" t="s">
        <v>4</v>
      </c>
      <c r="C5576" s="2" t="s">
        <v>12</v>
      </c>
      <c r="D5576" s="2" t="s">
        <v>25</v>
      </c>
      <c r="E5576" s="2">
        <v>2018</v>
      </c>
      <c r="F5576" s="2" t="s">
        <v>33</v>
      </c>
      <c r="G5576" s="4">
        <v>43124</v>
      </c>
      <c r="H5576" s="2" t="s">
        <v>5620</v>
      </c>
      <c r="I5576" s="2" t="s">
        <v>35</v>
      </c>
      <c r="J5576" s="5">
        <v>46</v>
      </c>
      <c r="K5576" s="6">
        <v>4236</v>
      </c>
      <c r="L5576" s="6">
        <v>5966</v>
      </c>
      <c r="M5576" s="6">
        <v>194856</v>
      </c>
      <c r="N5576" s="6">
        <v>274436</v>
      </c>
      <c r="O5576" s="11">
        <f t="shared" si="87"/>
        <v>79580</v>
      </c>
    </row>
    <row r="5577" spans="1:15" ht="15.6" thickTop="1" thickBot="1" x14ac:dyDescent="0.35">
      <c r="A5577" s="3">
        <v>43966</v>
      </c>
      <c r="B5577" s="2" t="s">
        <v>4</v>
      </c>
      <c r="C5577" s="2" t="s">
        <v>14</v>
      </c>
      <c r="D5577" s="2" t="s">
        <v>26</v>
      </c>
      <c r="E5577" s="2">
        <v>2020</v>
      </c>
      <c r="F5577" s="2" t="s">
        <v>36</v>
      </c>
      <c r="G5577" s="4">
        <v>43966</v>
      </c>
      <c r="H5577" s="2" t="s">
        <v>5621</v>
      </c>
      <c r="I5577" s="2" t="s">
        <v>34</v>
      </c>
      <c r="J5577" s="5">
        <v>74</v>
      </c>
      <c r="K5577" s="6">
        <v>8743</v>
      </c>
      <c r="L5577" s="6">
        <v>14537</v>
      </c>
      <c r="M5577" s="6">
        <v>646982</v>
      </c>
      <c r="N5577" s="6">
        <v>1075738</v>
      </c>
      <c r="O5577" s="11">
        <f t="shared" si="87"/>
        <v>428756</v>
      </c>
    </row>
    <row r="5578" spans="1:15" ht="15.6" thickTop="1" thickBot="1" x14ac:dyDescent="0.35">
      <c r="A5578" s="3">
        <v>43625</v>
      </c>
      <c r="B5578" s="2" t="s">
        <v>3</v>
      </c>
      <c r="C5578" s="2" t="s">
        <v>8</v>
      </c>
      <c r="D5578" s="2" t="s">
        <v>25</v>
      </c>
      <c r="E5578" s="2">
        <v>2019</v>
      </c>
      <c r="F5578" s="2" t="s">
        <v>36</v>
      </c>
      <c r="G5578" s="4">
        <v>43625</v>
      </c>
      <c r="H5578" s="2" t="s">
        <v>5622</v>
      </c>
      <c r="I5578" s="2" t="s">
        <v>35</v>
      </c>
      <c r="J5578" s="5">
        <v>25</v>
      </c>
      <c r="K5578" s="6">
        <v>6524</v>
      </c>
      <c r="L5578" s="6">
        <v>13300</v>
      </c>
      <c r="M5578" s="6">
        <v>163100</v>
      </c>
      <c r="N5578" s="6">
        <v>332500</v>
      </c>
      <c r="O5578" s="11">
        <f t="shared" si="87"/>
        <v>169400</v>
      </c>
    </row>
    <row r="5579" spans="1:15" ht="15.6" thickTop="1" thickBot="1" x14ac:dyDescent="0.35">
      <c r="A5579" s="3">
        <v>43696</v>
      </c>
      <c r="B5579" s="2" t="s">
        <v>3</v>
      </c>
      <c r="C5579" s="2" t="s">
        <v>7</v>
      </c>
      <c r="D5579" s="2" t="s">
        <v>24</v>
      </c>
      <c r="E5579" s="2">
        <v>2019</v>
      </c>
      <c r="F5579" s="2" t="s">
        <v>37</v>
      </c>
      <c r="G5579" s="4">
        <v>43696</v>
      </c>
      <c r="H5579" s="2" t="s">
        <v>5623</v>
      </c>
      <c r="I5579" s="2" t="s">
        <v>35</v>
      </c>
      <c r="J5579" s="5">
        <v>51</v>
      </c>
      <c r="K5579" s="6">
        <v>2238</v>
      </c>
      <c r="L5579" s="6">
        <v>3273</v>
      </c>
      <c r="M5579" s="6">
        <v>114138</v>
      </c>
      <c r="N5579" s="6">
        <v>166923</v>
      </c>
      <c r="O5579" s="11">
        <f t="shared" si="87"/>
        <v>52785</v>
      </c>
    </row>
    <row r="5580" spans="1:15" ht="15.6" thickTop="1" thickBot="1" x14ac:dyDescent="0.35">
      <c r="A5580" s="3">
        <v>42848</v>
      </c>
      <c r="B5580" s="2" t="s">
        <v>5</v>
      </c>
      <c r="C5580" s="2" t="s">
        <v>16</v>
      </c>
      <c r="D5580" s="2" t="s">
        <v>26</v>
      </c>
      <c r="E5580" s="2">
        <v>2017</v>
      </c>
      <c r="F5580" s="2" t="s">
        <v>36</v>
      </c>
      <c r="G5580" s="4">
        <v>42848</v>
      </c>
      <c r="H5580" s="2" t="s">
        <v>5624</v>
      </c>
      <c r="I5580" s="2" t="s">
        <v>35</v>
      </c>
      <c r="J5580" s="5">
        <v>67</v>
      </c>
      <c r="K5580" s="6">
        <v>4755</v>
      </c>
      <c r="L5580" s="6">
        <v>7443</v>
      </c>
      <c r="M5580" s="6">
        <v>318585</v>
      </c>
      <c r="N5580" s="6">
        <v>498681</v>
      </c>
      <c r="O5580" s="11">
        <f t="shared" si="87"/>
        <v>180096</v>
      </c>
    </row>
    <row r="5581" spans="1:15" ht="15.6" thickTop="1" thickBot="1" x14ac:dyDescent="0.35">
      <c r="A5581" s="3">
        <v>43595</v>
      </c>
      <c r="B5581" s="2" t="s">
        <v>5</v>
      </c>
      <c r="C5581" s="2" t="s">
        <v>19</v>
      </c>
      <c r="D5581" s="2" t="s">
        <v>24</v>
      </c>
      <c r="E5581" s="2">
        <v>2019</v>
      </c>
      <c r="F5581" s="2" t="s">
        <v>36</v>
      </c>
      <c r="G5581" s="4">
        <v>43595</v>
      </c>
      <c r="H5581" s="2" t="s">
        <v>5625</v>
      </c>
      <c r="I5581" s="2" t="s">
        <v>34</v>
      </c>
      <c r="J5581" s="5">
        <v>81</v>
      </c>
      <c r="K5581" s="6">
        <v>3820</v>
      </c>
      <c r="L5581" s="6">
        <v>5187</v>
      </c>
      <c r="M5581" s="6">
        <v>309420</v>
      </c>
      <c r="N5581" s="6">
        <v>420147</v>
      </c>
      <c r="O5581" s="11">
        <f t="shared" si="87"/>
        <v>110727</v>
      </c>
    </row>
    <row r="5582" spans="1:15" ht="15.6" thickTop="1" thickBot="1" x14ac:dyDescent="0.35">
      <c r="A5582" s="3">
        <v>43586</v>
      </c>
      <c r="B5582" s="2" t="s">
        <v>6</v>
      </c>
      <c r="C5582" s="2" t="s">
        <v>22</v>
      </c>
      <c r="D5582" s="2" t="s">
        <v>27</v>
      </c>
      <c r="E5582" s="2">
        <v>2019</v>
      </c>
      <c r="F5582" s="2" t="s">
        <v>36</v>
      </c>
      <c r="G5582" s="4">
        <v>43586</v>
      </c>
      <c r="H5582" s="2" t="s">
        <v>5626</v>
      </c>
      <c r="I5582" s="2" t="s">
        <v>35</v>
      </c>
      <c r="J5582" s="5">
        <v>48</v>
      </c>
      <c r="K5582" s="6">
        <v>7111</v>
      </c>
      <c r="L5582" s="6">
        <v>11478</v>
      </c>
      <c r="M5582" s="6">
        <v>341328</v>
      </c>
      <c r="N5582" s="6">
        <v>550944</v>
      </c>
      <c r="O5582" s="11">
        <f t="shared" si="87"/>
        <v>209616</v>
      </c>
    </row>
    <row r="5583" spans="1:15" ht="15.6" thickTop="1" thickBot="1" x14ac:dyDescent="0.35">
      <c r="A5583" s="3">
        <v>42736</v>
      </c>
      <c r="B5583" s="2" t="s">
        <v>4</v>
      </c>
      <c r="C5583" s="2" t="s">
        <v>12</v>
      </c>
      <c r="D5583" s="2" t="s">
        <v>24</v>
      </c>
      <c r="E5583" s="2">
        <v>2017</v>
      </c>
      <c r="F5583" s="2" t="s">
        <v>33</v>
      </c>
      <c r="G5583" s="4">
        <v>42736</v>
      </c>
      <c r="H5583" s="2" t="s">
        <v>5627</v>
      </c>
      <c r="I5583" s="2" t="s">
        <v>35</v>
      </c>
      <c r="J5583" s="5">
        <v>51</v>
      </c>
      <c r="K5583" s="6">
        <v>5535</v>
      </c>
      <c r="L5583" s="6">
        <v>12276</v>
      </c>
      <c r="M5583" s="6">
        <v>282285</v>
      </c>
      <c r="N5583" s="6">
        <v>626076</v>
      </c>
      <c r="O5583" s="11">
        <f t="shared" si="87"/>
        <v>343791</v>
      </c>
    </row>
    <row r="5584" spans="1:15" ht="15.6" thickTop="1" thickBot="1" x14ac:dyDescent="0.35">
      <c r="A5584" s="3">
        <v>43527</v>
      </c>
      <c r="B5584" s="2" t="s">
        <v>3</v>
      </c>
      <c r="C5584" s="2" t="s">
        <v>10</v>
      </c>
      <c r="D5584" s="2" t="s">
        <v>24</v>
      </c>
      <c r="E5584" s="2">
        <v>2019</v>
      </c>
      <c r="F5584" s="2" t="s">
        <v>33</v>
      </c>
      <c r="G5584" s="4">
        <v>43527</v>
      </c>
      <c r="H5584" s="2" t="s">
        <v>5628</v>
      </c>
      <c r="I5584" s="2" t="s">
        <v>35</v>
      </c>
      <c r="J5584" s="5">
        <v>43</v>
      </c>
      <c r="K5584" s="6">
        <v>4668</v>
      </c>
      <c r="L5584" s="6">
        <v>8967</v>
      </c>
      <c r="M5584" s="6">
        <v>200724</v>
      </c>
      <c r="N5584" s="6">
        <v>385581</v>
      </c>
      <c r="O5584" s="11">
        <f t="shared" si="87"/>
        <v>184857</v>
      </c>
    </row>
    <row r="5585" spans="1:15" ht="15.6" thickTop="1" thickBot="1" x14ac:dyDescent="0.35">
      <c r="A5585" s="3">
        <v>43651</v>
      </c>
      <c r="B5585" s="2" t="s">
        <v>4</v>
      </c>
      <c r="C5585" s="2" t="s">
        <v>15</v>
      </c>
      <c r="D5585" s="2" t="s">
        <v>25</v>
      </c>
      <c r="E5585" s="2">
        <v>2019</v>
      </c>
      <c r="F5585" s="2" t="s">
        <v>37</v>
      </c>
      <c r="G5585" s="4">
        <v>43651</v>
      </c>
      <c r="H5585" s="2" t="s">
        <v>5629</v>
      </c>
      <c r="I5585" s="2" t="s">
        <v>34</v>
      </c>
      <c r="J5585" s="5">
        <v>67</v>
      </c>
      <c r="K5585" s="6">
        <v>6335</v>
      </c>
      <c r="L5585" s="6">
        <v>7540</v>
      </c>
      <c r="M5585" s="6">
        <v>424445</v>
      </c>
      <c r="N5585" s="6">
        <v>505180</v>
      </c>
      <c r="O5585" s="11">
        <f t="shared" si="87"/>
        <v>80735</v>
      </c>
    </row>
    <row r="5586" spans="1:15" ht="15.6" thickTop="1" thickBot="1" x14ac:dyDescent="0.35">
      <c r="A5586" s="3">
        <v>43959</v>
      </c>
      <c r="B5586" s="2" t="s">
        <v>6</v>
      </c>
      <c r="C5586" s="2" t="s">
        <v>23</v>
      </c>
      <c r="D5586" s="2" t="s">
        <v>27</v>
      </c>
      <c r="E5586" s="2">
        <v>2020</v>
      </c>
      <c r="F5586" s="2" t="s">
        <v>36</v>
      </c>
      <c r="G5586" s="4">
        <v>43959</v>
      </c>
      <c r="H5586" s="2" t="s">
        <v>5630</v>
      </c>
      <c r="I5586" s="2" t="s">
        <v>34</v>
      </c>
      <c r="J5586" s="5">
        <v>20</v>
      </c>
      <c r="K5586" s="6">
        <v>8961</v>
      </c>
      <c r="L5586" s="6">
        <v>15313</v>
      </c>
      <c r="M5586" s="6">
        <v>179220</v>
      </c>
      <c r="N5586" s="6">
        <v>306260</v>
      </c>
      <c r="O5586" s="11">
        <f t="shared" si="87"/>
        <v>127040</v>
      </c>
    </row>
    <row r="5587" spans="1:15" ht="15.6" thickTop="1" thickBot="1" x14ac:dyDescent="0.35">
      <c r="A5587" s="3">
        <v>43932</v>
      </c>
      <c r="B5587" s="2" t="s">
        <v>5</v>
      </c>
      <c r="C5587" s="2" t="s">
        <v>16</v>
      </c>
      <c r="D5587" s="2" t="s">
        <v>27</v>
      </c>
      <c r="E5587" s="2">
        <v>2020</v>
      </c>
      <c r="F5587" s="2" t="s">
        <v>36</v>
      </c>
      <c r="G5587" s="4">
        <v>43932</v>
      </c>
      <c r="H5587" s="2" t="s">
        <v>5631</v>
      </c>
      <c r="I5587" s="2" t="s">
        <v>34</v>
      </c>
      <c r="J5587" s="5">
        <v>39</v>
      </c>
      <c r="K5587" s="6">
        <v>3925</v>
      </c>
      <c r="L5587" s="6">
        <v>6901</v>
      </c>
      <c r="M5587" s="6">
        <v>153075</v>
      </c>
      <c r="N5587" s="6">
        <v>269139</v>
      </c>
      <c r="O5587" s="11">
        <f t="shared" si="87"/>
        <v>116064</v>
      </c>
    </row>
    <row r="5588" spans="1:15" ht="15.6" thickTop="1" thickBot="1" x14ac:dyDescent="0.35">
      <c r="A5588" s="3">
        <v>42854</v>
      </c>
      <c r="B5588" s="2" t="s">
        <v>4</v>
      </c>
      <c r="C5588" s="2" t="s">
        <v>14</v>
      </c>
      <c r="D5588" s="2" t="s">
        <v>27</v>
      </c>
      <c r="E5588" s="2">
        <v>2017</v>
      </c>
      <c r="F5588" s="2" t="s">
        <v>36</v>
      </c>
      <c r="G5588" s="4">
        <v>42854</v>
      </c>
      <c r="H5588" s="2" t="s">
        <v>5632</v>
      </c>
      <c r="I5588" s="2" t="s">
        <v>34</v>
      </c>
      <c r="J5588" s="5">
        <v>73</v>
      </c>
      <c r="K5588" s="6">
        <v>8736</v>
      </c>
      <c r="L5588" s="6">
        <v>11516</v>
      </c>
      <c r="M5588" s="6">
        <v>637728</v>
      </c>
      <c r="N5588" s="6">
        <v>840668</v>
      </c>
      <c r="O5588" s="11">
        <f t="shared" si="87"/>
        <v>202940</v>
      </c>
    </row>
    <row r="5589" spans="1:15" ht="15.6" thickTop="1" thickBot="1" x14ac:dyDescent="0.35">
      <c r="A5589" s="3">
        <v>43384</v>
      </c>
      <c r="B5589" s="2" t="s">
        <v>4</v>
      </c>
      <c r="C5589" s="2" t="s">
        <v>12</v>
      </c>
      <c r="D5589" s="2" t="s">
        <v>26</v>
      </c>
      <c r="E5589" s="2">
        <v>2018</v>
      </c>
      <c r="F5589" s="2" t="s">
        <v>38</v>
      </c>
      <c r="G5589" s="4">
        <v>43384</v>
      </c>
      <c r="H5589" s="2" t="s">
        <v>5633</v>
      </c>
      <c r="I5589" s="2" t="s">
        <v>35</v>
      </c>
      <c r="J5589" s="5">
        <v>69</v>
      </c>
      <c r="K5589" s="6">
        <v>6373</v>
      </c>
      <c r="L5589" s="6">
        <v>12968</v>
      </c>
      <c r="M5589" s="6">
        <v>439737</v>
      </c>
      <c r="N5589" s="6">
        <v>894792</v>
      </c>
      <c r="O5589" s="11">
        <f t="shared" si="87"/>
        <v>455055</v>
      </c>
    </row>
    <row r="5590" spans="1:15" ht="15.6" thickTop="1" thickBot="1" x14ac:dyDescent="0.35">
      <c r="A5590" s="3">
        <v>44068</v>
      </c>
      <c r="B5590" s="2" t="s">
        <v>6</v>
      </c>
      <c r="C5590" s="2" t="s">
        <v>20</v>
      </c>
      <c r="D5590" s="2" t="s">
        <v>26</v>
      </c>
      <c r="E5590" s="2">
        <v>2020</v>
      </c>
      <c r="F5590" s="2" t="s">
        <v>37</v>
      </c>
      <c r="G5590" s="4">
        <v>44068</v>
      </c>
      <c r="H5590" s="2" t="s">
        <v>5634</v>
      </c>
      <c r="I5590" s="2" t="s">
        <v>34</v>
      </c>
      <c r="J5590" s="5">
        <v>49</v>
      </c>
      <c r="K5590" s="6">
        <v>3001</v>
      </c>
      <c r="L5590" s="6">
        <v>8339</v>
      </c>
      <c r="M5590" s="6">
        <v>147049</v>
      </c>
      <c r="N5590" s="6">
        <v>408611</v>
      </c>
      <c r="O5590" s="11">
        <f t="shared" si="87"/>
        <v>261562</v>
      </c>
    </row>
    <row r="5591" spans="1:15" ht="15.6" thickTop="1" thickBot="1" x14ac:dyDescent="0.35">
      <c r="A5591" s="3">
        <v>43689</v>
      </c>
      <c r="B5591" s="2" t="s">
        <v>5</v>
      </c>
      <c r="C5591" s="2" t="s">
        <v>17</v>
      </c>
      <c r="D5591" s="2" t="s">
        <v>26</v>
      </c>
      <c r="E5591" s="2">
        <v>2019</v>
      </c>
      <c r="F5591" s="2" t="s">
        <v>37</v>
      </c>
      <c r="G5591" s="4">
        <v>43689</v>
      </c>
      <c r="H5591" s="2" t="s">
        <v>5635</v>
      </c>
      <c r="I5591" s="2" t="s">
        <v>34</v>
      </c>
      <c r="J5591" s="5">
        <v>13</v>
      </c>
      <c r="K5591" s="6">
        <v>5217</v>
      </c>
      <c r="L5591" s="6">
        <v>7272</v>
      </c>
      <c r="M5591" s="6">
        <v>67821</v>
      </c>
      <c r="N5591" s="6">
        <v>94536</v>
      </c>
      <c r="O5591" s="11">
        <f t="shared" si="87"/>
        <v>26715</v>
      </c>
    </row>
    <row r="5592" spans="1:15" ht="15.6" thickTop="1" thickBot="1" x14ac:dyDescent="0.35">
      <c r="A5592" s="3">
        <v>43722</v>
      </c>
      <c r="B5592" s="2" t="s">
        <v>6</v>
      </c>
      <c r="C5592" s="2" t="s">
        <v>22</v>
      </c>
      <c r="D5592" s="2" t="s">
        <v>25</v>
      </c>
      <c r="E5592" s="2">
        <v>2019</v>
      </c>
      <c r="F5592" s="2" t="s">
        <v>37</v>
      </c>
      <c r="G5592" s="4">
        <v>43722</v>
      </c>
      <c r="H5592" s="2" t="s">
        <v>5636</v>
      </c>
      <c r="I5592" s="2" t="s">
        <v>34</v>
      </c>
      <c r="J5592" s="5">
        <v>68</v>
      </c>
      <c r="K5592" s="6">
        <v>2240</v>
      </c>
      <c r="L5592" s="6">
        <v>6572</v>
      </c>
      <c r="M5592" s="6">
        <v>152320</v>
      </c>
      <c r="N5592" s="6">
        <v>446896</v>
      </c>
      <c r="O5592" s="11">
        <f t="shared" si="87"/>
        <v>294576</v>
      </c>
    </row>
    <row r="5593" spans="1:15" ht="15.6" thickTop="1" thickBot="1" x14ac:dyDescent="0.35">
      <c r="A5593" s="3">
        <v>42803</v>
      </c>
      <c r="B5593" s="2" t="s">
        <v>6</v>
      </c>
      <c r="C5593" s="2" t="s">
        <v>23</v>
      </c>
      <c r="D5593" s="2" t="s">
        <v>25</v>
      </c>
      <c r="E5593" s="2">
        <v>2017</v>
      </c>
      <c r="F5593" s="2" t="s">
        <v>33</v>
      </c>
      <c r="G5593" s="4">
        <v>42803</v>
      </c>
      <c r="H5593" s="2" t="s">
        <v>5637</v>
      </c>
      <c r="I5593" s="2" t="s">
        <v>35</v>
      </c>
      <c r="J5593" s="5">
        <v>17</v>
      </c>
      <c r="K5593" s="6">
        <v>2365</v>
      </c>
      <c r="L5593" s="6">
        <v>6045</v>
      </c>
      <c r="M5593" s="6">
        <v>40205</v>
      </c>
      <c r="N5593" s="6">
        <v>102765</v>
      </c>
      <c r="O5593" s="11">
        <f t="shared" si="87"/>
        <v>62560</v>
      </c>
    </row>
    <row r="5594" spans="1:15" ht="15.6" thickTop="1" thickBot="1" x14ac:dyDescent="0.35">
      <c r="A5594" s="3">
        <v>43194</v>
      </c>
      <c r="B5594" s="2" t="s">
        <v>5</v>
      </c>
      <c r="C5594" s="2" t="s">
        <v>18</v>
      </c>
      <c r="D5594" s="2" t="s">
        <v>27</v>
      </c>
      <c r="E5594" s="2">
        <v>2018</v>
      </c>
      <c r="F5594" s="2" t="s">
        <v>36</v>
      </c>
      <c r="G5594" s="4">
        <v>43194</v>
      </c>
      <c r="H5594" s="2" t="s">
        <v>5638</v>
      </c>
      <c r="I5594" s="2" t="s">
        <v>35</v>
      </c>
      <c r="J5594" s="5">
        <v>43</v>
      </c>
      <c r="K5594" s="6">
        <v>3091</v>
      </c>
      <c r="L5594" s="6">
        <v>10027</v>
      </c>
      <c r="M5594" s="6">
        <v>132913</v>
      </c>
      <c r="N5594" s="6">
        <v>431161</v>
      </c>
      <c r="O5594" s="11">
        <f t="shared" si="87"/>
        <v>298248</v>
      </c>
    </row>
    <row r="5595" spans="1:15" ht="15.6" thickTop="1" thickBot="1" x14ac:dyDescent="0.35">
      <c r="A5595" s="3">
        <v>44178</v>
      </c>
      <c r="B5595" s="2" t="s">
        <v>6</v>
      </c>
      <c r="C5595" s="2" t="s">
        <v>22</v>
      </c>
      <c r="D5595" s="2" t="s">
        <v>27</v>
      </c>
      <c r="E5595" s="2">
        <v>2020</v>
      </c>
      <c r="F5595" s="2" t="s">
        <v>38</v>
      </c>
      <c r="G5595" s="4">
        <v>44178</v>
      </c>
      <c r="H5595" s="2" t="s">
        <v>5639</v>
      </c>
      <c r="I5595" s="2" t="s">
        <v>34</v>
      </c>
      <c r="J5595" s="5">
        <v>34</v>
      </c>
      <c r="K5595" s="6">
        <v>3166</v>
      </c>
      <c r="L5595" s="6">
        <v>6548</v>
      </c>
      <c r="M5595" s="6">
        <v>107644</v>
      </c>
      <c r="N5595" s="6">
        <v>222632</v>
      </c>
      <c r="O5595" s="11">
        <f t="shared" si="87"/>
        <v>114988</v>
      </c>
    </row>
    <row r="5596" spans="1:15" ht="15.6" thickTop="1" thickBot="1" x14ac:dyDescent="0.35">
      <c r="A5596" s="3">
        <v>43006</v>
      </c>
      <c r="B5596" s="2" t="s">
        <v>3</v>
      </c>
      <c r="C5596" s="2" t="s">
        <v>9</v>
      </c>
      <c r="D5596" s="2" t="s">
        <v>24</v>
      </c>
      <c r="E5596" s="2">
        <v>2017</v>
      </c>
      <c r="F5596" s="2" t="s">
        <v>37</v>
      </c>
      <c r="G5596" s="4">
        <v>43006</v>
      </c>
      <c r="H5596" s="2" t="s">
        <v>5640</v>
      </c>
      <c r="I5596" s="2" t="s">
        <v>34</v>
      </c>
      <c r="J5596" s="5">
        <v>48</v>
      </c>
      <c r="K5596" s="6">
        <v>2639</v>
      </c>
      <c r="L5596" s="6">
        <v>7840</v>
      </c>
      <c r="M5596" s="6">
        <v>126672</v>
      </c>
      <c r="N5596" s="6">
        <v>376320</v>
      </c>
      <c r="O5596" s="11">
        <f t="shared" si="87"/>
        <v>249648</v>
      </c>
    </row>
    <row r="5597" spans="1:15" ht="15.6" thickTop="1" thickBot="1" x14ac:dyDescent="0.35">
      <c r="A5597" s="3">
        <v>42791</v>
      </c>
      <c r="B5597" s="2" t="s">
        <v>3</v>
      </c>
      <c r="C5597" s="2" t="s">
        <v>10</v>
      </c>
      <c r="D5597" s="2" t="s">
        <v>24</v>
      </c>
      <c r="E5597" s="2">
        <v>2017</v>
      </c>
      <c r="F5597" s="2" t="s">
        <v>33</v>
      </c>
      <c r="G5597" s="4">
        <v>42791</v>
      </c>
      <c r="H5597" s="2" t="s">
        <v>5641</v>
      </c>
      <c r="I5597" s="2" t="s">
        <v>34</v>
      </c>
      <c r="J5597" s="5">
        <v>32</v>
      </c>
      <c r="K5597" s="6">
        <v>3852</v>
      </c>
      <c r="L5597" s="6">
        <v>9121</v>
      </c>
      <c r="M5597" s="6">
        <v>123264</v>
      </c>
      <c r="N5597" s="6">
        <v>291872</v>
      </c>
      <c r="O5597" s="11">
        <f t="shared" si="87"/>
        <v>168608</v>
      </c>
    </row>
    <row r="5598" spans="1:15" ht="15.6" thickTop="1" thickBot="1" x14ac:dyDescent="0.35">
      <c r="A5598" s="3">
        <v>44022</v>
      </c>
      <c r="B5598" s="2" t="s">
        <v>6</v>
      </c>
      <c r="C5598" s="2" t="s">
        <v>22</v>
      </c>
      <c r="D5598" s="2" t="s">
        <v>24</v>
      </c>
      <c r="E5598" s="2">
        <v>2020</v>
      </c>
      <c r="F5598" s="2" t="s">
        <v>37</v>
      </c>
      <c r="G5598" s="4">
        <v>44022</v>
      </c>
      <c r="H5598" s="2" t="s">
        <v>5642</v>
      </c>
      <c r="I5598" s="2" t="s">
        <v>35</v>
      </c>
      <c r="J5598" s="5">
        <v>23</v>
      </c>
      <c r="K5598" s="6">
        <v>7728</v>
      </c>
      <c r="L5598" s="6">
        <v>11496</v>
      </c>
      <c r="M5598" s="6">
        <v>177744</v>
      </c>
      <c r="N5598" s="6">
        <v>264408</v>
      </c>
      <c r="O5598" s="11">
        <f t="shared" si="87"/>
        <v>86664</v>
      </c>
    </row>
    <row r="5599" spans="1:15" ht="15.6" thickTop="1" thickBot="1" x14ac:dyDescent="0.35">
      <c r="A5599" s="3">
        <v>44003</v>
      </c>
      <c r="B5599" s="2" t="s">
        <v>4</v>
      </c>
      <c r="C5599" s="2" t="s">
        <v>15</v>
      </c>
      <c r="D5599" s="2" t="s">
        <v>25</v>
      </c>
      <c r="E5599" s="2">
        <v>2020</v>
      </c>
      <c r="F5599" s="2" t="s">
        <v>36</v>
      </c>
      <c r="G5599" s="4">
        <v>44003</v>
      </c>
      <c r="H5599" s="2" t="s">
        <v>5643</v>
      </c>
      <c r="I5599" s="2" t="s">
        <v>35</v>
      </c>
      <c r="J5599" s="5">
        <v>33</v>
      </c>
      <c r="K5599" s="6">
        <v>8395</v>
      </c>
      <c r="L5599" s="6">
        <v>14695</v>
      </c>
      <c r="M5599" s="6">
        <v>277035</v>
      </c>
      <c r="N5599" s="6">
        <v>484935</v>
      </c>
      <c r="O5599" s="11">
        <f t="shared" si="87"/>
        <v>207900</v>
      </c>
    </row>
    <row r="5600" spans="1:15" ht="15.6" thickTop="1" thickBot="1" x14ac:dyDescent="0.35">
      <c r="A5600" s="3">
        <v>42754</v>
      </c>
      <c r="B5600" s="2" t="s">
        <v>5</v>
      </c>
      <c r="C5600" s="2" t="s">
        <v>18</v>
      </c>
      <c r="D5600" s="2" t="s">
        <v>26</v>
      </c>
      <c r="E5600" s="2">
        <v>2017</v>
      </c>
      <c r="F5600" s="2" t="s">
        <v>33</v>
      </c>
      <c r="G5600" s="4">
        <v>42754</v>
      </c>
      <c r="H5600" s="2" t="s">
        <v>5644</v>
      </c>
      <c r="I5600" s="2" t="s">
        <v>34</v>
      </c>
      <c r="J5600" s="5">
        <v>72</v>
      </c>
      <c r="K5600" s="6">
        <v>6176</v>
      </c>
      <c r="L5600" s="6">
        <v>7442</v>
      </c>
      <c r="M5600" s="6">
        <v>444672</v>
      </c>
      <c r="N5600" s="6">
        <v>535824</v>
      </c>
      <c r="O5600" s="11">
        <f t="shared" si="87"/>
        <v>91152</v>
      </c>
    </row>
    <row r="5601" spans="1:15" ht="15.6" thickTop="1" thickBot="1" x14ac:dyDescent="0.35">
      <c r="A5601" s="3">
        <v>43405</v>
      </c>
      <c r="B5601" s="2" t="s">
        <v>4</v>
      </c>
      <c r="C5601" s="2" t="s">
        <v>13</v>
      </c>
      <c r="D5601" s="2" t="s">
        <v>25</v>
      </c>
      <c r="E5601" s="2">
        <v>2018</v>
      </c>
      <c r="F5601" s="2" t="s">
        <v>38</v>
      </c>
      <c r="G5601" s="4">
        <v>43405</v>
      </c>
      <c r="H5601" s="2" t="s">
        <v>5645</v>
      </c>
      <c r="I5601" s="2" t="s">
        <v>35</v>
      </c>
      <c r="J5601" s="5">
        <v>15</v>
      </c>
      <c r="K5601" s="6">
        <v>6142</v>
      </c>
      <c r="L5601" s="6">
        <v>10528</v>
      </c>
      <c r="M5601" s="6">
        <v>92130</v>
      </c>
      <c r="N5601" s="6">
        <v>157920</v>
      </c>
      <c r="O5601" s="11">
        <f t="shared" si="87"/>
        <v>65790</v>
      </c>
    </row>
    <row r="5602" spans="1:15" ht="15.6" thickTop="1" thickBot="1" x14ac:dyDescent="0.35">
      <c r="A5602" s="3">
        <v>43726</v>
      </c>
      <c r="B5602" s="2" t="s">
        <v>6</v>
      </c>
      <c r="C5602" s="2" t="s">
        <v>22</v>
      </c>
      <c r="D5602" s="2" t="s">
        <v>26</v>
      </c>
      <c r="E5602" s="2">
        <v>2019</v>
      </c>
      <c r="F5602" s="2" t="s">
        <v>37</v>
      </c>
      <c r="G5602" s="4">
        <v>43726</v>
      </c>
      <c r="H5602" s="2" t="s">
        <v>5646</v>
      </c>
      <c r="I5602" s="2" t="s">
        <v>34</v>
      </c>
      <c r="J5602" s="5">
        <v>14</v>
      </c>
      <c r="K5602" s="6">
        <v>8442</v>
      </c>
      <c r="L5602" s="6">
        <v>10429</v>
      </c>
      <c r="M5602" s="6">
        <v>118188</v>
      </c>
      <c r="N5602" s="6">
        <v>146006</v>
      </c>
      <c r="O5602" s="11">
        <f t="shared" si="87"/>
        <v>27818</v>
      </c>
    </row>
    <row r="5603" spans="1:15" ht="15.6" thickTop="1" thickBot="1" x14ac:dyDescent="0.35">
      <c r="A5603" s="3">
        <v>43486</v>
      </c>
      <c r="B5603" s="2" t="s">
        <v>5</v>
      </c>
      <c r="C5603" s="2" t="s">
        <v>18</v>
      </c>
      <c r="D5603" s="2" t="s">
        <v>25</v>
      </c>
      <c r="E5603" s="2">
        <v>2019</v>
      </c>
      <c r="F5603" s="2" t="s">
        <v>33</v>
      </c>
      <c r="G5603" s="4">
        <v>43486</v>
      </c>
      <c r="H5603" s="2" t="s">
        <v>5647</v>
      </c>
      <c r="I5603" s="2" t="s">
        <v>35</v>
      </c>
      <c r="J5603" s="5">
        <v>30</v>
      </c>
      <c r="K5603" s="6">
        <v>3406</v>
      </c>
      <c r="L5603" s="6">
        <v>9079</v>
      </c>
      <c r="M5603" s="6">
        <v>102180</v>
      </c>
      <c r="N5603" s="6">
        <v>272370</v>
      </c>
      <c r="O5603" s="11">
        <f t="shared" si="87"/>
        <v>170190</v>
      </c>
    </row>
    <row r="5604" spans="1:15" ht="15.6" thickTop="1" thickBot="1" x14ac:dyDescent="0.35">
      <c r="A5604" s="3">
        <v>43145</v>
      </c>
      <c r="B5604" s="2" t="s">
        <v>3</v>
      </c>
      <c r="C5604" s="2" t="s">
        <v>8</v>
      </c>
      <c r="D5604" s="2" t="s">
        <v>25</v>
      </c>
      <c r="E5604" s="2">
        <v>2018</v>
      </c>
      <c r="F5604" s="2" t="s">
        <v>33</v>
      </c>
      <c r="G5604" s="4">
        <v>43145</v>
      </c>
      <c r="H5604" s="2" t="s">
        <v>5648</v>
      </c>
      <c r="I5604" s="2" t="s">
        <v>35</v>
      </c>
      <c r="J5604" s="5">
        <v>35</v>
      </c>
      <c r="K5604" s="6">
        <v>7081</v>
      </c>
      <c r="L5604" s="6">
        <v>8384</v>
      </c>
      <c r="M5604" s="6">
        <v>247835</v>
      </c>
      <c r="N5604" s="6">
        <v>293440</v>
      </c>
      <c r="O5604" s="11">
        <f t="shared" si="87"/>
        <v>45605</v>
      </c>
    </row>
    <row r="5605" spans="1:15" ht="15.6" thickTop="1" thickBot="1" x14ac:dyDescent="0.35">
      <c r="A5605" s="3">
        <v>43701</v>
      </c>
      <c r="B5605" s="2" t="s">
        <v>3</v>
      </c>
      <c r="C5605" s="2" t="s">
        <v>8</v>
      </c>
      <c r="D5605" s="2" t="s">
        <v>24</v>
      </c>
      <c r="E5605" s="2">
        <v>2019</v>
      </c>
      <c r="F5605" s="2" t="s">
        <v>37</v>
      </c>
      <c r="G5605" s="4">
        <v>43701</v>
      </c>
      <c r="H5605" s="2" t="s">
        <v>5649</v>
      </c>
      <c r="I5605" s="2" t="s">
        <v>35</v>
      </c>
      <c r="J5605" s="5">
        <v>90</v>
      </c>
      <c r="K5605" s="6">
        <v>7183</v>
      </c>
      <c r="L5605" s="6">
        <v>10287</v>
      </c>
      <c r="M5605" s="6">
        <v>646470</v>
      </c>
      <c r="N5605" s="6">
        <v>925830</v>
      </c>
      <c r="O5605" s="11">
        <f t="shared" si="87"/>
        <v>279360</v>
      </c>
    </row>
    <row r="5606" spans="1:15" ht="15.6" thickTop="1" thickBot="1" x14ac:dyDescent="0.35">
      <c r="A5606" s="3">
        <v>43699</v>
      </c>
      <c r="B5606" s="2" t="s">
        <v>4</v>
      </c>
      <c r="C5606" s="2" t="s">
        <v>15</v>
      </c>
      <c r="D5606" s="2" t="s">
        <v>25</v>
      </c>
      <c r="E5606" s="2">
        <v>2019</v>
      </c>
      <c r="F5606" s="2" t="s">
        <v>37</v>
      </c>
      <c r="G5606" s="4">
        <v>43699</v>
      </c>
      <c r="H5606" s="2" t="s">
        <v>5650</v>
      </c>
      <c r="I5606" s="2" t="s">
        <v>34</v>
      </c>
      <c r="J5606" s="5">
        <v>20</v>
      </c>
      <c r="K5606" s="6">
        <v>2272</v>
      </c>
      <c r="L5606" s="6">
        <v>4437</v>
      </c>
      <c r="M5606" s="6">
        <v>45440</v>
      </c>
      <c r="N5606" s="6">
        <v>88740</v>
      </c>
      <c r="O5606" s="11">
        <f t="shared" si="87"/>
        <v>43300</v>
      </c>
    </row>
    <row r="5607" spans="1:15" ht="15.6" thickTop="1" thickBot="1" x14ac:dyDescent="0.35">
      <c r="A5607" s="3">
        <v>43894</v>
      </c>
      <c r="B5607" s="2" t="s">
        <v>3</v>
      </c>
      <c r="C5607" s="2" t="s">
        <v>9</v>
      </c>
      <c r="D5607" s="2" t="s">
        <v>27</v>
      </c>
      <c r="E5607" s="2">
        <v>2020</v>
      </c>
      <c r="F5607" s="2" t="s">
        <v>33</v>
      </c>
      <c r="G5607" s="4">
        <v>43894</v>
      </c>
      <c r="H5607" s="2" t="s">
        <v>5651</v>
      </c>
      <c r="I5607" s="2" t="s">
        <v>35</v>
      </c>
      <c r="J5607" s="5">
        <v>54</v>
      </c>
      <c r="K5607" s="6">
        <v>5780</v>
      </c>
      <c r="L5607" s="6">
        <v>12350</v>
      </c>
      <c r="M5607" s="6">
        <v>312120</v>
      </c>
      <c r="N5607" s="6">
        <v>666900</v>
      </c>
      <c r="O5607" s="11">
        <f t="shared" si="87"/>
        <v>354780</v>
      </c>
    </row>
    <row r="5608" spans="1:15" ht="15.6" thickTop="1" thickBot="1" x14ac:dyDescent="0.35">
      <c r="A5608" s="3">
        <v>43797</v>
      </c>
      <c r="B5608" s="2" t="s">
        <v>6</v>
      </c>
      <c r="C5608" s="2" t="s">
        <v>21</v>
      </c>
      <c r="D5608" s="2" t="s">
        <v>27</v>
      </c>
      <c r="E5608" s="2">
        <v>2019</v>
      </c>
      <c r="F5608" s="2" t="s">
        <v>38</v>
      </c>
      <c r="G5608" s="4">
        <v>43797</v>
      </c>
      <c r="H5608" s="2" t="s">
        <v>5652</v>
      </c>
      <c r="I5608" s="2" t="s">
        <v>35</v>
      </c>
      <c r="J5608" s="5">
        <v>14</v>
      </c>
      <c r="K5608" s="6">
        <v>5085</v>
      </c>
      <c r="L5608" s="6">
        <v>11317</v>
      </c>
      <c r="M5608" s="6">
        <v>71190</v>
      </c>
      <c r="N5608" s="6">
        <v>158438</v>
      </c>
      <c r="O5608" s="11">
        <f t="shared" si="87"/>
        <v>87248</v>
      </c>
    </row>
    <row r="5609" spans="1:15" ht="15.6" thickTop="1" thickBot="1" x14ac:dyDescent="0.35">
      <c r="A5609" s="3">
        <v>43695</v>
      </c>
      <c r="B5609" s="2" t="s">
        <v>4</v>
      </c>
      <c r="C5609" s="2" t="s">
        <v>15</v>
      </c>
      <c r="D5609" s="2" t="s">
        <v>27</v>
      </c>
      <c r="E5609" s="2">
        <v>2019</v>
      </c>
      <c r="F5609" s="2" t="s">
        <v>37</v>
      </c>
      <c r="G5609" s="4">
        <v>43695</v>
      </c>
      <c r="H5609" s="2" t="s">
        <v>5653</v>
      </c>
      <c r="I5609" s="2" t="s">
        <v>34</v>
      </c>
      <c r="J5609" s="5">
        <v>48</v>
      </c>
      <c r="K5609" s="6">
        <v>8450</v>
      </c>
      <c r="L5609" s="6">
        <v>14442</v>
      </c>
      <c r="M5609" s="6">
        <v>405600</v>
      </c>
      <c r="N5609" s="6">
        <v>693216</v>
      </c>
      <c r="O5609" s="11">
        <f t="shared" si="87"/>
        <v>287616</v>
      </c>
    </row>
    <row r="5610" spans="1:15" ht="15.6" thickTop="1" thickBot="1" x14ac:dyDescent="0.35">
      <c r="A5610" s="3">
        <v>43884</v>
      </c>
      <c r="B5610" s="2" t="s">
        <v>3</v>
      </c>
      <c r="C5610" s="2" t="s">
        <v>7</v>
      </c>
      <c r="D5610" s="2" t="s">
        <v>26</v>
      </c>
      <c r="E5610" s="2">
        <v>2020</v>
      </c>
      <c r="F5610" s="2" t="s">
        <v>33</v>
      </c>
      <c r="G5610" s="4">
        <v>43884</v>
      </c>
      <c r="H5610" s="2" t="s">
        <v>5654</v>
      </c>
      <c r="I5610" s="2" t="s">
        <v>34</v>
      </c>
      <c r="J5610" s="5">
        <v>72</v>
      </c>
      <c r="K5610" s="6">
        <v>3928</v>
      </c>
      <c r="L5610" s="6">
        <v>7911</v>
      </c>
      <c r="M5610" s="6">
        <v>282816</v>
      </c>
      <c r="N5610" s="6">
        <v>569592</v>
      </c>
      <c r="O5610" s="11">
        <f t="shared" si="87"/>
        <v>286776</v>
      </c>
    </row>
    <row r="5611" spans="1:15" ht="15.6" thickTop="1" thickBot="1" x14ac:dyDescent="0.35">
      <c r="A5611" s="3">
        <v>42812</v>
      </c>
      <c r="B5611" s="2" t="s">
        <v>5</v>
      </c>
      <c r="C5611" s="2" t="s">
        <v>16</v>
      </c>
      <c r="D5611" s="2" t="s">
        <v>27</v>
      </c>
      <c r="E5611" s="2">
        <v>2017</v>
      </c>
      <c r="F5611" s="2" t="s">
        <v>33</v>
      </c>
      <c r="G5611" s="4">
        <v>42812</v>
      </c>
      <c r="H5611" s="2" t="s">
        <v>5655</v>
      </c>
      <c r="I5611" s="2" t="s">
        <v>35</v>
      </c>
      <c r="J5611" s="5">
        <v>76</v>
      </c>
      <c r="K5611" s="6">
        <v>3838</v>
      </c>
      <c r="L5611" s="6">
        <v>5007</v>
      </c>
      <c r="M5611" s="6">
        <v>291688</v>
      </c>
      <c r="N5611" s="6">
        <v>380532</v>
      </c>
      <c r="O5611" s="11">
        <f t="shared" si="87"/>
        <v>88844</v>
      </c>
    </row>
    <row r="5612" spans="1:15" ht="15.6" thickTop="1" thickBot="1" x14ac:dyDescent="0.35">
      <c r="A5612" s="3">
        <v>43065</v>
      </c>
      <c r="B5612" s="2" t="s">
        <v>3</v>
      </c>
      <c r="C5612" s="2" t="s">
        <v>8</v>
      </c>
      <c r="D5612" s="2" t="s">
        <v>25</v>
      </c>
      <c r="E5612" s="2">
        <v>2017</v>
      </c>
      <c r="F5612" s="2" t="s">
        <v>38</v>
      </c>
      <c r="G5612" s="4">
        <v>43065</v>
      </c>
      <c r="H5612" s="2" t="s">
        <v>5656</v>
      </c>
      <c r="I5612" s="2" t="s">
        <v>34</v>
      </c>
      <c r="J5612" s="5">
        <v>91</v>
      </c>
      <c r="K5612" s="6">
        <v>4367</v>
      </c>
      <c r="L5612" s="6">
        <v>10760</v>
      </c>
      <c r="M5612" s="6">
        <v>397397</v>
      </c>
      <c r="N5612" s="6">
        <v>979160</v>
      </c>
      <c r="O5612" s="11">
        <f t="shared" si="87"/>
        <v>581763</v>
      </c>
    </row>
    <row r="5613" spans="1:15" ht="15.6" thickTop="1" thickBot="1" x14ac:dyDescent="0.35">
      <c r="A5613" s="3">
        <v>44070</v>
      </c>
      <c r="B5613" s="2" t="s">
        <v>6</v>
      </c>
      <c r="C5613" s="2" t="s">
        <v>22</v>
      </c>
      <c r="D5613" s="2" t="s">
        <v>24</v>
      </c>
      <c r="E5613" s="2">
        <v>2020</v>
      </c>
      <c r="F5613" s="2" t="s">
        <v>37</v>
      </c>
      <c r="G5613" s="4">
        <v>44070</v>
      </c>
      <c r="H5613" s="2" t="s">
        <v>5657</v>
      </c>
      <c r="I5613" s="2" t="s">
        <v>35</v>
      </c>
      <c r="J5613" s="5">
        <v>79</v>
      </c>
      <c r="K5613" s="6">
        <v>3059</v>
      </c>
      <c r="L5613" s="6">
        <v>6249</v>
      </c>
      <c r="M5613" s="6">
        <v>241661</v>
      </c>
      <c r="N5613" s="6">
        <v>493671</v>
      </c>
      <c r="O5613" s="11">
        <f t="shared" si="87"/>
        <v>252010</v>
      </c>
    </row>
    <row r="5614" spans="1:15" ht="15.6" thickTop="1" thickBot="1" x14ac:dyDescent="0.35">
      <c r="A5614" s="3">
        <v>43672</v>
      </c>
      <c r="B5614" s="2" t="s">
        <v>3</v>
      </c>
      <c r="C5614" s="2" t="s">
        <v>7</v>
      </c>
      <c r="D5614" s="2" t="s">
        <v>25</v>
      </c>
      <c r="E5614" s="2">
        <v>2019</v>
      </c>
      <c r="F5614" s="2" t="s">
        <v>37</v>
      </c>
      <c r="G5614" s="4">
        <v>43672</v>
      </c>
      <c r="H5614" s="2" t="s">
        <v>5658</v>
      </c>
      <c r="I5614" s="2" t="s">
        <v>35</v>
      </c>
      <c r="J5614" s="5">
        <v>38</v>
      </c>
      <c r="K5614" s="6">
        <v>4619</v>
      </c>
      <c r="L5614" s="6">
        <v>6155</v>
      </c>
      <c r="M5614" s="6">
        <v>175522</v>
      </c>
      <c r="N5614" s="6">
        <v>233890</v>
      </c>
      <c r="O5614" s="11">
        <f t="shared" si="87"/>
        <v>58368</v>
      </c>
    </row>
    <row r="5615" spans="1:15" ht="15.6" thickTop="1" thickBot="1" x14ac:dyDescent="0.35">
      <c r="A5615" s="3">
        <v>42777</v>
      </c>
      <c r="B5615" s="2" t="s">
        <v>6</v>
      </c>
      <c r="C5615" s="2" t="s">
        <v>21</v>
      </c>
      <c r="D5615" s="2" t="s">
        <v>25</v>
      </c>
      <c r="E5615" s="2">
        <v>2017</v>
      </c>
      <c r="F5615" s="2" t="s">
        <v>33</v>
      </c>
      <c r="G5615" s="4">
        <v>42777</v>
      </c>
      <c r="H5615" s="2" t="s">
        <v>5659</v>
      </c>
      <c r="I5615" s="2" t="s">
        <v>35</v>
      </c>
      <c r="J5615" s="5">
        <v>17</v>
      </c>
      <c r="K5615" s="6">
        <v>7306</v>
      </c>
      <c r="L5615" s="6">
        <v>11471</v>
      </c>
      <c r="M5615" s="6">
        <v>124202</v>
      </c>
      <c r="N5615" s="6">
        <v>195007</v>
      </c>
      <c r="O5615" s="11">
        <f t="shared" si="87"/>
        <v>70805</v>
      </c>
    </row>
    <row r="5616" spans="1:15" ht="15.6" thickTop="1" thickBot="1" x14ac:dyDescent="0.35">
      <c r="A5616" s="3">
        <v>43117</v>
      </c>
      <c r="B5616" s="2" t="s">
        <v>4</v>
      </c>
      <c r="C5616" s="2" t="s">
        <v>13</v>
      </c>
      <c r="D5616" s="2" t="s">
        <v>25</v>
      </c>
      <c r="E5616" s="2">
        <v>2018</v>
      </c>
      <c r="F5616" s="2" t="s">
        <v>33</v>
      </c>
      <c r="G5616" s="4">
        <v>43117</v>
      </c>
      <c r="H5616" s="2" t="s">
        <v>5660</v>
      </c>
      <c r="I5616" s="2" t="s">
        <v>34</v>
      </c>
      <c r="J5616" s="5">
        <v>60</v>
      </c>
      <c r="K5616" s="6">
        <v>5688</v>
      </c>
      <c r="L5616" s="6">
        <v>7028</v>
      </c>
      <c r="M5616" s="6">
        <v>341280</v>
      </c>
      <c r="N5616" s="6">
        <v>421680</v>
      </c>
      <c r="O5616" s="11">
        <f t="shared" si="87"/>
        <v>80400</v>
      </c>
    </row>
    <row r="5617" spans="1:15" ht="15.6" thickTop="1" thickBot="1" x14ac:dyDescent="0.35">
      <c r="A5617" s="3">
        <v>44191</v>
      </c>
      <c r="B5617" s="2" t="s">
        <v>6</v>
      </c>
      <c r="C5617" s="2" t="s">
        <v>23</v>
      </c>
      <c r="D5617" s="2" t="s">
        <v>24</v>
      </c>
      <c r="E5617" s="2">
        <v>2020</v>
      </c>
      <c r="F5617" s="2" t="s">
        <v>38</v>
      </c>
      <c r="G5617" s="4">
        <v>44191</v>
      </c>
      <c r="H5617" s="2" t="s">
        <v>5661</v>
      </c>
      <c r="I5617" s="2" t="s">
        <v>35</v>
      </c>
      <c r="J5617" s="5">
        <v>80</v>
      </c>
      <c r="K5617" s="6">
        <v>7390</v>
      </c>
      <c r="L5617" s="6">
        <v>9815</v>
      </c>
      <c r="M5617" s="6">
        <v>591200</v>
      </c>
      <c r="N5617" s="6">
        <v>785200</v>
      </c>
      <c r="O5617" s="11">
        <f t="shared" si="87"/>
        <v>194000</v>
      </c>
    </row>
    <row r="5618" spans="1:15" ht="15.6" thickTop="1" thickBot="1" x14ac:dyDescent="0.35">
      <c r="A5618" s="3">
        <v>43375</v>
      </c>
      <c r="B5618" s="2" t="s">
        <v>5</v>
      </c>
      <c r="C5618" s="2" t="s">
        <v>19</v>
      </c>
      <c r="D5618" s="2" t="s">
        <v>25</v>
      </c>
      <c r="E5618" s="2">
        <v>2018</v>
      </c>
      <c r="F5618" s="2" t="s">
        <v>38</v>
      </c>
      <c r="G5618" s="4">
        <v>43375</v>
      </c>
      <c r="H5618" s="2" t="s">
        <v>5662</v>
      </c>
      <c r="I5618" s="2" t="s">
        <v>34</v>
      </c>
      <c r="J5618" s="5">
        <v>40</v>
      </c>
      <c r="K5618" s="6">
        <v>8999</v>
      </c>
      <c r="L5618" s="6">
        <v>13220</v>
      </c>
      <c r="M5618" s="6">
        <v>359960</v>
      </c>
      <c r="N5618" s="6">
        <v>528800</v>
      </c>
      <c r="O5618" s="11">
        <f t="shared" si="87"/>
        <v>168840</v>
      </c>
    </row>
    <row r="5619" spans="1:15" ht="15.6" thickTop="1" thickBot="1" x14ac:dyDescent="0.35">
      <c r="A5619" s="3">
        <v>43036</v>
      </c>
      <c r="B5619" s="2" t="s">
        <v>3</v>
      </c>
      <c r="C5619" s="2" t="s">
        <v>7</v>
      </c>
      <c r="D5619" s="2" t="s">
        <v>26</v>
      </c>
      <c r="E5619" s="2">
        <v>2017</v>
      </c>
      <c r="F5619" s="2" t="s">
        <v>38</v>
      </c>
      <c r="G5619" s="4">
        <v>43036</v>
      </c>
      <c r="H5619" s="2" t="s">
        <v>5663</v>
      </c>
      <c r="I5619" s="2" t="s">
        <v>34</v>
      </c>
      <c r="J5619" s="5">
        <v>20</v>
      </c>
      <c r="K5619" s="6">
        <v>5572</v>
      </c>
      <c r="L5619" s="6">
        <v>8439</v>
      </c>
      <c r="M5619" s="6">
        <v>111440</v>
      </c>
      <c r="N5619" s="6">
        <v>168780</v>
      </c>
      <c r="O5619" s="11">
        <f t="shared" si="87"/>
        <v>57340</v>
      </c>
    </row>
    <row r="5620" spans="1:15" ht="15.6" thickTop="1" thickBot="1" x14ac:dyDescent="0.35">
      <c r="A5620" s="3">
        <v>43157</v>
      </c>
      <c r="B5620" s="2" t="s">
        <v>6</v>
      </c>
      <c r="C5620" s="2" t="s">
        <v>21</v>
      </c>
      <c r="D5620" s="2" t="s">
        <v>27</v>
      </c>
      <c r="E5620" s="2">
        <v>2018</v>
      </c>
      <c r="F5620" s="2" t="s">
        <v>33</v>
      </c>
      <c r="G5620" s="4">
        <v>43157</v>
      </c>
      <c r="H5620" s="2" t="s">
        <v>5664</v>
      </c>
      <c r="I5620" s="2" t="s">
        <v>34</v>
      </c>
      <c r="J5620" s="5">
        <v>85</v>
      </c>
      <c r="K5620" s="6">
        <v>6428</v>
      </c>
      <c r="L5620" s="6">
        <v>8553</v>
      </c>
      <c r="M5620" s="6">
        <v>546380</v>
      </c>
      <c r="N5620" s="6">
        <v>727005</v>
      </c>
      <c r="O5620" s="11">
        <f t="shared" si="87"/>
        <v>180625</v>
      </c>
    </row>
    <row r="5621" spans="1:15" ht="15.6" thickTop="1" thickBot="1" x14ac:dyDescent="0.35">
      <c r="A5621" s="3">
        <v>44187</v>
      </c>
      <c r="B5621" s="2" t="s">
        <v>4</v>
      </c>
      <c r="C5621" s="2" t="s">
        <v>15</v>
      </c>
      <c r="D5621" s="2" t="s">
        <v>24</v>
      </c>
      <c r="E5621" s="2">
        <v>2020</v>
      </c>
      <c r="F5621" s="2" t="s">
        <v>38</v>
      </c>
      <c r="G5621" s="4">
        <v>44187</v>
      </c>
      <c r="H5621" s="2" t="s">
        <v>5665</v>
      </c>
      <c r="I5621" s="2" t="s">
        <v>34</v>
      </c>
      <c r="J5621" s="5">
        <v>55</v>
      </c>
      <c r="K5621" s="6">
        <v>7118</v>
      </c>
      <c r="L5621" s="6">
        <v>13845</v>
      </c>
      <c r="M5621" s="6">
        <v>391490</v>
      </c>
      <c r="N5621" s="6">
        <v>761475</v>
      </c>
      <c r="O5621" s="11">
        <f t="shared" si="87"/>
        <v>369985</v>
      </c>
    </row>
    <row r="5622" spans="1:15" ht="15.6" thickTop="1" thickBot="1" x14ac:dyDescent="0.35">
      <c r="A5622" s="3">
        <v>44070</v>
      </c>
      <c r="B5622" s="2" t="s">
        <v>5</v>
      </c>
      <c r="C5622" s="2" t="s">
        <v>18</v>
      </c>
      <c r="D5622" s="2" t="s">
        <v>24</v>
      </c>
      <c r="E5622" s="2">
        <v>2020</v>
      </c>
      <c r="F5622" s="2" t="s">
        <v>37</v>
      </c>
      <c r="G5622" s="4">
        <v>44070</v>
      </c>
      <c r="H5622" s="2" t="s">
        <v>5666</v>
      </c>
      <c r="I5622" s="2" t="s">
        <v>35</v>
      </c>
      <c r="J5622" s="5">
        <v>39</v>
      </c>
      <c r="K5622" s="6">
        <v>5573</v>
      </c>
      <c r="L5622" s="6">
        <v>12560</v>
      </c>
      <c r="M5622" s="6">
        <v>217347</v>
      </c>
      <c r="N5622" s="6">
        <v>489840</v>
      </c>
      <c r="O5622" s="11">
        <f t="shared" si="87"/>
        <v>272493</v>
      </c>
    </row>
    <row r="5623" spans="1:15" ht="15.6" thickTop="1" thickBot="1" x14ac:dyDescent="0.35">
      <c r="A5623" s="3">
        <v>43197</v>
      </c>
      <c r="B5623" s="2" t="s">
        <v>5</v>
      </c>
      <c r="C5623" s="2" t="s">
        <v>17</v>
      </c>
      <c r="D5623" s="2" t="s">
        <v>24</v>
      </c>
      <c r="E5623" s="2">
        <v>2018</v>
      </c>
      <c r="F5623" s="2" t="s">
        <v>36</v>
      </c>
      <c r="G5623" s="4">
        <v>43197</v>
      </c>
      <c r="H5623" s="2" t="s">
        <v>5667</v>
      </c>
      <c r="I5623" s="2" t="s">
        <v>35</v>
      </c>
      <c r="J5623" s="5">
        <v>56</v>
      </c>
      <c r="K5623" s="6">
        <v>2076</v>
      </c>
      <c r="L5623" s="6">
        <v>5214</v>
      </c>
      <c r="M5623" s="6">
        <v>116256</v>
      </c>
      <c r="N5623" s="6">
        <v>291984</v>
      </c>
      <c r="O5623" s="11">
        <f t="shared" si="87"/>
        <v>175728</v>
      </c>
    </row>
    <row r="5624" spans="1:15" ht="15.6" thickTop="1" thickBot="1" x14ac:dyDescent="0.35">
      <c r="A5624" s="3">
        <v>43601</v>
      </c>
      <c r="B5624" s="2" t="s">
        <v>4</v>
      </c>
      <c r="C5624" s="2" t="s">
        <v>13</v>
      </c>
      <c r="D5624" s="2" t="s">
        <v>27</v>
      </c>
      <c r="E5624" s="2">
        <v>2019</v>
      </c>
      <c r="F5624" s="2" t="s">
        <v>36</v>
      </c>
      <c r="G5624" s="4">
        <v>43601</v>
      </c>
      <c r="H5624" s="2" t="s">
        <v>5668</v>
      </c>
      <c r="I5624" s="2" t="s">
        <v>35</v>
      </c>
      <c r="J5624" s="5">
        <v>28</v>
      </c>
      <c r="K5624" s="6">
        <v>5565</v>
      </c>
      <c r="L5624" s="6">
        <v>9989</v>
      </c>
      <c r="M5624" s="6">
        <v>155820</v>
      </c>
      <c r="N5624" s="6">
        <v>279692</v>
      </c>
      <c r="O5624" s="11">
        <f t="shared" si="87"/>
        <v>123872</v>
      </c>
    </row>
    <row r="5625" spans="1:15" ht="15.6" thickTop="1" thickBot="1" x14ac:dyDescent="0.35">
      <c r="A5625" s="3">
        <v>43911</v>
      </c>
      <c r="B5625" s="2" t="s">
        <v>6</v>
      </c>
      <c r="C5625" s="2" t="s">
        <v>23</v>
      </c>
      <c r="D5625" s="2" t="s">
        <v>27</v>
      </c>
      <c r="E5625" s="2">
        <v>2020</v>
      </c>
      <c r="F5625" s="2" t="s">
        <v>33</v>
      </c>
      <c r="G5625" s="4">
        <v>43911</v>
      </c>
      <c r="H5625" s="2" t="s">
        <v>5669</v>
      </c>
      <c r="I5625" s="2" t="s">
        <v>34</v>
      </c>
      <c r="J5625" s="5">
        <v>53</v>
      </c>
      <c r="K5625" s="6">
        <v>8426</v>
      </c>
      <c r="L5625" s="6">
        <v>11737</v>
      </c>
      <c r="M5625" s="6">
        <v>446578</v>
      </c>
      <c r="N5625" s="6">
        <v>622061</v>
      </c>
      <c r="O5625" s="11">
        <f t="shared" si="87"/>
        <v>175483</v>
      </c>
    </row>
    <row r="5626" spans="1:15" ht="15.6" thickTop="1" thickBot="1" x14ac:dyDescent="0.35">
      <c r="A5626" s="3">
        <v>43565</v>
      </c>
      <c r="B5626" s="2" t="s">
        <v>3</v>
      </c>
      <c r="C5626" s="2" t="s">
        <v>8</v>
      </c>
      <c r="D5626" s="2" t="s">
        <v>26</v>
      </c>
      <c r="E5626" s="2">
        <v>2019</v>
      </c>
      <c r="F5626" s="2" t="s">
        <v>36</v>
      </c>
      <c r="G5626" s="4">
        <v>43565</v>
      </c>
      <c r="H5626" s="2" t="s">
        <v>5670</v>
      </c>
      <c r="I5626" s="2" t="s">
        <v>35</v>
      </c>
      <c r="J5626" s="5">
        <v>78</v>
      </c>
      <c r="K5626" s="6">
        <v>7009</v>
      </c>
      <c r="L5626" s="6">
        <v>11035</v>
      </c>
      <c r="M5626" s="6">
        <v>546702</v>
      </c>
      <c r="N5626" s="6">
        <v>860730</v>
      </c>
      <c r="O5626" s="11">
        <f t="shared" si="87"/>
        <v>314028</v>
      </c>
    </row>
    <row r="5627" spans="1:15" ht="15.6" thickTop="1" thickBot="1" x14ac:dyDescent="0.35">
      <c r="A5627" s="3">
        <v>43129</v>
      </c>
      <c r="B5627" s="2" t="s">
        <v>4</v>
      </c>
      <c r="C5627" s="2" t="s">
        <v>13</v>
      </c>
      <c r="D5627" s="2" t="s">
        <v>24</v>
      </c>
      <c r="E5627" s="2">
        <v>2018</v>
      </c>
      <c r="F5627" s="2" t="s">
        <v>33</v>
      </c>
      <c r="G5627" s="4">
        <v>43129</v>
      </c>
      <c r="H5627" s="2" t="s">
        <v>5671</v>
      </c>
      <c r="I5627" s="2" t="s">
        <v>35</v>
      </c>
      <c r="J5627" s="5">
        <v>60</v>
      </c>
      <c r="K5627" s="6">
        <v>5725</v>
      </c>
      <c r="L5627" s="6">
        <v>9619</v>
      </c>
      <c r="M5627" s="6">
        <v>343500</v>
      </c>
      <c r="N5627" s="6">
        <v>577140</v>
      </c>
      <c r="O5627" s="11">
        <f t="shared" si="87"/>
        <v>233640</v>
      </c>
    </row>
    <row r="5628" spans="1:15" ht="15.6" thickTop="1" thickBot="1" x14ac:dyDescent="0.35">
      <c r="A5628" s="3">
        <v>42784</v>
      </c>
      <c r="B5628" s="2" t="s">
        <v>3</v>
      </c>
      <c r="C5628" s="2" t="s">
        <v>7</v>
      </c>
      <c r="D5628" s="2" t="s">
        <v>24</v>
      </c>
      <c r="E5628" s="2">
        <v>2017</v>
      </c>
      <c r="F5628" s="2" t="s">
        <v>33</v>
      </c>
      <c r="G5628" s="4">
        <v>42784</v>
      </c>
      <c r="H5628" s="2" t="s">
        <v>5672</v>
      </c>
      <c r="I5628" s="2" t="s">
        <v>34</v>
      </c>
      <c r="J5628" s="5">
        <v>86</v>
      </c>
      <c r="K5628" s="6">
        <v>5988</v>
      </c>
      <c r="L5628" s="6">
        <v>7039</v>
      </c>
      <c r="M5628" s="6">
        <v>514968</v>
      </c>
      <c r="N5628" s="6">
        <v>605354</v>
      </c>
      <c r="O5628" s="11">
        <f t="shared" si="87"/>
        <v>90386</v>
      </c>
    </row>
    <row r="5629" spans="1:15" ht="15.6" thickTop="1" thickBot="1" x14ac:dyDescent="0.35">
      <c r="A5629" s="3">
        <v>43066</v>
      </c>
      <c r="B5629" s="2" t="s">
        <v>4</v>
      </c>
      <c r="C5629" s="2" t="s">
        <v>14</v>
      </c>
      <c r="D5629" s="2" t="s">
        <v>25</v>
      </c>
      <c r="E5629" s="2">
        <v>2017</v>
      </c>
      <c r="F5629" s="2" t="s">
        <v>38</v>
      </c>
      <c r="G5629" s="4">
        <v>43066</v>
      </c>
      <c r="H5629" s="2" t="s">
        <v>5673</v>
      </c>
      <c r="I5629" s="2" t="s">
        <v>34</v>
      </c>
      <c r="J5629" s="5">
        <v>18</v>
      </c>
      <c r="K5629" s="6">
        <v>8775</v>
      </c>
      <c r="L5629" s="6">
        <v>11362</v>
      </c>
      <c r="M5629" s="6">
        <v>157950</v>
      </c>
      <c r="N5629" s="6">
        <v>204516</v>
      </c>
      <c r="O5629" s="11">
        <f t="shared" si="87"/>
        <v>46566</v>
      </c>
    </row>
    <row r="5630" spans="1:15" ht="15.6" thickTop="1" thickBot="1" x14ac:dyDescent="0.35">
      <c r="A5630" s="3">
        <v>43016</v>
      </c>
      <c r="B5630" s="2" t="s">
        <v>5</v>
      </c>
      <c r="C5630" s="2" t="s">
        <v>16</v>
      </c>
      <c r="D5630" s="2" t="s">
        <v>25</v>
      </c>
      <c r="E5630" s="2">
        <v>2017</v>
      </c>
      <c r="F5630" s="2" t="s">
        <v>38</v>
      </c>
      <c r="G5630" s="4">
        <v>43016</v>
      </c>
      <c r="H5630" s="2" t="s">
        <v>5674</v>
      </c>
      <c r="I5630" s="2" t="s">
        <v>34</v>
      </c>
      <c r="J5630" s="5">
        <v>60</v>
      </c>
      <c r="K5630" s="6">
        <v>3651</v>
      </c>
      <c r="L5630" s="6">
        <v>5726</v>
      </c>
      <c r="M5630" s="6">
        <v>219060</v>
      </c>
      <c r="N5630" s="6">
        <v>343560</v>
      </c>
      <c r="O5630" s="11">
        <f t="shared" si="87"/>
        <v>124500</v>
      </c>
    </row>
    <row r="5631" spans="1:15" ht="15.6" thickTop="1" thickBot="1" x14ac:dyDescent="0.35">
      <c r="A5631" s="3">
        <v>43069</v>
      </c>
      <c r="B5631" s="2" t="s">
        <v>6</v>
      </c>
      <c r="C5631" s="2" t="s">
        <v>21</v>
      </c>
      <c r="D5631" s="2" t="s">
        <v>26</v>
      </c>
      <c r="E5631" s="2">
        <v>2017</v>
      </c>
      <c r="F5631" s="2" t="s">
        <v>38</v>
      </c>
      <c r="G5631" s="4">
        <v>43069</v>
      </c>
      <c r="H5631" s="2" t="s">
        <v>5675</v>
      </c>
      <c r="I5631" s="2" t="s">
        <v>34</v>
      </c>
      <c r="J5631" s="5">
        <v>88</v>
      </c>
      <c r="K5631" s="6">
        <v>7689</v>
      </c>
      <c r="L5631" s="6">
        <v>10254</v>
      </c>
      <c r="M5631" s="6">
        <v>676632</v>
      </c>
      <c r="N5631" s="6">
        <v>902352</v>
      </c>
      <c r="O5631" s="11">
        <f t="shared" si="87"/>
        <v>225720</v>
      </c>
    </row>
    <row r="5632" spans="1:15" ht="15.6" thickTop="1" thickBot="1" x14ac:dyDescent="0.35">
      <c r="A5632" s="3">
        <v>43201</v>
      </c>
      <c r="B5632" s="2" t="s">
        <v>4</v>
      </c>
      <c r="C5632" s="2" t="s">
        <v>13</v>
      </c>
      <c r="D5632" s="2" t="s">
        <v>27</v>
      </c>
      <c r="E5632" s="2">
        <v>2018</v>
      </c>
      <c r="F5632" s="2" t="s">
        <v>36</v>
      </c>
      <c r="G5632" s="4">
        <v>43201</v>
      </c>
      <c r="H5632" s="2" t="s">
        <v>5676</v>
      </c>
      <c r="I5632" s="2" t="s">
        <v>34</v>
      </c>
      <c r="J5632" s="5">
        <v>46</v>
      </c>
      <c r="K5632" s="6">
        <v>8287</v>
      </c>
      <c r="L5632" s="6">
        <v>9977</v>
      </c>
      <c r="M5632" s="6">
        <v>381202</v>
      </c>
      <c r="N5632" s="6">
        <v>458942</v>
      </c>
      <c r="O5632" s="11">
        <f t="shared" si="87"/>
        <v>77740</v>
      </c>
    </row>
    <row r="5633" spans="1:15" ht="15.6" thickTop="1" thickBot="1" x14ac:dyDescent="0.35">
      <c r="A5633" s="3">
        <v>42813</v>
      </c>
      <c r="B5633" s="2" t="s">
        <v>6</v>
      </c>
      <c r="C5633" s="2" t="s">
        <v>21</v>
      </c>
      <c r="D5633" s="2" t="s">
        <v>26</v>
      </c>
      <c r="E5633" s="2">
        <v>2017</v>
      </c>
      <c r="F5633" s="2" t="s">
        <v>33</v>
      </c>
      <c r="G5633" s="4">
        <v>42813</v>
      </c>
      <c r="H5633" s="2" t="s">
        <v>5677</v>
      </c>
      <c r="I5633" s="2" t="s">
        <v>34</v>
      </c>
      <c r="J5633" s="5">
        <v>55</v>
      </c>
      <c r="K5633" s="6">
        <v>2204</v>
      </c>
      <c r="L5633" s="6">
        <v>8482</v>
      </c>
      <c r="M5633" s="6">
        <v>121220</v>
      </c>
      <c r="N5633" s="6">
        <v>466510</v>
      </c>
      <c r="O5633" s="11">
        <f t="shared" si="87"/>
        <v>345290</v>
      </c>
    </row>
    <row r="5634" spans="1:15" ht="15.6" thickTop="1" thickBot="1" x14ac:dyDescent="0.35">
      <c r="A5634" s="3">
        <v>43414</v>
      </c>
      <c r="B5634" s="2" t="s">
        <v>4</v>
      </c>
      <c r="C5634" s="2" t="s">
        <v>14</v>
      </c>
      <c r="D5634" s="2" t="s">
        <v>27</v>
      </c>
      <c r="E5634" s="2">
        <v>2018</v>
      </c>
      <c r="F5634" s="2" t="s">
        <v>38</v>
      </c>
      <c r="G5634" s="4">
        <v>43414</v>
      </c>
      <c r="H5634" s="2" t="s">
        <v>5678</v>
      </c>
      <c r="I5634" s="2" t="s">
        <v>34</v>
      </c>
      <c r="J5634" s="5">
        <v>42</v>
      </c>
      <c r="K5634" s="6">
        <v>5535</v>
      </c>
      <c r="L5634" s="6">
        <v>9381</v>
      </c>
      <c r="M5634" s="6">
        <v>232470</v>
      </c>
      <c r="N5634" s="6">
        <v>394002</v>
      </c>
      <c r="O5634" s="11">
        <f t="shared" si="87"/>
        <v>161532</v>
      </c>
    </row>
    <row r="5635" spans="1:15" ht="15.6" thickTop="1" thickBot="1" x14ac:dyDescent="0.35">
      <c r="A5635" s="3">
        <v>42840</v>
      </c>
      <c r="B5635" s="2" t="s">
        <v>4</v>
      </c>
      <c r="C5635" s="2" t="s">
        <v>12</v>
      </c>
      <c r="D5635" s="2" t="s">
        <v>26</v>
      </c>
      <c r="E5635" s="2">
        <v>2017</v>
      </c>
      <c r="F5635" s="2" t="s">
        <v>36</v>
      </c>
      <c r="G5635" s="4">
        <v>42840</v>
      </c>
      <c r="H5635" s="2" t="s">
        <v>5679</v>
      </c>
      <c r="I5635" s="2" t="s">
        <v>34</v>
      </c>
      <c r="J5635" s="5">
        <v>47</v>
      </c>
      <c r="K5635" s="6">
        <v>5929</v>
      </c>
      <c r="L5635" s="6">
        <v>9400</v>
      </c>
      <c r="M5635" s="6">
        <v>278663</v>
      </c>
      <c r="N5635" s="6">
        <v>441800</v>
      </c>
      <c r="O5635" s="11">
        <f t="shared" ref="O5635:O5698" si="88">N5635-M5635</f>
        <v>163137</v>
      </c>
    </row>
    <row r="5636" spans="1:15" ht="15.6" thickTop="1" thickBot="1" x14ac:dyDescent="0.35">
      <c r="A5636" s="3">
        <v>43163</v>
      </c>
      <c r="B5636" s="2" t="s">
        <v>4</v>
      </c>
      <c r="C5636" s="2" t="s">
        <v>15</v>
      </c>
      <c r="D5636" s="2" t="s">
        <v>24</v>
      </c>
      <c r="E5636" s="2">
        <v>2018</v>
      </c>
      <c r="F5636" s="2" t="s">
        <v>33</v>
      </c>
      <c r="G5636" s="4">
        <v>43163</v>
      </c>
      <c r="H5636" s="2" t="s">
        <v>5680</v>
      </c>
      <c r="I5636" s="2" t="s">
        <v>34</v>
      </c>
      <c r="J5636" s="5">
        <v>48</v>
      </c>
      <c r="K5636" s="6">
        <v>5743</v>
      </c>
      <c r="L5636" s="6">
        <v>9156</v>
      </c>
      <c r="M5636" s="6">
        <v>275664</v>
      </c>
      <c r="N5636" s="6">
        <v>439488</v>
      </c>
      <c r="O5636" s="11">
        <f t="shared" si="88"/>
        <v>163824</v>
      </c>
    </row>
    <row r="5637" spans="1:15" ht="15.6" thickTop="1" thickBot="1" x14ac:dyDescent="0.35">
      <c r="A5637" s="3">
        <v>43351</v>
      </c>
      <c r="B5637" s="2" t="s">
        <v>3</v>
      </c>
      <c r="C5637" s="2" t="s">
        <v>10</v>
      </c>
      <c r="D5637" s="2" t="s">
        <v>24</v>
      </c>
      <c r="E5637" s="2">
        <v>2018</v>
      </c>
      <c r="F5637" s="2" t="s">
        <v>37</v>
      </c>
      <c r="G5637" s="4">
        <v>43351</v>
      </c>
      <c r="H5637" s="2" t="s">
        <v>5681</v>
      </c>
      <c r="I5637" s="2" t="s">
        <v>34</v>
      </c>
      <c r="J5637" s="5">
        <v>58</v>
      </c>
      <c r="K5637" s="6">
        <v>2200</v>
      </c>
      <c r="L5637" s="6">
        <v>8807</v>
      </c>
      <c r="M5637" s="6">
        <v>127600</v>
      </c>
      <c r="N5637" s="6">
        <v>510806</v>
      </c>
      <c r="O5637" s="11">
        <f t="shared" si="88"/>
        <v>383206</v>
      </c>
    </row>
    <row r="5638" spans="1:15" ht="15.6" thickTop="1" thickBot="1" x14ac:dyDescent="0.35">
      <c r="A5638" s="3">
        <v>43448</v>
      </c>
      <c r="B5638" s="2" t="s">
        <v>3</v>
      </c>
      <c r="C5638" s="2" t="s">
        <v>7</v>
      </c>
      <c r="D5638" s="2" t="s">
        <v>25</v>
      </c>
      <c r="E5638" s="2">
        <v>2018</v>
      </c>
      <c r="F5638" s="2" t="s">
        <v>38</v>
      </c>
      <c r="G5638" s="4">
        <v>43448</v>
      </c>
      <c r="H5638" s="2" t="s">
        <v>5682</v>
      </c>
      <c r="I5638" s="2" t="s">
        <v>34</v>
      </c>
      <c r="J5638" s="5">
        <v>10</v>
      </c>
      <c r="K5638" s="6">
        <v>2223</v>
      </c>
      <c r="L5638" s="6">
        <v>7063</v>
      </c>
      <c r="M5638" s="6">
        <v>22230</v>
      </c>
      <c r="N5638" s="6">
        <v>70630</v>
      </c>
      <c r="O5638" s="11">
        <f t="shared" si="88"/>
        <v>48400</v>
      </c>
    </row>
    <row r="5639" spans="1:15" ht="15.6" thickTop="1" thickBot="1" x14ac:dyDescent="0.35">
      <c r="A5639" s="3">
        <v>43335</v>
      </c>
      <c r="B5639" s="2" t="s">
        <v>5</v>
      </c>
      <c r="C5639" s="2" t="s">
        <v>19</v>
      </c>
      <c r="D5639" s="2" t="s">
        <v>27</v>
      </c>
      <c r="E5639" s="2">
        <v>2018</v>
      </c>
      <c r="F5639" s="2" t="s">
        <v>37</v>
      </c>
      <c r="G5639" s="4">
        <v>43335</v>
      </c>
      <c r="H5639" s="2" t="s">
        <v>5683</v>
      </c>
      <c r="I5639" s="2" t="s">
        <v>35</v>
      </c>
      <c r="J5639" s="5">
        <v>18</v>
      </c>
      <c r="K5639" s="6">
        <v>5105</v>
      </c>
      <c r="L5639" s="6">
        <v>6770</v>
      </c>
      <c r="M5639" s="6">
        <v>91890</v>
      </c>
      <c r="N5639" s="6">
        <v>121860</v>
      </c>
      <c r="O5639" s="11">
        <f t="shared" si="88"/>
        <v>29970</v>
      </c>
    </row>
    <row r="5640" spans="1:15" ht="15.6" thickTop="1" thickBot="1" x14ac:dyDescent="0.35">
      <c r="A5640" s="3">
        <v>42860</v>
      </c>
      <c r="B5640" s="2" t="s">
        <v>5</v>
      </c>
      <c r="C5640" s="2" t="s">
        <v>16</v>
      </c>
      <c r="D5640" s="2" t="s">
        <v>27</v>
      </c>
      <c r="E5640" s="2">
        <v>2017</v>
      </c>
      <c r="F5640" s="2" t="s">
        <v>36</v>
      </c>
      <c r="G5640" s="4">
        <v>42860</v>
      </c>
      <c r="H5640" s="2" t="s">
        <v>5684</v>
      </c>
      <c r="I5640" s="2" t="s">
        <v>35</v>
      </c>
      <c r="J5640" s="5">
        <v>10</v>
      </c>
      <c r="K5640" s="6">
        <v>6411</v>
      </c>
      <c r="L5640" s="6">
        <v>10499</v>
      </c>
      <c r="M5640" s="6">
        <v>64110</v>
      </c>
      <c r="N5640" s="6">
        <v>104990</v>
      </c>
      <c r="O5640" s="11">
        <f t="shared" si="88"/>
        <v>40880</v>
      </c>
    </row>
    <row r="5641" spans="1:15" ht="15.6" thickTop="1" thickBot="1" x14ac:dyDescent="0.35">
      <c r="A5641" s="3">
        <v>42858</v>
      </c>
      <c r="B5641" s="2" t="s">
        <v>6</v>
      </c>
      <c r="C5641" s="2" t="s">
        <v>22</v>
      </c>
      <c r="D5641" s="2" t="s">
        <v>25</v>
      </c>
      <c r="E5641" s="2">
        <v>2017</v>
      </c>
      <c r="F5641" s="2" t="s">
        <v>36</v>
      </c>
      <c r="G5641" s="4">
        <v>42858</v>
      </c>
      <c r="H5641" s="2" t="s">
        <v>5685</v>
      </c>
      <c r="I5641" s="2" t="s">
        <v>35</v>
      </c>
      <c r="J5641" s="5">
        <v>51</v>
      </c>
      <c r="K5641" s="6">
        <v>7036</v>
      </c>
      <c r="L5641" s="6">
        <v>9456</v>
      </c>
      <c r="M5641" s="6">
        <v>358836</v>
      </c>
      <c r="N5641" s="6">
        <v>482256</v>
      </c>
      <c r="O5641" s="11">
        <f t="shared" si="88"/>
        <v>123420</v>
      </c>
    </row>
    <row r="5642" spans="1:15" ht="15.6" thickTop="1" thickBot="1" x14ac:dyDescent="0.35">
      <c r="A5642" s="3">
        <v>43544</v>
      </c>
      <c r="B5642" s="2" t="s">
        <v>6</v>
      </c>
      <c r="C5642" s="2" t="s">
        <v>20</v>
      </c>
      <c r="D5642" s="2" t="s">
        <v>24</v>
      </c>
      <c r="E5642" s="2">
        <v>2019</v>
      </c>
      <c r="F5642" s="2" t="s">
        <v>33</v>
      </c>
      <c r="G5642" s="4">
        <v>43544</v>
      </c>
      <c r="H5642" s="2" t="s">
        <v>5686</v>
      </c>
      <c r="I5642" s="2" t="s">
        <v>35</v>
      </c>
      <c r="J5642" s="5">
        <v>78</v>
      </c>
      <c r="K5642" s="6">
        <v>4439</v>
      </c>
      <c r="L5642" s="6">
        <v>7659</v>
      </c>
      <c r="M5642" s="6">
        <v>346242</v>
      </c>
      <c r="N5642" s="6">
        <v>597402</v>
      </c>
      <c r="O5642" s="11">
        <f t="shared" si="88"/>
        <v>251160</v>
      </c>
    </row>
    <row r="5643" spans="1:15" ht="15.6" thickTop="1" thickBot="1" x14ac:dyDescent="0.35">
      <c r="A5643" s="3">
        <v>43186</v>
      </c>
      <c r="B5643" s="2" t="s">
        <v>4</v>
      </c>
      <c r="C5643" s="2" t="s">
        <v>14</v>
      </c>
      <c r="D5643" s="2" t="s">
        <v>24</v>
      </c>
      <c r="E5643" s="2">
        <v>2018</v>
      </c>
      <c r="F5643" s="2" t="s">
        <v>33</v>
      </c>
      <c r="G5643" s="4">
        <v>43186</v>
      </c>
      <c r="H5643" s="2" t="s">
        <v>5687</v>
      </c>
      <c r="I5643" s="2" t="s">
        <v>34</v>
      </c>
      <c r="J5643" s="5">
        <v>15</v>
      </c>
      <c r="K5643" s="6">
        <v>7241</v>
      </c>
      <c r="L5643" s="6">
        <v>11998</v>
      </c>
      <c r="M5643" s="6">
        <v>108615</v>
      </c>
      <c r="N5643" s="6">
        <v>179970</v>
      </c>
      <c r="O5643" s="11">
        <f t="shared" si="88"/>
        <v>71355</v>
      </c>
    </row>
    <row r="5644" spans="1:15" ht="15.6" thickTop="1" thickBot="1" x14ac:dyDescent="0.35">
      <c r="A5644" s="3">
        <v>43555</v>
      </c>
      <c r="B5644" s="2" t="s">
        <v>4</v>
      </c>
      <c r="C5644" s="2" t="s">
        <v>15</v>
      </c>
      <c r="D5644" s="2" t="s">
        <v>25</v>
      </c>
      <c r="E5644" s="2">
        <v>2019</v>
      </c>
      <c r="F5644" s="2" t="s">
        <v>33</v>
      </c>
      <c r="G5644" s="4">
        <v>43555</v>
      </c>
      <c r="H5644" s="2" t="s">
        <v>5688</v>
      </c>
      <c r="I5644" s="2" t="s">
        <v>34</v>
      </c>
      <c r="J5644" s="5">
        <v>57</v>
      </c>
      <c r="K5644" s="6">
        <v>4588</v>
      </c>
      <c r="L5644" s="6">
        <v>8471</v>
      </c>
      <c r="M5644" s="6">
        <v>261516</v>
      </c>
      <c r="N5644" s="6">
        <v>482847</v>
      </c>
      <c r="O5644" s="11">
        <f t="shared" si="88"/>
        <v>221331</v>
      </c>
    </row>
    <row r="5645" spans="1:15" ht="15.6" thickTop="1" thickBot="1" x14ac:dyDescent="0.35">
      <c r="A5645" s="3">
        <v>43033</v>
      </c>
      <c r="B5645" s="2" t="s">
        <v>5</v>
      </c>
      <c r="C5645" s="2" t="s">
        <v>17</v>
      </c>
      <c r="D5645" s="2" t="s">
        <v>26</v>
      </c>
      <c r="E5645" s="2">
        <v>2017</v>
      </c>
      <c r="F5645" s="2" t="s">
        <v>38</v>
      </c>
      <c r="G5645" s="4">
        <v>43033</v>
      </c>
      <c r="H5645" s="2" t="s">
        <v>5689</v>
      </c>
      <c r="I5645" s="2" t="s">
        <v>35</v>
      </c>
      <c r="J5645" s="5">
        <v>56</v>
      </c>
      <c r="K5645" s="6">
        <v>8244</v>
      </c>
      <c r="L5645" s="6">
        <v>10878</v>
      </c>
      <c r="M5645" s="6">
        <v>461664</v>
      </c>
      <c r="N5645" s="6">
        <v>609168</v>
      </c>
      <c r="O5645" s="11">
        <f t="shared" si="88"/>
        <v>147504</v>
      </c>
    </row>
    <row r="5646" spans="1:15" ht="15.6" thickTop="1" thickBot="1" x14ac:dyDescent="0.35">
      <c r="A5646" s="3">
        <v>43198</v>
      </c>
      <c r="B5646" s="2" t="s">
        <v>4</v>
      </c>
      <c r="C5646" s="2" t="s">
        <v>14</v>
      </c>
      <c r="D5646" s="2" t="s">
        <v>26</v>
      </c>
      <c r="E5646" s="2">
        <v>2018</v>
      </c>
      <c r="F5646" s="2" t="s">
        <v>36</v>
      </c>
      <c r="G5646" s="4">
        <v>43198</v>
      </c>
      <c r="H5646" s="2" t="s">
        <v>5690</v>
      </c>
      <c r="I5646" s="2" t="s">
        <v>35</v>
      </c>
      <c r="J5646" s="5">
        <v>33</v>
      </c>
      <c r="K5646" s="6">
        <v>5430</v>
      </c>
      <c r="L5646" s="6">
        <v>6529</v>
      </c>
      <c r="M5646" s="6">
        <v>179190</v>
      </c>
      <c r="N5646" s="6">
        <v>215457</v>
      </c>
      <c r="O5646" s="11">
        <f t="shared" si="88"/>
        <v>36267</v>
      </c>
    </row>
    <row r="5647" spans="1:15" ht="15.6" thickTop="1" thickBot="1" x14ac:dyDescent="0.35">
      <c r="A5647" s="3">
        <v>43729</v>
      </c>
      <c r="B5647" s="2" t="s">
        <v>3</v>
      </c>
      <c r="C5647" s="2" t="s">
        <v>8</v>
      </c>
      <c r="D5647" s="2" t="s">
        <v>27</v>
      </c>
      <c r="E5647" s="2">
        <v>2019</v>
      </c>
      <c r="F5647" s="2" t="s">
        <v>37</v>
      </c>
      <c r="G5647" s="4">
        <v>43729</v>
      </c>
      <c r="H5647" s="2" t="s">
        <v>5691</v>
      </c>
      <c r="I5647" s="2" t="s">
        <v>35</v>
      </c>
      <c r="J5647" s="5">
        <v>74</v>
      </c>
      <c r="K5647" s="6">
        <v>5802</v>
      </c>
      <c r="L5647" s="6">
        <v>11717</v>
      </c>
      <c r="M5647" s="6">
        <v>429348</v>
      </c>
      <c r="N5647" s="6">
        <v>867058</v>
      </c>
      <c r="O5647" s="11">
        <f t="shared" si="88"/>
        <v>437710</v>
      </c>
    </row>
    <row r="5648" spans="1:15" ht="15.6" thickTop="1" thickBot="1" x14ac:dyDescent="0.35">
      <c r="A5648" s="3">
        <v>43511</v>
      </c>
      <c r="B5648" s="2" t="s">
        <v>4</v>
      </c>
      <c r="C5648" s="2" t="s">
        <v>15</v>
      </c>
      <c r="D5648" s="2" t="s">
        <v>26</v>
      </c>
      <c r="E5648" s="2">
        <v>2019</v>
      </c>
      <c r="F5648" s="2" t="s">
        <v>33</v>
      </c>
      <c r="G5648" s="4">
        <v>43511</v>
      </c>
      <c r="H5648" s="2" t="s">
        <v>5692</v>
      </c>
      <c r="I5648" s="2" t="s">
        <v>35</v>
      </c>
      <c r="J5648" s="5">
        <v>27</v>
      </c>
      <c r="K5648" s="6">
        <v>8948</v>
      </c>
      <c r="L5648" s="6">
        <v>12768</v>
      </c>
      <c r="M5648" s="6">
        <v>241596</v>
      </c>
      <c r="N5648" s="6">
        <v>344736</v>
      </c>
      <c r="O5648" s="11">
        <f t="shared" si="88"/>
        <v>103140</v>
      </c>
    </row>
    <row r="5649" spans="1:15" ht="15.6" thickTop="1" thickBot="1" x14ac:dyDescent="0.35">
      <c r="A5649" s="3">
        <v>42949</v>
      </c>
      <c r="B5649" s="2" t="s">
        <v>3</v>
      </c>
      <c r="C5649" s="2" t="s">
        <v>8</v>
      </c>
      <c r="D5649" s="2" t="s">
        <v>24</v>
      </c>
      <c r="E5649" s="2">
        <v>2017</v>
      </c>
      <c r="F5649" s="2" t="s">
        <v>37</v>
      </c>
      <c r="G5649" s="4">
        <v>42949</v>
      </c>
      <c r="H5649" s="2" t="s">
        <v>5693</v>
      </c>
      <c r="I5649" s="2" t="s">
        <v>34</v>
      </c>
      <c r="J5649" s="5">
        <v>27</v>
      </c>
      <c r="K5649" s="6">
        <v>7330</v>
      </c>
      <c r="L5649" s="6">
        <v>13337</v>
      </c>
      <c r="M5649" s="6">
        <v>197910</v>
      </c>
      <c r="N5649" s="6">
        <v>360099</v>
      </c>
      <c r="O5649" s="11">
        <f t="shared" si="88"/>
        <v>162189</v>
      </c>
    </row>
    <row r="5650" spans="1:15" ht="15.6" thickTop="1" thickBot="1" x14ac:dyDescent="0.35">
      <c r="A5650" s="3">
        <v>43079</v>
      </c>
      <c r="B5650" s="2" t="s">
        <v>4</v>
      </c>
      <c r="C5650" s="2" t="s">
        <v>15</v>
      </c>
      <c r="D5650" s="2" t="s">
        <v>26</v>
      </c>
      <c r="E5650" s="2">
        <v>2017</v>
      </c>
      <c r="F5650" s="2" t="s">
        <v>38</v>
      </c>
      <c r="G5650" s="4">
        <v>43079</v>
      </c>
      <c r="H5650" s="2" t="s">
        <v>5694</v>
      </c>
      <c r="I5650" s="2" t="s">
        <v>34</v>
      </c>
      <c r="J5650" s="5">
        <v>67</v>
      </c>
      <c r="K5650" s="6">
        <v>2577</v>
      </c>
      <c r="L5650" s="6">
        <v>8664</v>
      </c>
      <c r="M5650" s="6">
        <v>172659</v>
      </c>
      <c r="N5650" s="6">
        <v>580488</v>
      </c>
      <c r="O5650" s="11">
        <f t="shared" si="88"/>
        <v>407829</v>
      </c>
    </row>
    <row r="5651" spans="1:15" ht="15.6" thickTop="1" thickBot="1" x14ac:dyDescent="0.35">
      <c r="A5651" s="3">
        <v>43469</v>
      </c>
      <c r="B5651" s="2" t="s">
        <v>4</v>
      </c>
      <c r="C5651" s="2" t="s">
        <v>13</v>
      </c>
      <c r="D5651" s="2" t="s">
        <v>25</v>
      </c>
      <c r="E5651" s="2">
        <v>2019</v>
      </c>
      <c r="F5651" s="2" t="s">
        <v>33</v>
      </c>
      <c r="G5651" s="4">
        <v>43469</v>
      </c>
      <c r="H5651" s="2" t="s">
        <v>5695</v>
      </c>
      <c r="I5651" s="2" t="s">
        <v>35</v>
      </c>
      <c r="J5651" s="5">
        <v>94</v>
      </c>
      <c r="K5651" s="6">
        <v>6169</v>
      </c>
      <c r="L5651" s="6">
        <v>11551</v>
      </c>
      <c r="M5651" s="6">
        <v>579886</v>
      </c>
      <c r="N5651" s="6">
        <v>1085794</v>
      </c>
      <c r="O5651" s="11">
        <f t="shared" si="88"/>
        <v>505908</v>
      </c>
    </row>
    <row r="5652" spans="1:15" ht="15.6" thickTop="1" thickBot="1" x14ac:dyDescent="0.35">
      <c r="A5652" s="3">
        <v>43686</v>
      </c>
      <c r="B5652" s="2" t="s">
        <v>3</v>
      </c>
      <c r="C5652" s="2" t="s">
        <v>9</v>
      </c>
      <c r="D5652" s="2" t="s">
        <v>27</v>
      </c>
      <c r="E5652" s="2">
        <v>2019</v>
      </c>
      <c r="F5652" s="2" t="s">
        <v>37</v>
      </c>
      <c r="G5652" s="4">
        <v>43686</v>
      </c>
      <c r="H5652" s="2" t="s">
        <v>5696</v>
      </c>
      <c r="I5652" s="2" t="s">
        <v>34</v>
      </c>
      <c r="J5652" s="5">
        <v>86</v>
      </c>
      <c r="K5652" s="6">
        <v>7963</v>
      </c>
      <c r="L5652" s="6">
        <v>13731</v>
      </c>
      <c r="M5652" s="6">
        <v>684818</v>
      </c>
      <c r="N5652" s="6">
        <v>1180866</v>
      </c>
      <c r="O5652" s="11">
        <f t="shared" si="88"/>
        <v>496048</v>
      </c>
    </row>
    <row r="5653" spans="1:15" ht="15.6" thickTop="1" thickBot="1" x14ac:dyDescent="0.35">
      <c r="A5653" s="3">
        <v>43434</v>
      </c>
      <c r="B5653" s="2" t="s">
        <v>5</v>
      </c>
      <c r="C5653" s="2" t="s">
        <v>18</v>
      </c>
      <c r="D5653" s="2" t="s">
        <v>27</v>
      </c>
      <c r="E5653" s="2">
        <v>2018</v>
      </c>
      <c r="F5653" s="2" t="s">
        <v>38</v>
      </c>
      <c r="G5653" s="4">
        <v>43434</v>
      </c>
      <c r="H5653" s="2" t="s">
        <v>5697</v>
      </c>
      <c r="I5653" s="2" t="s">
        <v>34</v>
      </c>
      <c r="J5653" s="5">
        <v>26</v>
      </c>
      <c r="K5653" s="6">
        <v>5175</v>
      </c>
      <c r="L5653" s="6">
        <v>6481</v>
      </c>
      <c r="M5653" s="6">
        <v>134550</v>
      </c>
      <c r="N5653" s="6">
        <v>168506</v>
      </c>
      <c r="O5653" s="11">
        <f t="shared" si="88"/>
        <v>33956</v>
      </c>
    </row>
    <row r="5654" spans="1:15" ht="15.6" thickTop="1" thickBot="1" x14ac:dyDescent="0.35">
      <c r="A5654" s="3">
        <v>43027</v>
      </c>
      <c r="B5654" s="2" t="s">
        <v>4</v>
      </c>
      <c r="C5654" s="2" t="s">
        <v>15</v>
      </c>
      <c r="D5654" s="2" t="s">
        <v>25</v>
      </c>
      <c r="E5654" s="2">
        <v>2017</v>
      </c>
      <c r="F5654" s="2" t="s">
        <v>38</v>
      </c>
      <c r="G5654" s="4">
        <v>43027</v>
      </c>
      <c r="H5654" s="2" t="s">
        <v>5698</v>
      </c>
      <c r="I5654" s="2" t="s">
        <v>34</v>
      </c>
      <c r="J5654" s="5">
        <v>43</v>
      </c>
      <c r="K5654" s="6">
        <v>6692</v>
      </c>
      <c r="L5654" s="6">
        <v>7885</v>
      </c>
      <c r="M5654" s="6">
        <v>287756</v>
      </c>
      <c r="N5654" s="6">
        <v>339055</v>
      </c>
      <c r="O5654" s="11">
        <f t="shared" si="88"/>
        <v>51299</v>
      </c>
    </row>
    <row r="5655" spans="1:15" ht="15.6" thickTop="1" thickBot="1" x14ac:dyDescent="0.35">
      <c r="A5655" s="3">
        <v>42953</v>
      </c>
      <c r="B5655" s="2" t="s">
        <v>5</v>
      </c>
      <c r="C5655" s="2" t="s">
        <v>17</v>
      </c>
      <c r="D5655" s="2" t="s">
        <v>26</v>
      </c>
      <c r="E5655" s="2">
        <v>2017</v>
      </c>
      <c r="F5655" s="2" t="s">
        <v>37</v>
      </c>
      <c r="G5655" s="4">
        <v>42953</v>
      </c>
      <c r="H5655" s="2" t="s">
        <v>5699</v>
      </c>
      <c r="I5655" s="2" t="s">
        <v>35</v>
      </c>
      <c r="J5655" s="5">
        <v>87</v>
      </c>
      <c r="K5655" s="6">
        <v>2966</v>
      </c>
      <c r="L5655" s="6">
        <v>7269</v>
      </c>
      <c r="M5655" s="6">
        <v>258042</v>
      </c>
      <c r="N5655" s="6">
        <v>632403</v>
      </c>
      <c r="O5655" s="11">
        <f t="shared" si="88"/>
        <v>374361</v>
      </c>
    </row>
    <row r="5656" spans="1:15" ht="15.6" thickTop="1" thickBot="1" x14ac:dyDescent="0.35">
      <c r="A5656" s="3">
        <v>43184</v>
      </c>
      <c r="B5656" s="2" t="s">
        <v>5</v>
      </c>
      <c r="C5656" s="2" t="s">
        <v>16</v>
      </c>
      <c r="D5656" s="2" t="s">
        <v>26</v>
      </c>
      <c r="E5656" s="2">
        <v>2018</v>
      </c>
      <c r="F5656" s="2" t="s">
        <v>33</v>
      </c>
      <c r="G5656" s="4">
        <v>43184</v>
      </c>
      <c r="H5656" s="2" t="s">
        <v>5700</v>
      </c>
      <c r="I5656" s="2" t="s">
        <v>34</v>
      </c>
      <c r="J5656" s="5">
        <v>39</v>
      </c>
      <c r="K5656" s="6">
        <v>7414</v>
      </c>
      <c r="L5656" s="6">
        <v>9104</v>
      </c>
      <c r="M5656" s="6">
        <v>289146</v>
      </c>
      <c r="N5656" s="6">
        <v>355056</v>
      </c>
      <c r="O5656" s="11">
        <f t="shared" si="88"/>
        <v>65910</v>
      </c>
    </row>
    <row r="5657" spans="1:15" ht="15.6" thickTop="1" thickBot="1" x14ac:dyDescent="0.35">
      <c r="A5657" s="3">
        <v>44069</v>
      </c>
      <c r="B5657" s="2" t="s">
        <v>5</v>
      </c>
      <c r="C5657" s="2" t="s">
        <v>17</v>
      </c>
      <c r="D5657" s="2" t="s">
        <v>25</v>
      </c>
      <c r="E5657" s="2">
        <v>2020</v>
      </c>
      <c r="F5657" s="2" t="s">
        <v>37</v>
      </c>
      <c r="G5657" s="4">
        <v>44069</v>
      </c>
      <c r="H5657" s="2" t="s">
        <v>5701</v>
      </c>
      <c r="I5657" s="2" t="s">
        <v>34</v>
      </c>
      <c r="J5657" s="5">
        <v>29</v>
      </c>
      <c r="K5657" s="6">
        <v>5586</v>
      </c>
      <c r="L5657" s="6">
        <v>8020</v>
      </c>
      <c r="M5657" s="6">
        <v>161994</v>
      </c>
      <c r="N5657" s="6">
        <v>232580</v>
      </c>
      <c r="O5657" s="11">
        <f t="shared" si="88"/>
        <v>70586</v>
      </c>
    </row>
    <row r="5658" spans="1:15" ht="15.6" thickTop="1" thickBot="1" x14ac:dyDescent="0.35">
      <c r="A5658" s="3">
        <v>43733</v>
      </c>
      <c r="B5658" s="2" t="s">
        <v>6</v>
      </c>
      <c r="C5658" s="2" t="s">
        <v>21</v>
      </c>
      <c r="D5658" s="2" t="s">
        <v>27</v>
      </c>
      <c r="E5658" s="2">
        <v>2019</v>
      </c>
      <c r="F5658" s="2" t="s">
        <v>37</v>
      </c>
      <c r="G5658" s="4">
        <v>43733</v>
      </c>
      <c r="H5658" s="2" t="s">
        <v>5702</v>
      </c>
      <c r="I5658" s="2" t="s">
        <v>35</v>
      </c>
      <c r="J5658" s="5">
        <v>29</v>
      </c>
      <c r="K5658" s="6">
        <v>4705</v>
      </c>
      <c r="L5658" s="6">
        <v>7448</v>
      </c>
      <c r="M5658" s="6">
        <v>136445</v>
      </c>
      <c r="N5658" s="6">
        <v>215992</v>
      </c>
      <c r="O5658" s="11">
        <f t="shared" si="88"/>
        <v>79547</v>
      </c>
    </row>
    <row r="5659" spans="1:15" ht="15.6" thickTop="1" thickBot="1" x14ac:dyDescent="0.35">
      <c r="A5659" s="3">
        <v>42748</v>
      </c>
      <c r="B5659" s="2" t="s">
        <v>4</v>
      </c>
      <c r="C5659" s="2" t="s">
        <v>12</v>
      </c>
      <c r="D5659" s="2" t="s">
        <v>27</v>
      </c>
      <c r="E5659" s="2">
        <v>2017</v>
      </c>
      <c r="F5659" s="2" t="s">
        <v>33</v>
      </c>
      <c r="G5659" s="4">
        <v>42748</v>
      </c>
      <c r="H5659" s="2" t="s">
        <v>5703</v>
      </c>
      <c r="I5659" s="2" t="s">
        <v>35</v>
      </c>
      <c r="J5659" s="5">
        <v>88</v>
      </c>
      <c r="K5659" s="6">
        <v>8170</v>
      </c>
      <c r="L5659" s="6">
        <v>12338</v>
      </c>
      <c r="M5659" s="6">
        <v>718960</v>
      </c>
      <c r="N5659" s="6">
        <v>1085744</v>
      </c>
      <c r="O5659" s="11">
        <f t="shared" si="88"/>
        <v>366784</v>
      </c>
    </row>
    <row r="5660" spans="1:15" ht="15.6" thickTop="1" thickBot="1" x14ac:dyDescent="0.35">
      <c r="A5660" s="3">
        <v>43580</v>
      </c>
      <c r="B5660" s="2" t="s">
        <v>6</v>
      </c>
      <c r="C5660" s="2" t="s">
        <v>20</v>
      </c>
      <c r="D5660" s="2" t="s">
        <v>27</v>
      </c>
      <c r="E5660" s="2">
        <v>2019</v>
      </c>
      <c r="F5660" s="2" t="s">
        <v>36</v>
      </c>
      <c r="G5660" s="4">
        <v>43580</v>
      </c>
      <c r="H5660" s="2" t="s">
        <v>5704</v>
      </c>
      <c r="I5660" s="2" t="s">
        <v>34</v>
      </c>
      <c r="J5660" s="5">
        <v>18</v>
      </c>
      <c r="K5660" s="6">
        <v>4086</v>
      </c>
      <c r="L5660" s="6">
        <v>8786</v>
      </c>
      <c r="M5660" s="6">
        <v>73548</v>
      </c>
      <c r="N5660" s="6">
        <v>158148</v>
      </c>
      <c r="O5660" s="11">
        <f t="shared" si="88"/>
        <v>84600</v>
      </c>
    </row>
    <row r="5661" spans="1:15" ht="15.6" thickTop="1" thickBot="1" x14ac:dyDescent="0.35">
      <c r="A5661" s="3">
        <v>43008</v>
      </c>
      <c r="B5661" s="2" t="s">
        <v>3</v>
      </c>
      <c r="C5661" s="2" t="s">
        <v>7</v>
      </c>
      <c r="D5661" s="2" t="s">
        <v>24</v>
      </c>
      <c r="E5661" s="2">
        <v>2017</v>
      </c>
      <c r="F5661" s="2" t="s">
        <v>37</v>
      </c>
      <c r="G5661" s="4">
        <v>43008</v>
      </c>
      <c r="H5661" s="2" t="s">
        <v>5705</v>
      </c>
      <c r="I5661" s="2" t="s">
        <v>35</v>
      </c>
      <c r="J5661" s="5">
        <v>24</v>
      </c>
      <c r="K5661" s="6">
        <v>5336</v>
      </c>
      <c r="L5661" s="6">
        <v>7054</v>
      </c>
      <c r="M5661" s="6">
        <v>128064</v>
      </c>
      <c r="N5661" s="6">
        <v>169296</v>
      </c>
      <c r="O5661" s="11">
        <f t="shared" si="88"/>
        <v>41232</v>
      </c>
    </row>
    <row r="5662" spans="1:15" ht="15.6" thickTop="1" thickBot="1" x14ac:dyDescent="0.35">
      <c r="A5662" s="3">
        <v>43457</v>
      </c>
      <c r="B5662" s="2" t="s">
        <v>3</v>
      </c>
      <c r="C5662" s="2" t="s">
        <v>8</v>
      </c>
      <c r="D5662" s="2" t="s">
        <v>27</v>
      </c>
      <c r="E5662" s="2">
        <v>2018</v>
      </c>
      <c r="F5662" s="2" t="s">
        <v>38</v>
      </c>
      <c r="G5662" s="4">
        <v>43457</v>
      </c>
      <c r="H5662" s="2" t="s">
        <v>5706</v>
      </c>
      <c r="I5662" s="2" t="s">
        <v>35</v>
      </c>
      <c r="J5662" s="5">
        <v>18</v>
      </c>
      <c r="K5662" s="6">
        <v>6141</v>
      </c>
      <c r="L5662" s="6">
        <v>8870</v>
      </c>
      <c r="M5662" s="6">
        <v>110538</v>
      </c>
      <c r="N5662" s="6">
        <v>159660</v>
      </c>
      <c r="O5662" s="11">
        <f t="shared" si="88"/>
        <v>49122</v>
      </c>
    </row>
    <row r="5663" spans="1:15" ht="15.6" thickTop="1" thickBot="1" x14ac:dyDescent="0.35">
      <c r="A5663" s="3">
        <v>44049</v>
      </c>
      <c r="B5663" s="2" t="s">
        <v>4</v>
      </c>
      <c r="C5663" s="2" t="s">
        <v>13</v>
      </c>
      <c r="D5663" s="2" t="s">
        <v>27</v>
      </c>
      <c r="E5663" s="2">
        <v>2020</v>
      </c>
      <c r="F5663" s="2" t="s">
        <v>37</v>
      </c>
      <c r="G5663" s="4">
        <v>44049</v>
      </c>
      <c r="H5663" s="2" t="s">
        <v>5707</v>
      </c>
      <c r="I5663" s="2" t="s">
        <v>34</v>
      </c>
      <c r="J5663" s="5">
        <v>90</v>
      </c>
      <c r="K5663" s="6">
        <v>8352</v>
      </c>
      <c r="L5663" s="6">
        <v>10422</v>
      </c>
      <c r="M5663" s="6">
        <v>751680</v>
      </c>
      <c r="N5663" s="6">
        <v>937980</v>
      </c>
      <c r="O5663" s="11">
        <f t="shared" si="88"/>
        <v>186300</v>
      </c>
    </row>
    <row r="5664" spans="1:15" ht="15.6" thickTop="1" thickBot="1" x14ac:dyDescent="0.35">
      <c r="A5664" s="3">
        <v>42848</v>
      </c>
      <c r="B5664" s="2" t="s">
        <v>6</v>
      </c>
      <c r="C5664" s="2" t="s">
        <v>20</v>
      </c>
      <c r="D5664" s="2" t="s">
        <v>25</v>
      </c>
      <c r="E5664" s="2">
        <v>2017</v>
      </c>
      <c r="F5664" s="2" t="s">
        <v>36</v>
      </c>
      <c r="G5664" s="4">
        <v>42848</v>
      </c>
      <c r="H5664" s="2" t="s">
        <v>5708</v>
      </c>
      <c r="I5664" s="2" t="s">
        <v>34</v>
      </c>
      <c r="J5664" s="5">
        <v>96</v>
      </c>
      <c r="K5664" s="6">
        <v>4935</v>
      </c>
      <c r="L5664" s="6">
        <v>11911</v>
      </c>
      <c r="M5664" s="6">
        <v>473760</v>
      </c>
      <c r="N5664" s="6">
        <v>1143456</v>
      </c>
      <c r="O5664" s="11">
        <f t="shared" si="88"/>
        <v>669696</v>
      </c>
    </row>
    <row r="5665" spans="1:15" ht="15.6" thickTop="1" thickBot="1" x14ac:dyDescent="0.35">
      <c r="A5665" s="3">
        <v>44155</v>
      </c>
      <c r="B5665" s="2" t="s">
        <v>5</v>
      </c>
      <c r="C5665" s="2" t="s">
        <v>19</v>
      </c>
      <c r="D5665" s="2" t="s">
        <v>24</v>
      </c>
      <c r="E5665" s="2">
        <v>2020</v>
      </c>
      <c r="F5665" s="2" t="s">
        <v>38</v>
      </c>
      <c r="G5665" s="4">
        <v>44155</v>
      </c>
      <c r="H5665" s="2" t="s">
        <v>5709</v>
      </c>
      <c r="I5665" s="2" t="s">
        <v>34</v>
      </c>
      <c r="J5665" s="5">
        <v>48</v>
      </c>
      <c r="K5665" s="6">
        <v>2658</v>
      </c>
      <c r="L5665" s="6">
        <v>5111</v>
      </c>
      <c r="M5665" s="6">
        <v>127584</v>
      </c>
      <c r="N5665" s="6">
        <v>245328</v>
      </c>
      <c r="O5665" s="11">
        <f t="shared" si="88"/>
        <v>117744</v>
      </c>
    </row>
    <row r="5666" spans="1:15" ht="15.6" thickTop="1" thickBot="1" x14ac:dyDescent="0.35">
      <c r="A5666" s="3">
        <v>43245</v>
      </c>
      <c r="B5666" s="2" t="s">
        <v>6</v>
      </c>
      <c r="C5666" s="2" t="s">
        <v>21</v>
      </c>
      <c r="D5666" s="2" t="s">
        <v>26</v>
      </c>
      <c r="E5666" s="2">
        <v>2018</v>
      </c>
      <c r="F5666" s="2" t="s">
        <v>36</v>
      </c>
      <c r="G5666" s="4">
        <v>43245</v>
      </c>
      <c r="H5666" s="2" t="s">
        <v>5710</v>
      </c>
      <c r="I5666" s="2" t="s">
        <v>35</v>
      </c>
      <c r="J5666" s="5">
        <v>20</v>
      </c>
      <c r="K5666" s="6">
        <v>8415</v>
      </c>
      <c r="L5666" s="6">
        <v>12035</v>
      </c>
      <c r="M5666" s="6">
        <v>168300</v>
      </c>
      <c r="N5666" s="6">
        <v>240700</v>
      </c>
      <c r="O5666" s="11">
        <f t="shared" si="88"/>
        <v>72400</v>
      </c>
    </row>
    <row r="5667" spans="1:15" ht="15.6" thickTop="1" thickBot="1" x14ac:dyDescent="0.35">
      <c r="A5667" s="3">
        <v>43054</v>
      </c>
      <c r="B5667" s="2" t="s">
        <v>4</v>
      </c>
      <c r="C5667" s="2" t="s">
        <v>14</v>
      </c>
      <c r="D5667" s="2" t="s">
        <v>26</v>
      </c>
      <c r="E5667" s="2">
        <v>2017</v>
      </c>
      <c r="F5667" s="2" t="s">
        <v>38</v>
      </c>
      <c r="G5667" s="4">
        <v>43054</v>
      </c>
      <c r="H5667" s="2" t="s">
        <v>5711</v>
      </c>
      <c r="I5667" s="2" t="s">
        <v>34</v>
      </c>
      <c r="J5667" s="5">
        <v>96</v>
      </c>
      <c r="K5667" s="6">
        <v>6072</v>
      </c>
      <c r="L5667" s="6">
        <v>9271</v>
      </c>
      <c r="M5667" s="6">
        <v>582912</v>
      </c>
      <c r="N5667" s="6">
        <v>890016</v>
      </c>
      <c r="O5667" s="11">
        <f t="shared" si="88"/>
        <v>307104</v>
      </c>
    </row>
    <row r="5668" spans="1:15" ht="15.6" thickTop="1" thickBot="1" x14ac:dyDescent="0.35">
      <c r="A5668" s="3">
        <v>43421</v>
      </c>
      <c r="B5668" s="2" t="s">
        <v>6</v>
      </c>
      <c r="C5668" s="2" t="s">
        <v>21</v>
      </c>
      <c r="D5668" s="2" t="s">
        <v>26</v>
      </c>
      <c r="E5668" s="2">
        <v>2018</v>
      </c>
      <c r="F5668" s="2" t="s">
        <v>38</v>
      </c>
      <c r="G5668" s="4">
        <v>43421</v>
      </c>
      <c r="H5668" s="2" t="s">
        <v>5712</v>
      </c>
      <c r="I5668" s="2" t="s">
        <v>35</v>
      </c>
      <c r="J5668" s="5">
        <v>17</v>
      </c>
      <c r="K5668" s="6">
        <v>6241</v>
      </c>
      <c r="L5668" s="6">
        <v>8261</v>
      </c>
      <c r="M5668" s="6">
        <v>106097</v>
      </c>
      <c r="N5668" s="6">
        <v>140437</v>
      </c>
      <c r="O5668" s="11">
        <f t="shared" si="88"/>
        <v>34340</v>
      </c>
    </row>
    <row r="5669" spans="1:15" ht="15.6" thickTop="1" thickBot="1" x14ac:dyDescent="0.35">
      <c r="A5669" s="3">
        <v>43776</v>
      </c>
      <c r="B5669" s="2" t="s">
        <v>4</v>
      </c>
      <c r="C5669" s="2" t="s">
        <v>12</v>
      </c>
      <c r="D5669" s="2" t="s">
        <v>24</v>
      </c>
      <c r="E5669" s="2">
        <v>2019</v>
      </c>
      <c r="F5669" s="2" t="s">
        <v>38</v>
      </c>
      <c r="G5669" s="4">
        <v>43776</v>
      </c>
      <c r="H5669" s="2" t="s">
        <v>5713</v>
      </c>
      <c r="I5669" s="2" t="s">
        <v>34</v>
      </c>
      <c r="J5669" s="5">
        <v>90</v>
      </c>
      <c r="K5669" s="6">
        <v>6874</v>
      </c>
      <c r="L5669" s="6">
        <v>13367</v>
      </c>
      <c r="M5669" s="6">
        <v>618660</v>
      </c>
      <c r="N5669" s="6">
        <v>1203030</v>
      </c>
      <c r="O5669" s="11">
        <f t="shared" si="88"/>
        <v>584370</v>
      </c>
    </row>
    <row r="5670" spans="1:15" ht="15.6" thickTop="1" thickBot="1" x14ac:dyDescent="0.35">
      <c r="A5670" s="3">
        <v>43146</v>
      </c>
      <c r="B5670" s="2" t="s">
        <v>3</v>
      </c>
      <c r="C5670" s="2" t="s">
        <v>9</v>
      </c>
      <c r="D5670" s="2" t="s">
        <v>26</v>
      </c>
      <c r="E5670" s="2">
        <v>2018</v>
      </c>
      <c r="F5670" s="2" t="s">
        <v>33</v>
      </c>
      <c r="G5670" s="4">
        <v>43146</v>
      </c>
      <c r="H5670" s="2" t="s">
        <v>5714</v>
      </c>
      <c r="I5670" s="2" t="s">
        <v>35</v>
      </c>
      <c r="J5670" s="5">
        <v>84</v>
      </c>
      <c r="K5670" s="6">
        <v>3930</v>
      </c>
      <c r="L5670" s="6">
        <v>5330</v>
      </c>
      <c r="M5670" s="6">
        <v>330120</v>
      </c>
      <c r="N5670" s="6">
        <v>447720</v>
      </c>
      <c r="O5670" s="11">
        <f t="shared" si="88"/>
        <v>117600</v>
      </c>
    </row>
    <row r="5671" spans="1:15" ht="15.6" thickTop="1" thickBot="1" x14ac:dyDescent="0.35">
      <c r="A5671" s="3">
        <v>43824</v>
      </c>
      <c r="B5671" s="2" t="s">
        <v>5</v>
      </c>
      <c r="C5671" s="2" t="s">
        <v>16</v>
      </c>
      <c r="D5671" s="2" t="s">
        <v>26</v>
      </c>
      <c r="E5671" s="2">
        <v>2019</v>
      </c>
      <c r="F5671" s="2" t="s">
        <v>38</v>
      </c>
      <c r="G5671" s="4">
        <v>43824</v>
      </c>
      <c r="H5671" s="2" t="s">
        <v>5715</v>
      </c>
      <c r="I5671" s="2" t="s">
        <v>35</v>
      </c>
      <c r="J5671" s="5">
        <v>50</v>
      </c>
      <c r="K5671" s="6">
        <v>8038</v>
      </c>
      <c r="L5671" s="6">
        <v>12787</v>
      </c>
      <c r="M5671" s="6">
        <v>401900</v>
      </c>
      <c r="N5671" s="6">
        <v>639350</v>
      </c>
      <c r="O5671" s="11">
        <f t="shared" si="88"/>
        <v>237450</v>
      </c>
    </row>
    <row r="5672" spans="1:15" ht="15.6" thickTop="1" thickBot="1" x14ac:dyDescent="0.35">
      <c r="A5672" s="3">
        <v>42754</v>
      </c>
      <c r="B5672" s="2" t="s">
        <v>3</v>
      </c>
      <c r="C5672" s="2" t="s">
        <v>9</v>
      </c>
      <c r="D5672" s="2" t="s">
        <v>25</v>
      </c>
      <c r="E5672" s="2">
        <v>2017</v>
      </c>
      <c r="F5672" s="2" t="s">
        <v>33</v>
      </c>
      <c r="G5672" s="4">
        <v>42754</v>
      </c>
      <c r="H5672" s="2" t="s">
        <v>5716</v>
      </c>
      <c r="I5672" s="2" t="s">
        <v>35</v>
      </c>
      <c r="J5672" s="5">
        <v>90</v>
      </c>
      <c r="K5672" s="6">
        <v>6298</v>
      </c>
      <c r="L5672" s="6">
        <v>13011</v>
      </c>
      <c r="M5672" s="6">
        <v>566820</v>
      </c>
      <c r="N5672" s="6">
        <v>1170990</v>
      </c>
      <c r="O5672" s="11">
        <f t="shared" si="88"/>
        <v>604170</v>
      </c>
    </row>
    <row r="5673" spans="1:15" ht="15.6" thickTop="1" thickBot="1" x14ac:dyDescent="0.35">
      <c r="A5673" s="3">
        <v>43913</v>
      </c>
      <c r="B5673" s="2" t="s">
        <v>6</v>
      </c>
      <c r="C5673" s="2" t="s">
        <v>21</v>
      </c>
      <c r="D5673" s="2" t="s">
        <v>25</v>
      </c>
      <c r="E5673" s="2">
        <v>2020</v>
      </c>
      <c r="F5673" s="2" t="s">
        <v>33</v>
      </c>
      <c r="G5673" s="4">
        <v>43913</v>
      </c>
      <c r="H5673" s="2" t="s">
        <v>5717</v>
      </c>
      <c r="I5673" s="2" t="s">
        <v>34</v>
      </c>
      <c r="J5673" s="5">
        <v>32</v>
      </c>
      <c r="K5673" s="6">
        <v>6800</v>
      </c>
      <c r="L5673" s="6">
        <v>12358</v>
      </c>
      <c r="M5673" s="6">
        <v>217600</v>
      </c>
      <c r="N5673" s="6">
        <v>395456</v>
      </c>
      <c r="O5673" s="11">
        <f t="shared" si="88"/>
        <v>177856</v>
      </c>
    </row>
    <row r="5674" spans="1:15" ht="15.6" thickTop="1" thickBot="1" x14ac:dyDescent="0.35">
      <c r="A5674" s="3">
        <v>43786</v>
      </c>
      <c r="B5674" s="2" t="s">
        <v>6</v>
      </c>
      <c r="C5674" s="2" t="s">
        <v>22</v>
      </c>
      <c r="D5674" s="2" t="s">
        <v>25</v>
      </c>
      <c r="E5674" s="2">
        <v>2019</v>
      </c>
      <c r="F5674" s="2" t="s">
        <v>38</v>
      </c>
      <c r="G5674" s="4">
        <v>43786</v>
      </c>
      <c r="H5674" s="2" t="s">
        <v>5718</v>
      </c>
      <c r="I5674" s="2" t="s">
        <v>34</v>
      </c>
      <c r="J5674" s="5">
        <v>24</v>
      </c>
      <c r="K5674" s="6">
        <v>5090</v>
      </c>
      <c r="L5674" s="6">
        <v>11135</v>
      </c>
      <c r="M5674" s="6">
        <v>122160</v>
      </c>
      <c r="N5674" s="6">
        <v>267240</v>
      </c>
      <c r="O5674" s="11">
        <f t="shared" si="88"/>
        <v>145080</v>
      </c>
    </row>
    <row r="5675" spans="1:15" ht="15.6" thickTop="1" thickBot="1" x14ac:dyDescent="0.35">
      <c r="A5675" s="3">
        <v>44139</v>
      </c>
      <c r="B5675" s="2" t="s">
        <v>6</v>
      </c>
      <c r="C5675" s="2" t="s">
        <v>23</v>
      </c>
      <c r="D5675" s="2" t="s">
        <v>26</v>
      </c>
      <c r="E5675" s="2">
        <v>2020</v>
      </c>
      <c r="F5675" s="2" t="s">
        <v>38</v>
      </c>
      <c r="G5675" s="4">
        <v>44139</v>
      </c>
      <c r="H5675" s="2" t="s">
        <v>5719</v>
      </c>
      <c r="I5675" s="2" t="s">
        <v>34</v>
      </c>
      <c r="J5675" s="5">
        <v>85</v>
      </c>
      <c r="K5675" s="6">
        <v>5092</v>
      </c>
      <c r="L5675" s="6">
        <v>6852</v>
      </c>
      <c r="M5675" s="6">
        <v>432820</v>
      </c>
      <c r="N5675" s="6">
        <v>582420</v>
      </c>
      <c r="O5675" s="11">
        <f t="shared" si="88"/>
        <v>149600</v>
      </c>
    </row>
    <row r="5676" spans="1:15" ht="15.6" thickTop="1" thickBot="1" x14ac:dyDescent="0.35">
      <c r="A5676" s="3">
        <v>42921</v>
      </c>
      <c r="B5676" s="2" t="s">
        <v>5</v>
      </c>
      <c r="C5676" s="2" t="s">
        <v>17</v>
      </c>
      <c r="D5676" s="2" t="s">
        <v>26</v>
      </c>
      <c r="E5676" s="2">
        <v>2017</v>
      </c>
      <c r="F5676" s="2" t="s">
        <v>37</v>
      </c>
      <c r="G5676" s="4">
        <v>42921</v>
      </c>
      <c r="H5676" s="2" t="s">
        <v>5720</v>
      </c>
      <c r="I5676" s="2" t="s">
        <v>34</v>
      </c>
      <c r="J5676" s="5">
        <v>56</v>
      </c>
      <c r="K5676" s="6">
        <v>4431</v>
      </c>
      <c r="L5676" s="6">
        <v>10670</v>
      </c>
      <c r="M5676" s="6">
        <v>248136</v>
      </c>
      <c r="N5676" s="6">
        <v>597520</v>
      </c>
      <c r="O5676" s="11">
        <f t="shared" si="88"/>
        <v>349384</v>
      </c>
    </row>
    <row r="5677" spans="1:15" ht="15.6" thickTop="1" thickBot="1" x14ac:dyDescent="0.35">
      <c r="A5677" s="3">
        <v>43897</v>
      </c>
      <c r="B5677" s="2" t="s">
        <v>4</v>
      </c>
      <c r="C5677" s="2" t="s">
        <v>13</v>
      </c>
      <c r="D5677" s="2" t="s">
        <v>24</v>
      </c>
      <c r="E5677" s="2">
        <v>2020</v>
      </c>
      <c r="F5677" s="2" t="s">
        <v>33</v>
      </c>
      <c r="G5677" s="4">
        <v>43897</v>
      </c>
      <c r="H5677" s="2" t="s">
        <v>5721</v>
      </c>
      <c r="I5677" s="2" t="s">
        <v>35</v>
      </c>
      <c r="J5677" s="5">
        <v>83</v>
      </c>
      <c r="K5677" s="6">
        <v>3128</v>
      </c>
      <c r="L5677" s="6">
        <v>6346</v>
      </c>
      <c r="M5677" s="6">
        <v>259624</v>
      </c>
      <c r="N5677" s="6">
        <v>526718</v>
      </c>
      <c r="O5677" s="11">
        <f t="shared" si="88"/>
        <v>267094</v>
      </c>
    </row>
    <row r="5678" spans="1:15" ht="15.6" thickTop="1" thickBot="1" x14ac:dyDescent="0.35">
      <c r="A5678" s="3">
        <v>42835</v>
      </c>
      <c r="B5678" s="2" t="s">
        <v>6</v>
      </c>
      <c r="C5678" s="2" t="s">
        <v>23</v>
      </c>
      <c r="D5678" s="2" t="s">
        <v>25</v>
      </c>
      <c r="E5678" s="2">
        <v>2017</v>
      </c>
      <c r="F5678" s="2" t="s">
        <v>36</v>
      </c>
      <c r="G5678" s="4">
        <v>42835</v>
      </c>
      <c r="H5678" s="2" t="s">
        <v>5722</v>
      </c>
      <c r="I5678" s="2" t="s">
        <v>35</v>
      </c>
      <c r="J5678" s="5">
        <v>53</v>
      </c>
      <c r="K5678" s="6">
        <v>5627</v>
      </c>
      <c r="L5678" s="6">
        <v>11029</v>
      </c>
      <c r="M5678" s="6">
        <v>298231</v>
      </c>
      <c r="N5678" s="6">
        <v>584537</v>
      </c>
      <c r="O5678" s="11">
        <f t="shared" si="88"/>
        <v>286306</v>
      </c>
    </row>
    <row r="5679" spans="1:15" ht="15.6" thickTop="1" thickBot="1" x14ac:dyDescent="0.35">
      <c r="A5679" s="3">
        <v>42814</v>
      </c>
      <c r="B5679" s="2" t="s">
        <v>3</v>
      </c>
      <c r="C5679" s="2" t="s">
        <v>9</v>
      </c>
      <c r="D5679" s="2" t="s">
        <v>24</v>
      </c>
      <c r="E5679" s="2">
        <v>2017</v>
      </c>
      <c r="F5679" s="2" t="s">
        <v>33</v>
      </c>
      <c r="G5679" s="4">
        <v>42814</v>
      </c>
      <c r="H5679" s="2" t="s">
        <v>5723</v>
      </c>
      <c r="I5679" s="2" t="s">
        <v>34</v>
      </c>
      <c r="J5679" s="5">
        <v>92</v>
      </c>
      <c r="K5679" s="6">
        <v>3671</v>
      </c>
      <c r="L5679" s="6">
        <v>4693</v>
      </c>
      <c r="M5679" s="6">
        <v>337732</v>
      </c>
      <c r="N5679" s="6">
        <v>431756</v>
      </c>
      <c r="O5679" s="11">
        <f t="shared" si="88"/>
        <v>94024</v>
      </c>
    </row>
    <row r="5680" spans="1:15" ht="15.6" thickTop="1" thickBot="1" x14ac:dyDescent="0.35">
      <c r="A5680" s="3">
        <v>43924</v>
      </c>
      <c r="B5680" s="2" t="s">
        <v>5</v>
      </c>
      <c r="C5680" s="2" t="s">
        <v>16</v>
      </c>
      <c r="D5680" s="2" t="s">
        <v>24</v>
      </c>
      <c r="E5680" s="2">
        <v>2020</v>
      </c>
      <c r="F5680" s="2" t="s">
        <v>36</v>
      </c>
      <c r="G5680" s="4">
        <v>43924</v>
      </c>
      <c r="H5680" s="2" t="s">
        <v>5724</v>
      </c>
      <c r="I5680" s="2" t="s">
        <v>35</v>
      </c>
      <c r="J5680" s="5">
        <v>34</v>
      </c>
      <c r="K5680" s="6">
        <v>6565</v>
      </c>
      <c r="L5680" s="6">
        <v>11669</v>
      </c>
      <c r="M5680" s="6">
        <v>223210</v>
      </c>
      <c r="N5680" s="6">
        <v>396746</v>
      </c>
      <c r="O5680" s="11">
        <f t="shared" si="88"/>
        <v>173536</v>
      </c>
    </row>
    <row r="5681" spans="1:15" ht="15.6" thickTop="1" thickBot="1" x14ac:dyDescent="0.35">
      <c r="A5681" s="3">
        <v>43880</v>
      </c>
      <c r="B5681" s="2" t="s">
        <v>6</v>
      </c>
      <c r="C5681" s="2" t="s">
        <v>20</v>
      </c>
      <c r="D5681" s="2" t="s">
        <v>24</v>
      </c>
      <c r="E5681" s="2">
        <v>2020</v>
      </c>
      <c r="F5681" s="2" t="s">
        <v>33</v>
      </c>
      <c r="G5681" s="4">
        <v>43880</v>
      </c>
      <c r="H5681" s="2" t="s">
        <v>5725</v>
      </c>
      <c r="I5681" s="2" t="s">
        <v>34</v>
      </c>
      <c r="J5681" s="5">
        <v>60</v>
      </c>
      <c r="K5681" s="6">
        <v>3184</v>
      </c>
      <c r="L5681" s="6">
        <v>7418</v>
      </c>
      <c r="M5681" s="6">
        <v>191040</v>
      </c>
      <c r="N5681" s="6">
        <v>445080</v>
      </c>
      <c r="O5681" s="11">
        <f t="shared" si="88"/>
        <v>254040</v>
      </c>
    </row>
    <row r="5682" spans="1:15" ht="15.6" thickTop="1" thickBot="1" x14ac:dyDescent="0.35">
      <c r="A5682" s="3">
        <v>43324</v>
      </c>
      <c r="B5682" s="2" t="s">
        <v>4</v>
      </c>
      <c r="C5682" s="2" t="s">
        <v>12</v>
      </c>
      <c r="D5682" s="2" t="s">
        <v>27</v>
      </c>
      <c r="E5682" s="2">
        <v>2018</v>
      </c>
      <c r="F5682" s="2" t="s">
        <v>37</v>
      </c>
      <c r="G5682" s="4">
        <v>43324</v>
      </c>
      <c r="H5682" s="2" t="s">
        <v>5726</v>
      </c>
      <c r="I5682" s="2" t="s">
        <v>34</v>
      </c>
      <c r="J5682" s="5">
        <v>71</v>
      </c>
      <c r="K5682" s="6">
        <v>8042</v>
      </c>
      <c r="L5682" s="6">
        <v>11400</v>
      </c>
      <c r="M5682" s="6">
        <v>570982</v>
      </c>
      <c r="N5682" s="6">
        <v>809400</v>
      </c>
      <c r="O5682" s="11">
        <f t="shared" si="88"/>
        <v>238418</v>
      </c>
    </row>
    <row r="5683" spans="1:15" ht="15.6" thickTop="1" thickBot="1" x14ac:dyDescent="0.35">
      <c r="A5683" s="3">
        <v>43256</v>
      </c>
      <c r="B5683" s="2" t="s">
        <v>5</v>
      </c>
      <c r="C5683" s="2" t="s">
        <v>16</v>
      </c>
      <c r="D5683" s="2" t="s">
        <v>25</v>
      </c>
      <c r="E5683" s="2">
        <v>2018</v>
      </c>
      <c r="F5683" s="2" t="s">
        <v>36</v>
      </c>
      <c r="G5683" s="4">
        <v>43256</v>
      </c>
      <c r="H5683" s="2" t="s">
        <v>5727</v>
      </c>
      <c r="I5683" s="2" t="s">
        <v>35</v>
      </c>
      <c r="J5683" s="5">
        <v>86</v>
      </c>
      <c r="K5683" s="6">
        <v>8995</v>
      </c>
      <c r="L5683" s="6">
        <v>14762</v>
      </c>
      <c r="M5683" s="6">
        <v>773570</v>
      </c>
      <c r="N5683" s="6">
        <v>1269532</v>
      </c>
      <c r="O5683" s="11">
        <f t="shared" si="88"/>
        <v>495962</v>
      </c>
    </row>
    <row r="5684" spans="1:15" ht="15.6" thickTop="1" thickBot="1" x14ac:dyDescent="0.35">
      <c r="A5684" s="3">
        <v>43779</v>
      </c>
      <c r="B5684" s="2" t="s">
        <v>5</v>
      </c>
      <c r="C5684" s="2" t="s">
        <v>19</v>
      </c>
      <c r="D5684" s="2" t="s">
        <v>26</v>
      </c>
      <c r="E5684" s="2">
        <v>2019</v>
      </c>
      <c r="F5684" s="2" t="s">
        <v>38</v>
      </c>
      <c r="G5684" s="4">
        <v>43779</v>
      </c>
      <c r="H5684" s="2" t="s">
        <v>5728</v>
      </c>
      <c r="I5684" s="2" t="s">
        <v>35</v>
      </c>
      <c r="J5684" s="5">
        <v>31</v>
      </c>
      <c r="K5684" s="6">
        <v>3570</v>
      </c>
      <c r="L5684" s="6">
        <v>6011</v>
      </c>
      <c r="M5684" s="6">
        <v>110670</v>
      </c>
      <c r="N5684" s="6">
        <v>186341</v>
      </c>
      <c r="O5684" s="11">
        <f t="shared" si="88"/>
        <v>75671</v>
      </c>
    </row>
    <row r="5685" spans="1:15" ht="15.6" thickTop="1" thickBot="1" x14ac:dyDescent="0.35">
      <c r="A5685" s="3">
        <v>43486</v>
      </c>
      <c r="B5685" s="2" t="s">
        <v>6</v>
      </c>
      <c r="C5685" s="2" t="s">
        <v>22</v>
      </c>
      <c r="D5685" s="2" t="s">
        <v>26</v>
      </c>
      <c r="E5685" s="2">
        <v>2019</v>
      </c>
      <c r="F5685" s="2" t="s">
        <v>33</v>
      </c>
      <c r="G5685" s="4">
        <v>43486</v>
      </c>
      <c r="H5685" s="2" t="s">
        <v>5729</v>
      </c>
      <c r="I5685" s="2" t="s">
        <v>34</v>
      </c>
      <c r="J5685" s="5">
        <v>78</v>
      </c>
      <c r="K5685" s="6">
        <v>6756</v>
      </c>
      <c r="L5685" s="6">
        <v>13184</v>
      </c>
      <c r="M5685" s="6">
        <v>526968</v>
      </c>
      <c r="N5685" s="6">
        <v>1028352</v>
      </c>
      <c r="O5685" s="11">
        <f t="shared" si="88"/>
        <v>501384</v>
      </c>
    </row>
    <row r="5686" spans="1:15" ht="15.6" thickTop="1" thickBot="1" x14ac:dyDescent="0.35">
      <c r="A5686" s="3">
        <v>44060</v>
      </c>
      <c r="B5686" s="2" t="s">
        <v>4</v>
      </c>
      <c r="C5686" s="2" t="s">
        <v>12</v>
      </c>
      <c r="D5686" s="2" t="s">
        <v>27</v>
      </c>
      <c r="E5686" s="2">
        <v>2020</v>
      </c>
      <c r="F5686" s="2" t="s">
        <v>37</v>
      </c>
      <c r="G5686" s="4">
        <v>44060</v>
      </c>
      <c r="H5686" s="2" t="s">
        <v>5730</v>
      </c>
      <c r="I5686" s="2" t="s">
        <v>35</v>
      </c>
      <c r="J5686" s="5">
        <v>98</v>
      </c>
      <c r="K5686" s="6">
        <v>2963</v>
      </c>
      <c r="L5686" s="6">
        <v>4019</v>
      </c>
      <c r="M5686" s="6">
        <v>290374</v>
      </c>
      <c r="N5686" s="6">
        <v>393862</v>
      </c>
      <c r="O5686" s="11">
        <f t="shared" si="88"/>
        <v>103488</v>
      </c>
    </row>
    <row r="5687" spans="1:15" ht="15.6" thickTop="1" thickBot="1" x14ac:dyDescent="0.35">
      <c r="A5687" s="3">
        <v>43643</v>
      </c>
      <c r="B5687" s="2" t="s">
        <v>3</v>
      </c>
      <c r="C5687" s="2" t="s">
        <v>10</v>
      </c>
      <c r="D5687" s="2" t="s">
        <v>27</v>
      </c>
      <c r="E5687" s="2">
        <v>2019</v>
      </c>
      <c r="F5687" s="2" t="s">
        <v>36</v>
      </c>
      <c r="G5687" s="4">
        <v>43643</v>
      </c>
      <c r="H5687" s="2" t="s">
        <v>5731</v>
      </c>
      <c r="I5687" s="2" t="s">
        <v>35</v>
      </c>
      <c r="J5687" s="5">
        <v>21</v>
      </c>
      <c r="K5687" s="6">
        <v>5912</v>
      </c>
      <c r="L5687" s="6">
        <v>7021</v>
      </c>
      <c r="M5687" s="6">
        <v>124152</v>
      </c>
      <c r="N5687" s="6">
        <v>147441</v>
      </c>
      <c r="O5687" s="11">
        <f t="shared" si="88"/>
        <v>23289</v>
      </c>
    </row>
    <row r="5688" spans="1:15" ht="15.6" thickTop="1" thickBot="1" x14ac:dyDescent="0.35">
      <c r="A5688" s="3">
        <v>43459</v>
      </c>
      <c r="B5688" s="2" t="s">
        <v>5</v>
      </c>
      <c r="C5688" s="2" t="s">
        <v>19</v>
      </c>
      <c r="D5688" s="2" t="s">
        <v>26</v>
      </c>
      <c r="E5688" s="2">
        <v>2018</v>
      </c>
      <c r="F5688" s="2" t="s">
        <v>38</v>
      </c>
      <c r="G5688" s="4">
        <v>43459</v>
      </c>
      <c r="H5688" s="2" t="s">
        <v>5732</v>
      </c>
      <c r="I5688" s="2" t="s">
        <v>35</v>
      </c>
      <c r="J5688" s="5">
        <v>12</v>
      </c>
      <c r="K5688" s="6">
        <v>4882</v>
      </c>
      <c r="L5688" s="6">
        <v>7633</v>
      </c>
      <c r="M5688" s="6">
        <v>58584</v>
      </c>
      <c r="N5688" s="6">
        <v>91596</v>
      </c>
      <c r="O5688" s="11">
        <f t="shared" si="88"/>
        <v>33012</v>
      </c>
    </row>
    <row r="5689" spans="1:15" ht="15.6" thickTop="1" thickBot="1" x14ac:dyDescent="0.35">
      <c r="A5689" s="3">
        <v>42751</v>
      </c>
      <c r="B5689" s="2" t="s">
        <v>3</v>
      </c>
      <c r="C5689" s="2" t="s">
        <v>10</v>
      </c>
      <c r="D5689" s="2" t="s">
        <v>25</v>
      </c>
      <c r="E5689" s="2">
        <v>2017</v>
      </c>
      <c r="F5689" s="2" t="s">
        <v>33</v>
      </c>
      <c r="G5689" s="4">
        <v>42751</v>
      </c>
      <c r="H5689" s="2" t="s">
        <v>5733</v>
      </c>
      <c r="I5689" s="2" t="s">
        <v>35</v>
      </c>
      <c r="J5689" s="5">
        <v>39</v>
      </c>
      <c r="K5689" s="6">
        <v>6989</v>
      </c>
      <c r="L5689" s="6">
        <v>10113</v>
      </c>
      <c r="M5689" s="6">
        <v>272571</v>
      </c>
      <c r="N5689" s="6">
        <v>394407</v>
      </c>
      <c r="O5689" s="11">
        <f t="shared" si="88"/>
        <v>121836</v>
      </c>
    </row>
    <row r="5690" spans="1:15" ht="15.6" thickTop="1" thickBot="1" x14ac:dyDescent="0.35">
      <c r="A5690" s="3">
        <v>43041</v>
      </c>
      <c r="B5690" s="2" t="s">
        <v>3</v>
      </c>
      <c r="C5690" s="2" t="s">
        <v>8</v>
      </c>
      <c r="D5690" s="2" t="s">
        <v>27</v>
      </c>
      <c r="E5690" s="2">
        <v>2017</v>
      </c>
      <c r="F5690" s="2" t="s">
        <v>38</v>
      </c>
      <c r="G5690" s="4">
        <v>43041</v>
      </c>
      <c r="H5690" s="2" t="s">
        <v>5734</v>
      </c>
      <c r="I5690" s="2" t="s">
        <v>34</v>
      </c>
      <c r="J5690" s="5">
        <v>42</v>
      </c>
      <c r="K5690" s="6">
        <v>8740</v>
      </c>
      <c r="L5690" s="6">
        <v>14571</v>
      </c>
      <c r="M5690" s="6">
        <v>367080</v>
      </c>
      <c r="N5690" s="6">
        <v>611982</v>
      </c>
      <c r="O5690" s="11">
        <f t="shared" si="88"/>
        <v>244902</v>
      </c>
    </row>
    <row r="5691" spans="1:15" ht="15.6" thickTop="1" thickBot="1" x14ac:dyDescent="0.35">
      <c r="A5691" s="3">
        <v>42804</v>
      </c>
      <c r="B5691" s="2" t="s">
        <v>4</v>
      </c>
      <c r="C5691" s="2" t="s">
        <v>12</v>
      </c>
      <c r="D5691" s="2" t="s">
        <v>25</v>
      </c>
      <c r="E5691" s="2">
        <v>2017</v>
      </c>
      <c r="F5691" s="2" t="s">
        <v>33</v>
      </c>
      <c r="G5691" s="4">
        <v>42804</v>
      </c>
      <c r="H5691" s="2" t="s">
        <v>5735</v>
      </c>
      <c r="I5691" s="2" t="s">
        <v>34</v>
      </c>
      <c r="J5691" s="5">
        <v>22</v>
      </c>
      <c r="K5691" s="6">
        <v>3912</v>
      </c>
      <c r="L5691" s="6">
        <v>10638</v>
      </c>
      <c r="M5691" s="6">
        <v>86064</v>
      </c>
      <c r="N5691" s="6">
        <v>234036</v>
      </c>
      <c r="O5691" s="11">
        <f t="shared" si="88"/>
        <v>147972</v>
      </c>
    </row>
    <row r="5692" spans="1:15" ht="15.6" thickTop="1" thickBot="1" x14ac:dyDescent="0.35">
      <c r="A5692" s="3">
        <v>43655</v>
      </c>
      <c r="B5692" s="2" t="s">
        <v>6</v>
      </c>
      <c r="C5692" s="2" t="s">
        <v>23</v>
      </c>
      <c r="D5692" s="2" t="s">
        <v>27</v>
      </c>
      <c r="E5692" s="2">
        <v>2019</v>
      </c>
      <c r="F5692" s="2" t="s">
        <v>37</v>
      </c>
      <c r="G5692" s="4">
        <v>43655</v>
      </c>
      <c r="H5692" s="2" t="s">
        <v>5736</v>
      </c>
      <c r="I5692" s="2" t="s">
        <v>35</v>
      </c>
      <c r="J5692" s="5">
        <v>34</v>
      </c>
      <c r="K5692" s="6">
        <v>7611</v>
      </c>
      <c r="L5692" s="6">
        <v>11884</v>
      </c>
      <c r="M5692" s="6">
        <v>258774</v>
      </c>
      <c r="N5692" s="6">
        <v>404056</v>
      </c>
      <c r="O5692" s="11">
        <f t="shared" si="88"/>
        <v>145282</v>
      </c>
    </row>
    <row r="5693" spans="1:15" ht="15.6" thickTop="1" thickBot="1" x14ac:dyDescent="0.35">
      <c r="A5693" s="3">
        <v>42752</v>
      </c>
      <c r="B5693" s="2" t="s">
        <v>6</v>
      </c>
      <c r="C5693" s="2" t="s">
        <v>20</v>
      </c>
      <c r="D5693" s="2" t="s">
        <v>25</v>
      </c>
      <c r="E5693" s="2">
        <v>2017</v>
      </c>
      <c r="F5693" s="2" t="s">
        <v>33</v>
      </c>
      <c r="G5693" s="4">
        <v>42752</v>
      </c>
      <c r="H5693" s="2" t="s">
        <v>5737</v>
      </c>
      <c r="I5693" s="2" t="s">
        <v>35</v>
      </c>
      <c r="J5693" s="5">
        <v>24</v>
      </c>
      <c r="K5693" s="6">
        <v>6073</v>
      </c>
      <c r="L5693" s="6">
        <v>10693</v>
      </c>
      <c r="M5693" s="6">
        <v>145752</v>
      </c>
      <c r="N5693" s="6">
        <v>256632</v>
      </c>
      <c r="O5693" s="11">
        <f t="shared" si="88"/>
        <v>110880</v>
      </c>
    </row>
    <row r="5694" spans="1:15" ht="15.6" thickTop="1" thickBot="1" x14ac:dyDescent="0.35">
      <c r="A5694" s="3">
        <v>43388</v>
      </c>
      <c r="B5694" s="2" t="s">
        <v>5</v>
      </c>
      <c r="C5694" s="2" t="s">
        <v>16</v>
      </c>
      <c r="D5694" s="2" t="s">
        <v>27</v>
      </c>
      <c r="E5694" s="2">
        <v>2018</v>
      </c>
      <c r="F5694" s="2" t="s">
        <v>38</v>
      </c>
      <c r="G5694" s="4">
        <v>43388</v>
      </c>
      <c r="H5694" s="2" t="s">
        <v>5738</v>
      </c>
      <c r="I5694" s="2" t="s">
        <v>35</v>
      </c>
      <c r="J5694" s="5">
        <v>84</v>
      </c>
      <c r="K5694" s="6">
        <v>2693</v>
      </c>
      <c r="L5694" s="6">
        <v>9449</v>
      </c>
      <c r="M5694" s="6">
        <v>226212</v>
      </c>
      <c r="N5694" s="6">
        <v>793716</v>
      </c>
      <c r="O5694" s="11">
        <f t="shared" si="88"/>
        <v>567504</v>
      </c>
    </row>
    <row r="5695" spans="1:15" ht="15.6" thickTop="1" thickBot="1" x14ac:dyDescent="0.35">
      <c r="A5695" s="3">
        <v>43134</v>
      </c>
      <c r="B5695" s="2" t="s">
        <v>5</v>
      </c>
      <c r="C5695" s="2" t="s">
        <v>18</v>
      </c>
      <c r="D5695" s="2" t="s">
        <v>25</v>
      </c>
      <c r="E5695" s="2">
        <v>2018</v>
      </c>
      <c r="F5695" s="2" t="s">
        <v>33</v>
      </c>
      <c r="G5695" s="4">
        <v>43134</v>
      </c>
      <c r="H5695" s="2" t="s">
        <v>5739</v>
      </c>
      <c r="I5695" s="2" t="s">
        <v>34</v>
      </c>
      <c r="J5695" s="5">
        <v>52</v>
      </c>
      <c r="K5695" s="6">
        <v>2032</v>
      </c>
      <c r="L5695" s="6">
        <v>6656</v>
      </c>
      <c r="M5695" s="6">
        <v>105664</v>
      </c>
      <c r="N5695" s="6">
        <v>346112</v>
      </c>
      <c r="O5695" s="11">
        <f t="shared" si="88"/>
        <v>240448</v>
      </c>
    </row>
    <row r="5696" spans="1:15" ht="15.6" thickTop="1" thickBot="1" x14ac:dyDescent="0.35">
      <c r="A5696" s="3">
        <v>43920</v>
      </c>
      <c r="B5696" s="2" t="s">
        <v>5</v>
      </c>
      <c r="C5696" s="2" t="s">
        <v>16</v>
      </c>
      <c r="D5696" s="2" t="s">
        <v>26</v>
      </c>
      <c r="E5696" s="2">
        <v>2020</v>
      </c>
      <c r="F5696" s="2" t="s">
        <v>33</v>
      </c>
      <c r="G5696" s="4">
        <v>43920</v>
      </c>
      <c r="H5696" s="2" t="s">
        <v>5740</v>
      </c>
      <c r="I5696" s="2" t="s">
        <v>34</v>
      </c>
      <c r="J5696" s="5">
        <v>95</v>
      </c>
      <c r="K5696" s="6">
        <v>7335</v>
      </c>
      <c r="L5696" s="6">
        <v>10112</v>
      </c>
      <c r="M5696" s="6">
        <v>696825</v>
      </c>
      <c r="N5696" s="6">
        <v>960640</v>
      </c>
      <c r="O5696" s="11">
        <f t="shared" si="88"/>
        <v>263815</v>
      </c>
    </row>
    <row r="5697" spans="1:15" ht="15.6" thickTop="1" thickBot="1" x14ac:dyDescent="0.35">
      <c r="A5697" s="3">
        <v>43844</v>
      </c>
      <c r="B5697" s="2" t="s">
        <v>4</v>
      </c>
      <c r="C5697" s="2" t="s">
        <v>12</v>
      </c>
      <c r="D5697" s="2" t="s">
        <v>25</v>
      </c>
      <c r="E5697" s="2">
        <v>2020</v>
      </c>
      <c r="F5697" s="2" t="s">
        <v>33</v>
      </c>
      <c r="G5697" s="4">
        <v>43844</v>
      </c>
      <c r="H5697" s="2" t="s">
        <v>5741</v>
      </c>
      <c r="I5697" s="2" t="s">
        <v>35</v>
      </c>
      <c r="J5697" s="5">
        <v>35</v>
      </c>
      <c r="K5697" s="6">
        <v>6973</v>
      </c>
      <c r="L5697" s="6">
        <v>12322</v>
      </c>
      <c r="M5697" s="6">
        <v>244055</v>
      </c>
      <c r="N5697" s="6">
        <v>431270</v>
      </c>
      <c r="O5697" s="11">
        <f t="shared" si="88"/>
        <v>187215</v>
      </c>
    </row>
    <row r="5698" spans="1:15" ht="15.6" thickTop="1" thickBot="1" x14ac:dyDescent="0.35">
      <c r="A5698" s="3">
        <v>43391</v>
      </c>
      <c r="B5698" s="2" t="s">
        <v>6</v>
      </c>
      <c r="C5698" s="2" t="s">
        <v>23</v>
      </c>
      <c r="D5698" s="2" t="s">
        <v>24</v>
      </c>
      <c r="E5698" s="2">
        <v>2018</v>
      </c>
      <c r="F5698" s="2" t="s">
        <v>38</v>
      </c>
      <c r="G5698" s="4">
        <v>43391</v>
      </c>
      <c r="H5698" s="2" t="s">
        <v>5742</v>
      </c>
      <c r="I5698" s="2" t="s">
        <v>35</v>
      </c>
      <c r="J5698" s="5">
        <v>64</v>
      </c>
      <c r="K5698" s="6">
        <v>6803</v>
      </c>
      <c r="L5698" s="6">
        <v>13049</v>
      </c>
      <c r="M5698" s="6">
        <v>435392</v>
      </c>
      <c r="N5698" s="6">
        <v>835136</v>
      </c>
      <c r="O5698" s="11">
        <f t="shared" si="88"/>
        <v>399744</v>
      </c>
    </row>
    <row r="5699" spans="1:15" ht="15.6" thickTop="1" thickBot="1" x14ac:dyDescent="0.35">
      <c r="A5699" s="3">
        <v>43762</v>
      </c>
      <c r="B5699" s="2" t="s">
        <v>5</v>
      </c>
      <c r="C5699" s="2" t="s">
        <v>18</v>
      </c>
      <c r="D5699" s="2" t="s">
        <v>26</v>
      </c>
      <c r="E5699" s="2">
        <v>2019</v>
      </c>
      <c r="F5699" s="2" t="s">
        <v>38</v>
      </c>
      <c r="G5699" s="4">
        <v>43762</v>
      </c>
      <c r="H5699" s="2" t="s">
        <v>5743</v>
      </c>
      <c r="I5699" s="2" t="s">
        <v>34</v>
      </c>
      <c r="J5699" s="5">
        <v>24</v>
      </c>
      <c r="K5699" s="6">
        <v>3447</v>
      </c>
      <c r="L5699" s="6">
        <v>7207</v>
      </c>
      <c r="M5699" s="6">
        <v>82728</v>
      </c>
      <c r="N5699" s="6">
        <v>172968</v>
      </c>
      <c r="O5699" s="11">
        <f t="shared" ref="O5699:O5762" si="89">N5699-M5699</f>
        <v>90240</v>
      </c>
    </row>
    <row r="5700" spans="1:15" ht="15.6" thickTop="1" thickBot="1" x14ac:dyDescent="0.35">
      <c r="A5700" s="3">
        <v>43299</v>
      </c>
      <c r="B5700" s="2" t="s">
        <v>3</v>
      </c>
      <c r="C5700" s="2" t="s">
        <v>10</v>
      </c>
      <c r="D5700" s="2" t="s">
        <v>26</v>
      </c>
      <c r="E5700" s="2">
        <v>2018</v>
      </c>
      <c r="F5700" s="2" t="s">
        <v>37</v>
      </c>
      <c r="G5700" s="4">
        <v>43299</v>
      </c>
      <c r="H5700" s="2" t="s">
        <v>5744</v>
      </c>
      <c r="I5700" s="2" t="s">
        <v>34</v>
      </c>
      <c r="J5700" s="5">
        <v>86</v>
      </c>
      <c r="K5700" s="6">
        <v>6746</v>
      </c>
      <c r="L5700" s="6">
        <v>12365</v>
      </c>
      <c r="M5700" s="6">
        <v>580156</v>
      </c>
      <c r="N5700" s="6">
        <v>1063390</v>
      </c>
      <c r="O5700" s="11">
        <f t="shared" si="89"/>
        <v>483234</v>
      </c>
    </row>
    <row r="5701" spans="1:15" ht="15.6" thickTop="1" thickBot="1" x14ac:dyDescent="0.35">
      <c r="A5701" s="3">
        <v>43579</v>
      </c>
      <c r="B5701" s="2" t="s">
        <v>5</v>
      </c>
      <c r="C5701" s="2" t="s">
        <v>19</v>
      </c>
      <c r="D5701" s="2" t="s">
        <v>24</v>
      </c>
      <c r="E5701" s="2">
        <v>2019</v>
      </c>
      <c r="F5701" s="2" t="s">
        <v>36</v>
      </c>
      <c r="G5701" s="4">
        <v>43579</v>
      </c>
      <c r="H5701" s="2" t="s">
        <v>5745</v>
      </c>
      <c r="I5701" s="2" t="s">
        <v>34</v>
      </c>
      <c r="J5701" s="5">
        <v>55</v>
      </c>
      <c r="K5701" s="6">
        <v>2041</v>
      </c>
      <c r="L5701" s="6">
        <v>8357</v>
      </c>
      <c r="M5701" s="6">
        <v>112255</v>
      </c>
      <c r="N5701" s="6">
        <v>459635</v>
      </c>
      <c r="O5701" s="11">
        <f t="shared" si="89"/>
        <v>347380</v>
      </c>
    </row>
    <row r="5702" spans="1:15" ht="15.6" thickTop="1" thickBot="1" x14ac:dyDescent="0.35">
      <c r="A5702" s="3">
        <v>43493</v>
      </c>
      <c r="B5702" s="2" t="s">
        <v>4</v>
      </c>
      <c r="C5702" s="2" t="s">
        <v>13</v>
      </c>
      <c r="D5702" s="2" t="s">
        <v>26</v>
      </c>
      <c r="E5702" s="2">
        <v>2019</v>
      </c>
      <c r="F5702" s="2" t="s">
        <v>33</v>
      </c>
      <c r="G5702" s="4">
        <v>43493</v>
      </c>
      <c r="H5702" s="2" t="s">
        <v>5746</v>
      </c>
      <c r="I5702" s="2" t="s">
        <v>35</v>
      </c>
      <c r="J5702" s="5">
        <v>59</v>
      </c>
      <c r="K5702" s="6">
        <v>7667</v>
      </c>
      <c r="L5702" s="6">
        <v>11264</v>
      </c>
      <c r="M5702" s="6">
        <v>452353</v>
      </c>
      <c r="N5702" s="6">
        <v>664576</v>
      </c>
      <c r="O5702" s="11">
        <f t="shared" si="89"/>
        <v>212223</v>
      </c>
    </row>
    <row r="5703" spans="1:15" ht="15.6" thickTop="1" thickBot="1" x14ac:dyDescent="0.35">
      <c r="A5703" s="3">
        <v>43158</v>
      </c>
      <c r="B5703" s="2" t="s">
        <v>5</v>
      </c>
      <c r="C5703" s="2" t="s">
        <v>18</v>
      </c>
      <c r="D5703" s="2" t="s">
        <v>24</v>
      </c>
      <c r="E5703" s="2">
        <v>2018</v>
      </c>
      <c r="F5703" s="2" t="s">
        <v>33</v>
      </c>
      <c r="G5703" s="4">
        <v>43158</v>
      </c>
      <c r="H5703" s="2" t="s">
        <v>5747</v>
      </c>
      <c r="I5703" s="2" t="s">
        <v>35</v>
      </c>
      <c r="J5703" s="5">
        <v>39</v>
      </c>
      <c r="K5703" s="6">
        <v>4214</v>
      </c>
      <c r="L5703" s="6">
        <v>8726</v>
      </c>
      <c r="M5703" s="6">
        <v>164346</v>
      </c>
      <c r="N5703" s="6">
        <v>340314</v>
      </c>
      <c r="O5703" s="11">
        <f t="shared" si="89"/>
        <v>175968</v>
      </c>
    </row>
    <row r="5704" spans="1:15" ht="15.6" thickTop="1" thickBot="1" x14ac:dyDescent="0.35">
      <c r="A5704" s="3">
        <v>43570</v>
      </c>
      <c r="B5704" s="2" t="s">
        <v>4</v>
      </c>
      <c r="C5704" s="2" t="s">
        <v>14</v>
      </c>
      <c r="D5704" s="2" t="s">
        <v>24</v>
      </c>
      <c r="E5704" s="2">
        <v>2019</v>
      </c>
      <c r="F5704" s="2" t="s">
        <v>36</v>
      </c>
      <c r="G5704" s="4">
        <v>43570</v>
      </c>
      <c r="H5704" s="2" t="s">
        <v>5748</v>
      </c>
      <c r="I5704" s="2" t="s">
        <v>34</v>
      </c>
      <c r="J5704" s="5">
        <v>82</v>
      </c>
      <c r="K5704" s="6">
        <v>8828</v>
      </c>
      <c r="L5704" s="6">
        <v>10293</v>
      </c>
      <c r="M5704" s="6">
        <v>723896</v>
      </c>
      <c r="N5704" s="6">
        <v>844026</v>
      </c>
      <c r="O5704" s="11">
        <f t="shared" si="89"/>
        <v>120130</v>
      </c>
    </row>
    <row r="5705" spans="1:15" ht="15.6" thickTop="1" thickBot="1" x14ac:dyDescent="0.35">
      <c r="A5705" s="3">
        <v>43377</v>
      </c>
      <c r="B5705" s="2" t="s">
        <v>4</v>
      </c>
      <c r="C5705" s="2" t="s">
        <v>13</v>
      </c>
      <c r="D5705" s="2" t="s">
        <v>27</v>
      </c>
      <c r="E5705" s="2">
        <v>2018</v>
      </c>
      <c r="F5705" s="2" t="s">
        <v>38</v>
      </c>
      <c r="G5705" s="4">
        <v>43377</v>
      </c>
      <c r="H5705" s="2" t="s">
        <v>5749</v>
      </c>
      <c r="I5705" s="2" t="s">
        <v>34</v>
      </c>
      <c r="J5705" s="5">
        <v>41</v>
      </c>
      <c r="K5705" s="6">
        <v>7749</v>
      </c>
      <c r="L5705" s="6">
        <v>13107</v>
      </c>
      <c r="M5705" s="6">
        <v>317709</v>
      </c>
      <c r="N5705" s="6">
        <v>537387</v>
      </c>
      <c r="O5705" s="11">
        <f t="shared" si="89"/>
        <v>219678</v>
      </c>
    </row>
    <row r="5706" spans="1:15" ht="15.6" thickTop="1" thickBot="1" x14ac:dyDescent="0.35">
      <c r="A5706" s="3">
        <v>43697</v>
      </c>
      <c r="B5706" s="2" t="s">
        <v>6</v>
      </c>
      <c r="C5706" s="2" t="s">
        <v>21</v>
      </c>
      <c r="D5706" s="2" t="s">
        <v>24</v>
      </c>
      <c r="E5706" s="2">
        <v>2019</v>
      </c>
      <c r="F5706" s="2" t="s">
        <v>37</v>
      </c>
      <c r="G5706" s="4">
        <v>43697</v>
      </c>
      <c r="H5706" s="2" t="s">
        <v>5750</v>
      </c>
      <c r="I5706" s="2" t="s">
        <v>34</v>
      </c>
      <c r="J5706" s="5">
        <v>49</v>
      </c>
      <c r="K5706" s="6">
        <v>7451</v>
      </c>
      <c r="L5706" s="6">
        <v>12002</v>
      </c>
      <c r="M5706" s="6">
        <v>365099</v>
      </c>
      <c r="N5706" s="6">
        <v>588098</v>
      </c>
      <c r="O5706" s="11">
        <f t="shared" si="89"/>
        <v>222999</v>
      </c>
    </row>
    <row r="5707" spans="1:15" ht="15.6" thickTop="1" thickBot="1" x14ac:dyDescent="0.35">
      <c r="A5707" s="3">
        <v>44101</v>
      </c>
      <c r="B5707" s="2" t="s">
        <v>3</v>
      </c>
      <c r="C5707" s="2" t="s">
        <v>8</v>
      </c>
      <c r="D5707" s="2" t="s">
        <v>24</v>
      </c>
      <c r="E5707" s="2">
        <v>2020</v>
      </c>
      <c r="F5707" s="2" t="s">
        <v>37</v>
      </c>
      <c r="G5707" s="4">
        <v>44101</v>
      </c>
      <c r="H5707" s="2" t="s">
        <v>5751</v>
      </c>
      <c r="I5707" s="2" t="s">
        <v>35</v>
      </c>
      <c r="J5707" s="5">
        <v>45</v>
      </c>
      <c r="K5707" s="6">
        <v>3996</v>
      </c>
      <c r="L5707" s="6">
        <v>10384</v>
      </c>
      <c r="M5707" s="6">
        <v>179820</v>
      </c>
      <c r="N5707" s="6">
        <v>467280</v>
      </c>
      <c r="O5707" s="11">
        <f t="shared" si="89"/>
        <v>287460</v>
      </c>
    </row>
    <row r="5708" spans="1:15" ht="15.6" thickTop="1" thickBot="1" x14ac:dyDescent="0.35">
      <c r="A5708" s="3">
        <v>43684</v>
      </c>
      <c r="B5708" s="2" t="s">
        <v>6</v>
      </c>
      <c r="C5708" s="2" t="s">
        <v>20</v>
      </c>
      <c r="D5708" s="2" t="s">
        <v>26</v>
      </c>
      <c r="E5708" s="2">
        <v>2019</v>
      </c>
      <c r="F5708" s="2" t="s">
        <v>37</v>
      </c>
      <c r="G5708" s="4">
        <v>43684</v>
      </c>
      <c r="H5708" s="2" t="s">
        <v>5752</v>
      </c>
      <c r="I5708" s="2" t="s">
        <v>35</v>
      </c>
      <c r="J5708" s="5">
        <v>63</v>
      </c>
      <c r="K5708" s="6">
        <v>3165</v>
      </c>
      <c r="L5708" s="6">
        <v>6516</v>
      </c>
      <c r="M5708" s="6">
        <v>199395</v>
      </c>
      <c r="N5708" s="6">
        <v>410508</v>
      </c>
      <c r="O5708" s="11">
        <f t="shared" si="89"/>
        <v>211113</v>
      </c>
    </row>
    <row r="5709" spans="1:15" ht="15.6" thickTop="1" thickBot="1" x14ac:dyDescent="0.35">
      <c r="A5709" s="3">
        <v>43570</v>
      </c>
      <c r="B5709" s="2" t="s">
        <v>6</v>
      </c>
      <c r="C5709" s="2" t="s">
        <v>22</v>
      </c>
      <c r="D5709" s="2" t="s">
        <v>27</v>
      </c>
      <c r="E5709" s="2">
        <v>2019</v>
      </c>
      <c r="F5709" s="2" t="s">
        <v>36</v>
      </c>
      <c r="G5709" s="4">
        <v>43570</v>
      </c>
      <c r="H5709" s="2" t="s">
        <v>5753</v>
      </c>
      <c r="I5709" s="2" t="s">
        <v>35</v>
      </c>
      <c r="J5709" s="5">
        <v>98</v>
      </c>
      <c r="K5709" s="6">
        <v>5026</v>
      </c>
      <c r="L5709" s="6">
        <v>11046</v>
      </c>
      <c r="M5709" s="6">
        <v>492548</v>
      </c>
      <c r="N5709" s="6">
        <v>1082508</v>
      </c>
      <c r="O5709" s="11">
        <f t="shared" si="89"/>
        <v>589960</v>
      </c>
    </row>
    <row r="5710" spans="1:15" ht="15.6" thickTop="1" thickBot="1" x14ac:dyDescent="0.35">
      <c r="A5710" s="3">
        <v>43743</v>
      </c>
      <c r="B5710" s="2" t="s">
        <v>3</v>
      </c>
      <c r="C5710" s="2" t="s">
        <v>10</v>
      </c>
      <c r="D5710" s="2" t="s">
        <v>25</v>
      </c>
      <c r="E5710" s="2">
        <v>2019</v>
      </c>
      <c r="F5710" s="2" t="s">
        <v>38</v>
      </c>
      <c r="G5710" s="4">
        <v>43743</v>
      </c>
      <c r="H5710" s="2" t="s">
        <v>5754</v>
      </c>
      <c r="I5710" s="2" t="s">
        <v>34</v>
      </c>
      <c r="J5710" s="5">
        <v>56</v>
      </c>
      <c r="K5710" s="6">
        <v>5222</v>
      </c>
      <c r="L5710" s="6">
        <v>10905</v>
      </c>
      <c r="M5710" s="6">
        <v>292432</v>
      </c>
      <c r="N5710" s="6">
        <v>610680</v>
      </c>
      <c r="O5710" s="11">
        <f t="shared" si="89"/>
        <v>318248</v>
      </c>
    </row>
    <row r="5711" spans="1:15" ht="15.6" thickTop="1" thickBot="1" x14ac:dyDescent="0.35">
      <c r="A5711" s="3">
        <v>43429</v>
      </c>
      <c r="B5711" s="2" t="s">
        <v>3</v>
      </c>
      <c r="C5711" s="2" t="s">
        <v>8</v>
      </c>
      <c r="D5711" s="2" t="s">
        <v>24</v>
      </c>
      <c r="E5711" s="2">
        <v>2018</v>
      </c>
      <c r="F5711" s="2" t="s">
        <v>38</v>
      </c>
      <c r="G5711" s="4">
        <v>43429</v>
      </c>
      <c r="H5711" s="2" t="s">
        <v>5755</v>
      </c>
      <c r="I5711" s="2" t="s">
        <v>34</v>
      </c>
      <c r="J5711" s="5">
        <v>46</v>
      </c>
      <c r="K5711" s="6">
        <v>6634</v>
      </c>
      <c r="L5711" s="6">
        <v>11800</v>
      </c>
      <c r="M5711" s="6">
        <v>305164</v>
      </c>
      <c r="N5711" s="6">
        <v>542800</v>
      </c>
      <c r="O5711" s="11">
        <f t="shared" si="89"/>
        <v>237636</v>
      </c>
    </row>
    <row r="5712" spans="1:15" ht="15.6" thickTop="1" thickBot="1" x14ac:dyDescent="0.35">
      <c r="A5712" s="3">
        <v>42847</v>
      </c>
      <c r="B5712" s="2" t="s">
        <v>4</v>
      </c>
      <c r="C5712" s="2" t="s">
        <v>15</v>
      </c>
      <c r="D5712" s="2" t="s">
        <v>27</v>
      </c>
      <c r="E5712" s="2">
        <v>2017</v>
      </c>
      <c r="F5712" s="2" t="s">
        <v>36</v>
      </c>
      <c r="G5712" s="4">
        <v>42847</v>
      </c>
      <c r="H5712" s="2" t="s">
        <v>5756</v>
      </c>
      <c r="I5712" s="2" t="s">
        <v>34</v>
      </c>
      <c r="J5712" s="5">
        <v>90</v>
      </c>
      <c r="K5712" s="6">
        <v>4699</v>
      </c>
      <c r="L5712" s="6">
        <v>10907</v>
      </c>
      <c r="M5712" s="6">
        <v>422910</v>
      </c>
      <c r="N5712" s="6">
        <v>981630</v>
      </c>
      <c r="O5712" s="11">
        <f t="shared" si="89"/>
        <v>558720</v>
      </c>
    </row>
    <row r="5713" spans="1:15" ht="15.6" thickTop="1" thickBot="1" x14ac:dyDescent="0.35">
      <c r="A5713" s="3">
        <v>43072</v>
      </c>
      <c r="B5713" s="2" t="s">
        <v>5</v>
      </c>
      <c r="C5713" s="2" t="s">
        <v>16</v>
      </c>
      <c r="D5713" s="2" t="s">
        <v>26</v>
      </c>
      <c r="E5713" s="2">
        <v>2017</v>
      </c>
      <c r="F5713" s="2" t="s">
        <v>38</v>
      </c>
      <c r="G5713" s="4">
        <v>43072</v>
      </c>
      <c r="H5713" s="2" t="s">
        <v>5757</v>
      </c>
      <c r="I5713" s="2" t="s">
        <v>34</v>
      </c>
      <c r="J5713" s="5">
        <v>60</v>
      </c>
      <c r="K5713" s="6">
        <v>2324</v>
      </c>
      <c r="L5713" s="6">
        <v>8280</v>
      </c>
      <c r="M5713" s="6">
        <v>139440</v>
      </c>
      <c r="N5713" s="6">
        <v>496800</v>
      </c>
      <c r="O5713" s="11">
        <f t="shared" si="89"/>
        <v>357360</v>
      </c>
    </row>
    <row r="5714" spans="1:15" ht="15.6" thickTop="1" thickBot="1" x14ac:dyDescent="0.35">
      <c r="A5714" s="3">
        <v>44053</v>
      </c>
      <c r="B5714" s="2" t="s">
        <v>6</v>
      </c>
      <c r="C5714" s="2" t="s">
        <v>21</v>
      </c>
      <c r="D5714" s="2" t="s">
        <v>27</v>
      </c>
      <c r="E5714" s="2">
        <v>2020</v>
      </c>
      <c r="F5714" s="2" t="s">
        <v>37</v>
      </c>
      <c r="G5714" s="4">
        <v>44053</v>
      </c>
      <c r="H5714" s="2" t="s">
        <v>83</v>
      </c>
      <c r="I5714" s="2" t="s">
        <v>35</v>
      </c>
      <c r="J5714" s="5">
        <v>64</v>
      </c>
      <c r="K5714" s="6">
        <v>6597</v>
      </c>
      <c r="L5714" s="6">
        <v>8569</v>
      </c>
      <c r="M5714" s="6">
        <v>422208</v>
      </c>
      <c r="N5714" s="6">
        <v>548416</v>
      </c>
      <c r="O5714" s="11">
        <f t="shared" si="89"/>
        <v>126208</v>
      </c>
    </row>
    <row r="5715" spans="1:15" ht="15.6" thickTop="1" thickBot="1" x14ac:dyDescent="0.35">
      <c r="A5715" s="3">
        <v>43209</v>
      </c>
      <c r="B5715" s="2" t="s">
        <v>6</v>
      </c>
      <c r="C5715" s="2" t="s">
        <v>21</v>
      </c>
      <c r="D5715" s="2" t="s">
        <v>25</v>
      </c>
      <c r="E5715" s="2">
        <v>2018</v>
      </c>
      <c r="F5715" s="2" t="s">
        <v>36</v>
      </c>
      <c r="G5715" s="4">
        <v>43209</v>
      </c>
      <c r="H5715" s="2" t="s">
        <v>5758</v>
      </c>
      <c r="I5715" s="2" t="s">
        <v>34</v>
      </c>
      <c r="J5715" s="5">
        <v>45</v>
      </c>
      <c r="K5715" s="6">
        <v>4409</v>
      </c>
      <c r="L5715" s="6">
        <v>8599</v>
      </c>
      <c r="M5715" s="6">
        <v>198405</v>
      </c>
      <c r="N5715" s="6">
        <v>386955</v>
      </c>
      <c r="O5715" s="11">
        <f t="shared" si="89"/>
        <v>188550</v>
      </c>
    </row>
    <row r="5716" spans="1:15" ht="15.6" thickTop="1" thickBot="1" x14ac:dyDescent="0.35">
      <c r="A5716" s="3">
        <v>43033</v>
      </c>
      <c r="B5716" s="2" t="s">
        <v>6</v>
      </c>
      <c r="C5716" s="2" t="s">
        <v>21</v>
      </c>
      <c r="D5716" s="2" t="s">
        <v>25</v>
      </c>
      <c r="E5716" s="2">
        <v>2017</v>
      </c>
      <c r="F5716" s="2" t="s">
        <v>38</v>
      </c>
      <c r="G5716" s="4">
        <v>43033</v>
      </c>
      <c r="H5716" s="2" t="s">
        <v>5759</v>
      </c>
      <c r="I5716" s="2" t="s">
        <v>35</v>
      </c>
      <c r="J5716" s="5">
        <v>12</v>
      </c>
      <c r="K5716" s="6">
        <v>3333</v>
      </c>
      <c r="L5716" s="6">
        <v>7215</v>
      </c>
      <c r="M5716" s="6">
        <v>39996</v>
      </c>
      <c r="N5716" s="6">
        <v>86580</v>
      </c>
      <c r="O5716" s="11">
        <f t="shared" si="89"/>
        <v>46584</v>
      </c>
    </row>
    <row r="5717" spans="1:15" ht="15.6" thickTop="1" thickBot="1" x14ac:dyDescent="0.35">
      <c r="A5717" s="3">
        <v>42970</v>
      </c>
      <c r="B5717" s="2" t="s">
        <v>4</v>
      </c>
      <c r="C5717" s="2" t="s">
        <v>14</v>
      </c>
      <c r="D5717" s="2" t="s">
        <v>25</v>
      </c>
      <c r="E5717" s="2">
        <v>2017</v>
      </c>
      <c r="F5717" s="2" t="s">
        <v>37</v>
      </c>
      <c r="G5717" s="4">
        <v>42970</v>
      </c>
      <c r="H5717" s="2" t="s">
        <v>5760</v>
      </c>
      <c r="I5717" s="2" t="s">
        <v>35</v>
      </c>
      <c r="J5717" s="5">
        <v>98</v>
      </c>
      <c r="K5717" s="6">
        <v>5733</v>
      </c>
      <c r="L5717" s="6">
        <v>11728</v>
      </c>
      <c r="M5717" s="6">
        <v>561834</v>
      </c>
      <c r="N5717" s="6">
        <v>1149344</v>
      </c>
      <c r="O5717" s="11">
        <f t="shared" si="89"/>
        <v>587510</v>
      </c>
    </row>
    <row r="5718" spans="1:15" ht="15.6" thickTop="1" thickBot="1" x14ac:dyDescent="0.35">
      <c r="A5718" s="3">
        <v>43933</v>
      </c>
      <c r="B5718" s="2" t="s">
        <v>4</v>
      </c>
      <c r="C5718" s="2" t="s">
        <v>13</v>
      </c>
      <c r="D5718" s="2" t="s">
        <v>25</v>
      </c>
      <c r="E5718" s="2">
        <v>2020</v>
      </c>
      <c r="F5718" s="2" t="s">
        <v>36</v>
      </c>
      <c r="G5718" s="4">
        <v>43933</v>
      </c>
      <c r="H5718" s="2" t="s">
        <v>5761</v>
      </c>
      <c r="I5718" s="2" t="s">
        <v>35</v>
      </c>
      <c r="J5718" s="5">
        <v>44</v>
      </c>
      <c r="K5718" s="6">
        <v>4680</v>
      </c>
      <c r="L5718" s="6">
        <v>11411</v>
      </c>
      <c r="M5718" s="6">
        <v>205920</v>
      </c>
      <c r="N5718" s="6">
        <v>502084</v>
      </c>
      <c r="O5718" s="11">
        <f t="shared" si="89"/>
        <v>296164</v>
      </c>
    </row>
    <row r="5719" spans="1:15" ht="15.6" thickTop="1" thickBot="1" x14ac:dyDescent="0.35">
      <c r="A5719" s="3">
        <v>43480</v>
      </c>
      <c r="B5719" s="2" t="s">
        <v>5</v>
      </c>
      <c r="C5719" s="2" t="s">
        <v>16</v>
      </c>
      <c r="D5719" s="2" t="s">
        <v>25</v>
      </c>
      <c r="E5719" s="2">
        <v>2019</v>
      </c>
      <c r="F5719" s="2" t="s">
        <v>33</v>
      </c>
      <c r="G5719" s="4">
        <v>43480</v>
      </c>
      <c r="H5719" s="2" t="s">
        <v>5762</v>
      </c>
      <c r="I5719" s="2" t="s">
        <v>34</v>
      </c>
      <c r="J5719" s="5">
        <v>76</v>
      </c>
      <c r="K5719" s="6">
        <v>4817</v>
      </c>
      <c r="L5719" s="6">
        <v>7139</v>
      </c>
      <c r="M5719" s="6">
        <v>366092</v>
      </c>
      <c r="N5719" s="6">
        <v>542564</v>
      </c>
      <c r="O5719" s="11">
        <f t="shared" si="89"/>
        <v>176472</v>
      </c>
    </row>
    <row r="5720" spans="1:15" ht="15.6" thickTop="1" thickBot="1" x14ac:dyDescent="0.35">
      <c r="A5720" s="3">
        <v>43823</v>
      </c>
      <c r="B5720" s="2" t="s">
        <v>4</v>
      </c>
      <c r="C5720" s="2" t="s">
        <v>15</v>
      </c>
      <c r="D5720" s="2" t="s">
        <v>27</v>
      </c>
      <c r="E5720" s="2">
        <v>2019</v>
      </c>
      <c r="F5720" s="2" t="s">
        <v>38</v>
      </c>
      <c r="G5720" s="4">
        <v>43823</v>
      </c>
      <c r="H5720" s="2" t="s">
        <v>5763</v>
      </c>
      <c r="I5720" s="2" t="s">
        <v>35</v>
      </c>
      <c r="J5720" s="5">
        <v>51</v>
      </c>
      <c r="K5720" s="6">
        <v>3814</v>
      </c>
      <c r="L5720" s="6">
        <v>5673</v>
      </c>
      <c r="M5720" s="6">
        <v>194514</v>
      </c>
      <c r="N5720" s="6">
        <v>289323</v>
      </c>
      <c r="O5720" s="11">
        <f t="shared" si="89"/>
        <v>94809</v>
      </c>
    </row>
    <row r="5721" spans="1:15" ht="15.6" thickTop="1" thickBot="1" x14ac:dyDescent="0.35">
      <c r="A5721" s="3">
        <v>44074</v>
      </c>
      <c r="B5721" s="2" t="s">
        <v>5</v>
      </c>
      <c r="C5721" s="2" t="s">
        <v>18</v>
      </c>
      <c r="D5721" s="2" t="s">
        <v>27</v>
      </c>
      <c r="E5721" s="2">
        <v>2020</v>
      </c>
      <c r="F5721" s="2" t="s">
        <v>37</v>
      </c>
      <c r="G5721" s="4">
        <v>44074</v>
      </c>
      <c r="H5721" s="2" t="s">
        <v>5764</v>
      </c>
      <c r="I5721" s="2" t="s">
        <v>34</v>
      </c>
      <c r="J5721" s="5">
        <v>98</v>
      </c>
      <c r="K5721" s="6">
        <v>5330</v>
      </c>
      <c r="L5721" s="6">
        <v>11447</v>
      </c>
      <c r="M5721" s="6">
        <v>522340</v>
      </c>
      <c r="N5721" s="6">
        <v>1121806</v>
      </c>
      <c r="O5721" s="11">
        <f t="shared" si="89"/>
        <v>599466</v>
      </c>
    </row>
    <row r="5722" spans="1:15" ht="15.6" thickTop="1" thickBot="1" x14ac:dyDescent="0.35">
      <c r="A5722" s="3">
        <v>42786</v>
      </c>
      <c r="B5722" s="2" t="s">
        <v>3</v>
      </c>
      <c r="C5722" s="2" t="s">
        <v>9</v>
      </c>
      <c r="D5722" s="2" t="s">
        <v>25</v>
      </c>
      <c r="E5722" s="2">
        <v>2017</v>
      </c>
      <c r="F5722" s="2" t="s">
        <v>33</v>
      </c>
      <c r="G5722" s="4">
        <v>42786</v>
      </c>
      <c r="H5722" s="2" t="s">
        <v>5765</v>
      </c>
      <c r="I5722" s="2" t="s">
        <v>34</v>
      </c>
      <c r="J5722" s="5">
        <v>68</v>
      </c>
      <c r="K5722" s="6">
        <v>6375</v>
      </c>
      <c r="L5722" s="6">
        <v>7421</v>
      </c>
      <c r="M5722" s="6">
        <v>433500</v>
      </c>
      <c r="N5722" s="6">
        <v>504628</v>
      </c>
      <c r="O5722" s="11">
        <f t="shared" si="89"/>
        <v>71128</v>
      </c>
    </row>
    <row r="5723" spans="1:15" ht="15.6" thickTop="1" thickBot="1" x14ac:dyDescent="0.35">
      <c r="A5723" s="3">
        <v>43832</v>
      </c>
      <c r="B5723" s="2" t="s">
        <v>6</v>
      </c>
      <c r="C5723" s="2" t="s">
        <v>20</v>
      </c>
      <c r="D5723" s="2" t="s">
        <v>24</v>
      </c>
      <c r="E5723" s="2">
        <v>2020</v>
      </c>
      <c r="F5723" s="2" t="s">
        <v>33</v>
      </c>
      <c r="G5723" s="4">
        <v>43832</v>
      </c>
      <c r="H5723" s="2" t="s">
        <v>5766</v>
      </c>
      <c r="I5723" s="2" t="s">
        <v>35</v>
      </c>
      <c r="J5723" s="5">
        <v>37</v>
      </c>
      <c r="K5723" s="6">
        <v>3644</v>
      </c>
      <c r="L5723" s="6">
        <v>8991</v>
      </c>
      <c r="M5723" s="6">
        <v>134828</v>
      </c>
      <c r="N5723" s="6">
        <v>332667</v>
      </c>
      <c r="O5723" s="11">
        <f t="shared" si="89"/>
        <v>197839</v>
      </c>
    </row>
    <row r="5724" spans="1:15" ht="15.6" thickTop="1" thickBot="1" x14ac:dyDescent="0.35">
      <c r="A5724" s="3">
        <v>44015</v>
      </c>
      <c r="B5724" s="2" t="s">
        <v>6</v>
      </c>
      <c r="C5724" s="2" t="s">
        <v>23</v>
      </c>
      <c r="D5724" s="2" t="s">
        <v>24</v>
      </c>
      <c r="E5724" s="2">
        <v>2020</v>
      </c>
      <c r="F5724" s="2" t="s">
        <v>37</v>
      </c>
      <c r="G5724" s="4">
        <v>44015</v>
      </c>
      <c r="H5724" s="2" t="s">
        <v>5767</v>
      </c>
      <c r="I5724" s="2" t="s">
        <v>35</v>
      </c>
      <c r="J5724" s="5">
        <v>28</v>
      </c>
      <c r="K5724" s="6">
        <v>4692</v>
      </c>
      <c r="L5724" s="6">
        <v>10474</v>
      </c>
      <c r="M5724" s="6">
        <v>131376</v>
      </c>
      <c r="N5724" s="6">
        <v>293272</v>
      </c>
      <c r="O5724" s="11">
        <f t="shared" si="89"/>
        <v>161896</v>
      </c>
    </row>
    <row r="5725" spans="1:15" ht="15.6" thickTop="1" thickBot="1" x14ac:dyDescent="0.35">
      <c r="A5725" s="3">
        <v>43489</v>
      </c>
      <c r="B5725" s="2" t="s">
        <v>3</v>
      </c>
      <c r="C5725" s="2" t="s">
        <v>8</v>
      </c>
      <c r="D5725" s="2" t="s">
        <v>27</v>
      </c>
      <c r="E5725" s="2">
        <v>2019</v>
      </c>
      <c r="F5725" s="2" t="s">
        <v>33</v>
      </c>
      <c r="G5725" s="4">
        <v>43489</v>
      </c>
      <c r="H5725" s="2" t="s">
        <v>5768</v>
      </c>
      <c r="I5725" s="2" t="s">
        <v>34</v>
      </c>
      <c r="J5725" s="5">
        <v>97</v>
      </c>
      <c r="K5725" s="6">
        <v>2556</v>
      </c>
      <c r="L5725" s="6">
        <v>7994</v>
      </c>
      <c r="M5725" s="6">
        <v>247932</v>
      </c>
      <c r="N5725" s="6">
        <v>775418</v>
      </c>
      <c r="O5725" s="11">
        <f t="shared" si="89"/>
        <v>527486</v>
      </c>
    </row>
    <row r="5726" spans="1:15" ht="15.6" thickTop="1" thickBot="1" x14ac:dyDescent="0.35">
      <c r="A5726" s="3">
        <v>43824</v>
      </c>
      <c r="B5726" s="2" t="s">
        <v>4</v>
      </c>
      <c r="C5726" s="2" t="s">
        <v>12</v>
      </c>
      <c r="D5726" s="2" t="s">
        <v>24</v>
      </c>
      <c r="E5726" s="2">
        <v>2019</v>
      </c>
      <c r="F5726" s="2" t="s">
        <v>38</v>
      </c>
      <c r="G5726" s="4">
        <v>43824</v>
      </c>
      <c r="H5726" s="2" t="s">
        <v>5769</v>
      </c>
      <c r="I5726" s="2" t="s">
        <v>35</v>
      </c>
      <c r="J5726" s="5">
        <v>36</v>
      </c>
      <c r="K5726" s="6">
        <v>5908</v>
      </c>
      <c r="L5726" s="6">
        <v>8666</v>
      </c>
      <c r="M5726" s="6">
        <v>212688</v>
      </c>
      <c r="N5726" s="6">
        <v>311976</v>
      </c>
      <c r="O5726" s="11">
        <f t="shared" si="89"/>
        <v>99288</v>
      </c>
    </row>
    <row r="5727" spans="1:15" ht="15.6" thickTop="1" thickBot="1" x14ac:dyDescent="0.35">
      <c r="A5727" s="3">
        <v>43750</v>
      </c>
      <c r="B5727" s="2" t="s">
        <v>5</v>
      </c>
      <c r="C5727" s="2" t="s">
        <v>18</v>
      </c>
      <c r="D5727" s="2" t="s">
        <v>24</v>
      </c>
      <c r="E5727" s="2">
        <v>2019</v>
      </c>
      <c r="F5727" s="2" t="s">
        <v>38</v>
      </c>
      <c r="G5727" s="4">
        <v>43750</v>
      </c>
      <c r="H5727" s="2" t="s">
        <v>5770</v>
      </c>
      <c r="I5727" s="2" t="s">
        <v>34</v>
      </c>
      <c r="J5727" s="5">
        <v>55</v>
      </c>
      <c r="K5727" s="6">
        <v>5632</v>
      </c>
      <c r="L5727" s="6">
        <v>11569</v>
      </c>
      <c r="M5727" s="6">
        <v>309760</v>
      </c>
      <c r="N5727" s="6">
        <v>636295</v>
      </c>
      <c r="O5727" s="11">
        <f t="shared" si="89"/>
        <v>326535</v>
      </c>
    </row>
    <row r="5728" spans="1:15" ht="15.6" thickTop="1" thickBot="1" x14ac:dyDescent="0.35">
      <c r="A5728" s="3">
        <v>43074</v>
      </c>
      <c r="B5728" s="2" t="s">
        <v>3</v>
      </c>
      <c r="C5728" s="2" t="s">
        <v>9</v>
      </c>
      <c r="D5728" s="2" t="s">
        <v>25</v>
      </c>
      <c r="E5728" s="2">
        <v>2017</v>
      </c>
      <c r="F5728" s="2" t="s">
        <v>38</v>
      </c>
      <c r="G5728" s="4">
        <v>43074</v>
      </c>
      <c r="H5728" s="2" t="s">
        <v>5771</v>
      </c>
      <c r="I5728" s="2" t="s">
        <v>35</v>
      </c>
      <c r="J5728" s="5">
        <v>24</v>
      </c>
      <c r="K5728" s="6">
        <v>3555</v>
      </c>
      <c r="L5728" s="6">
        <v>4657</v>
      </c>
      <c r="M5728" s="6">
        <v>85320</v>
      </c>
      <c r="N5728" s="6">
        <v>111768</v>
      </c>
      <c r="O5728" s="11">
        <f t="shared" si="89"/>
        <v>26448</v>
      </c>
    </row>
    <row r="5729" spans="1:15" ht="15.6" thickTop="1" thickBot="1" x14ac:dyDescent="0.35">
      <c r="A5729" s="3">
        <v>42908</v>
      </c>
      <c r="B5729" s="2" t="s">
        <v>4</v>
      </c>
      <c r="C5729" s="2" t="s">
        <v>12</v>
      </c>
      <c r="D5729" s="2" t="s">
        <v>27</v>
      </c>
      <c r="E5729" s="2">
        <v>2017</v>
      </c>
      <c r="F5729" s="2" t="s">
        <v>36</v>
      </c>
      <c r="G5729" s="4">
        <v>42908</v>
      </c>
      <c r="H5729" s="2" t="s">
        <v>5772</v>
      </c>
      <c r="I5729" s="2" t="s">
        <v>35</v>
      </c>
      <c r="J5729" s="5">
        <v>57</v>
      </c>
      <c r="K5729" s="6">
        <v>5994</v>
      </c>
      <c r="L5729" s="6">
        <v>12705</v>
      </c>
      <c r="M5729" s="6">
        <v>341658</v>
      </c>
      <c r="N5729" s="6">
        <v>724185</v>
      </c>
      <c r="O5729" s="11">
        <f t="shared" si="89"/>
        <v>382527</v>
      </c>
    </row>
    <row r="5730" spans="1:15" ht="15.6" thickTop="1" thickBot="1" x14ac:dyDescent="0.35">
      <c r="A5730" s="3">
        <v>43795</v>
      </c>
      <c r="B5730" s="2" t="s">
        <v>6</v>
      </c>
      <c r="C5730" s="2" t="s">
        <v>23</v>
      </c>
      <c r="D5730" s="2" t="s">
        <v>25</v>
      </c>
      <c r="E5730" s="2">
        <v>2019</v>
      </c>
      <c r="F5730" s="2" t="s">
        <v>38</v>
      </c>
      <c r="G5730" s="4">
        <v>43795</v>
      </c>
      <c r="H5730" s="2" t="s">
        <v>5773</v>
      </c>
      <c r="I5730" s="2" t="s">
        <v>34</v>
      </c>
      <c r="J5730" s="5">
        <v>21</v>
      </c>
      <c r="K5730" s="6">
        <v>8919</v>
      </c>
      <c r="L5730" s="6">
        <v>15490</v>
      </c>
      <c r="M5730" s="6">
        <v>187299</v>
      </c>
      <c r="N5730" s="6">
        <v>325290</v>
      </c>
      <c r="O5730" s="11">
        <f t="shared" si="89"/>
        <v>137991</v>
      </c>
    </row>
    <row r="5731" spans="1:15" ht="15.6" thickTop="1" thickBot="1" x14ac:dyDescent="0.35">
      <c r="A5731" s="3">
        <v>42801</v>
      </c>
      <c r="B5731" s="2" t="s">
        <v>3</v>
      </c>
      <c r="C5731" s="2" t="s">
        <v>8</v>
      </c>
      <c r="D5731" s="2" t="s">
        <v>27</v>
      </c>
      <c r="E5731" s="2">
        <v>2017</v>
      </c>
      <c r="F5731" s="2" t="s">
        <v>33</v>
      </c>
      <c r="G5731" s="4">
        <v>42801</v>
      </c>
      <c r="H5731" s="2" t="s">
        <v>5774</v>
      </c>
      <c r="I5731" s="2" t="s">
        <v>35</v>
      </c>
      <c r="J5731" s="5">
        <v>57</v>
      </c>
      <c r="K5731" s="6">
        <v>4942</v>
      </c>
      <c r="L5731" s="6">
        <v>7812</v>
      </c>
      <c r="M5731" s="6">
        <v>281694</v>
      </c>
      <c r="N5731" s="6">
        <v>445284</v>
      </c>
      <c r="O5731" s="11">
        <f t="shared" si="89"/>
        <v>163590</v>
      </c>
    </row>
    <row r="5732" spans="1:15" ht="15.6" thickTop="1" thickBot="1" x14ac:dyDescent="0.35">
      <c r="A5732" s="3">
        <v>43103</v>
      </c>
      <c r="B5732" s="2" t="s">
        <v>5</v>
      </c>
      <c r="C5732" s="2" t="s">
        <v>19</v>
      </c>
      <c r="D5732" s="2" t="s">
        <v>25</v>
      </c>
      <c r="E5732" s="2">
        <v>2018</v>
      </c>
      <c r="F5732" s="2" t="s">
        <v>33</v>
      </c>
      <c r="G5732" s="4">
        <v>43103</v>
      </c>
      <c r="H5732" s="2" t="s">
        <v>5775</v>
      </c>
      <c r="I5732" s="2" t="s">
        <v>34</v>
      </c>
      <c r="J5732" s="5">
        <v>50</v>
      </c>
      <c r="K5732" s="6">
        <v>4569</v>
      </c>
      <c r="L5732" s="6">
        <v>9044</v>
      </c>
      <c r="M5732" s="6">
        <v>228450</v>
      </c>
      <c r="N5732" s="6">
        <v>452200</v>
      </c>
      <c r="O5732" s="11">
        <f t="shared" si="89"/>
        <v>223750</v>
      </c>
    </row>
    <row r="5733" spans="1:15" ht="15.6" thickTop="1" thickBot="1" x14ac:dyDescent="0.35">
      <c r="A5733" s="3">
        <v>43763</v>
      </c>
      <c r="B5733" s="2" t="s">
        <v>4</v>
      </c>
      <c r="C5733" s="2" t="s">
        <v>15</v>
      </c>
      <c r="D5733" s="2" t="s">
        <v>25</v>
      </c>
      <c r="E5733" s="2">
        <v>2019</v>
      </c>
      <c r="F5733" s="2" t="s">
        <v>38</v>
      </c>
      <c r="G5733" s="4">
        <v>43763</v>
      </c>
      <c r="H5733" s="2" t="s">
        <v>5776</v>
      </c>
      <c r="I5733" s="2" t="s">
        <v>34</v>
      </c>
      <c r="J5733" s="5">
        <v>41</v>
      </c>
      <c r="K5733" s="6">
        <v>3479</v>
      </c>
      <c r="L5733" s="6">
        <v>6566</v>
      </c>
      <c r="M5733" s="6">
        <v>142639</v>
      </c>
      <c r="N5733" s="6">
        <v>269206</v>
      </c>
      <c r="O5733" s="11">
        <f t="shared" si="89"/>
        <v>126567</v>
      </c>
    </row>
    <row r="5734" spans="1:15" ht="15.6" thickTop="1" thickBot="1" x14ac:dyDescent="0.35">
      <c r="A5734" s="3">
        <v>44124</v>
      </c>
      <c r="B5734" s="2" t="s">
        <v>6</v>
      </c>
      <c r="C5734" s="2" t="s">
        <v>20</v>
      </c>
      <c r="D5734" s="2" t="s">
        <v>27</v>
      </c>
      <c r="E5734" s="2">
        <v>2020</v>
      </c>
      <c r="F5734" s="2" t="s">
        <v>38</v>
      </c>
      <c r="G5734" s="4">
        <v>44124</v>
      </c>
      <c r="H5734" s="2" t="s">
        <v>5777</v>
      </c>
      <c r="I5734" s="2" t="s">
        <v>34</v>
      </c>
      <c r="J5734" s="5">
        <v>13</v>
      </c>
      <c r="K5734" s="6">
        <v>3015</v>
      </c>
      <c r="L5734" s="6">
        <v>4242</v>
      </c>
      <c r="M5734" s="6">
        <v>39195</v>
      </c>
      <c r="N5734" s="6">
        <v>55146</v>
      </c>
      <c r="O5734" s="11">
        <f t="shared" si="89"/>
        <v>15951</v>
      </c>
    </row>
    <row r="5735" spans="1:15" ht="15.6" thickTop="1" thickBot="1" x14ac:dyDescent="0.35">
      <c r="A5735" s="3">
        <v>44031</v>
      </c>
      <c r="B5735" s="2" t="s">
        <v>5</v>
      </c>
      <c r="C5735" s="2" t="s">
        <v>19</v>
      </c>
      <c r="D5735" s="2" t="s">
        <v>25</v>
      </c>
      <c r="E5735" s="2">
        <v>2020</v>
      </c>
      <c r="F5735" s="2" t="s">
        <v>37</v>
      </c>
      <c r="G5735" s="4">
        <v>44031</v>
      </c>
      <c r="H5735" s="2" t="s">
        <v>5778</v>
      </c>
      <c r="I5735" s="2" t="s">
        <v>35</v>
      </c>
      <c r="J5735" s="5">
        <v>38</v>
      </c>
      <c r="K5735" s="6">
        <v>3194</v>
      </c>
      <c r="L5735" s="6">
        <v>5014</v>
      </c>
      <c r="M5735" s="6">
        <v>121372</v>
      </c>
      <c r="N5735" s="6">
        <v>190532</v>
      </c>
      <c r="O5735" s="11">
        <f t="shared" si="89"/>
        <v>69160</v>
      </c>
    </row>
    <row r="5736" spans="1:15" ht="15.6" thickTop="1" thickBot="1" x14ac:dyDescent="0.35">
      <c r="A5736" s="3">
        <v>42897</v>
      </c>
      <c r="B5736" s="2" t="s">
        <v>6</v>
      </c>
      <c r="C5736" s="2" t="s">
        <v>21</v>
      </c>
      <c r="D5736" s="2" t="s">
        <v>24</v>
      </c>
      <c r="E5736" s="2">
        <v>2017</v>
      </c>
      <c r="F5736" s="2" t="s">
        <v>36</v>
      </c>
      <c r="G5736" s="4">
        <v>42897</v>
      </c>
      <c r="H5736" s="2" t="s">
        <v>5779</v>
      </c>
      <c r="I5736" s="2" t="s">
        <v>34</v>
      </c>
      <c r="J5736" s="5">
        <v>97</v>
      </c>
      <c r="K5736" s="6">
        <v>8041</v>
      </c>
      <c r="L5736" s="6">
        <v>12961</v>
      </c>
      <c r="M5736" s="6">
        <v>779977</v>
      </c>
      <c r="N5736" s="6">
        <v>1257217</v>
      </c>
      <c r="O5736" s="11">
        <f t="shared" si="89"/>
        <v>477240</v>
      </c>
    </row>
    <row r="5737" spans="1:15" ht="15.6" thickTop="1" thickBot="1" x14ac:dyDescent="0.35">
      <c r="A5737" s="3">
        <v>43929</v>
      </c>
      <c r="B5737" s="2" t="s">
        <v>6</v>
      </c>
      <c r="C5737" s="2" t="s">
        <v>21</v>
      </c>
      <c r="D5737" s="2" t="s">
        <v>25</v>
      </c>
      <c r="E5737" s="2">
        <v>2020</v>
      </c>
      <c r="F5737" s="2" t="s">
        <v>36</v>
      </c>
      <c r="G5737" s="4">
        <v>43929</v>
      </c>
      <c r="H5737" s="2" t="s">
        <v>5780</v>
      </c>
      <c r="I5737" s="2" t="s">
        <v>35</v>
      </c>
      <c r="J5737" s="5">
        <v>48</v>
      </c>
      <c r="K5737" s="6">
        <v>6689</v>
      </c>
      <c r="L5737" s="6">
        <v>7875</v>
      </c>
      <c r="M5737" s="6">
        <v>321072</v>
      </c>
      <c r="N5737" s="6">
        <v>378000</v>
      </c>
      <c r="O5737" s="11">
        <f t="shared" si="89"/>
        <v>56928</v>
      </c>
    </row>
    <row r="5738" spans="1:15" ht="15.6" thickTop="1" thickBot="1" x14ac:dyDescent="0.35">
      <c r="A5738" s="3">
        <v>42763</v>
      </c>
      <c r="B5738" s="2" t="s">
        <v>5</v>
      </c>
      <c r="C5738" s="2" t="s">
        <v>19</v>
      </c>
      <c r="D5738" s="2" t="s">
        <v>24</v>
      </c>
      <c r="E5738" s="2">
        <v>2017</v>
      </c>
      <c r="F5738" s="2" t="s">
        <v>33</v>
      </c>
      <c r="G5738" s="4">
        <v>42763</v>
      </c>
      <c r="H5738" s="2" t="s">
        <v>5781</v>
      </c>
      <c r="I5738" s="2" t="s">
        <v>35</v>
      </c>
      <c r="J5738" s="5">
        <v>93</v>
      </c>
      <c r="K5738" s="6">
        <v>2921</v>
      </c>
      <c r="L5738" s="6">
        <v>4065</v>
      </c>
      <c r="M5738" s="6">
        <v>271653</v>
      </c>
      <c r="N5738" s="6">
        <v>378045</v>
      </c>
      <c r="O5738" s="11">
        <f t="shared" si="89"/>
        <v>106392</v>
      </c>
    </row>
    <row r="5739" spans="1:15" ht="15.6" thickTop="1" thickBot="1" x14ac:dyDescent="0.35">
      <c r="A5739" s="3">
        <v>43570</v>
      </c>
      <c r="B5739" s="2" t="s">
        <v>3</v>
      </c>
      <c r="C5739" s="2" t="s">
        <v>9</v>
      </c>
      <c r="D5739" s="2" t="s">
        <v>25</v>
      </c>
      <c r="E5739" s="2">
        <v>2019</v>
      </c>
      <c r="F5739" s="2" t="s">
        <v>36</v>
      </c>
      <c r="G5739" s="4">
        <v>43570</v>
      </c>
      <c r="H5739" s="2" t="s">
        <v>5782</v>
      </c>
      <c r="I5739" s="2" t="s">
        <v>34</v>
      </c>
      <c r="J5739" s="5">
        <v>79</v>
      </c>
      <c r="K5739" s="6">
        <v>8404</v>
      </c>
      <c r="L5739" s="6">
        <v>14011</v>
      </c>
      <c r="M5739" s="6">
        <v>663916</v>
      </c>
      <c r="N5739" s="6">
        <v>1106869</v>
      </c>
      <c r="O5739" s="11">
        <f t="shared" si="89"/>
        <v>442953</v>
      </c>
    </row>
    <row r="5740" spans="1:15" ht="15.6" thickTop="1" thickBot="1" x14ac:dyDescent="0.35">
      <c r="A5740" s="3">
        <v>43578</v>
      </c>
      <c r="B5740" s="2" t="s">
        <v>6</v>
      </c>
      <c r="C5740" s="2" t="s">
        <v>22</v>
      </c>
      <c r="D5740" s="2" t="s">
        <v>25</v>
      </c>
      <c r="E5740" s="2">
        <v>2019</v>
      </c>
      <c r="F5740" s="2" t="s">
        <v>36</v>
      </c>
      <c r="G5740" s="4">
        <v>43578</v>
      </c>
      <c r="H5740" s="2" t="s">
        <v>5783</v>
      </c>
      <c r="I5740" s="2" t="s">
        <v>35</v>
      </c>
      <c r="J5740" s="5">
        <v>17</v>
      </c>
      <c r="K5740" s="6">
        <v>7488</v>
      </c>
      <c r="L5740" s="6">
        <v>12151</v>
      </c>
      <c r="M5740" s="6">
        <v>127296</v>
      </c>
      <c r="N5740" s="6">
        <v>206567</v>
      </c>
      <c r="O5740" s="11">
        <f t="shared" si="89"/>
        <v>79271</v>
      </c>
    </row>
    <row r="5741" spans="1:15" ht="15.6" thickTop="1" thickBot="1" x14ac:dyDescent="0.35">
      <c r="A5741" s="3">
        <v>43927</v>
      </c>
      <c r="B5741" s="2" t="s">
        <v>5</v>
      </c>
      <c r="C5741" s="2" t="s">
        <v>19</v>
      </c>
      <c r="D5741" s="2" t="s">
        <v>27</v>
      </c>
      <c r="E5741" s="2">
        <v>2020</v>
      </c>
      <c r="F5741" s="2" t="s">
        <v>36</v>
      </c>
      <c r="G5741" s="4">
        <v>43927</v>
      </c>
      <c r="H5741" s="2" t="s">
        <v>5784</v>
      </c>
      <c r="I5741" s="2" t="s">
        <v>34</v>
      </c>
      <c r="J5741" s="5">
        <v>13</v>
      </c>
      <c r="K5741" s="6">
        <v>3288</v>
      </c>
      <c r="L5741" s="6">
        <v>8195</v>
      </c>
      <c r="M5741" s="6">
        <v>42744</v>
      </c>
      <c r="N5741" s="6">
        <v>106535</v>
      </c>
      <c r="O5741" s="11">
        <f t="shared" si="89"/>
        <v>63791</v>
      </c>
    </row>
    <row r="5742" spans="1:15" ht="15.6" thickTop="1" thickBot="1" x14ac:dyDescent="0.35">
      <c r="A5742" s="3">
        <v>43968</v>
      </c>
      <c r="B5742" s="2" t="s">
        <v>5</v>
      </c>
      <c r="C5742" s="2" t="s">
        <v>16</v>
      </c>
      <c r="D5742" s="2" t="s">
        <v>26</v>
      </c>
      <c r="E5742" s="2">
        <v>2020</v>
      </c>
      <c r="F5742" s="2" t="s">
        <v>36</v>
      </c>
      <c r="G5742" s="4">
        <v>43968</v>
      </c>
      <c r="H5742" s="2" t="s">
        <v>5785</v>
      </c>
      <c r="I5742" s="2" t="s">
        <v>35</v>
      </c>
      <c r="J5742" s="5">
        <v>44</v>
      </c>
      <c r="K5742" s="6">
        <v>3603</v>
      </c>
      <c r="L5742" s="6">
        <v>8657</v>
      </c>
      <c r="M5742" s="6">
        <v>158532</v>
      </c>
      <c r="N5742" s="6">
        <v>380908</v>
      </c>
      <c r="O5742" s="11">
        <f t="shared" si="89"/>
        <v>222376</v>
      </c>
    </row>
    <row r="5743" spans="1:15" ht="15.6" thickTop="1" thickBot="1" x14ac:dyDescent="0.35">
      <c r="A5743" s="3">
        <v>43338</v>
      </c>
      <c r="B5743" s="2" t="s">
        <v>4</v>
      </c>
      <c r="C5743" s="2" t="s">
        <v>14</v>
      </c>
      <c r="D5743" s="2" t="s">
        <v>25</v>
      </c>
      <c r="E5743" s="2">
        <v>2018</v>
      </c>
      <c r="F5743" s="2" t="s">
        <v>37</v>
      </c>
      <c r="G5743" s="4">
        <v>43338</v>
      </c>
      <c r="H5743" s="2" t="s">
        <v>5786</v>
      </c>
      <c r="I5743" s="2" t="s">
        <v>34</v>
      </c>
      <c r="J5743" s="5">
        <v>48</v>
      </c>
      <c r="K5743" s="6">
        <v>7752</v>
      </c>
      <c r="L5743" s="6">
        <v>13264</v>
      </c>
      <c r="M5743" s="6">
        <v>372096</v>
      </c>
      <c r="N5743" s="6">
        <v>636672</v>
      </c>
      <c r="O5743" s="11">
        <f t="shared" si="89"/>
        <v>264576</v>
      </c>
    </row>
    <row r="5744" spans="1:15" ht="15.6" thickTop="1" thickBot="1" x14ac:dyDescent="0.35">
      <c r="A5744" s="3">
        <v>42923</v>
      </c>
      <c r="B5744" s="2" t="s">
        <v>3</v>
      </c>
      <c r="C5744" s="2" t="s">
        <v>10</v>
      </c>
      <c r="D5744" s="2" t="s">
        <v>27</v>
      </c>
      <c r="E5744" s="2">
        <v>2017</v>
      </c>
      <c r="F5744" s="2" t="s">
        <v>37</v>
      </c>
      <c r="G5744" s="4">
        <v>42923</v>
      </c>
      <c r="H5744" s="2" t="s">
        <v>5787</v>
      </c>
      <c r="I5744" s="2" t="s">
        <v>34</v>
      </c>
      <c r="J5744" s="5">
        <v>39</v>
      </c>
      <c r="K5744" s="6">
        <v>6240</v>
      </c>
      <c r="L5744" s="6">
        <v>10571</v>
      </c>
      <c r="M5744" s="6">
        <v>243360</v>
      </c>
      <c r="N5744" s="6">
        <v>412269</v>
      </c>
      <c r="O5744" s="11">
        <f t="shared" si="89"/>
        <v>168909</v>
      </c>
    </row>
    <row r="5745" spans="1:15" ht="15.6" thickTop="1" thickBot="1" x14ac:dyDescent="0.35">
      <c r="A5745" s="3">
        <v>43046</v>
      </c>
      <c r="B5745" s="2" t="s">
        <v>4</v>
      </c>
      <c r="C5745" s="2" t="s">
        <v>14</v>
      </c>
      <c r="D5745" s="2" t="s">
        <v>27</v>
      </c>
      <c r="E5745" s="2">
        <v>2017</v>
      </c>
      <c r="F5745" s="2" t="s">
        <v>38</v>
      </c>
      <c r="G5745" s="4">
        <v>43046</v>
      </c>
      <c r="H5745" s="2" t="s">
        <v>5788</v>
      </c>
      <c r="I5745" s="2" t="s">
        <v>34</v>
      </c>
      <c r="J5745" s="5">
        <v>74</v>
      </c>
      <c r="K5745" s="6">
        <v>8176</v>
      </c>
      <c r="L5745" s="6">
        <v>9442</v>
      </c>
      <c r="M5745" s="6">
        <v>605024</v>
      </c>
      <c r="N5745" s="6">
        <v>698708</v>
      </c>
      <c r="O5745" s="11">
        <f t="shared" si="89"/>
        <v>93684</v>
      </c>
    </row>
    <row r="5746" spans="1:15" ht="15.6" thickTop="1" thickBot="1" x14ac:dyDescent="0.35">
      <c r="A5746" s="3">
        <v>43783</v>
      </c>
      <c r="B5746" s="2" t="s">
        <v>5</v>
      </c>
      <c r="C5746" s="2" t="s">
        <v>19</v>
      </c>
      <c r="D5746" s="2" t="s">
        <v>27</v>
      </c>
      <c r="E5746" s="2">
        <v>2019</v>
      </c>
      <c r="F5746" s="2" t="s">
        <v>38</v>
      </c>
      <c r="G5746" s="4">
        <v>43783</v>
      </c>
      <c r="H5746" s="2" t="s">
        <v>5789</v>
      </c>
      <c r="I5746" s="2" t="s">
        <v>35</v>
      </c>
      <c r="J5746" s="5">
        <v>50</v>
      </c>
      <c r="K5746" s="6">
        <v>4565</v>
      </c>
      <c r="L5746" s="6">
        <v>6796</v>
      </c>
      <c r="M5746" s="6">
        <v>228250</v>
      </c>
      <c r="N5746" s="6">
        <v>339800</v>
      </c>
      <c r="O5746" s="11">
        <f t="shared" si="89"/>
        <v>111550</v>
      </c>
    </row>
    <row r="5747" spans="1:15" ht="15.6" thickTop="1" thickBot="1" x14ac:dyDescent="0.35">
      <c r="A5747" s="3">
        <v>43499</v>
      </c>
      <c r="B5747" s="2" t="s">
        <v>4</v>
      </c>
      <c r="C5747" s="2" t="s">
        <v>15</v>
      </c>
      <c r="D5747" s="2" t="s">
        <v>24</v>
      </c>
      <c r="E5747" s="2">
        <v>2019</v>
      </c>
      <c r="F5747" s="2" t="s">
        <v>33</v>
      </c>
      <c r="G5747" s="4">
        <v>43499</v>
      </c>
      <c r="H5747" s="2" t="s">
        <v>5790</v>
      </c>
      <c r="I5747" s="2" t="s">
        <v>34</v>
      </c>
      <c r="J5747" s="5">
        <v>98</v>
      </c>
      <c r="K5747" s="6">
        <v>6044</v>
      </c>
      <c r="L5747" s="6">
        <v>12147</v>
      </c>
      <c r="M5747" s="6">
        <v>592312</v>
      </c>
      <c r="N5747" s="6">
        <v>1190406</v>
      </c>
      <c r="O5747" s="11">
        <f t="shared" si="89"/>
        <v>598094</v>
      </c>
    </row>
    <row r="5748" spans="1:15" ht="15.6" thickTop="1" thickBot="1" x14ac:dyDescent="0.35">
      <c r="A5748" s="3">
        <v>43698</v>
      </c>
      <c r="B5748" s="2" t="s">
        <v>5</v>
      </c>
      <c r="C5748" s="2" t="s">
        <v>18</v>
      </c>
      <c r="D5748" s="2" t="s">
        <v>26</v>
      </c>
      <c r="E5748" s="2">
        <v>2019</v>
      </c>
      <c r="F5748" s="2" t="s">
        <v>37</v>
      </c>
      <c r="G5748" s="4">
        <v>43698</v>
      </c>
      <c r="H5748" s="2" t="s">
        <v>5791</v>
      </c>
      <c r="I5748" s="2" t="s">
        <v>35</v>
      </c>
      <c r="J5748" s="5">
        <v>58</v>
      </c>
      <c r="K5748" s="6">
        <v>4080</v>
      </c>
      <c r="L5748" s="6">
        <v>7522</v>
      </c>
      <c r="M5748" s="6">
        <v>236640</v>
      </c>
      <c r="N5748" s="6">
        <v>436276</v>
      </c>
      <c r="O5748" s="11">
        <f t="shared" si="89"/>
        <v>199636</v>
      </c>
    </row>
    <row r="5749" spans="1:15" ht="15.6" thickTop="1" thickBot="1" x14ac:dyDescent="0.35">
      <c r="A5749" s="3">
        <v>44055</v>
      </c>
      <c r="B5749" s="2" t="s">
        <v>3</v>
      </c>
      <c r="C5749" s="2" t="s">
        <v>10</v>
      </c>
      <c r="D5749" s="2" t="s">
        <v>24</v>
      </c>
      <c r="E5749" s="2">
        <v>2020</v>
      </c>
      <c r="F5749" s="2" t="s">
        <v>37</v>
      </c>
      <c r="G5749" s="4">
        <v>44055</v>
      </c>
      <c r="H5749" s="2" t="s">
        <v>5792</v>
      </c>
      <c r="I5749" s="2" t="s">
        <v>34</v>
      </c>
      <c r="J5749" s="5">
        <v>32</v>
      </c>
      <c r="K5749" s="6">
        <v>2931</v>
      </c>
      <c r="L5749" s="6">
        <v>8847</v>
      </c>
      <c r="M5749" s="6">
        <v>93792</v>
      </c>
      <c r="N5749" s="6">
        <v>283104</v>
      </c>
      <c r="O5749" s="11">
        <f t="shared" si="89"/>
        <v>189312</v>
      </c>
    </row>
    <row r="5750" spans="1:15" ht="15.6" thickTop="1" thickBot="1" x14ac:dyDescent="0.35">
      <c r="A5750" s="3">
        <v>44104</v>
      </c>
      <c r="B5750" s="2" t="s">
        <v>6</v>
      </c>
      <c r="C5750" s="2" t="s">
        <v>20</v>
      </c>
      <c r="D5750" s="2" t="s">
        <v>24</v>
      </c>
      <c r="E5750" s="2">
        <v>2020</v>
      </c>
      <c r="F5750" s="2" t="s">
        <v>37</v>
      </c>
      <c r="G5750" s="4">
        <v>44104</v>
      </c>
      <c r="H5750" s="2" t="s">
        <v>5793</v>
      </c>
      <c r="I5750" s="2" t="s">
        <v>34</v>
      </c>
      <c r="J5750" s="5">
        <v>63</v>
      </c>
      <c r="K5750" s="6">
        <v>2846</v>
      </c>
      <c r="L5750" s="6">
        <v>5641</v>
      </c>
      <c r="M5750" s="6">
        <v>179298</v>
      </c>
      <c r="N5750" s="6">
        <v>355383</v>
      </c>
      <c r="O5750" s="11">
        <f t="shared" si="89"/>
        <v>176085</v>
      </c>
    </row>
    <row r="5751" spans="1:15" ht="15.6" thickTop="1" thickBot="1" x14ac:dyDescent="0.35">
      <c r="A5751" s="3">
        <v>43880</v>
      </c>
      <c r="B5751" s="2" t="s">
        <v>5</v>
      </c>
      <c r="C5751" s="2" t="s">
        <v>16</v>
      </c>
      <c r="D5751" s="2" t="s">
        <v>25</v>
      </c>
      <c r="E5751" s="2">
        <v>2020</v>
      </c>
      <c r="F5751" s="2" t="s">
        <v>33</v>
      </c>
      <c r="G5751" s="4">
        <v>43880</v>
      </c>
      <c r="H5751" s="2" t="s">
        <v>5794</v>
      </c>
      <c r="I5751" s="2" t="s">
        <v>35</v>
      </c>
      <c r="J5751" s="5">
        <v>79</v>
      </c>
      <c r="K5751" s="6">
        <v>4216</v>
      </c>
      <c r="L5751" s="6">
        <v>9192</v>
      </c>
      <c r="M5751" s="6">
        <v>333064</v>
      </c>
      <c r="N5751" s="6">
        <v>726168</v>
      </c>
      <c r="O5751" s="11">
        <f t="shared" si="89"/>
        <v>393104</v>
      </c>
    </row>
    <row r="5752" spans="1:15" ht="15.6" thickTop="1" thickBot="1" x14ac:dyDescent="0.35">
      <c r="A5752" s="3">
        <v>43824</v>
      </c>
      <c r="B5752" s="2" t="s">
        <v>6</v>
      </c>
      <c r="C5752" s="2" t="s">
        <v>20</v>
      </c>
      <c r="D5752" s="2" t="s">
        <v>25</v>
      </c>
      <c r="E5752" s="2">
        <v>2019</v>
      </c>
      <c r="F5752" s="2" t="s">
        <v>38</v>
      </c>
      <c r="G5752" s="4">
        <v>43824</v>
      </c>
      <c r="H5752" s="2" t="s">
        <v>5795</v>
      </c>
      <c r="I5752" s="2" t="s">
        <v>34</v>
      </c>
      <c r="J5752" s="5">
        <v>30</v>
      </c>
      <c r="K5752" s="6">
        <v>2727</v>
      </c>
      <c r="L5752" s="6">
        <v>8977</v>
      </c>
      <c r="M5752" s="6">
        <v>81810</v>
      </c>
      <c r="N5752" s="6">
        <v>269310</v>
      </c>
      <c r="O5752" s="11">
        <f t="shared" si="89"/>
        <v>187500</v>
      </c>
    </row>
    <row r="5753" spans="1:15" ht="15.6" thickTop="1" thickBot="1" x14ac:dyDescent="0.35">
      <c r="A5753" s="3">
        <v>43754</v>
      </c>
      <c r="B5753" s="2" t="s">
        <v>3</v>
      </c>
      <c r="C5753" s="2" t="s">
        <v>9</v>
      </c>
      <c r="D5753" s="2" t="s">
        <v>26</v>
      </c>
      <c r="E5753" s="2">
        <v>2019</v>
      </c>
      <c r="F5753" s="2" t="s">
        <v>38</v>
      </c>
      <c r="G5753" s="4">
        <v>43754</v>
      </c>
      <c r="H5753" s="2" t="s">
        <v>5796</v>
      </c>
      <c r="I5753" s="2" t="s">
        <v>34</v>
      </c>
      <c r="J5753" s="5">
        <v>95</v>
      </c>
      <c r="K5753" s="6">
        <v>4591</v>
      </c>
      <c r="L5753" s="6">
        <v>9513</v>
      </c>
      <c r="M5753" s="6">
        <v>436145</v>
      </c>
      <c r="N5753" s="6">
        <v>903735</v>
      </c>
      <c r="O5753" s="11">
        <f t="shared" si="89"/>
        <v>467590</v>
      </c>
    </row>
    <row r="5754" spans="1:15" ht="15.6" thickTop="1" thickBot="1" x14ac:dyDescent="0.35">
      <c r="A5754" s="3">
        <v>43355</v>
      </c>
      <c r="B5754" s="2" t="s">
        <v>6</v>
      </c>
      <c r="C5754" s="2" t="s">
        <v>23</v>
      </c>
      <c r="D5754" s="2" t="s">
        <v>26</v>
      </c>
      <c r="E5754" s="2">
        <v>2018</v>
      </c>
      <c r="F5754" s="2" t="s">
        <v>37</v>
      </c>
      <c r="G5754" s="4">
        <v>43355</v>
      </c>
      <c r="H5754" s="2" t="s">
        <v>5797</v>
      </c>
      <c r="I5754" s="2" t="s">
        <v>35</v>
      </c>
      <c r="J5754" s="5">
        <v>55</v>
      </c>
      <c r="K5754" s="6">
        <v>2181</v>
      </c>
      <c r="L5754" s="6">
        <v>6494</v>
      </c>
      <c r="M5754" s="6">
        <v>119955</v>
      </c>
      <c r="N5754" s="6">
        <v>357170</v>
      </c>
      <c r="O5754" s="11">
        <f t="shared" si="89"/>
        <v>237215</v>
      </c>
    </row>
    <row r="5755" spans="1:15" ht="15.6" thickTop="1" thickBot="1" x14ac:dyDescent="0.35">
      <c r="A5755" s="3">
        <v>44143</v>
      </c>
      <c r="B5755" s="2" t="s">
        <v>4</v>
      </c>
      <c r="C5755" s="2" t="s">
        <v>15</v>
      </c>
      <c r="D5755" s="2" t="s">
        <v>27</v>
      </c>
      <c r="E5755" s="2">
        <v>2020</v>
      </c>
      <c r="F5755" s="2" t="s">
        <v>38</v>
      </c>
      <c r="G5755" s="4">
        <v>44143</v>
      </c>
      <c r="H5755" s="2" t="s">
        <v>5798</v>
      </c>
      <c r="I5755" s="2" t="s">
        <v>35</v>
      </c>
      <c r="J5755" s="5">
        <v>69</v>
      </c>
      <c r="K5755" s="6">
        <v>4457</v>
      </c>
      <c r="L5755" s="6">
        <v>8354</v>
      </c>
      <c r="M5755" s="6">
        <v>307533</v>
      </c>
      <c r="N5755" s="6">
        <v>576426</v>
      </c>
      <c r="O5755" s="11">
        <f t="shared" si="89"/>
        <v>268893</v>
      </c>
    </row>
    <row r="5756" spans="1:15" ht="15.6" thickTop="1" thickBot="1" x14ac:dyDescent="0.35">
      <c r="A5756" s="3">
        <v>43929</v>
      </c>
      <c r="B5756" s="2" t="s">
        <v>3</v>
      </c>
      <c r="C5756" s="2" t="s">
        <v>8</v>
      </c>
      <c r="D5756" s="2" t="s">
        <v>25</v>
      </c>
      <c r="E5756" s="2">
        <v>2020</v>
      </c>
      <c r="F5756" s="2" t="s">
        <v>36</v>
      </c>
      <c r="G5756" s="4">
        <v>43929</v>
      </c>
      <c r="H5756" s="2" t="s">
        <v>5799</v>
      </c>
      <c r="I5756" s="2" t="s">
        <v>35</v>
      </c>
      <c r="J5756" s="5">
        <v>47</v>
      </c>
      <c r="K5756" s="6">
        <v>3184</v>
      </c>
      <c r="L5756" s="6">
        <v>10137</v>
      </c>
      <c r="M5756" s="6">
        <v>149648</v>
      </c>
      <c r="N5756" s="6">
        <v>476439</v>
      </c>
      <c r="O5756" s="11">
        <f t="shared" si="89"/>
        <v>326791</v>
      </c>
    </row>
    <row r="5757" spans="1:15" ht="15.6" thickTop="1" thickBot="1" x14ac:dyDescent="0.35">
      <c r="A5757" s="3">
        <v>43133</v>
      </c>
      <c r="B5757" s="2" t="s">
        <v>3</v>
      </c>
      <c r="C5757" s="2" t="s">
        <v>8</v>
      </c>
      <c r="D5757" s="2" t="s">
        <v>26</v>
      </c>
      <c r="E5757" s="2">
        <v>2018</v>
      </c>
      <c r="F5757" s="2" t="s">
        <v>33</v>
      </c>
      <c r="G5757" s="4">
        <v>43133</v>
      </c>
      <c r="H5757" s="2" t="s">
        <v>5800</v>
      </c>
      <c r="I5757" s="2" t="s">
        <v>34</v>
      </c>
      <c r="J5757" s="5">
        <v>37</v>
      </c>
      <c r="K5757" s="6">
        <v>2561</v>
      </c>
      <c r="L5757" s="6">
        <v>9506</v>
      </c>
      <c r="M5757" s="6">
        <v>94757</v>
      </c>
      <c r="N5757" s="6">
        <v>351722</v>
      </c>
      <c r="O5757" s="11">
        <f t="shared" si="89"/>
        <v>256965</v>
      </c>
    </row>
    <row r="5758" spans="1:15" ht="15.6" thickTop="1" thickBot="1" x14ac:dyDescent="0.35">
      <c r="A5758" s="3">
        <v>43154</v>
      </c>
      <c r="B5758" s="2" t="s">
        <v>6</v>
      </c>
      <c r="C5758" s="2" t="s">
        <v>22</v>
      </c>
      <c r="D5758" s="2" t="s">
        <v>27</v>
      </c>
      <c r="E5758" s="2">
        <v>2018</v>
      </c>
      <c r="F5758" s="2" t="s">
        <v>33</v>
      </c>
      <c r="G5758" s="4">
        <v>43154</v>
      </c>
      <c r="H5758" s="2" t="s">
        <v>5801</v>
      </c>
      <c r="I5758" s="2" t="s">
        <v>34</v>
      </c>
      <c r="J5758" s="5">
        <v>40</v>
      </c>
      <c r="K5758" s="6">
        <v>3028</v>
      </c>
      <c r="L5758" s="6">
        <v>6613</v>
      </c>
      <c r="M5758" s="6">
        <v>121120</v>
      </c>
      <c r="N5758" s="6">
        <v>264520</v>
      </c>
      <c r="O5758" s="11">
        <f t="shared" si="89"/>
        <v>143400</v>
      </c>
    </row>
    <row r="5759" spans="1:15" ht="15.6" thickTop="1" thickBot="1" x14ac:dyDescent="0.35">
      <c r="A5759" s="3">
        <v>42891</v>
      </c>
      <c r="B5759" s="2" t="s">
        <v>5</v>
      </c>
      <c r="C5759" s="2" t="s">
        <v>19</v>
      </c>
      <c r="D5759" s="2" t="s">
        <v>24</v>
      </c>
      <c r="E5759" s="2">
        <v>2017</v>
      </c>
      <c r="F5759" s="2" t="s">
        <v>36</v>
      </c>
      <c r="G5759" s="4">
        <v>42891</v>
      </c>
      <c r="H5759" s="2" t="s">
        <v>5802</v>
      </c>
      <c r="I5759" s="2" t="s">
        <v>35</v>
      </c>
      <c r="J5759" s="5">
        <v>73</v>
      </c>
      <c r="K5759" s="6">
        <v>5678</v>
      </c>
      <c r="L5759" s="6">
        <v>7781</v>
      </c>
      <c r="M5759" s="6">
        <v>414494</v>
      </c>
      <c r="N5759" s="6">
        <v>568013</v>
      </c>
      <c r="O5759" s="11">
        <f t="shared" si="89"/>
        <v>153519</v>
      </c>
    </row>
    <row r="5760" spans="1:15" ht="15.6" thickTop="1" thickBot="1" x14ac:dyDescent="0.35">
      <c r="A5760" s="3">
        <v>42887</v>
      </c>
      <c r="B5760" s="2" t="s">
        <v>4</v>
      </c>
      <c r="C5760" s="2" t="s">
        <v>15</v>
      </c>
      <c r="D5760" s="2" t="s">
        <v>26</v>
      </c>
      <c r="E5760" s="2">
        <v>2017</v>
      </c>
      <c r="F5760" s="2" t="s">
        <v>36</v>
      </c>
      <c r="G5760" s="4">
        <v>42887</v>
      </c>
      <c r="H5760" s="2" t="s">
        <v>5803</v>
      </c>
      <c r="I5760" s="2" t="s">
        <v>35</v>
      </c>
      <c r="J5760" s="5">
        <v>24</v>
      </c>
      <c r="K5760" s="6">
        <v>3143</v>
      </c>
      <c r="L5760" s="6">
        <v>5977</v>
      </c>
      <c r="M5760" s="6">
        <v>75432</v>
      </c>
      <c r="N5760" s="6">
        <v>143448</v>
      </c>
      <c r="O5760" s="11">
        <f t="shared" si="89"/>
        <v>68016</v>
      </c>
    </row>
    <row r="5761" spans="1:15" ht="15.6" thickTop="1" thickBot="1" x14ac:dyDescent="0.35">
      <c r="A5761" s="3">
        <v>42833</v>
      </c>
      <c r="B5761" s="2" t="s">
        <v>4</v>
      </c>
      <c r="C5761" s="2" t="s">
        <v>13</v>
      </c>
      <c r="D5761" s="2" t="s">
        <v>27</v>
      </c>
      <c r="E5761" s="2">
        <v>2017</v>
      </c>
      <c r="F5761" s="2" t="s">
        <v>36</v>
      </c>
      <c r="G5761" s="4">
        <v>42833</v>
      </c>
      <c r="H5761" s="2" t="s">
        <v>5804</v>
      </c>
      <c r="I5761" s="2" t="s">
        <v>34</v>
      </c>
      <c r="J5761" s="5">
        <v>99</v>
      </c>
      <c r="K5761" s="6">
        <v>8853</v>
      </c>
      <c r="L5761" s="6">
        <v>15583</v>
      </c>
      <c r="M5761" s="6">
        <v>876447</v>
      </c>
      <c r="N5761" s="6">
        <v>1542717</v>
      </c>
      <c r="O5761" s="11">
        <f t="shared" si="89"/>
        <v>666270</v>
      </c>
    </row>
    <row r="5762" spans="1:15" ht="15.6" thickTop="1" thickBot="1" x14ac:dyDescent="0.35">
      <c r="A5762" s="3">
        <v>44080</v>
      </c>
      <c r="B5762" s="2" t="s">
        <v>5</v>
      </c>
      <c r="C5762" s="2" t="s">
        <v>16</v>
      </c>
      <c r="D5762" s="2" t="s">
        <v>26</v>
      </c>
      <c r="E5762" s="2">
        <v>2020</v>
      </c>
      <c r="F5762" s="2" t="s">
        <v>37</v>
      </c>
      <c r="G5762" s="4">
        <v>44080</v>
      </c>
      <c r="H5762" s="2" t="s">
        <v>5805</v>
      </c>
      <c r="I5762" s="2" t="s">
        <v>35</v>
      </c>
      <c r="J5762" s="5">
        <v>34</v>
      </c>
      <c r="K5762" s="6">
        <v>3497</v>
      </c>
      <c r="L5762" s="6">
        <v>8435</v>
      </c>
      <c r="M5762" s="6">
        <v>118898</v>
      </c>
      <c r="N5762" s="6">
        <v>286790</v>
      </c>
      <c r="O5762" s="11">
        <f t="shared" si="89"/>
        <v>167892</v>
      </c>
    </row>
    <row r="5763" spans="1:15" ht="15.6" thickTop="1" thickBot="1" x14ac:dyDescent="0.35">
      <c r="A5763" s="3">
        <v>42843</v>
      </c>
      <c r="B5763" s="2" t="s">
        <v>5</v>
      </c>
      <c r="C5763" s="2" t="s">
        <v>19</v>
      </c>
      <c r="D5763" s="2" t="s">
        <v>24</v>
      </c>
      <c r="E5763" s="2">
        <v>2017</v>
      </c>
      <c r="F5763" s="2" t="s">
        <v>36</v>
      </c>
      <c r="G5763" s="4">
        <v>42843</v>
      </c>
      <c r="H5763" s="2" t="s">
        <v>5806</v>
      </c>
      <c r="I5763" s="2" t="s">
        <v>35</v>
      </c>
      <c r="J5763" s="5">
        <v>61</v>
      </c>
      <c r="K5763" s="6">
        <v>6250</v>
      </c>
      <c r="L5763" s="6">
        <v>9460</v>
      </c>
      <c r="M5763" s="6">
        <v>381250</v>
      </c>
      <c r="N5763" s="6">
        <v>577060</v>
      </c>
      <c r="O5763" s="11">
        <f t="shared" ref="O5763:O5826" si="90">N5763-M5763</f>
        <v>195810</v>
      </c>
    </row>
    <row r="5764" spans="1:15" ht="15.6" thickTop="1" thickBot="1" x14ac:dyDescent="0.35">
      <c r="A5764" s="3">
        <v>43422</v>
      </c>
      <c r="B5764" s="2" t="s">
        <v>4</v>
      </c>
      <c r="C5764" s="2" t="s">
        <v>14</v>
      </c>
      <c r="D5764" s="2" t="s">
        <v>26</v>
      </c>
      <c r="E5764" s="2">
        <v>2018</v>
      </c>
      <c r="F5764" s="2" t="s">
        <v>38</v>
      </c>
      <c r="G5764" s="4">
        <v>43422</v>
      </c>
      <c r="H5764" s="2" t="s">
        <v>5807</v>
      </c>
      <c r="I5764" s="2" t="s">
        <v>35</v>
      </c>
      <c r="J5764" s="5">
        <v>10</v>
      </c>
      <c r="K5764" s="6">
        <v>7728</v>
      </c>
      <c r="L5764" s="6">
        <v>12763</v>
      </c>
      <c r="M5764" s="6">
        <v>77280</v>
      </c>
      <c r="N5764" s="6">
        <v>127630</v>
      </c>
      <c r="O5764" s="11">
        <f t="shared" si="90"/>
        <v>50350</v>
      </c>
    </row>
    <row r="5765" spans="1:15" ht="15.6" thickTop="1" thickBot="1" x14ac:dyDescent="0.35">
      <c r="A5765" s="3">
        <v>43042</v>
      </c>
      <c r="B5765" s="2" t="s">
        <v>3</v>
      </c>
      <c r="C5765" s="2" t="s">
        <v>9</v>
      </c>
      <c r="D5765" s="2" t="s">
        <v>25</v>
      </c>
      <c r="E5765" s="2">
        <v>2017</v>
      </c>
      <c r="F5765" s="2" t="s">
        <v>38</v>
      </c>
      <c r="G5765" s="4">
        <v>43042</v>
      </c>
      <c r="H5765" s="2" t="s">
        <v>5808</v>
      </c>
      <c r="I5765" s="2" t="s">
        <v>34</v>
      </c>
      <c r="J5765" s="5">
        <v>48</v>
      </c>
      <c r="K5765" s="6">
        <v>3184</v>
      </c>
      <c r="L5765" s="6">
        <v>8955</v>
      </c>
      <c r="M5765" s="6">
        <v>152832</v>
      </c>
      <c r="N5765" s="6">
        <v>429840</v>
      </c>
      <c r="O5765" s="11">
        <f t="shared" si="90"/>
        <v>277008</v>
      </c>
    </row>
    <row r="5766" spans="1:15" ht="15.6" thickTop="1" thickBot="1" x14ac:dyDescent="0.35">
      <c r="A5766" s="3">
        <v>43682</v>
      </c>
      <c r="B5766" s="2" t="s">
        <v>6</v>
      </c>
      <c r="C5766" s="2" t="s">
        <v>22</v>
      </c>
      <c r="D5766" s="2" t="s">
        <v>27</v>
      </c>
      <c r="E5766" s="2">
        <v>2019</v>
      </c>
      <c r="F5766" s="2" t="s">
        <v>37</v>
      </c>
      <c r="G5766" s="4">
        <v>43682</v>
      </c>
      <c r="H5766" s="2" t="s">
        <v>5809</v>
      </c>
      <c r="I5766" s="2" t="s">
        <v>34</v>
      </c>
      <c r="J5766" s="5">
        <v>82</v>
      </c>
      <c r="K5766" s="6">
        <v>5878</v>
      </c>
      <c r="L5766" s="6">
        <v>12217</v>
      </c>
      <c r="M5766" s="6">
        <v>481996</v>
      </c>
      <c r="N5766" s="6">
        <v>1001794</v>
      </c>
      <c r="O5766" s="11">
        <f t="shared" si="90"/>
        <v>519798</v>
      </c>
    </row>
    <row r="5767" spans="1:15" ht="15.6" thickTop="1" thickBot="1" x14ac:dyDescent="0.35">
      <c r="A5767" s="3">
        <v>43066</v>
      </c>
      <c r="B5767" s="2" t="s">
        <v>5</v>
      </c>
      <c r="C5767" s="2" t="s">
        <v>18</v>
      </c>
      <c r="D5767" s="2" t="s">
        <v>27</v>
      </c>
      <c r="E5767" s="2">
        <v>2017</v>
      </c>
      <c r="F5767" s="2" t="s">
        <v>38</v>
      </c>
      <c r="G5767" s="4">
        <v>43066</v>
      </c>
      <c r="H5767" s="2" t="s">
        <v>5810</v>
      </c>
      <c r="I5767" s="2" t="s">
        <v>35</v>
      </c>
      <c r="J5767" s="5">
        <v>64</v>
      </c>
      <c r="K5767" s="6">
        <v>6105</v>
      </c>
      <c r="L5767" s="6">
        <v>8597</v>
      </c>
      <c r="M5767" s="6">
        <v>390720</v>
      </c>
      <c r="N5767" s="6">
        <v>550208</v>
      </c>
      <c r="O5767" s="11">
        <f t="shared" si="90"/>
        <v>159488</v>
      </c>
    </row>
    <row r="5768" spans="1:15" ht="15.6" thickTop="1" thickBot="1" x14ac:dyDescent="0.35">
      <c r="A5768" s="3">
        <v>43649</v>
      </c>
      <c r="B5768" s="2" t="s">
        <v>5</v>
      </c>
      <c r="C5768" s="2" t="s">
        <v>17</v>
      </c>
      <c r="D5768" s="2" t="s">
        <v>27</v>
      </c>
      <c r="E5768" s="2">
        <v>2019</v>
      </c>
      <c r="F5768" s="2" t="s">
        <v>37</v>
      </c>
      <c r="G5768" s="4">
        <v>43649</v>
      </c>
      <c r="H5768" s="2" t="s">
        <v>5811</v>
      </c>
      <c r="I5768" s="2" t="s">
        <v>34</v>
      </c>
      <c r="J5768" s="5">
        <v>92</v>
      </c>
      <c r="K5768" s="6">
        <v>2816</v>
      </c>
      <c r="L5768" s="6">
        <v>7668</v>
      </c>
      <c r="M5768" s="6">
        <v>259072</v>
      </c>
      <c r="N5768" s="6">
        <v>705456</v>
      </c>
      <c r="O5768" s="11">
        <f t="shared" si="90"/>
        <v>446384</v>
      </c>
    </row>
    <row r="5769" spans="1:15" ht="15.6" thickTop="1" thickBot="1" x14ac:dyDescent="0.35">
      <c r="A5769" s="3">
        <v>43789</v>
      </c>
      <c r="B5769" s="2" t="s">
        <v>4</v>
      </c>
      <c r="C5769" s="2" t="s">
        <v>13</v>
      </c>
      <c r="D5769" s="2" t="s">
        <v>25</v>
      </c>
      <c r="E5769" s="2">
        <v>2019</v>
      </c>
      <c r="F5769" s="2" t="s">
        <v>38</v>
      </c>
      <c r="G5769" s="4">
        <v>43789</v>
      </c>
      <c r="H5769" s="2" t="s">
        <v>5812</v>
      </c>
      <c r="I5769" s="2" t="s">
        <v>34</v>
      </c>
      <c r="J5769" s="5">
        <v>48</v>
      </c>
      <c r="K5769" s="6">
        <v>3615</v>
      </c>
      <c r="L5769" s="6">
        <v>7390</v>
      </c>
      <c r="M5769" s="6">
        <v>173520</v>
      </c>
      <c r="N5769" s="6">
        <v>354720</v>
      </c>
      <c r="O5769" s="11">
        <f t="shared" si="90"/>
        <v>181200</v>
      </c>
    </row>
    <row r="5770" spans="1:15" ht="15.6" thickTop="1" thickBot="1" x14ac:dyDescent="0.35">
      <c r="A5770" s="3">
        <v>44064</v>
      </c>
      <c r="B5770" s="2" t="s">
        <v>3</v>
      </c>
      <c r="C5770" s="2" t="s">
        <v>7</v>
      </c>
      <c r="D5770" s="2" t="s">
        <v>24</v>
      </c>
      <c r="E5770" s="2">
        <v>2020</v>
      </c>
      <c r="F5770" s="2" t="s">
        <v>37</v>
      </c>
      <c r="G5770" s="4">
        <v>44064</v>
      </c>
      <c r="H5770" s="2" t="s">
        <v>5813</v>
      </c>
      <c r="I5770" s="2" t="s">
        <v>34</v>
      </c>
      <c r="J5770" s="5">
        <v>78</v>
      </c>
      <c r="K5770" s="6">
        <v>6530</v>
      </c>
      <c r="L5770" s="6">
        <v>8391</v>
      </c>
      <c r="M5770" s="6">
        <v>509340</v>
      </c>
      <c r="N5770" s="6">
        <v>654498</v>
      </c>
      <c r="O5770" s="11">
        <f t="shared" si="90"/>
        <v>145158</v>
      </c>
    </row>
    <row r="5771" spans="1:15" ht="15.6" thickTop="1" thickBot="1" x14ac:dyDescent="0.35">
      <c r="A5771" s="3">
        <v>43139</v>
      </c>
      <c r="B5771" s="2" t="s">
        <v>3</v>
      </c>
      <c r="C5771" s="2" t="s">
        <v>10</v>
      </c>
      <c r="D5771" s="2" t="s">
        <v>26</v>
      </c>
      <c r="E5771" s="2">
        <v>2018</v>
      </c>
      <c r="F5771" s="2" t="s">
        <v>33</v>
      </c>
      <c r="G5771" s="4">
        <v>43139</v>
      </c>
      <c r="H5771" s="2" t="s">
        <v>5814</v>
      </c>
      <c r="I5771" s="2" t="s">
        <v>35</v>
      </c>
      <c r="J5771" s="5">
        <v>78</v>
      </c>
      <c r="K5771" s="6">
        <v>3005</v>
      </c>
      <c r="L5771" s="6">
        <v>5083</v>
      </c>
      <c r="M5771" s="6">
        <v>234390</v>
      </c>
      <c r="N5771" s="6">
        <v>396474</v>
      </c>
      <c r="O5771" s="11">
        <f t="shared" si="90"/>
        <v>162084</v>
      </c>
    </row>
    <row r="5772" spans="1:15" ht="15.6" thickTop="1" thickBot="1" x14ac:dyDescent="0.35">
      <c r="A5772" s="3">
        <v>42955</v>
      </c>
      <c r="B5772" s="2" t="s">
        <v>3</v>
      </c>
      <c r="C5772" s="2" t="s">
        <v>10</v>
      </c>
      <c r="D5772" s="2" t="s">
        <v>27</v>
      </c>
      <c r="E5772" s="2">
        <v>2017</v>
      </c>
      <c r="F5772" s="2" t="s">
        <v>37</v>
      </c>
      <c r="G5772" s="4">
        <v>42955</v>
      </c>
      <c r="H5772" s="2" t="s">
        <v>5815</v>
      </c>
      <c r="I5772" s="2" t="s">
        <v>35</v>
      </c>
      <c r="J5772" s="5">
        <v>17</v>
      </c>
      <c r="K5772" s="6">
        <v>6369</v>
      </c>
      <c r="L5772" s="6">
        <v>13363</v>
      </c>
      <c r="M5772" s="6">
        <v>108273</v>
      </c>
      <c r="N5772" s="6">
        <v>227171</v>
      </c>
      <c r="O5772" s="11">
        <f t="shared" si="90"/>
        <v>118898</v>
      </c>
    </row>
    <row r="5773" spans="1:15" ht="15.6" thickTop="1" thickBot="1" x14ac:dyDescent="0.35">
      <c r="A5773" s="3">
        <v>43064</v>
      </c>
      <c r="B5773" s="2" t="s">
        <v>5</v>
      </c>
      <c r="C5773" s="2" t="s">
        <v>16</v>
      </c>
      <c r="D5773" s="2" t="s">
        <v>25</v>
      </c>
      <c r="E5773" s="2">
        <v>2017</v>
      </c>
      <c r="F5773" s="2" t="s">
        <v>38</v>
      </c>
      <c r="G5773" s="4">
        <v>43064</v>
      </c>
      <c r="H5773" s="2" t="s">
        <v>5816</v>
      </c>
      <c r="I5773" s="2" t="s">
        <v>34</v>
      </c>
      <c r="J5773" s="5">
        <v>54</v>
      </c>
      <c r="K5773" s="6">
        <v>3288</v>
      </c>
      <c r="L5773" s="6">
        <v>9045</v>
      </c>
      <c r="M5773" s="6">
        <v>177552</v>
      </c>
      <c r="N5773" s="6">
        <v>488430</v>
      </c>
      <c r="O5773" s="11">
        <f t="shared" si="90"/>
        <v>310878</v>
      </c>
    </row>
    <row r="5774" spans="1:15" ht="15.6" thickTop="1" thickBot="1" x14ac:dyDescent="0.35">
      <c r="A5774" s="3">
        <v>43755</v>
      </c>
      <c r="B5774" s="2" t="s">
        <v>5</v>
      </c>
      <c r="C5774" s="2" t="s">
        <v>19</v>
      </c>
      <c r="D5774" s="2" t="s">
        <v>24</v>
      </c>
      <c r="E5774" s="2">
        <v>2019</v>
      </c>
      <c r="F5774" s="2" t="s">
        <v>38</v>
      </c>
      <c r="G5774" s="4">
        <v>43755</v>
      </c>
      <c r="H5774" s="2" t="s">
        <v>5817</v>
      </c>
      <c r="I5774" s="2" t="s">
        <v>35</v>
      </c>
      <c r="J5774" s="5">
        <v>25</v>
      </c>
      <c r="K5774" s="6">
        <v>6251</v>
      </c>
      <c r="L5774" s="6">
        <v>9885</v>
      </c>
      <c r="M5774" s="6">
        <v>156275</v>
      </c>
      <c r="N5774" s="6">
        <v>247125</v>
      </c>
      <c r="O5774" s="11">
        <f t="shared" si="90"/>
        <v>90850</v>
      </c>
    </row>
    <row r="5775" spans="1:15" ht="15.6" thickTop="1" thickBot="1" x14ac:dyDescent="0.35">
      <c r="A5775" s="3">
        <v>42785</v>
      </c>
      <c r="B5775" s="2" t="s">
        <v>3</v>
      </c>
      <c r="C5775" s="2" t="s">
        <v>8</v>
      </c>
      <c r="D5775" s="2" t="s">
        <v>27</v>
      </c>
      <c r="E5775" s="2">
        <v>2017</v>
      </c>
      <c r="F5775" s="2" t="s">
        <v>33</v>
      </c>
      <c r="G5775" s="4">
        <v>42785</v>
      </c>
      <c r="H5775" s="2" t="s">
        <v>5818</v>
      </c>
      <c r="I5775" s="2" t="s">
        <v>35</v>
      </c>
      <c r="J5775" s="5">
        <v>76</v>
      </c>
      <c r="K5775" s="6">
        <v>2903</v>
      </c>
      <c r="L5775" s="6">
        <v>7239</v>
      </c>
      <c r="M5775" s="6">
        <v>220628</v>
      </c>
      <c r="N5775" s="6">
        <v>550164</v>
      </c>
      <c r="O5775" s="11">
        <f t="shared" si="90"/>
        <v>329536</v>
      </c>
    </row>
    <row r="5776" spans="1:15" ht="15.6" thickTop="1" thickBot="1" x14ac:dyDescent="0.35">
      <c r="A5776" s="3">
        <v>43329</v>
      </c>
      <c r="B5776" s="2" t="s">
        <v>4</v>
      </c>
      <c r="C5776" s="2" t="s">
        <v>13</v>
      </c>
      <c r="D5776" s="2" t="s">
        <v>27</v>
      </c>
      <c r="E5776" s="2">
        <v>2018</v>
      </c>
      <c r="F5776" s="2" t="s">
        <v>37</v>
      </c>
      <c r="G5776" s="4">
        <v>43329</v>
      </c>
      <c r="H5776" s="2" t="s">
        <v>5819</v>
      </c>
      <c r="I5776" s="2" t="s">
        <v>34</v>
      </c>
      <c r="J5776" s="5">
        <v>30</v>
      </c>
      <c r="K5776" s="6">
        <v>4755</v>
      </c>
      <c r="L5776" s="6">
        <v>9313</v>
      </c>
      <c r="M5776" s="6">
        <v>142650</v>
      </c>
      <c r="N5776" s="6">
        <v>279390</v>
      </c>
      <c r="O5776" s="11">
        <f t="shared" si="90"/>
        <v>136740</v>
      </c>
    </row>
    <row r="5777" spans="1:15" ht="15.6" thickTop="1" thickBot="1" x14ac:dyDescent="0.35">
      <c r="A5777" s="3">
        <v>42916</v>
      </c>
      <c r="B5777" s="2" t="s">
        <v>3</v>
      </c>
      <c r="C5777" s="2" t="s">
        <v>7</v>
      </c>
      <c r="D5777" s="2" t="s">
        <v>27</v>
      </c>
      <c r="E5777" s="2">
        <v>2017</v>
      </c>
      <c r="F5777" s="2" t="s">
        <v>36</v>
      </c>
      <c r="G5777" s="4">
        <v>42916</v>
      </c>
      <c r="H5777" s="2" t="s">
        <v>5820</v>
      </c>
      <c r="I5777" s="2" t="s">
        <v>34</v>
      </c>
      <c r="J5777" s="5">
        <v>95</v>
      </c>
      <c r="K5777" s="6">
        <v>7091</v>
      </c>
      <c r="L5777" s="6">
        <v>13557</v>
      </c>
      <c r="M5777" s="6">
        <v>673645</v>
      </c>
      <c r="N5777" s="6">
        <v>1287915</v>
      </c>
      <c r="O5777" s="11">
        <f t="shared" si="90"/>
        <v>614270</v>
      </c>
    </row>
    <row r="5778" spans="1:15" ht="15.6" thickTop="1" thickBot="1" x14ac:dyDescent="0.35">
      <c r="A5778" s="3">
        <v>42935</v>
      </c>
      <c r="B5778" s="2" t="s">
        <v>5</v>
      </c>
      <c r="C5778" s="2" t="s">
        <v>19</v>
      </c>
      <c r="D5778" s="2" t="s">
        <v>27</v>
      </c>
      <c r="E5778" s="2">
        <v>2017</v>
      </c>
      <c r="F5778" s="2" t="s">
        <v>37</v>
      </c>
      <c r="G5778" s="4">
        <v>42935</v>
      </c>
      <c r="H5778" s="2" t="s">
        <v>5821</v>
      </c>
      <c r="I5778" s="2" t="s">
        <v>34</v>
      </c>
      <c r="J5778" s="5">
        <v>72</v>
      </c>
      <c r="K5778" s="6">
        <v>8341</v>
      </c>
      <c r="L5778" s="6">
        <v>9672</v>
      </c>
      <c r="M5778" s="6">
        <v>600552</v>
      </c>
      <c r="N5778" s="6">
        <v>696384</v>
      </c>
      <c r="O5778" s="11">
        <f t="shared" si="90"/>
        <v>95832</v>
      </c>
    </row>
    <row r="5779" spans="1:15" ht="15.6" thickTop="1" thickBot="1" x14ac:dyDescent="0.35">
      <c r="A5779" s="3">
        <v>43971</v>
      </c>
      <c r="B5779" s="2" t="s">
        <v>3</v>
      </c>
      <c r="C5779" s="2" t="s">
        <v>10</v>
      </c>
      <c r="D5779" s="2" t="s">
        <v>26</v>
      </c>
      <c r="E5779" s="2">
        <v>2020</v>
      </c>
      <c r="F5779" s="2" t="s">
        <v>36</v>
      </c>
      <c r="G5779" s="4">
        <v>43971</v>
      </c>
      <c r="H5779" s="2" t="s">
        <v>5822</v>
      </c>
      <c r="I5779" s="2" t="s">
        <v>34</v>
      </c>
      <c r="J5779" s="5">
        <v>27</v>
      </c>
      <c r="K5779" s="6">
        <v>8676</v>
      </c>
      <c r="L5779" s="6">
        <v>13530</v>
      </c>
      <c r="M5779" s="6">
        <v>234252</v>
      </c>
      <c r="N5779" s="6">
        <v>365310</v>
      </c>
      <c r="O5779" s="11">
        <f t="shared" si="90"/>
        <v>131058</v>
      </c>
    </row>
    <row r="5780" spans="1:15" ht="15.6" thickTop="1" thickBot="1" x14ac:dyDescent="0.35">
      <c r="A5780" s="3">
        <v>42951</v>
      </c>
      <c r="B5780" s="2" t="s">
        <v>6</v>
      </c>
      <c r="C5780" s="2" t="s">
        <v>23</v>
      </c>
      <c r="D5780" s="2" t="s">
        <v>27</v>
      </c>
      <c r="E5780" s="2">
        <v>2017</v>
      </c>
      <c r="F5780" s="2" t="s">
        <v>37</v>
      </c>
      <c r="G5780" s="4">
        <v>42951</v>
      </c>
      <c r="H5780" s="2" t="s">
        <v>5823</v>
      </c>
      <c r="I5780" s="2" t="s">
        <v>35</v>
      </c>
      <c r="J5780" s="5">
        <v>84</v>
      </c>
      <c r="K5780" s="6">
        <v>6557</v>
      </c>
      <c r="L5780" s="6">
        <v>10497</v>
      </c>
      <c r="M5780" s="6">
        <v>550788</v>
      </c>
      <c r="N5780" s="6">
        <v>881748</v>
      </c>
      <c r="O5780" s="11">
        <f t="shared" si="90"/>
        <v>330960</v>
      </c>
    </row>
    <row r="5781" spans="1:15" ht="15.6" thickTop="1" thickBot="1" x14ac:dyDescent="0.35">
      <c r="A5781" s="3">
        <v>44087</v>
      </c>
      <c r="B5781" s="2" t="s">
        <v>5</v>
      </c>
      <c r="C5781" s="2" t="s">
        <v>19</v>
      </c>
      <c r="D5781" s="2" t="s">
        <v>27</v>
      </c>
      <c r="E5781" s="2">
        <v>2020</v>
      </c>
      <c r="F5781" s="2" t="s">
        <v>37</v>
      </c>
      <c r="G5781" s="4">
        <v>44087</v>
      </c>
      <c r="H5781" s="2" t="s">
        <v>5824</v>
      </c>
      <c r="I5781" s="2" t="s">
        <v>34</v>
      </c>
      <c r="J5781" s="5">
        <v>91</v>
      </c>
      <c r="K5781" s="6">
        <v>7414</v>
      </c>
      <c r="L5781" s="6">
        <v>12927</v>
      </c>
      <c r="M5781" s="6">
        <v>674674</v>
      </c>
      <c r="N5781" s="6">
        <v>1176357</v>
      </c>
      <c r="O5781" s="11">
        <f t="shared" si="90"/>
        <v>501683</v>
      </c>
    </row>
    <row r="5782" spans="1:15" ht="15.6" thickTop="1" thickBot="1" x14ac:dyDescent="0.35">
      <c r="A5782" s="3">
        <v>43240</v>
      </c>
      <c r="B5782" s="2" t="s">
        <v>5</v>
      </c>
      <c r="C5782" s="2" t="s">
        <v>16</v>
      </c>
      <c r="D5782" s="2" t="s">
        <v>25</v>
      </c>
      <c r="E5782" s="2">
        <v>2018</v>
      </c>
      <c r="F5782" s="2" t="s">
        <v>36</v>
      </c>
      <c r="G5782" s="4">
        <v>43240</v>
      </c>
      <c r="H5782" s="2" t="s">
        <v>5825</v>
      </c>
      <c r="I5782" s="2" t="s">
        <v>35</v>
      </c>
      <c r="J5782" s="5">
        <v>15</v>
      </c>
      <c r="K5782" s="6">
        <v>5597</v>
      </c>
      <c r="L5782" s="6">
        <v>7074</v>
      </c>
      <c r="M5782" s="6">
        <v>83955</v>
      </c>
      <c r="N5782" s="6">
        <v>106110</v>
      </c>
      <c r="O5782" s="11">
        <f t="shared" si="90"/>
        <v>22155</v>
      </c>
    </row>
    <row r="5783" spans="1:15" ht="15.6" thickTop="1" thickBot="1" x14ac:dyDescent="0.35">
      <c r="A5783" s="3">
        <v>43906</v>
      </c>
      <c r="B5783" s="2" t="s">
        <v>3</v>
      </c>
      <c r="C5783" s="2" t="s">
        <v>9</v>
      </c>
      <c r="D5783" s="2" t="s">
        <v>25</v>
      </c>
      <c r="E5783" s="2">
        <v>2020</v>
      </c>
      <c r="F5783" s="2" t="s">
        <v>33</v>
      </c>
      <c r="G5783" s="4">
        <v>43906</v>
      </c>
      <c r="H5783" s="2" t="s">
        <v>5826</v>
      </c>
      <c r="I5783" s="2" t="s">
        <v>34</v>
      </c>
      <c r="J5783" s="5">
        <v>45</v>
      </c>
      <c r="K5783" s="6">
        <v>7465</v>
      </c>
      <c r="L5783" s="6">
        <v>13099</v>
      </c>
      <c r="M5783" s="6">
        <v>335925</v>
      </c>
      <c r="N5783" s="6">
        <v>589455</v>
      </c>
      <c r="O5783" s="11">
        <f t="shared" si="90"/>
        <v>253530</v>
      </c>
    </row>
    <row r="5784" spans="1:15" ht="15.6" thickTop="1" thickBot="1" x14ac:dyDescent="0.35">
      <c r="A5784" s="3">
        <v>43062</v>
      </c>
      <c r="B5784" s="2" t="s">
        <v>5</v>
      </c>
      <c r="C5784" s="2" t="s">
        <v>18</v>
      </c>
      <c r="D5784" s="2" t="s">
        <v>24</v>
      </c>
      <c r="E5784" s="2">
        <v>2017</v>
      </c>
      <c r="F5784" s="2" t="s">
        <v>38</v>
      </c>
      <c r="G5784" s="4">
        <v>43062</v>
      </c>
      <c r="H5784" s="2" t="s">
        <v>5827</v>
      </c>
      <c r="I5784" s="2" t="s">
        <v>35</v>
      </c>
      <c r="J5784" s="5">
        <v>85</v>
      </c>
      <c r="K5784" s="6">
        <v>3144</v>
      </c>
      <c r="L5784" s="6">
        <v>7394</v>
      </c>
      <c r="M5784" s="6">
        <v>267240</v>
      </c>
      <c r="N5784" s="6">
        <v>628490</v>
      </c>
      <c r="O5784" s="11">
        <f t="shared" si="90"/>
        <v>361250</v>
      </c>
    </row>
    <row r="5785" spans="1:15" ht="15.6" thickTop="1" thickBot="1" x14ac:dyDescent="0.35">
      <c r="A5785" s="3">
        <v>42769</v>
      </c>
      <c r="B5785" s="2" t="s">
        <v>6</v>
      </c>
      <c r="C5785" s="2" t="s">
        <v>21</v>
      </c>
      <c r="D5785" s="2" t="s">
        <v>24</v>
      </c>
      <c r="E5785" s="2">
        <v>2017</v>
      </c>
      <c r="F5785" s="2" t="s">
        <v>33</v>
      </c>
      <c r="G5785" s="4">
        <v>42769</v>
      </c>
      <c r="H5785" s="2" t="s">
        <v>5828</v>
      </c>
      <c r="I5785" s="2" t="s">
        <v>35</v>
      </c>
      <c r="J5785" s="5">
        <v>29</v>
      </c>
      <c r="K5785" s="6">
        <v>4196</v>
      </c>
      <c r="L5785" s="6">
        <v>7798</v>
      </c>
      <c r="M5785" s="6">
        <v>121684</v>
      </c>
      <c r="N5785" s="6">
        <v>226142</v>
      </c>
      <c r="O5785" s="11">
        <f t="shared" si="90"/>
        <v>104458</v>
      </c>
    </row>
    <row r="5786" spans="1:15" ht="15.6" thickTop="1" thickBot="1" x14ac:dyDescent="0.35">
      <c r="A5786" s="3">
        <v>43882</v>
      </c>
      <c r="B5786" s="2" t="s">
        <v>4</v>
      </c>
      <c r="C5786" s="2" t="s">
        <v>14</v>
      </c>
      <c r="D5786" s="2" t="s">
        <v>25</v>
      </c>
      <c r="E5786" s="2">
        <v>2020</v>
      </c>
      <c r="F5786" s="2" t="s">
        <v>33</v>
      </c>
      <c r="G5786" s="4">
        <v>43882</v>
      </c>
      <c r="H5786" s="2" t="s">
        <v>5829</v>
      </c>
      <c r="I5786" s="2" t="s">
        <v>34</v>
      </c>
      <c r="J5786" s="5">
        <v>73</v>
      </c>
      <c r="K5786" s="6">
        <v>8316</v>
      </c>
      <c r="L5786" s="6">
        <v>13559</v>
      </c>
      <c r="M5786" s="6">
        <v>607068</v>
      </c>
      <c r="N5786" s="6">
        <v>989807</v>
      </c>
      <c r="O5786" s="11">
        <f t="shared" si="90"/>
        <v>382739</v>
      </c>
    </row>
    <row r="5787" spans="1:15" ht="15.6" thickTop="1" thickBot="1" x14ac:dyDescent="0.35">
      <c r="A5787" s="3">
        <v>43241</v>
      </c>
      <c r="B5787" s="2" t="s">
        <v>6</v>
      </c>
      <c r="C5787" s="2" t="s">
        <v>21</v>
      </c>
      <c r="D5787" s="2" t="s">
        <v>25</v>
      </c>
      <c r="E5787" s="2">
        <v>2018</v>
      </c>
      <c r="F5787" s="2" t="s">
        <v>36</v>
      </c>
      <c r="G5787" s="4">
        <v>43241</v>
      </c>
      <c r="H5787" s="2" t="s">
        <v>5830</v>
      </c>
      <c r="I5787" s="2" t="s">
        <v>35</v>
      </c>
      <c r="J5787" s="5">
        <v>22</v>
      </c>
      <c r="K5787" s="6">
        <v>5858</v>
      </c>
      <c r="L5787" s="6">
        <v>12247</v>
      </c>
      <c r="M5787" s="6">
        <v>128876</v>
      </c>
      <c r="N5787" s="6">
        <v>269434</v>
      </c>
      <c r="O5787" s="11">
        <f t="shared" si="90"/>
        <v>140558</v>
      </c>
    </row>
    <row r="5788" spans="1:15" ht="15.6" thickTop="1" thickBot="1" x14ac:dyDescent="0.35">
      <c r="A5788" s="3">
        <v>43466</v>
      </c>
      <c r="B5788" s="2" t="s">
        <v>4</v>
      </c>
      <c r="C5788" s="2" t="s">
        <v>14</v>
      </c>
      <c r="D5788" s="2" t="s">
        <v>25</v>
      </c>
      <c r="E5788" s="2">
        <v>2019</v>
      </c>
      <c r="F5788" s="2" t="s">
        <v>33</v>
      </c>
      <c r="G5788" s="4">
        <v>43466</v>
      </c>
      <c r="H5788" s="2" t="s">
        <v>5831</v>
      </c>
      <c r="I5788" s="2" t="s">
        <v>35</v>
      </c>
      <c r="J5788" s="5">
        <v>16</v>
      </c>
      <c r="K5788" s="6">
        <v>7294</v>
      </c>
      <c r="L5788" s="6">
        <v>9740</v>
      </c>
      <c r="M5788" s="6">
        <v>116704</v>
      </c>
      <c r="N5788" s="6">
        <v>155840</v>
      </c>
      <c r="O5788" s="11">
        <f t="shared" si="90"/>
        <v>39136</v>
      </c>
    </row>
    <row r="5789" spans="1:15" ht="15.6" thickTop="1" thickBot="1" x14ac:dyDescent="0.35">
      <c r="A5789" s="3">
        <v>43084</v>
      </c>
      <c r="B5789" s="2" t="s">
        <v>5</v>
      </c>
      <c r="C5789" s="2" t="s">
        <v>16</v>
      </c>
      <c r="D5789" s="2" t="s">
        <v>27</v>
      </c>
      <c r="E5789" s="2">
        <v>2017</v>
      </c>
      <c r="F5789" s="2" t="s">
        <v>38</v>
      </c>
      <c r="G5789" s="4">
        <v>43084</v>
      </c>
      <c r="H5789" s="2" t="s">
        <v>5832</v>
      </c>
      <c r="I5789" s="2" t="s">
        <v>34</v>
      </c>
      <c r="J5789" s="5">
        <v>36</v>
      </c>
      <c r="K5789" s="6">
        <v>3646</v>
      </c>
      <c r="L5789" s="6">
        <v>8719</v>
      </c>
      <c r="M5789" s="6">
        <v>131256</v>
      </c>
      <c r="N5789" s="6">
        <v>313884</v>
      </c>
      <c r="O5789" s="11">
        <f t="shared" si="90"/>
        <v>182628</v>
      </c>
    </row>
    <row r="5790" spans="1:15" ht="15.6" thickTop="1" thickBot="1" x14ac:dyDescent="0.35">
      <c r="A5790" s="3">
        <v>43888</v>
      </c>
      <c r="B5790" s="2" t="s">
        <v>5</v>
      </c>
      <c r="C5790" s="2" t="s">
        <v>16</v>
      </c>
      <c r="D5790" s="2" t="s">
        <v>26</v>
      </c>
      <c r="E5790" s="2">
        <v>2020</v>
      </c>
      <c r="F5790" s="2" t="s">
        <v>33</v>
      </c>
      <c r="G5790" s="4">
        <v>43888</v>
      </c>
      <c r="H5790" s="2" t="s">
        <v>5833</v>
      </c>
      <c r="I5790" s="2" t="s">
        <v>35</v>
      </c>
      <c r="J5790" s="5">
        <v>17</v>
      </c>
      <c r="K5790" s="6">
        <v>4263</v>
      </c>
      <c r="L5790" s="6">
        <v>7308</v>
      </c>
      <c r="M5790" s="6">
        <v>72471</v>
      </c>
      <c r="N5790" s="6">
        <v>124236</v>
      </c>
      <c r="O5790" s="11">
        <f t="shared" si="90"/>
        <v>51765</v>
      </c>
    </row>
    <row r="5791" spans="1:15" ht="15.6" thickTop="1" thickBot="1" x14ac:dyDescent="0.35">
      <c r="A5791" s="3">
        <v>43747</v>
      </c>
      <c r="B5791" s="2" t="s">
        <v>5</v>
      </c>
      <c r="C5791" s="2" t="s">
        <v>19</v>
      </c>
      <c r="D5791" s="2" t="s">
        <v>26</v>
      </c>
      <c r="E5791" s="2">
        <v>2019</v>
      </c>
      <c r="F5791" s="2" t="s">
        <v>38</v>
      </c>
      <c r="G5791" s="4">
        <v>43747</v>
      </c>
      <c r="H5791" s="2" t="s">
        <v>5834</v>
      </c>
      <c r="I5791" s="2" t="s">
        <v>35</v>
      </c>
      <c r="J5791" s="5">
        <v>48</v>
      </c>
      <c r="K5791" s="6">
        <v>2717</v>
      </c>
      <c r="L5791" s="6">
        <v>7975</v>
      </c>
      <c r="M5791" s="6">
        <v>130416</v>
      </c>
      <c r="N5791" s="6">
        <v>382800</v>
      </c>
      <c r="O5791" s="11">
        <f t="shared" si="90"/>
        <v>252384</v>
      </c>
    </row>
    <row r="5792" spans="1:15" ht="15.6" thickTop="1" thickBot="1" x14ac:dyDescent="0.35">
      <c r="A5792" s="3">
        <v>43954</v>
      </c>
      <c r="B5792" s="2" t="s">
        <v>5</v>
      </c>
      <c r="C5792" s="2" t="s">
        <v>18</v>
      </c>
      <c r="D5792" s="2" t="s">
        <v>26</v>
      </c>
      <c r="E5792" s="2">
        <v>2020</v>
      </c>
      <c r="F5792" s="2" t="s">
        <v>36</v>
      </c>
      <c r="G5792" s="4">
        <v>43954</v>
      </c>
      <c r="H5792" s="2" t="s">
        <v>5835</v>
      </c>
      <c r="I5792" s="2" t="s">
        <v>34</v>
      </c>
      <c r="J5792" s="5">
        <v>27</v>
      </c>
      <c r="K5792" s="6">
        <v>4963</v>
      </c>
      <c r="L5792" s="6">
        <v>9679</v>
      </c>
      <c r="M5792" s="6">
        <v>134001</v>
      </c>
      <c r="N5792" s="6">
        <v>261333</v>
      </c>
      <c r="O5792" s="11">
        <f t="shared" si="90"/>
        <v>127332</v>
      </c>
    </row>
    <row r="5793" spans="1:15" ht="15.6" thickTop="1" thickBot="1" x14ac:dyDescent="0.35">
      <c r="A5793" s="3">
        <v>43861</v>
      </c>
      <c r="B5793" s="2" t="s">
        <v>4</v>
      </c>
      <c r="C5793" s="2" t="s">
        <v>13</v>
      </c>
      <c r="D5793" s="2" t="s">
        <v>26</v>
      </c>
      <c r="E5793" s="2">
        <v>2020</v>
      </c>
      <c r="F5793" s="2" t="s">
        <v>33</v>
      </c>
      <c r="G5793" s="4">
        <v>43861</v>
      </c>
      <c r="H5793" s="2" t="s">
        <v>5836</v>
      </c>
      <c r="I5793" s="2" t="s">
        <v>35</v>
      </c>
      <c r="J5793" s="5">
        <v>81</v>
      </c>
      <c r="K5793" s="6">
        <v>3891</v>
      </c>
      <c r="L5793" s="6">
        <v>10559</v>
      </c>
      <c r="M5793" s="6">
        <v>315171</v>
      </c>
      <c r="N5793" s="6">
        <v>855279</v>
      </c>
      <c r="O5793" s="11">
        <f t="shared" si="90"/>
        <v>540108</v>
      </c>
    </row>
    <row r="5794" spans="1:15" ht="15.6" thickTop="1" thickBot="1" x14ac:dyDescent="0.35">
      <c r="A5794" s="3">
        <v>43977</v>
      </c>
      <c r="B5794" s="2" t="s">
        <v>6</v>
      </c>
      <c r="C5794" s="2" t="s">
        <v>21</v>
      </c>
      <c r="D5794" s="2" t="s">
        <v>25</v>
      </c>
      <c r="E5794" s="2">
        <v>2020</v>
      </c>
      <c r="F5794" s="2" t="s">
        <v>36</v>
      </c>
      <c r="G5794" s="4">
        <v>43977</v>
      </c>
      <c r="H5794" s="2" t="s">
        <v>5837</v>
      </c>
      <c r="I5794" s="2" t="s">
        <v>34</v>
      </c>
      <c r="J5794" s="5">
        <v>97</v>
      </c>
      <c r="K5794" s="6">
        <v>4992</v>
      </c>
      <c r="L5794" s="6">
        <v>9291</v>
      </c>
      <c r="M5794" s="6">
        <v>484224</v>
      </c>
      <c r="N5794" s="6">
        <v>901227</v>
      </c>
      <c r="O5794" s="11">
        <f t="shared" si="90"/>
        <v>417003</v>
      </c>
    </row>
    <row r="5795" spans="1:15" ht="15.6" thickTop="1" thickBot="1" x14ac:dyDescent="0.35">
      <c r="A5795" s="3">
        <v>43491</v>
      </c>
      <c r="B5795" s="2" t="s">
        <v>3</v>
      </c>
      <c r="C5795" s="2" t="s">
        <v>10</v>
      </c>
      <c r="D5795" s="2" t="s">
        <v>26</v>
      </c>
      <c r="E5795" s="2">
        <v>2019</v>
      </c>
      <c r="F5795" s="2" t="s">
        <v>33</v>
      </c>
      <c r="G5795" s="4">
        <v>43491</v>
      </c>
      <c r="H5795" s="2" t="s">
        <v>5838</v>
      </c>
      <c r="I5795" s="2" t="s">
        <v>34</v>
      </c>
      <c r="J5795" s="5">
        <v>36</v>
      </c>
      <c r="K5795" s="6">
        <v>4896</v>
      </c>
      <c r="L5795" s="6">
        <v>8664</v>
      </c>
      <c r="M5795" s="6">
        <v>176256</v>
      </c>
      <c r="N5795" s="6">
        <v>311904</v>
      </c>
      <c r="O5795" s="11">
        <f t="shared" si="90"/>
        <v>135648</v>
      </c>
    </row>
    <row r="5796" spans="1:15" ht="15.6" thickTop="1" thickBot="1" x14ac:dyDescent="0.35">
      <c r="A5796" s="3">
        <v>43924</v>
      </c>
      <c r="B5796" s="2" t="s">
        <v>6</v>
      </c>
      <c r="C5796" s="2" t="s">
        <v>20</v>
      </c>
      <c r="D5796" s="2" t="s">
        <v>26</v>
      </c>
      <c r="E5796" s="2">
        <v>2020</v>
      </c>
      <c r="F5796" s="2" t="s">
        <v>36</v>
      </c>
      <c r="G5796" s="4">
        <v>43924</v>
      </c>
      <c r="H5796" s="2" t="s">
        <v>5839</v>
      </c>
      <c r="I5796" s="2" t="s">
        <v>34</v>
      </c>
      <c r="J5796" s="5">
        <v>24</v>
      </c>
      <c r="K5796" s="6">
        <v>7994</v>
      </c>
      <c r="L5796" s="6">
        <v>11691</v>
      </c>
      <c r="M5796" s="6">
        <v>191856</v>
      </c>
      <c r="N5796" s="6">
        <v>280584</v>
      </c>
      <c r="O5796" s="11">
        <f t="shared" si="90"/>
        <v>88728</v>
      </c>
    </row>
    <row r="5797" spans="1:15" ht="15.6" thickTop="1" thickBot="1" x14ac:dyDescent="0.35">
      <c r="A5797" s="3">
        <v>44019</v>
      </c>
      <c r="B5797" s="2" t="s">
        <v>3</v>
      </c>
      <c r="C5797" s="2" t="s">
        <v>10</v>
      </c>
      <c r="D5797" s="2" t="s">
        <v>26</v>
      </c>
      <c r="E5797" s="2">
        <v>2020</v>
      </c>
      <c r="F5797" s="2" t="s">
        <v>37</v>
      </c>
      <c r="G5797" s="4">
        <v>44019</v>
      </c>
      <c r="H5797" s="2" t="s">
        <v>5840</v>
      </c>
      <c r="I5797" s="2" t="s">
        <v>34</v>
      </c>
      <c r="J5797" s="5">
        <v>15</v>
      </c>
      <c r="K5797" s="6">
        <v>3668</v>
      </c>
      <c r="L5797" s="6">
        <v>9261</v>
      </c>
      <c r="M5797" s="6">
        <v>55020</v>
      </c>
      <c r="N5797" s="6">
        <v>138915</v>
      </c>
      <c r="O5797" s="11">
        <f t="shared" si="90"/>
        <v>83895</v>
      </c>
    </row>
    <row r="5798" spans="1:15" ht="15.6" thickTop="1" thickBot="1" x14ac:dyDescent="0.35">
      <c r="A5798" s="3">
        <v>43631</v>
      </c>
      <c r="B5798" s="2" t="s">
        <v>3</v>
      </c>
      <c r="C5798" s="2" t="s">
        <v>10</v>
      </c>
      <c r="D5798" s="2" t="s">
        <v>25</v>
      </c>
      <c r="E5798" s="2">
        <v>2019</v>
      </c>
      <c r="F5798" s="2" t="s">
        <v>36</v>
      </c>
      <c r="G5798" s="4">
        <v>43631</v>
      </c>
      <c r="H5798" s="2" t="s">
        <v>5841</v>
      </c>
      <c r="I5798" s="2" t="s">
        <v>34</v>
      </c>
      <c r="J5798" s="5">
        <v>69</v>
      </c>
      <c r="K5798" s="6">
        <v>4255</v>
      </c>
      <c r="L5798" s="6">
        <v>6564</v>
      </c>
      <c r="M5798" s="6">
        <v>293595</v>
      </c>
      <c r="N5798" s="6">
        <v>452916</v>
      </c>
      <c r="O5798" s="11">
        <f t="shared" si="90"/>
        <v>159321</v>
      </c>
    </row>
    <row r="5799" spans="1:15" ht="15.6" thickTop="1" thickBot="1" x14ac:dyDescent="0.35">
      <c r="A5799" s="3">
        <v>43342</v>
      </c>
      <c r="B5799" s="2" t="s">
        <v>4</v>
      </c>
      <c r="C5799" s="2" t="s">
        <v>14</v>
      </c>
      <c r="D5799" s="2" t="s">
        <v>26</v>
      </c>
      <c r="E5799" s="2">
        <v>2018</v>
      </c>
      <c r="F5799" s="2" t="s">
        <v>37</v>
      </c>
      <c r="G5799" s="4">
        <v>43342</v>
      </c>
      <c r="H5799" s="2" t="s">
        <v>5842</v>
      </c>
      <c r="I5799" s="2" t="s">
        <v>34</v>
      </c>
      <c r="J5799" s="5">
        <v>11</v>
      </c>
      <c r="K5799" s="6">
        <v>8761</v>
      </c>
      <c r="L5799" s="6">
        <v>10818</v>
      </c>
      <c r="M5799" s="6">
        <v>96371</v>
      </c>
      <c r="N5799" s="6">
        <v>118998</v>
      </c>
      <c r="O5799" s="11">
        <f t="shared" si="90"/>
        <v>22627</v>
      </c>
    </row>
    <row r="5800" spans="1:15" ht="15.6" thickTop="1" thickBot="1" x14ac:dyDescent="0.35">
      <c r="A5800" s="3">
        <v>42946</v>
      </c>
      <c r="B5800" s="2" t="s">
        <v>4</v>
      </c>
      <c r="C5800" s="2" t="s">
        <v>14</v>
      </c>
      <c r="D5800" s="2" t="s">
        <v>24</v>
      </c>
      <c r="E5800" s="2">
        <v>2017</v>
      </c>
      <c r="F5800" s="2" t="s">
        <v>37</v>
      </c>
      <c r="G5800" s="4">
        <v>42946</v>
      </c>
      <c r="H5800" s="2" t="s">
        <v>5843</v>
      </c>
      <c r="I5800" s="2" t="s">
        <v>34</v>
      </c>
      <c r="J5800" s="5">
        <v>97</v>
      </c>
      <c r="K5800" s="6">
        <v>8273</v>
      </c>
      <c r="L5800" s="6">
        <v>9277</v>
      </c>
      <c r="M5800" s="6">
        <v>802481</v>
      </c>
      <c r="N5800" s="6">
        <v>899869</v>
      </c>
      <c r="O5800" s="11">
        <f t="shared" si="90"/>
        <v>97388</v>
      </c>
    </row>
    <row r="5801" spans="1:15" ht="15.6" thickTop="1" thickBot="1" x14ac:dyDescent="0.35">
      <c r="A5801" s="3">
        <v>43012</v>
      </c>
      <c r="B5801" s="2" t="s">
        <v>6</v>
      </c>
      <c r="C5801" s="2" t="s">
        <v>20</v>
      </c>
      <c r="D5801" s="2" t="s">
        <v>26</v>
      </c>
      <c r="E5801" s="2">
        <v>2017</v>
      </c>
      <c r="F5801" s="2" t="s">
        <v>38</v>
      </c>
      <c r="G5801" s="4">
        <v>43012</v>
      </c>
      <c r="H5801" s="2" t="s">
        <v>5844</v>
      </c>
      <c r="I5801" s="2" t="s">
        <v>35</v>
      </c>
      <c r="J5801" s="5">
        <v>32</v>
      </c>
      <c r="K5801" s="6">
        <v>4510</v>
      </c>
      <c r="L5801" s="6">
        <v>7184</v>
      </c>
      <c r="M5801" s="6">
        <v>144320</v>
      </c>
      <c r="N5801" s="6">
        <v>229888</v>
      </c>
      <c r="O5801" s="11">
        <f t="shared" si="90"/>
        <v>85568</v>
      </c>
    </row>
    <row r="5802" spans="1:15" ht="15.6" thickTop="1" thickBot="1" x14ac:dyDescent="0.35">
      <c r="A5802" s="3">
        <v>43303</v>
      </c>
      <c r="B5802" s="2" t="s">
        <v>6</v>
      </c>
      <c r="C5802" s="2" t="s">
        <v>23</v>
      </c>
      <c r="D5802" s="2" t="s">
        <v>27</v>
      </c>
      <c r="E5802" s="2">
        <v>2018</v>
      </c>
      <c r="F5802" s="2" t="s">
        <v>37</v>
      </c>
      <c r="G5802" s="4">
        <v>43303</v>
      </c>
      <c r="H5802" s="2" t="s">
        <v>5845</v>
      </c>
      <c r="I5802" s="2" t="s">
        <v>34</v>
      </c>
      <c r="J5802" s="5">
        <v>93</v>
      </c>
      <c r="K5802" s="6">
        <v>3913</v>
      </c>
      <c r="L5802" s="6">
        <v>5939</v>
      </c>
      <c r="M5802" s="6">
        <v>363909</v>
      </c>
      <c r="N5802" s="6">
        <v>552327</v>
      </c>
      <c r="O5802" s="11">
        <f t="shared" si="90"/>
        <v>188418</v>
      </c>
    </row>
    <row r="5803" spans="1:15" ht="15.6" thickTop="1" thickBot="1" x14ac:dyDescent="0.35">
      <c r="A5803" s="3">
        <v>43253</v>
      </c>
      <c r="B5803" s="2" t="s">
        <v>5</v>
      </c>
      <c r="C5803" s="2" t="s">
        <v>17</v>
      </c>
      <c r="D5803" s="2" t="s">
        <v>25</v>
      </c>
      <c r="E5803" s="2">
        <v>2018</v>
      </c>
      <c r="F5803" s="2" t="s">
        <v>36</v>
      </c>
      <c r="G5803" s="4">
        <v>43253</v>
      </c>
      <c r="H5803" s="2" t="s">
        <v>5846</v>
      </c>
      <c r="I5803" s="2" t="s">
        <v>34</v>
      </c>
      <c r="J5803" s="5">
        <v>80</v>
      </c>
      <c r="K5803" s="6">
        <v>8754</v>
      </c>
      <c r="L5803" s="6">
        <v>10280</v>
      </c>
      <c r="M5803" s="6">
        <v>700320</v>
      </c>
      <c r="N5803" s="6">
        <v>822400</v>
      </c>
      <c r="O5803" s="11">
        <f t="shared" si="90"/>
        <v>122080</v>
      </c>
    </row>
    <row r="5804" spans="1:15" ht="15.6" thickTop="1" thickBot="1" x14ac:dyDescent="0.35">
      <c r="A5804" s="3">
        <v>43166</v>
      </c>
      <c r="B5804" s="2" t="s">
        <v>6</v>
      </c>
      <c r="C5804" s="2" t="s">
        <v>22</v>
      </c>
      <c r="D5804" s="2" t="s">
        <v>26</v>
      </c>
      <c r="E5804" s="2">
        <v>2018</v>
      </c>
      <c r="F5804" s="2" t="s">
        <v>33</v>
      </c>
      <c r="G5804" s="4">
        <v>43166</v>
      </c>
      <c r="H5804" s="2" t="s">
        <v>5847</v>
      </c>
      <c r="I5804" s="2" t="s">
        <v>35</v>
      </c>
      <c r="J5804" s="5">
        <v>72</v>
      </c>
      <c r="K5804" s="6">
        <v>5675</v>
      </c>
      <c r="L5804" s="6">
        <v>7318</v>
      </c>
      <c r="M5804" s="6">
        <v>408600</v>
      </c>
      <c r="N5804" s="6">
        <v>526896</v>
      </c>
      <c r="O5804" s="11">
        <f t="shared" si="90"/>
        <v>118296</v>
      </c>
    </row>
    <row r="5805" spans="1:15" ht="15.6" thickTop="1" thickBot="1" x14ac:dyDescent="0.35">
      <c r="A5805" s="3">
        <v>44020</v>
      </c>
      <c r="B5805" s="2" t="s">
        <v>3</v>
      </c>
      <c r="C5805" s="2" t="s">
        <v>7</v>
      </c>
      <c r="D5805" s="2" t="s">
        <v>27</v>
      </c>
      <c r="E5805" s="2">
        <v>2020</v>
      </c>
      <c r="F5805" s="2" t="s">
        <v>37</v>
      </c>
      <c r="G5805" s="4">
        <v>44020</v>
      </c>
      <c r="H5805" s="2" t="s">
        <v>5848</v>
      </c>
      <c r="I5805" s="2" t="s">
        <v>34</v>
      </c>
      <c r="J5805" s="5">
        <v>65</v>
      </c>
      <c r="K5805" s="6">
        <v>2303</v>
      </c>
      <c r="L5805" s="6">
        <v>7924</v>
      </c>
      <c r="M5805" s="6">
        <v>149695</v>
      </c>
      <c r="N5805" s="6">
        <v>515060</v>
      </c>
      <c r="O5805" s="11">
        <f t="shared" si="90"/>
        <v>365365</v>
      </c>
    </row>
    <row r="5806" spans="1:15" ht="15.6" thickTop="1" thickBot="1" x14ac:dyDescent="0.35">
      <c r="A5806" s="3">
        <v>42781</v>
      </c>
      <c r="B5806" s="2" t="s">
        <v>6</v>
      </c>
      <c r="C5806" s="2" t="s">
        <v>21</v>
      </c>
      <c r="D5806" s="2" t="s">
        <v>26</v>
      </c>
      <c r="E5806" s="2">
        <v>2017</v>
      </c>
      <c r="F5806" s="2" t="s">
        <v>33</v>
      </c>
      <c r="G5806" s="4">
        <v>42781</v>
      </c>
      <c r="H5806" s="2" t="s">
        <v>5849</v>
      </c>
      <c r="I5806" s="2" t="s">
        <v>35</v>
      </c>
      <c r="J5806" s="5">
        <v>76</v>
      </c>
      <c r="K5806" s="6">
        <v>2555</v>
      </c>
      <c r="L5806" s="6">
        <v>5217</v>
      </c>
      <c r="M5806" s="6">
        <v>194180</v>
      </c>
      <c r="N5806" s="6">
        <v>396492</v>
      </c>
      <c r="O5806" s="11">
        <f t="shared" si="90"/>
        <v>202312</v>
      </c>
    </row>
    <row r="5807" spans="1:15" ht="15.6" thickTop="1" thickBot="1" x14ac:dyDescent="0.35">
      <c r="A5807" s="3">
        <v>42764</v>
      </c>
      <c r="B5807" s="2" t="s">
        <v>4</v>
      </c>
      <c r="C5807" s="2" t="s">
        <v>12</v>
      </c>
      <c r="D5807" s="2" t="s">
        <v>27</v>
      </c>
      <c r="E5807" s="2">
        <v>2017</v>
      </c>
      <c r="F5807" s="2" t="s">
        <v>33</v>
      </c>
      <c r="G5807" s="4">
        <v>42764</v>
      </c>
      <c r="H5807" s="2" t="s">
        <v>5850</v>
      </c>
      <c r="I5807" s="2" t="s">
        <v>35</v>
      </c>
      <c r="J5807" s="5">
        <v>77</v>
      </c>
      <c r="K5807" s="6">
        <v>3578</v>
      </c>
      <c r="L5807" s="6">
        <v>5674</v>
      </c>
      <c r="M5807" s="6">
        <v>275506</v>
      </c>
      <c r="N5807" s="6">
        <v>436898</v>
      </c>
      <c r="O5807" s="11">
        <f t="shared" si="90"/>
        <v>161392</v>
      </c>
    </row>
    <row r="5808" spans="1:15" ht="15.6" thickTop="1" thickBot="1" x14ac:dyDescent="0.35">
      <c r="A5808" s="3">
        <v>43468</v>
      </c>
      <c r="B5808" s="2" t="s">
        <v>5</v>
      </c>
      <c r="C5808" s="2" t="s">
        <v>16</v>
      </c>
      <c r="D5808" s="2" t="s">
        <v>27</v>
      </c>
      <c r="E5808" s="2">
        <v>2019</v>
      </c>
      <c r="F5808" s="2" t="s">
        <v>33</v>
      </c>
      <c r="G5808" s="4">
        <v>43468</v>
      </c>
      <c r="H5808" s="2" t="s">
        <v>5851</v>
      </c>
      <c r="I5808" s="2" t="s">
        <v>35</v>
      </c>
      <c r="J5808" s="5">
        <v>14</v>
      </c>
      <c r="K5808" s="6">
        <v>5447</v>
      </c>
      <c r="L5808" s="6">
        <v>7051</v>
      </c>
      <c r="M5808" s="6">
        <v>76258</v>
      </c>
      <c r="N5808" s="6">
        <v>98714</v>
      </c>
      <c r="O5808" s="11">
        <f t="shared" si="90"/>
        <v>22456</v>
      </c>
    </row>
    <row r="5809" spans="1:15" ht="15.6" thickTop="1" thickBot="1" x14ac:dyDescent="0.35">
      <c r="A5809" s="3">
        <v>42971</v>
      </c>
      <c r="B5809" s="2" t="s">
        <v>5</v>
      </c>
      <c r="C5809" s="2" t="s">
        <v>19</v>
      </c>
      <c r="D5809" s="2" t="s">
        <v>24</v>
      </c>
      <c r="E5809" s="2">
        <v>2017</v>
      </c>
      <c r="F5809" s="2" t="s">
        <v>37</v>
      </c>
      <c r="G5809" s="4">
        <v>42971</v>
      </c>
      <c r="H5809" s="2" t="s">
        <v>5852</v>
      </c>
      <c r="I5809" s="2" t="s">
        <v>34</v>
      </c>
      <c r="J5809" s="5">
        <v>19</v>
      </c>
      <c r="K5809" s="6">
        <v>2611</v>
      </c>
      <c r="L5809" s="6">
        <v>4192</v>
      </c>
      <c r="M5809" s="6">
        <v>49609</v>
      </c>
      <c r="N5809" s="6">
        <v>79648</v>
      </c>
      <c r="O5809" s="11">
        <f t="shared" si="90"/>
        <v>30039</v>
      </c>
    </row>
    <row r="5810" spans="1:15" ht="15.6" thickTop="1" thickBot="1" x14ac:dyDescent="0.35">
      <c r="A5810" s="3">
        <v>43212</v>
      </c>
      <c r="B5810" s="2" t="s">
        <v>4</v>
      </c>
      <c r="C5810" s="2" t="s">
        <v>12</v>
      </c>
      <c r="D5810" s="2" t="s">
        <v>27</v>
      </c>
      <c r="E5810" s="2">
        <v>2018</v>
      </c>
      <c r="F5810" s="2" t="s">
        <v>36</v>
      </c>
      <c r="G5810" s="4">
        <v>43212</v>
      </c>
      <c r="H5810" s="2" t="s">
        <v>5853</v>
      </c>
      <c r="I5810" s="2" t="s">
        <v>35</v>
      </c>
      <c r="J5810" s="5">
        <v>11</v>
      </c>
      <c r="K5810" s="6">
        <v>5250</v>
      </c>
      <c r="L5810" s="6">
        <v>10953</v>
      </c>
      <c r="M5810" s="6">
        <v>57750</v>
      </c>
      <c r="N5810" s="6">
        <v>120483</v>
      </c>
      <c r="O5810" s="11">
        <f t="shared" si="90"/>
        <v>62733</v>
      </c>
    </row>
    <row r="5811" spans="1:15" ht="15.6" thickTop="1" thickBot="1" x14ac:dyDescent="0.35">
      <c r="A5811" s="3">
        <v>43596</v>
      </c>
      <c r="B5811" s="2" t="s">
        <v>4</v>
      </c>
      <c r="C5811" s="2" t="s">
        <v>12</v>
      </c>
      <c r="D5811" s="2" t="s">
        <v>27</v>
      </c>
      <c r="E5811" s="2">
        <v>2019</v>
      </c>
      <c r="F5811" s="2" t="s">
        <v>36</v>
      </c>
      <c r="G5811" s="4">
        <v>43596</v>
      </c>
      <c r="H5811" s="2" t="s">
        <v>5854</v>
      </c>
      <c r="I5811" s="2" t="s">
        <v>34</v>
      </c>
      <c r="J5811" s="5">
        <v>85</v>
      </c>
      <c r="K5811" s="6">
        <v>7772</v>
      </c>
      <c r="L5811" s="6">
        <v>10074</v>
      </c>
      <c r="M5811" s="6">
        <v>660620</v>
      </c>
      <c r="N5811" s="6">
        <v>856290</v>
      </c>
      <c r="O5811" s="11">
        <f t="shared" si="90"/>
        <v>195670</v>
      </c>
    </row>
    <row r="5812" spans="1:15" ht="15.6" thickTop="1" thickBot="1" x14ac:dyDescent="0.35">
      <c r="A5812" s="3">
        <v>44158</v>
      </c>
      <c r="B5812" s="2" t="s">
        <v>4</v>
      </c>
      <c r="C5812" s="2" t="s">
        <v>14</v>
      </c>
      <c r="D5812" s="2" t="s">
        <v>26</v>
      </c>
      <c r="E5812" s="2">
        <v>2020</v>
      </c>
      <c r="F5812" s="2" t="s">
        <v>38</v>
      </c>
      <c r="G5812" s="4">
        <v>44158</v>
      </c>
      <c r="H5812" s="2" t="s">
        <v>5855</v>
      </c>
      <c r="I5812" s="2" t="s">
        <v>34</v>
      </c>
      <c r="J5812" s="5">
        <v>58</v>
      </c>
      <c r="K5812" s="6">
        <v>7706</v>
      </c>
      <c r="L5812" s="6">
        <v>9623</v>
      </c>
      <c r="M5812" s="6">
        <v>446948</v>
      </c>
      <c r="N5812" s="6">
        <v>558134</v>
      </c>
      <c r="O5812" s="11">
        <f t="shared" si="90"/>
        <v>111186</v>
      </c>
    </row>
    <row r="5813" spans="1:15" ht="15.6" thickTop="1" thickBot="1" x14ac:dyDescent="0.35">
      <c r="A5813" s="3">
        <v>43579</v>
      </c>
      <c r="B5813" s="2" t="s">
        <v>3</v>
      </c>
      <c r="C5813" s="2" t="s">
        <v>10</v>
      </c>
      <c r="D5813" s="2" t="s">
        <v>27</v>
      </c>
      <c r="E5813" s="2">
        <v>2019</v>
      </c>
      <c r="F5813" s="2" t="s">
        <v>36</v>
      </c>
      <c r="G5813" s="4">
        <v>43579</v>
      </c>
      <c r="H5813" s="2" t="s">
        <v>5856</v>
      </c>
      <c r="I5813" s="2" t="s">
        <v>34</v>
      </c>
      <c r="J5813" s="5">
        <v>77</v>
      </c>
      <c r="K5813" s="6">
        <v>4435</v>
      </c>
      <c r="L5813" s="6">
        <v>7013</v>
      </c>
      <c r="M5813" s="6">
        <v>341495</v>
      </c>
      <c r="N5813" s="6">
        <v>540001</v>
      </c>
      <c r="O5813" s="11">
        <f t="shared" si="90"/>
        <v>198506</v>
      </c>
    </row>
    <row r="5814" spans="1:15" ht="15.6" thickTop="1" thickBot="1" x14ac:dyDescent="0.35">
      <c r="A5814" s="3">
        <v>43331</v>
      </c>
      <c r="B5814" s="2" t="s">
        <v>5</v>
      </c>
      <c r="C5814" s="2" t="s">
        <v>19</v>
      </c>
      <c r="D5814" s="2" t="s">
        <v>26</v>
      </c>
      <c r="E5814" s="2">
        <v>2018</v>
      </c>
      <c r="F5814" s="2" t="s">
        <v>37</v>
      </c>
      <c r="G5814" s="4">
        <v>43331</v>
      </c>
      <c r="H5814" s="2" t="s">
        <v>5857</v>
      </c>
      <c r="I5814" s="2" t="s">
        <v>35</v>
      </c>
      <c r="J5814" s="5">
        <v>65</v>
      </c>
      <c r="K5814" s="6">
        <v>5761</v>
      </c>
      <c r="L5814" s="6">
        <v>7233</v>
      </c>
      <c r="M5814" s="6">
        <v>374465</v>
      </c>
      <c r="N5814" s="6">
        <v>470145</v>
      </c>
      <c r="O5814" s="11">
        <f t="shared" si="90"/>
        <v>95680</v>
      </c>
    </row>
    <row r="5815" spans="1:15" ht="15.6" thickTop="1" thickBot="1" x14ac:dyDescent="0.35">
      <c r="A5815" s="3">
        <v>43527</v>
      </c>
      <c r="B5815" s="2" t="s">
        <v>5</v>
      </c>
      <c r="C5815" s="2" t="s">
        <v>19</v>
      </c>
      <c r="D5815" s="2" t="s">
        <v>27</v>
      </c>
      <c r="E5815" s="2">
        <v>2019</v>
      </c>
      <c r="F5815" s="2" t="s">
        <v>33</v>
      </c>
      <c r="G5815" s="4">
        <v>43527</v>
      </c>
      <c r="H5815" s="2" t="s">
        <v>5858</v>
      </c>
      <c r="I5815" s="2" t="s">
        <v>35</v>
      </c>
      <c r="J5815" s="5">
        <v>26</v>
      </c>
      <c r="K5815" s="6">
        <v>8896</v>
      </c>
      <c r="L5815" s="6">
        <v>12205</v>
      </c>
      <c r="M5815" s="6">
        <v>231296</v>
      </c>
      <c r="N5815" s="6">
        <v>317330</v>
      </c>
      <c r="O5815" s="11">
        <f t="shared" si="90"/>
        <v>86034</v>
      </c>
    </row>
    <row r="5816" spans="1:15" ht="15.6" thickTop="1" thickBot="1" x14ac:dyDescent="0.35">
      <c r="A5816" s="3">
        <v>42834</v>
      </c>
      <c r="B5816" s="2" t="s">
        <v>4</v>
      </c>
      <c r="C5816" s="2" t="s">
        <v>14</v>
      </c>
      <c r="D5816" s="2" t="s">
        <v>24</v>
      </c>
      <c r="E5816" s="2">
        <v>2017</v>
      </c>
      <c r="F5816" s="2" t="s">
        <v>36</v>
      </c>
      <c r="G5816" s="4">
        <v>42834</v>
      </c>
      <c r="H5816" s="2" t="s">
        <v>5859</v>
      </c>
      <c r="I5816" s="2" t="s">
        <v>34</v>
      </c>
      <c r="J5816" s="5">
        <v>77</v>
      </c>
      <c r="K5816" s="6">
        <v>6321</v>
      </c>
      <c r="L5816" s="6">
        <v>9185</v>
      </c>
      <c r="M5816" s="6">
        <v>486717</v>
      </c>
      <c r="N5816" s="6">
        <v>707245</v>
      </c>
      <c r="O5816" s="11">
        <f t="shared" si="90"/>
        <v>220528</v>
      </c>
    </row>
    <row r="5817" spans="1:15" ht="15.6" thickTop="1" thickBot="1" x14ac:dyDescent="0.35">
      <c r="A5817" s="3">
        <v>43624</v>
      </c>
      <c r="B5817" s="2" t="s">
        <v>5</v>
      </c>
      <c r="C5817" s="2" t="s">
        <v>16</v>
      </c>
      <c r="D5817" s="2" t="s">
        <v>25</v>
      </c>
      <c r="E5817" s="2">
        <v>2019</v>
      </c>
      <c r="F5817" s="2" t="s">
        <v>36</v>
      </c>
      <c r="G5817" s="4">
        <v>43624</v>
      </c>
      <c r="H5817" s="2" t="s">
        <v>5860</v>
      </c>
      <c r="I5817" s="2" t="s">
        <v>34</v>
      </c>
      <c r="J5817" s="5">
        <v>54</v>
      </c>
      <c r="K5817" s="6">
        <v>5943</v>
      </c>
      <c r="L5817" s="6">
        <v>10818</v>
      </c>
      <c r="M5817" s="6">
        <v>320922</v>
      </c>
      <c r="N5817" s="6">
        <v>584172</v>
      </c>
      <c r="O5817" s="11">
        <f t="shared" si="90"/>
        <v>263250</v>
      </c>
    </row>
    <row r="5818" spans="1:15" ht="15.6" thickTop="1" thickBot="1" x14ac:dyDescent="0.35">
      <c r="A5818" s="3">
        <v>43335</v>
      </c>
      <c r="B5818" s="2" t="s">
        <v>6</v>
      </c>
      <c r="C5818" s="2" t="s">
        <v>23</v>
      </c>
      <c r="D5818" s="2" t="s">
        <v>27</v>
      </c>
      <c r="E5818" s="2">
        <v>2018</v>
      </c>
      <c r="F5818" s="2" t="s">
        <v>37</v>
      </c>
      <c r="G5818" s="4">
        <v>43335</v>
      </c>
      <c r="H5818" s="2" t="s">
        <v>5861</v>
      </c>
      <c r="I5818" s="2" t="s">
        <v>34</v>
      </c>
      <c r="J5818" s="5">
        <v>12</v>
      </c>
      <c r="K5818" s="6">
        <v>6826</v>
      </c>
      <c r="L5818" s="6">
        <v>10507</v>
      </c>
      <c r="M5818" s="6">
        <v>81912</v>
      </c>
      <c r="N5818" s="6">
        <v>126084</v>
      </c>
      <c r="O5818" s="11">
        <f t="shared" si="90"/>
        <v>44172</v>
      </c>
    </row>
    <row r="5819" spans="1:15" ht="15.6" thickTop="1" thickBot="1" x14ac:dyDescent="0.35">
      <c r="A5819" s="3">
        <v>44129</v>
      </c>
      <c r="B5819" s="2" t="s">
        <v>3</v>
      </c>
      <c r="C5819" s="2" t="s">
        <v>8</v>
      </c>
      <c r="D5819" s="2" t="s">
        <v>27</v>
      </c>
      <c r="E5819" s="2">
        <v>2020</v>
      </c>
      <c r="F5819" s="2" t="s">
        <v>38</v>
      </c>
      <c r="G5819" s="4">
        <v>44129</v>
      </c>
      <c r="H5819" s="2" t="s">
        <v>5862</v>
      </c>
      <c r="I5819" s="2" t="s">
        <v>34</v>
      </c>
      <c r="J5819" s="5">
        <v>94</v>
      </c>
      <c r="K5819" s="6">
        <v>3916</v>
      </c>
      <c r="L5819" s="6">
        <v>7262</v>
      </c>
      <c r="M5819" s="6">
        <v>368104</v>
      </c>
      <c r="N5819" s="6">
        <v>682628</v>
      </c>
      <c r="O5819" s="11">
        <f t="shared" si="90"/>
        <v>314524</v>
      </c>
    </row>
    <row r="5820" spans="1:15" ht="15.6" thickTop="1" thickBot="1" x14ac:dyDescent="0.35">
      <c r="A5820" s="3">
        <v>43252</v>
      </c>
      <c r="B5820" s="2" t="s">
        <v>5</v>
      </c>
      <c r="C5820" s="2" t="s">
        <v>16</v>
      </c>
      <c r="D5820" s="2" t="s">
        <v>24</v>
      </c>
      <c r="E5820" s="2">
        <v>2018</v>
      </c>
      <c r="F5820" s="2" t="s">
        <v>36</v>
      </c>
      <c r="G5820" s="4">
        <v>43252</v>
      </c>
      <c r="H5820" s="2" t="s">
        <v>5863</v>
      </c>
      <c r="I5820" s="2" t="s">
        <v>35</v>
      </c>
      <c r="J5820" s="5">
        <v>36</v>
      </c>
      <c r="K5820" s="6">
        <v>6482</v>
      </c>
      <c r="L5820" s="6">
        <v>9700</v>
      </c>
      <c r="M5820" s="6">
        <v>233352</v>
      </c>
      <c r="N5820" s="6">
        <v>349200</v>
      </c>
      <c r="O5820" s="11">
        <f t="shared" si="90"/>
        <v>115848</v>
      </c>
    </row>
    <row r="5821" spans="1:15" ht="15.6" thickTop="1" thickBot="1" x14ac:dyDescent="0.35">
      <c r="A5821" s="3">
        <v>43557</v>
      </c>
      <c r="B5821" s="2" t="s">
        <v>6</v>
      </c>
      <c r="C5821" s="2" t="s">
        <v>21</v>
      </c>
      <c r="D5821" s="2" t="s">
        <v>27</v>
      </c>
      <c r="E5821" s="2">
        <v>2019</v>
      </c>
      <c r="F5821" s="2" t="s">
        <v>36</v>
      </c>
      <c r="G5821" s="4">
        <v>43557</v>
      </c>
      <c r="H5821" s="2" t="s">
        <v>5864</v>
      </c>
      <c r="I5821" s="2" t="s">
        <v>35</v>
      </c>
      <c r="J5821" s="5">
        <v>69</v>
      </c>
      <c r="K5821" s="6">
        <v>5811</v>
      </c>
      <c r="L5821" s="6">
        <v>8229</v>
      </c>
      <c r="M5821" s="6">
        <v>400959</v>
      </c>
      <c r="N5821" s="6">
        <v>567801</v>
      </c>
      <c r="O5821" s="11">
        <f t="shared" si="90"/>
        <v>166842</v>
      </c>
    </row>
    <row r="5822" spans="1:15" ht="15.6" thickTop="1" thickBot="1" x14ac:dyDescent="0.35">
      <c r="A5822" s="3">
        <v>42936</v>
      </c>
      <c r="B5822" s="2" t="s">
        <v>5</v>
      </c>
      <c r="C5822" s="2" t="s">
        <v>16</v>
      </c>
      <c r="D5822" s="2" t="s">
        <v>25</v>
      </c>
      <c r="E5822" s="2">
        <v>2017</v>
      </c>
      <c r="F5822" s="2" t="s">
        <v>37</v>
      </c>
      <c r="G5822" s="4">
        <v>42936</v>
      </c>
      <c r="H5822" s="2" t="s">
        <v>5865</v>
      </c>
      <c r="I5822" s="2" t="s">
        <v>34</v>
      </c>
      <c r="J5822" s="5">
        <v>77</v>
      </c>
      <c r="K5822" s="6">
        <v>8562</v>
      </c>
      <c r="L5822" s="6">
        <v>11277</v>
      </c>
      <c r="M5822" s="6">
        <v>659274</v>
      </c>
      <c r="N5822" s="6">
        <v>868329</v>
      </c>
      <c r="O5822" s="11">
        <f t="shared" si="90"/>
        <v>209055</v>
      </c>
    </row>
    <row r="5823" spans="1:15" ht="15.6" thickTop="1" thickBot="1" x14ac:dyDescent="0.35">
      <c r="A5823" s="3">
        <v>43834</v>
      </c>
      <c r="B5823" s="2" t="s">
        <v>4</v>
      </c>
      <c r="C5823" s="2" t="s">
        <v>14</v>
      </c>
      <c r="D5823" s="2" t="s">
        <v>25</v>
      </c>
      <c r="E5823" s="2">
        <v>2020</v>
      </c>
      <c r="F5823" s="2" t="s">
        <v>33</v>
      </c>
      <c r="G5823" s="4">
        <v>43834</v>
      </c>
      <c r="H5823" s="2" t="s">
        <v>5866</v>
      </c>
      <c r="I5823" s="2" t="s">
        <v>35</v>
      </c>
      <c r="J5823" s="5">
        <v>86</v>
      </c>
      <c r="K5823" s="6">
        <v>6158</v>
      </c>
      <c r="L5823" s="6">
        <v>8819</v>
      </c>
      <c r="M5823" s="6">
        <v>529588</v>
      </c>
      <c r="N5823" s="6">
        <v>758434</v>
      </c>
      <c r="O5823" s="11">
        <f t="shared" si="90"/>
        <v>228846</v>
      </c>
    </row>
    <row r="5824" spans="1:15" ht="15.6" thickTop="1" thickBot="1" x14ac:dyDescent="0.35">
      <c r="A5824" s="3">
        <v>43010</v>
      </c>
      <c r="B5824" s="2" t="s">
        <v>3</v>
      </c>
      <c r="C5824" s="2" t="s">
        <v>9</v>
      </c>
      <c r="D5824" s="2" t="s">
        <v>25</v>
      </c>
      <c r="E5824" s="2">
        <v>2017</v>
      </c>
      <c r="F5824" s="2" t="s">
        <v>38</v>
      </c>
      <c r="G5824" s="4">
        <v>43010</v>
      </c>
      <c r="H5824" s="2" t="s">
        <v>5867</v>
      </c>
      <c r="I5824" s="2" t="s">
        <v>34</v>
      </c>
      <c r="J5824" s="5">
        <v>66</v>
      </c>
      <c r="K5824" s="6">
        <v>5710</v>
      </c>
      <c r="L5824" s="6">
        <v>12171</v>
      </c>
      <c r="M5824" s="6">
        <v>376860</v>
      </c>
      <c r="N5824" s="6">
        <v>803286</v>
      </c>
      <c r="O5824" s="11">
        <f t="shared" si="90"/>
        <v>426426</v>
      </c>
    </row>
    <row r="5825" spans="1:15" ht="15.6" thickTop="1" thickBot="1" x14ac:dyDescent="0.35">
      <c r="A5825" s="3">
        <v>42848</v>
      </c>
      <c r="B5825" s="2" t="s">
        <v>3</v>
      </c>
      <c r="C5825" s="2" t="s">
        <v>7</v>
      </c>
      <c r="D5825" s="2" t="s">
        <v>24</v>
      </c>
      <c r="E5825" s="2">
        <v>2017</v>
      </c>
      <c r="F5825" s="2" t="s">
        <v>36</v>
      </c>
      <c r="G5825" s="4">
        <v>42848</v>
      </c>
      <c r="H5825" s="2" t="s">
        <v>5868</v>
      </c>
      <c r="I5825" s="2" t="s">
        <v>35</v>
      </c>
      <c r="J5825" s="5">
        <v>57</v>
      </c>
      <c r="K5825" s="6">
        <v>7324</v>
      </c>
      <c r="L5825" s="6">
        <v>12652</v>
      </c>
      <c r="M5825" s="6">
        <v>417468</v>
      </c>
      <c r="N5825" s="6">
        <v>721164</v>
      </c>
      <c r="O5825" s="11">
        <f t="shared" si="90"/>
        <v>303696</v>
      </c>
    </row>
    <row r="5826" spans="1:15" ht="15.6" thickTop="1" thickBot="1" x14ac:dyDescent="0.35">
      <c r="A5826" s="3">
        <v>44153</v>
      </c>
      <c r="B5826" s="2" t="s">
        <v>5</v>
      </c>
      <c r="C5826" s="2" t="s">
        <v>17</v>
      </c>
      <c r="D5826" s="2" t="s">
        <v>26</v>
      </c>
      <c r="E5826" s="2">
        <v>2020</v>
      </c>
      <c r="F5826" s="2" t="s">
        <v>38</v>
      </c>
      <c r="G5826" s="4">
        <v>44153</v>
      </c>
      <c r="H5826" s="2" t="s">
        <v>5869</v>
      </c>
      <c r="I5826" s="2" t="s">
        <v>35</v>
      </c>
      <c r="J5826" s="5">
        <v>90</v>
      </c>
      <c r="K5826" s="6">
        <v>4535</v>
      </c>
      <c r="L5826" s="6">
        <v>6872</v>
      </c>
      <c r="M5826" s="6">
        <v>408150</v>
      </c>
      <c r="N5826" s="6">
        <v>618480</v>
      </c>
      <c r="O5826" s="11">
        <f t="shared" si="90"/>
        <v>210330</v>
      </c>
    </row>
    <row r="5827" spans="1:15" ht="15.6" thickTop="1" thickBot="1" x14ac:dyDescent="0.35">
      <c r="A5827" s="3">
        <v>43681</v>
      </c>
      <c r="B5827" s="2" t="s">
        <v>6</v>
      </c>
      <c r="C5827" s="2" t="s">
        <v>21</v>
      </c>
      <c r="D5827" s="2" t="s">
        <v>24</v>
      </c>
      <c r="E5827" s="2">
        <v>2019</v>
      </c>
      <c r="F5827" s="2" t="s">
        <v>37</v>
      </c>
      <c r="G5827" s="4">
        <v>43681</v>
      </c>
      <c r="H5827" s="2" t="s">
        <v>5870</v>
      </c>
      <c r="I5827" s="2" t="s">
        <v>35</v>
      </c>
      <c r="J5827" s="5">
        <v>93</v>
      </c>
      <c r="K5827" s="6">
        <v>3334</v>
      </c>
      <c r="L5827" s="6">
        <v>7390</v>
      </c>
      <c r="M5827" s="6">
        <v>310062</v>
      </c>
      <c r="N5827" s="6">
        <v>687270</v>
      </c>
      <c r="O5827" s="11">
        <f t="shared" ref="O5827:O5845" si="91">N5827-M5827</f>
        <v>377208</v>
      </c>
    </row>
    <row r="5828" spans="1:15" ht="15.6" thickTop="1" thickBot="1" x14ac:dyDescent="0.35">
      <c r="A5828" s="3">
        <v>43821</v>
      </c>
      <c r="B5828" s="2" t="s">
        <v>6</v>
      </c>
      <c r="C5828" s="2" t="s">
        <v>21</v>
      </c>
      <c r="D5828" s="2" t="s">
        <v>26</v>
      </c>
      <c r="E5828" s="2">
        <v>2019</v>
      </c>
      <c r="F5828" s="2" t="s">
        <v>38</v>
      </c>
      <c r="G5828" s="4">
        <v>43821</v>
      </c>
      <c r="H5828" s="2" t="s">
        <v>5871</v>
      </c>
      <c r="I5828" s="2" t="s">
        <v>35</v>
      </c>
      <c r="J5828" s="5">
        <v>20</v>
      </c>
      <c r="K5828" s="6">
        <v>5314</v>
      </c>
      <c r="L5828" s="6">
        <v>8174</v>
      </c>
      <c r="M5828" s="6">
        <v>106280</v>
      </c>
      <c r="N5828" s="6">
        <v>163480</v>
      </c>
      <c r="O5828" s="11">
        <f t="shared" si="91"/>
        <v>57200</v>
      </c>
    </row>
    <row r="5829" spans="1:15" ht="15.6" thickTop="1" thickBot="1" x14ac:dyDescent="0.35">
      <c r="A5829" s="3">
        <v>43935</v>
      </c>
      <c r="B5829" s="2" t="s">
        <v>6</v>
      </c>
      <c r="C5829" s="2" t="s">
        <v>23</v>
      </c>
      <c r="D5829" s="2" t="s">
        <v>24</v>
      </c>
      <c r="E5829" s="2">
        <v>2020</v>
      </c>
      <c r="F5829" s="2" t="s">
        <v>36</v>
      </c>
      <c r="G5829" s="4">
        <v>43935</v>
      </c>
      <c r="H5829" s="2" t="s">
        <v>5872</v>
      </c>
      <c r="I5829" s="2" t="s">
        <v>34</v>
      </c>
      <c r="J5829" s="5">
        <v>15</v>
      </c>
      <c r="K5829" s="6">
        <v>6568</v>
      </c>
      <c r="L5829" s="6">
        <v>12058</v>
      </c>
      <c r="M5829" s="6">
        <v>98520</v>
      </c>
      <c r="N5829" s="6">
        <v>180870</v>
      </c>
      <c r="O5829" s="11">
        <f t="shared" si="91"/>
        <v>82350</v>
      </c>
    </row>
    <row r="5830" spans="1:15" ht="15.6" thickTop="1" thickBot="1" x14ac:dyDescent="0.35">
      <c r="A5830" s="3">
        <v>43631</v>
      </c>
      <c r="B5830" s="2" t="s">
        <v>6</v>
      </c>
      <c r="C5830" s="2" t="s">
        <v>23</v>
      </c>
      <c r="D5830" s="2" t="s">
        <v>24</v>
      </c>
      <c r="E5830" s="2">
        <v>2019</v>
      </c>
      <c r="F5830" s="2" t="s">
        <v>36</v>
      </c>
      <c r="G5830" s="4">
        <v>43631</v>
      </c>
      <c r="H5830" s="2" t="s">
        <v>5873</v>
      </c>
      <c r="I5830" s="2" t="s">
        <v>35</v>
      </c>
      <c r="J5830" s="5">
        <v>45</v>
      </c>
      <c r="K5830" s="6">
        <v>3277</v>
      </c>
      <c r="L5830" s="6">
        <v>10216</v>
      </c>
      <c r="M5830" s="6">
        <v>147465</v>
      </c>
      <c r="N5830" s="6">
        <v>459720</v>
      </c>
      <c r="O5830" s="11">
        <f t="shared" si="91"/>
        <v>312255</v>
      </c>
    </row>
    <row r="5831" spans="1:15" ht="15.6" thickTop="1" thickBot="1" x14ac:dyDescent="0.35">
      <c r="A5831" s="3">
        <v>42901</v>
      </c>
      <c r="B5831" s="2" t="s">
        <v>4</v>
      </c>
      <c r="C5831" s="2" t="s">
        <v>13</v>
      </c>
      <c r="D5831" s="2" t="s">
        <v>26</v>
      </c>
      <c r="E5831" s="2">
        <v>2017</v>
      </c>
      <c r="F5831" s="2" t="s">
        <v>36</v>
      </c>
      <c r="G5831" s="4">
        <v>42901</v>
      </c>
      <c r="H5831" s="2" t="s">
        <v>5874</v>
      </c>
      <c r="I5831" s="2" t="s">
        <v>35</v>
      </c>
      <c r="J5831" s="5">
        <v>70</v>
      </c>
      <c r="K5831" s="6">
        <v>5794</v>
      </c>
      <c r="L5831" s="6">
        <v>7472</v>
      </c>
      <c r="M5831" s="6">
        <v>405580</v>
      </c>
      <c r="N5831" s="6">
        <v>523040</v>
      </c>
      <c r="O5831" s="11">
        <f t="shared" si="91"/>
        <v>117460</v>
      </c>
    </row>
    <row r="5832" spans="1:15" ht="15.6" thickTop="1" thickBot="1" x14ac:dyDescent="0.35">
      <c r="A5832" s="3">
        <v>43122</v>
      </c>
      <c r="B5832" s="2" t="s">
        <v>4</v>
      </c>
      <c r="C5832" s="2" t="s">
        <v>14</v>
      </c>
      <c r="D5832" s="2" t="s">
        <v>24</v>
      </c>
      <c r="E5832" s="2">
        <v>2018</v>
      </c>
      <c r="F5832" s="2" t="s">
        <v>33</v>
      </c>
      <c r="G5832" s="4">
        <v>43122</v>
      </c>
      <c r="H5832" s="2" t="s">
        <v>5875</v>
      </c>
      <c r="I5832" s="2" t="s">
        <v>34</v>
      </c>
      <c r="J5832" s="5">
        <v>83</v>
      </c>
      <c r="K5832" s="6">
        <v>7378</v>
      </c>
      <c r="L5832" s="6">
        <v>13826</v>
      </c>
      <c r="M5832" s="6">
        <v>612374</v>
      </c>
      <c r="N5832" s="6">
        <v>1147558</v>
      </c>
      <c r="O5832" s="11">
        <f t="shared" si="91"/>
        <v>535184</v>
      </c>
    </row>
    <row r="5833" spans="1:15" ht="15.6" thickTop="1" thickBot="1" x14ac:dyDescent="0.35">
      <c r="A5833" s="3">
        <v>43728</v>
      </c>
      <c r="B5833" s="2" t="s">
        <v>3</v>
      </c>
      <c r="C5833" s="2" t="s">
        <v>7</v>
      </c>
      <c r="D5833" s="2" t="s">
        <v>24</v>
      </c>
      <c r="E5833" s="2">
        <v>2019</v>
      </c>
      <c r="F5833" s="2" t="s">
        <v>37</v>
      </c>
      <c r="G5833" s="4">
        <v>43728</v>
      </c>
      <c r="H5833" s="2" t="s">
        <v>5876</v>
      </c>
      <c r="I5833" s="2" t="s">
        <v>35</v>
      </c>
      <c r="J5833" s="5">
        <v>16</v>
      </c>
      <c r="K5833" s="6">
        <v>5483</v>
      </c>
      <c r="L5833" s="6">
        <v>7830</v>
      </c>
      <c r="M5833" s="6">
        <v>87728</v>
      </c>
      <c r="N5833" s="6">
        <v>125280</v>
      </c>
      <c r="O5833" s="11">
        <f t="shared" si="91"/>
        <v>37552</v>
      </c>
    </row>
    <row r="5834" spans="1:15" ht="15.6" thickTop="1" thickBot="1" x14ac:dyDescent="0.35">
      <c r="A5834" s="3">
        <v>43470</v>
      </c>
      <c r="B5834" s="2" t="s">
        <v>6</v>
      </c>
      <c r="C5834" s="2" t="s">
        <v>22</v>
      </c>
      <c r="D5834" s="2" t="s">
        <v>26</v>
      </c>
      <c r="E5834" s="2">
        <v>2019</v>
      </c>
      <c r="F5834" s="2" t="s">
        <v>33</v>
      </c>
      <c r="G5834" s="4">
        <v>43470</v>
      </c>
      <c r="H5834" s="2" t="s">
        <v>5877</v>
      </c>
      <c r="I5834" s="2" t="s">
        <v>34</v>
      </c>
      <c r="J5834" s="5">
        <v>22</v>
      </c>
      <c r="K5834" s="6">
        <v>4865</v>
      </c>
      <c r="L5834" s="6">
        <v>10968</v>
      </c>
      <c r="M5834" s="6">
        <v>107030</v>
      </c>
      <c r="N5834" s="6">
        <v>241296</v>
      </c>
      <c r="O5834" s="11">
        <f t="shared" si="91"/>
        <v>134266</v>
      </c>
    </row>
    <row r="5835" spans="1:15" ht="15.6" thickTop="1" thickBot="1" x14ac:dyDescent="0.35">
      <c r="A5835" s="3">
        <v>43771</v>
      </c>
      <c r="B5835" s="2" t="s">
        <v>3</v>
      </c>
      <c r="C5835" s="2" t="s">
        <v>10</v>
      </c>
      <c r="D5835" s="2" t="s">
        <v>27</v>
      </c>
      <c r="E5835" s="2">
        <v>2019</v>
      </c>
      <c r="F5835" s="2" t="s">
        <v>38</v>
      </c>
      <c r="G5835" s="4">
        <v>43771</v>
      </c>
      <c r="H5835" s="2" t="s">
        <v>5878</v>
      </c>
      <c r="I5835" s="2" t="s">
        <v>35</v>
      </c>
      <c r="J5835" s="5">
        <v>31</v>
      </c>
      <c r="K5835" s="6">
        <v>7932</v>
      </c>
      <c r="L5835" s="6">
        <v>11179</v>
      </c>
      <c r="M5835" s="6">
        <v>245892</v>
      </c>
      <c r="N5835" s="6">
        <v>346549</v>
      </c>
      <c r="O5835" s="11">
        <f t="shared" si="91"/>
        <v>100657</v>
      </c>
    </row>
    <row r="5836" spans="1:15" ht="15.6" thickTop="1" thickBot="1" x14ac:dyDescent="0.35">
      <c r="A5836" s="3">
        <v>43022</v>
      </c>
      <c r="B5836" s="2" t="s">
        <v>3</v>
      </c>
      <c r="C5836" s="2" t="s">
        <v>9</v>
      </c>
      <c r="D5836" s="2" t="s">
        <v>24</v>
      </c>
      <c r="E5836" s="2">
        <v>2017</v>
      </c>
      <c r="F5836" s="2" t="s">
        <v>38</v>
      </c>
      <c r="G5836" s="4">
        <v>43022</v>
      </c>
      <c r="H5836" s="2" t="s">
        <v>5879</v>
      </c>
      <c r="I5836" s="2" t="s">
        <v>35</v>
      </c>
      <c r="J5836" s="5">
        <v>42</v>
      </c>
      <c r="K5836" s="6">
        <v>5728</v>
      </c>
      <c r="L5836" s="6">
        <v>8236</v>
      </c>
      <c r="M5836" s="6">
        <v>240576</v>
      </c>
      <c r="N5836" s="6">
        <v>345912</v>
      </c>
      <c r="O5836" s="11">
        <f t="shared" si="91"/>
        <v>105336</v>
      </c>
    </row>
    <row r="5837" spans="1:15" ht="15.6" thickTop="1" thickBot="1" x14ac:dyDescent="0.35">
      <c r="A5837" s="3">
        <v>43670</v>
      </c>
      <c r="B5837" s="2" t="s">
        <v>4</v>
      </c>
      <c r="C5837" s="2" t="s">
        <v>14</v>
      </c>
      <c r="D5837" s="2" t="s">
        <v>27</v>
      </c>
      <c r="E5837" s="2">
        <v>2019</v>
      </c>
      <c r="F5837" s="2" t="s">
        <v>37</v>
      </c>
      <c r="G5837" s="4">
        <v>43670</v>
      </c>
      <c r="H5837" s="2" t="s">
        <v>5880</v>
      </c>
      <c r="I5837" s="2" t="s">
        <v>34</v>
      </c>
      <c r="J5837" s="5">
        <v>74</v>
      </c>
      <c r="K5837" s="6">
        <v>7608</v>
      </c>
      <c r="L5837" s="6">
        <v>10027</v>
      </c>
      <c r="M5837" s="6">
        <v>562992</v>
      </c>
      <c r="N5837" s="6">
        <v>741998</v>
      </c>
      <c r="O5837" s="11">
        <f t="shared" si="91"/>
        <v>179006</v>
      </c>
    </row>
    <row r="5838" spans="1:15" ht="15.6" thickTop="1" thickBot="1" x14ac:dyDescent="0.35">
      <c r="A5838" s="3">
        <v>43483</v>
      </c>
      <c r="B5838" s="2" t="s">
        <v>5</v>
      </c>
      <c r="C5838" s="2" t="s">
        <v>19</v>
      </c>
      <c r="D5838" s="2" t="s">
        <v>24</v>
      </c>
      <c r="E5838" s="2">
        <v>2019</v>
      </c>
      <c r="F5838" s="2" t="s">
        <v>33</v>
      </c>
      <c r="G5838" s="4">
        <v>43483</v>
      </c>
      <c r="H5838" s="2" t="s">
        <v>5881</v>
      </c>
      <c r="I5838" s="2" t="s">
        <v>34</v>
      </c>
      <c r="J5838" s="5">
        <v>70</v>
      </c>
      <c r="K5838" s="6">
        <v>3319</v>
      </c>
      <c r="L5838" s="6">
        <v>8934</v>
      </c>
      <c r="M5838" s="6">
        <v>232330</v>
      </c>
      <c r="N5838" s="6">
        <v>625380</v>
      </c>
      <c r="O5838" s="11">
        <f t="shared" si="91"/>
        <v>393050</v>
      </c>
    </row>
    <row r="5839" spans="1:15" ht="15.6" thickTop="1" thickBot="1" x14ac:dyDescent="0.35">
      <c r="A5839" s="3">
        <v>43378</v>
      </c>
      <c r="B5839" s="2" t="s">
        <v>3</v>
      </c>
      <c r="C5839" s="2" t="s">
        <v>9</v>
      </c>
      <c r="D5839" s="2" t="s">
        <v>25</v>
      </c>
      <c r="E5839" s="2">
        <v>2018</v>
      </c>
      <c r="F5839" s="2" t="s">
        <v>38</v>
      </c>
      <c r="G5839" s="4">
        <v>43378</v>
      </c>
      <c r="H5839" s="2" t="s">
        <v>5882</v>
      </c>
      <c r="I5839" s="2" t="s">
        <v>34</v>
      </c>
      <c r="J5839" s="5">
        <v>36</v>
      </c>
      <c r="K5839" s="6">
        <v>2377</v>
      </c>
      <c r="L5839" s="6">
        <v>3969</v>
      </c>
      <c r="M5839" s="6">
        <v>85572</v>
      </c>
      <c r="N5839" s="6">
        <v>142884</v>
      </c>
      <c r="O5839" s="11">
        <f t="shared" si="91"/>
        <v>57312</v>
      </c>
    </row>
    <row r="5840" spans="1:15" ht="15.6" thickTop="1" thickBot="1" x14ac:dyDescent="0.35">
      <c r="A5840" s="3">
        <v>43019</v>
      </c>
      <c r="B5840" s="2" t="s">
        <v>5</v>
      </c>
      <c r="C5840" s="2" t="s">
        <v>19</v>
      </c>
      <c r="D5840" s="2" t="s">
        <v>24</v>
      </c>
      <c r="E5840" s="2">
        <v>2017</v>
      </c>
      <c r="F5840" s="2" t="s">
        <v>38</v>
      </c>
      <c r="G5840" s="4">
        <v>43019</v>
      </c>
      <c r="H5840" s="2" t="s">
        <v>5883</v>
      </c>
      <c r="I5840" s="2" t="s">
        <v>34</v>
      </c>
      <c r="J5840" s="5">
        <v>80</v>
      </c>
      <c r="K5840" s="6">
        <v>8795</v>
      </c>
      <c r="L5840" s="6">
        <v>15070</v>
      </c>
      <c r="M5840" s="6">
        <v>703600</v>
      </c>
      <c r="N5840" s="6">
        <v>1205600</v>
      </c>
      <c r="O5840" s="11">
        <f t="shared" si="91"/>
        <v>502000</v>
      </c>
    </row>
    <row r="5841" spans="1:15" ht="15.6" thickTop="1" thickBot="1" x14ac:dyDescent="0.35">
      <c r="A5841" s="3">
        <v>42879</v>
      </c>
      <c r="B5841" s="2" t="s">
        <v>6</v>
      </c>
      <c r="C5841" s="2" t="s">
        <v>23</v>
      </c>
      <c r="D5841" s="2" t="s">
        <v>24</v>
      </c>
      <c r="E5841" s="2">
        <v>2017</v>
      </c>
      <c r="F5841" s="2" t="s">
        <v>36</v>
      </c>
      <c r="G5841" s="4">
        <v>42879</v>
      </c>
      <c r="H5841" s="2" t="s">
        <v>5884</v>
      </c>
      <c r="I5841" s="2" t="s">
        <v>35</v>
      </c>
      <c r="J5841" s="5">
        <v>20</v>
      </c>
      <c r="K5841" s="6">
        <v>5233</v>
      </c>
      <c r="L5841" s="6">
        <v>7844</v>
      </c>
      <c r="M5841" s="6">
        <v>104660</v>
      </c>
      <c r="N5841" s="6">
        <v>156880</v>
      </c>
      <c r="O5841" s="11">
        <f t="shared" si="91"/>
        <v>52220</v>
      </c>
    </row>
    <row r="5842" spans="1:15" ht="15.6" thickTop="1" thickBot="1" x14ac:dyDescent="0.35">
      <c r="A5842" s="3">
        <v>44117</v>
      </c>
      <c r="B5842" s="2" t="s">
        <v>5</v>
      </c>
      <c r="C5842" s="2" t="s">
        <v>17</v>
      </c>
      <c r="D5842" s="2" t="s">
        <v>25</v>
      </c>
      <c r="E5842" s="2">
        <v>2020</v>
      </c>
      <c r="F5842" s="2" t="s">
        <v>38</v>
      </c>
      <c r="G5842" s="4">
        <v>44117</v>
      </c>
      <c r="H5842" s="2" t="s">
        <v>5885</v>
      </c>
      <c r="I5842" s="2" t="s">
        <v>35</v>
      </c>
      <c r="J5842" s="5">
        <v>14</v>
      </c>
      <c r="K5842" s="6">
        <v>7623</v>
      </c>
      <c r="L5842" s="6">
        <v>12604</v>
      </c>
      <c r="M5842" s="6">
        <v>106722</v>
      </c>
      <c r="N5842" s="6">
        <v>176456</v>
      </c>
      <c r="O5842" s="11">
        <f t="shared" si="91"/>
        <v>69734</v>
      </c>
    </row>
    <row r="5843" spans="1:15" ht="15.6" thickTop="1" thickBot="1" x14ac:dyDescent="0.35">
      <c r="A5843" s="3">
        <v>44059</v>
      </c>
      <c r="B5843" s="2" t="s">
        <v>6</v>
      </c>
      <c r="C5843" s="2" t="s">
        <v>23</v>
      </c>
      <c r="D5843" s="2" t="s">
        <v>26</v>
      </c>
      <c r="E5843" s="2">
        <v>2020</v>
      </c>
      <c r="F5843" s="2" t="s">
        <v>37</v>
      </c>
      <c r="G5843" s="4">
        <v>44059</v>
      </c>
      <c r="H5843" s="2" t="s">
        <v>5886</v>
      </c>
      <c r="I5843" s="2" t="s">
        <v>35</v>
      </c>
      <c r="J5843" s="5">
        <v>11</v>
      </c>
      <c r="K5843" s="6">
        <v>7879</v>
      </c>
      <c r="L5843" s="6">
        <v>10594</v>
      </c>
      <c r="M5843" s="6">
        <v>86669</v>
      </c>
      <c r="N5843" s="6">
        <v>116534</v>
      </c>
      <c r="O5843" s="11">
        <f t="shared" si="91"/>
        <v>29865</v>
      </c>
    </row>
    <row r="5844" spans="1:15" ht="15.6" thickTop="1" thickBot="1" x14ac:dyDescent="0.35">
      <c r="A5844" s="3">
        <v>43204</v>
      </c>
      <c r="B5844" s="2" t="s">
        <v>6</v>
      </c>
      <c r="C5844" s="2" t="s">
        <v>20</v>
      </c>
      <c r="D5844" s="2" t="s">
        <v>26</v>
      </c>
      <c r="E5844" s="2">
        <v>2018</v>
      </c>
      <c r="F5844" s="2" t="s">
        <v>36</v>
      </c>
      <c r="G5844" s="4">
        <v>43204</v>
      </c>
      <c r="H5844" s="2" t="s">
        <v>5887</v>
      </c>
      <c r="I5844" s="2" t="s">
        <v>35</v>
      </c>
      <c r="J5844" s="5">
        <v>32</v>
      </c>
      <c r="K5844" s="6">
        <v>7858</v>
      </c>
      <c r="L5844" s="6">
        <v>11094</v>
      </c>
      <c r="M5844" s="6">
        <v>251456</v>
      </c>
      <c r="N5844" s="6">
        <v>355008</v>
      </c>
      <c r="O5844" s="11">
        <f t="shared" si="91"/>
        <v>103552</v>
      </c>
    </row>
    <row r="5845" spans="1:15" ht="15.6" thickTop="1" thickBot="1" x14ac:dyDescent="0.35">
      <c r="A5845" s="3">
        <v>44041</v>
      </c>
      <c r="B5845" s="2" t="s">
        <v>5</v>
      </c>
      <c r="C5845" s="2" t="s">
        <v>17</v>
      </c>
      <c r="D5845" s="2" t="s">
        <v>26</v>
      </c>
      <c r="E5845" s="2">
        <v>2020</v>
      </c>
      <c r="F5845" s="2" t="s">
        <v>37</v>
      </c>
      <c r="G5845" s="4">
        <v>44041</v>
      </c>
      <c r="H5845" s="2" t="s">
        <v>5888</v>
      </c>
      <c r="I5845" s="2" t="s">
        <v>34</v>
      </c>
      <c r="J5845" s="5">
        <v>89</v>
      </c>
      <c r="K5845" s="6">
        <v>4357</v>
      </c>
      <c r="L5845" s="6">
        <v>8517</v>
      </c>
      <c r="M5845" s="6">
        <v>387773</v>
      </c>
      <c r="N5845" s="6">
        <v>758013</v>
      </c>
      <c r="O5845" s="11">
        <f t="shared" si="91"/>
        <v>370240</v>
      </c>
    </row>
    <row r="5846" spans="1:15" ht="15" thickTop="1" x14ac:dyDescent="0.3"/>
  </sheetData>
  <autoFilter ref="A1:O5845" xr:uid="{EEE817F1-3612-48E2-8641-C462BBAFE6D3}"/>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B0F1B-1A70-442E-96AF-4DC29CBB15DC}">
  <dimension ref="A3:L1564"/>
  <sheetViews>
    <sheetView topLeftCell="F123" workbookViewId="0">
      <selection activeCell="E133" sqref="E133"/>
    </sheetView>
  </sheetViews>
  <sheetFormatPr defaultRowHeight="14.4" x14ac:dyDescent="0.3"/>
  <cols>
    <col min="1" max="1" width="12.5546875" style="13" bestFit="1" customWidth="1"/>
    <col min="2" max="2" width="16" style="13" bestFit="1" customWidth="1"/>
    <col min="3" max="3" width="16.88671875" style="13" bestFit="1" customWidth="1"/>
    <col min="4" max="4" width="15.88671875" style="13" bestFit="1" customWidth="1"/>
    <col min="5" max="5" width="20.21875" style="13" bestFit="1" customWidth="1"/>
    <col min="6" max="6" width="16" style="13" bestFit="1" customWidth="1"/>
    <col min="7" max="7" width="12.5546875" style="13" bestFit="1" customWidth="1"/>
    <col min="8" max="8" width="16.88671875" style="13" bestFit="1" customWidth="1"/>
    <col min="9" max="10" width="8.88671875" style="13"/>
    <col min="11" max="11" width="12.5546875" style="13" bestFit="1" customWidth="1"/>
    <col min="12" max="12" width="16" style="13" bestFit="1" customWidth="1"/>
    <col min="13" max="16384" width="8.88671875" style="13"/>
  </cols>
  <sheetData>
    <row r="3" spans="1:7" x14ac:dyDescent="0.3">
      <c r="A3" s="12" t="s">
        <v>5893</v>
      </c>
      <c r="B3" s="13" t="s">
        <v>5889</v>
      </c>
      <c r="C3" s="13" t="s">
        <v>5890</v>
      </c>
      <c r="D3" s="13" t="s">
        <v>5896</v>
      </c>
      <c r="E3" s="13" t="s">
        <v>5897</v>
      </c>
      <c r="F3" s="13" t="s">
        <v>5892</v>
      </c>
      <c r="G3" s="13" t="s">
        <v>5891</v>
      </c>
    </row>
    <row r="4" spans="1:7" x14ac:dyDescent="0.3">
      <c r="A4" s="14" t="s">
        <v>34</v>
      </c>
      <c r="B4" s="13">
        <v>1543236173</v>
      </c>
      <c r="C4" s="13">
        <v>887534753</v>
      </c>
      <c r="D4" s="13">
        <v>655701420</v>
      </c>
      <c r="E4" s="13">
        <v>161280</v>
      </c>
      <c r="F4" s="13">
        <v>2952</v>
      </c>
      <c r="G4" s="13">
        <v>522776.48136856366</v>
      </c>
    </row>
    <row r="5" spans="1:7" x14ac:dyDescent="0.3">
      <c r="A5" s="14" t="s">
        <v>35</v>
      </c>
      <c r="B5" s="13">
        <v>1498301391</v>
      </c>
      <c r="C5" s="13">
        <v>868572595</v>
      </c>
      <c r="D5" s="13">
        <v>629728796</v>
      </c>
      <c r="E5" s="13">
        <v>158074</v>
      </c>
      <c r="F5" s="13">
        <v>2892</v>
      </c>
      <c r="G5" s="13">
        <v>518084.85165975103</v>
      </c>
    </row>
    <row r="6" spans="1:7" x14ac:dyDescent="0.3">
      <c r="A6" s="14" t="s">
        <v>5894</v>
      </c>
      <c r="B6" s="13">
        <v>3041537564</v>
      </c>
      <c r="C6" s="13">
        <v>1756107348</v>
      </c>
      <c r="D6" s="13">
        <v>1285430216</v>
      </c>
      <c r="E6" s="13">
        <v>319354</v>
      </c>
      <c r="F6" s="13">
        <v>5844</v>
      </c>
      <c r="G6" s="13">
        <v>520454.75085557834</v>
      </c>
    </row>
    <row r="8" spans="1:7" x14ac:dyDescent="0.3">
      <c r="A8" s="13" t="s">
        <v>5889</v>
      </c>
      <c r="B8" s="13" t="s">
        <v>5890</v>
      </c>
      <c r="C8" s="13" t="s">
        <v>5896</v>
      </c>
      <c r="D8" s="13" t="s">
        <v>5897</v>
      </c>
      <c r="E8" s="13" t="s">
        <v>5891</v>
      </c>
      <c r="F8"/>
      <c r="G8"/>
    </row>
    <row r="9" spans="1:7" x14ac:dyDescent="0.3">
      <c r="A9" s="13">
        <v>3041537564</v>
      </c>
      <c r="B9" s="13">
        <v>1756107348</v>
      </c>
      <c r="C9" s="13">
        <v>1285430216</v>
      </c>
      <c r="D9" s="13">
        <v>319354</v>
      </c>
      <c r="E9" s="13">
        <v>520454.75085557834</v>
      </c>
      <c r="F9"/>
      <c r="G9"/>
    </row>
    <row r="10" spans="1:7" x14ac:dyDescent="0.3">
      <c r="A10"/>
      <c r="B10"/>
      <c r="C10"/>
      <c r="D10"/>
      <c r="E10"/>
      <c r="F10"/>
      <c r="G10"/>
    </row>
    <row r="11" spans="1:7" x14ac:dyDescent="0.3">
      <c r="A11"/>
      <c r="B11"/>
      <c r="C11"/>
      <c r="D11"/>
      <c r="E11"/>
      <c r="F11"/>
      <c r="G11"/>
    </row>
    <row r="13" spans="1:7" x14ac:dyDescent="0.3">
      <c r="A13" s="9" t="s">
        <v>5893</v>
      </c>
      <c r="B13" t="s">
        <v>5889</v>
      </c>
      <c r="C13"/>
    </row>
    <row r="14" spans="1:7" x14ac:dyDescent="0.3">
      <c r="A14" s="1" t="s">
        <v>33</v>
      </c>
      <c r="B14" s="15">
        <v>753804340</v>
      </c>
      <c r="C14"/>
    </row>
    <row r="15" spans="1:7" x14ac:dyDescent="0.3">
      <c r="A15" s="1" t="s">
        <v>36</v>
      </c>
      <c r="B15" s="15">
        <v>764584799</v>
      </c>
      <c r="C15"/>
    </row>
    <row r="16" spans="1:7" x14ac:dyDescent="0.3">
      <c r="A16" s="1" t="s">
        <v>37</v>
      </c>
      <c r="B16" s="15">
        <v>760138902</v>
      </c>
      <c r="C16"/>
    </row>
    <row r="17" spans="1:6" x14ac:dyDescent="0.3">
      <c r="A17" s="1" t="s">
        <v>38</v>
      </c>
      <c r="B17" s="15">
        <v>763009523</v>
      </c>
      <c r="C17"/>
    </row>
    <row r="18" spans="1:6" x14ac:dyDescent="0.3">
      <c r="A18" s="1" t="s">
        <v>5894</v>
      </c>
      <c r="B18" s="8">
        <v>3041537564</v>
      </c>
      <c r="C18"/>
    </row>
    <row r="19" spans="1:6" x14ac:dyDescent="0.3">
      <c r="A19"/>
      <c r="B19"/>
      <c r="C19"/>
    </row>
    <row r="20" spans="1:6" x14ac:dyDescent="0.3">
      <c r="A20"/>
      <c r="B20"/>
      <c r="C20"/>
    </row>
    <row r="21" spans="1:6" x14ac:dyDescent="0.3">
      <c r="A21"/>
      <c r="B21"/>
      <c r="C21"/>
    </row>
    <row r="22" spans="1:6" x14ac:dyDescent="0.3">
      <c r="A22"/>
      <c r="B22"/>
      <c r="C22"/>
    </row>
    <row r="23" spans="1:6" x14ac:dyDescent="0.3">
      <c r="A23"/>
      <c r="B23"/>
      <c r="C23"/>
    </row>
    <row r="24" spans="1:6" x14ac:dyDescent="0.3">
      <c r="A24" s="9" t="s">
        <v>5893</v>
      </c>
      <c r="B24" t="s">
        <v>5889</v>
      </c>
      <c r="C24" t="s">
        <v>5896</v>
      </c>
      <c r="D24" t="s">
        <v>5890</v>
      </c>
      <c r="E24" t="s">
        <v>5891</v>
      </c>
      <c r="F24" t="s">
        <v>5897</v>
      </c>
    </row>
    <row r="25" spans="1:6" x14ac:dyDescent="0.3">
      <c r="A25" s="1" t="s">
        <v>33</v>
      </c>
      <c r="B25" s="15">
        <v>753804340</v>
      </c>
      <c r="C25" s="15">
        <v>319490775</v>
      </c>
      <c r="D25" s="15">
        <v>434313565</v>
      </c>
      <c r="E25" s="8">
        <v>522025.16620498616</v>
      </c>
      <c r="F25" s="8">
        <v>78833</v>
      </c>
    </row>
    <row r="26" spans="1:6" x14ac:dyDescent="0.3">
      <c r="A26" s="1" t="s">
        <v>5894</v>
      </c>
      <c r="B26" s="15">
        <v>753804340</v>
      </c>
      <c r="C26" s="15">
        <v>319490775</v>
      </c>
      <c r="D26" s="15">
        <v>434313565</v>
      </c>
      <c r="E26" s="13">
        <v>522025.16620498616</v>
      </c>
      <c r="F26" s="13">
        <v>78833</v>
      </c>
    </row>
    <row r="27" spans="1:6" x14ac:dyDescent="0.3">
      <c r="A27"/>
      <c r="B27"/>
      <c r="C27"/>
      <c r="D27"/>
      <c r="E27"/>
      <c r="F27"/>
    </row>
    <row r="28" spans="1:6" x14ac:dyDescent="0.3">
      <c r="A28"/>
      <c r="B28"/>
      <c r="C28"/>
      <c r="D28"/>
      <c r="E28"/>
      <c r="F28"/>
    </row>
    <row r="29" spans="1:6" x14ac:dyDescent="0.3">
      <c r="A29" s="9" t="s">
        <v>5893</v>
      </c>
      <c r="B29" t="s">
        <v>5889</v>
      </c>
      <c r="C29" t="s">
        <v>5896</v>
      </c>
      <c r="D29" t="s">
        <v>5890</v>
      </c>
      <c r="E29" t="s">
        <v>5891</v>
      </c>
      <c r="F29" t="s">
        <v>5897</v>
      </c>
    </row>
    <row r="30" spans="1:6" x14ac:dyDescent="0.3">
      <c r="A30" s="1" t="s">
        <v>36</v>
      </c>
      <c r="B30" s="8">
        <v>764584799</v>
      </c>
      <c r="C30" s="8">
        <v>320902845</v>
      </c>
      <c r="D30" s="8">
        <v>443681954</v>
      </c>
      <c r="E30" s="8">
        <v>525126.92239010986</v>
      </c>
      <c r="F30" s="8">
        <v>80243</v>
      </c>
    </row>
    <row r="31" spans="1:6" x14ac:dyDescent="0.3">
      <c r="A31" s="1" t="s">
        <v>5894</v>
      </c>
      <c r="B31" s="15">
        <v>764584799</v>
      </c>
      <c r="C31" s="15">
        <v>320902845</v>
      </c>
      <c r="D31" s="15">
        <v>443681954</v>
      </c>
      <c r="E31" s="13">
        <v>525126.92239010986</v>
      </c>
      <c r="F31" s="13">
        <v>80243</v>
      </c>
    </row>
    <row r="32" spans="1:6" x14ac:dyDescent="0.3">
      <c r="A32"/>
      <c r="B32"/>
      <c r="C32"/>
    </row>
    <row r="33" spans="1:6" x14ac:dyDescent="0.3">
      <c r="A33"/>
      <c r="B33"/>
      <c r="C33"/>
    </row>
    <row r="34" spans="1:6" x14ac:dyDescent="0.3">
      <c r="A34" s="9" t="s">
        <v>5893</v>
      </c>
      <c r="B34" t="s">
        <v>5889</v>
      </c>
      <c r="C34" t="s">
        <v>5896</v>
      </c>
      <c r="D34" t="s">
        <v>5890</v>
      </c>
      <c r="E34" t="s">
        <v>5891</v>
      </c>
      <c r="F34" t="s">
        <v>5897</v>
      </c>
    </row>
    <row r="35" spans="1:6" x14ac:dyDescent="0.3">
      <c r="A35" s="1" t="s">
        <v>37</v>
      </c>
      <c r="B35" s="8">
        <v>760138902</v>
      </c>
      <c r="C35" s="8">
        <v>323076697</v>
      </c>
      <c r="D35" s="8">
        <v>437062205</v>
      </c>
      <c r="E35" s="8">
        <v>516398.71059782611</v>
      </c>
      <c r="F35" s="8">
        <v>80177</v>
      </c>
    </row>
    <row r="36" spans="1:6" x14ac:dyDescent="0.3">
      <c r="A36" s="1" t="s">
        <v>5894</v>
      </c>
      <c r="B36" s="15">
        <v>760138902</v>
      </c>
      <c r="C36" s="15">
        <v>323076697</v>
      </c>
      <c r="D36" s="15">
        <v>437062205</v>
      </c>
      <c r="E36" s="8">
        <v>516398.71059782611</v>
      </c>
      <c r="F36" s="8">
        <v>80177</v>
      </c>
    </row>
    <row r="37" spans="1:6" x14ac:dyDescent="0.3">
      <c r="A37"/>
      <c r="B37"/>
      <c r="C37"/>
    </row>
    <row r="38" spans="1:6" x14ac:dyDescent="0.3">
      <c r="A38"/>
      <c r="B38"/>
      <c r="C38"/>
    </row>
    <row r="39" spans="1:6" x14ac:dyDescent="0.3">
      <c r="A39" s="9" t="s">
        <v>5893</v>
      </c>
      <c r="B39" t="s">
        <v>5889</v>
      </c>
      <c r="C39" t="s">
        <v>5896</v>
      </c>
      <c r="D39" t="s">
        <v>5890</v>
      </c>
      <c r="E39" t="s">
        <v>5891</v>
      </c>
      <c r="F39" t="s">
        <v>5897</v>
      </c>
    </row>
    <row r="40" spans="1:6" x14ac:dyDescent="0.3">
      <c r="A40" s="1" t="s">
        <v>38</v>
      </c>
      <c r="B40" s="8">
        <v>763009523</v>
      </c>
      <c r="C40" s="8">
        <v>321959899</v>
      </c>
      <c r="D40" s="8">
        <v>441049624</v>
      </c>
      <c r="E40" s="13">
        <v>518348.86073369568</v>
      </c>
      <c r="F40" s="8">
        <v>80101</v>
      </c>
    </row>
    <row r="41" spans="1:6" x14ac:dyDescent="0.3">
      <c r="A41" s="1" t="s">
        <v>5894</v>
      </c>
      <c r="B41" s="15">
        <v>763009523</v>
      </c>
      <c r="C41" s="15">
        <v>321959899</v>
      </c>
      <c r="D41" s="15">
        <v>441049624</v>
      </c>
      <c r="E41" s="13">
        <v>518348.86073369568</v>
      </c>
      <c r="F41" s="8">
        <v>80101</v>
      </c>
    </row>
    <row r="45" spans="1:6" x14ac:dyDescent="0.3">
      <c r="A45" s="9" t="s">
        <v>5893</v>
      </c>
      <c r="B45" t="s">
        <v>5889</v>
      </c>
      <c r="C45" t="s">
        <v>5890</v>
      </c>
      <c r="D45" t="s">
        <v>5896</v>
      </c>
      <c r="E45" t="s">
        <v>5891</v>
      </c>
      <c r="F45" t="s">
        <v>5897</v>
      </c>
    </row>
    <row r="46" spans="1:6" x14ac:dyDescent="0.3">
      <c r="A46" s="1" t="s">
        <v>3</v>
      </c>
      <c r="B46" s="8">
        <v>773643185</v>
      </c>
      <c r="C46" s="8">
        <v>445894619</v>
      </c>
      <c r="D46" s="8">
        <v>327748566</v>
      </c>
      <c r="E46" s="13">
        <v>529529.90075290902</v>
      </c>
      <c r="F46" s="8">
        <v>80277</v>
      </c>
    </row>
    <row r="47" spans="1:6" x14ac:dyDescent="0.3">
      <c r="A47" s="1" t="s">
        <v>5894</v>
      </c>
      <c r="B47" s="15">
        <v>773643185</v>
      </c>
      <c r="C47" s="15">
        <v>445894619</v>
      </c>
      <c r="D47" s="15">
        <v>327748566</v>
      </c>
      <c r="E47" s="13">
        <v>529529.90075290902</v>
      </c>
      <c r="F47" s="8">
        <v>80277</v>
      </c>
    </row>
    <row r="48" spans="1:6" x14ac:dyDescent="0.3">
      <c r="A48"/>
      <c r="B48"/>
      <c r="C48"/>
      <c r="D48"/>
      <c r="E48"/>
      <c r="F48"/>
    </row>
    <row r="49" spans="1:6" x14ac:dyDescent="0.3">
      <c r="A49"/>
      <c r="B49"/>
      <c r="C49"/>
      <c r="D49"/>
      <c r="E49"/>
      <c r="F49"/>
    </row>
    <row r="50" spans="1:6" x14ac:dyDescent="0.3">
      <c r="A50" s="9" t="s">
        <v>5893</v>
      </c>
      <c r="B50" t="s">
        <v>5889</v>
      </c>
      <c r="C50" t="s">
        <v>5896</v>
      </c>
      <c r="D50" t="s">
        <v>5890</v>
      </c>
      <c r="E50" t="s">
        <v>5891</v>
      </c>
      <c r="F50" t="s">
        <v>5897</v>
      </c>
    </row>
    <row r="51" spans="1:6" x14ac:dyDescent="0.3">
      <c r="A51" s="1" t="s">
        <v>6</v>
      </c>
      <c r="B51" s="8">
        <v>749236622</v>
      </c>
      <c r="C51" s="8">
        <v>319719836</v>
      </c>
      <c r="D51" s="8">
        <v>429516786</v>
      </c>
      <c r="E51" s="13">
        <v>512824.51882272417</v>
      </c>
      <c r="F51" s="8">
        <v>79561</v>
      </c>
    </row>
    <row r="52" spans="1:6" x14ac:dyDescent="0.3">
      <c r="A52" s="1" t="s">
        <v>5894</v>
      </c>
      <c r="B52" s="15">
        <v>749236622</v>
      </c>
      <c r="C52" s="15">
        <v>319719836</v>
      </c>
      <c r="D52" s="15">
        <v>429516786</v>
      </c>
      <c r="E52" s="13">
        <v>512824.51882272417</v>
      </c>
      <c r="F52" s="8">
        <v>79561</v>
      </c>
    </row>
    <row r="55" spans="1:6" x14ac:dyDescent="0.3">
      <c r="A55" s="9" t="s">
        <v>5893</v>
      </c>
      <c r="B55" t="s">
        <v>5889</v>
      </c>
      <c r="C55" t="s">
        <v>5890</v>
      </c>
      <c r="D55" t="s">
        <v>5896</v>
      </c>
      <c r="E55" t="s">
        <v>5891</v>
      </c>
      <c r="F55" t="s">
        <v>5897</v>
      </c>
    </row>
    <row r="56" spans="1:6" x14ac:dyDescent="0.3">
      <c r="A56" s="1" t="s">
        <v>4</v>
      </c>
      <c r="B56" s="8">
        <v>766211298</v>
      </c>
      <c r="C56" s="8">
        <v>448501424</v>
      </c>
      <c r="D56" s="8">
        <v>317709874</v>
      </c>
      <c r="E56" s="13">
        <v>524443.05133470229</v>
      </c>
      <c r="F56" s="8">
        <v>80842</v>
      </c>
    </row>
    <row r="57" spans="1:6" x14ac:dyDescent="0.3">
      <c r="A57" s="1" t="s">
        <v>5894</v>
      </c>
      <c r="B57" s="15">
        <v>766211298</v>
      </c>
      <c r="C57" s="15">
        <v>448501424</v>
      </c>
      <c r="D57" s="15">
        <v>317709874</v>
      </c>
      <c r="E57" s="13">
        <v>524443.05133470229</v>
      </c>
      <c r="F57" s="8">
        <v>80842</v>
      </c>
    </row>
    <row r="59" spans="1:6" x14ac:dyDescent="0.3">
      <c r="A59" s="9" t="s">
        <v>5893</v>
      </c>
      <c r="B59" t="s">
        <v>5889</v>
      </c>
      <c r="C59" t="s">
        <v>5890</v>
      </c>
      <c r="D59" t="s">
        <v>5896</v>
      </c>
      <c r="E59" t="s">
        <v>5891</v>
      </c>
      <c r="F59" t="s">
        <v>5897</v>
      </c>
    </row>
    <row r="60" spans="1:6" x14ac:dyDescent="0.3">
      <c r="A60" s="1" t="s">
        <v>5</v>
      </c>
      <c r="B60" s="8">
        <v>752446459</v>
      </c>
      <c r="C60" s="8">
        <v>432194519</v>
      </c>
      <c r="D60" s="8">
        <v>320251940</v>
      </c>
      <c r="E60" s="13">
        <v>515021.53251197812</v>
      </c>
      <c r="F60" s="8">
        <v>78674</v>
      </c>
    </row>
    <row r="61" spans="1:6" x14ac:dyDescent="0.3">
      <c r="A61" s="1" t="s">
        <v>5894</v>
      </c>
      <c r="B61" s="15">
        <v>752446459</v>
      </c>
      <c r="C61" s="15">
        <v>432194519</v>
      </c>
      <c r="D61" s="15">
        <v>320251940</v>
      </c>
      <c r="E61" s="13">
        <v>515021.53251197812</v>
      </c>
      <c r="F61" s="8">
        <v>78674</v>
      </c>
    </row>
    <row r="66" spans="1:6" x14ac:dyDescent="0.3">
      <c r="A66" s="9" t="s">
        <v>5893</v>
      </c>
      <c r="B66" t="s">
        <v>5889</v>
      </c>
      <c r="C66" t="s">
        <v>5890</v>
      </c>
      <c r="D66" t="s">
        <v>5896</v>
      </c>
      <c r="E66" t="s">
        <v>5891</v>
      </c>
      <c r="F66" t="s">
        <v>5897</v>
      </c>
    </row>
    <row r="67" spans="1:6" x14ac:dyDescent="0.3">
      <c r="A67" s="1" t="s">
        <v>27</v>
      </c>
      <c r="B67" s="8">
        <v>777101223</v>
      </c>
      <c r="C67" s="8">
        <v>447846220</v>
      </c>
      <c r="D67" s="8">
        <v>329255003</v>
      </c>
      <c r="E67" s="13">
        <v>531896.79876796715</v>
      </c>
      <c r="F67" s="8">
        <v>81396</v>
      </c>
    </row>
    <row r="68" spans="1:6" x14ac:dyDescent="0.3">
      <c r="A68" s="1" t="s">
        <v>5894</v>
      </c>
      <c r="B68" s="15">
        <v>777101223</v>
      </c>
      <c r="C68" s="15">
        <v>447846220</v>
      </c>
      <c r="D68" s="15">
        <v>329255003</v>
      </c>
      <c r="E68" s="13">
        <v>531896.79876796715</v>
      </c>
      <c r="F68" s="8">
        <v>81396</v>
      </c>
    </row>
    <row r="69" spans="1:6" x14ac:dyDescent="0.3">
      <c r="A69"/>
      <c r="B69"/>
      <c r="C69"/>
      <c r="D69"/>
      <c r="E69"/>
      <c r="F69"/>
    </row>
    <row r="70" spans="1:6" x14ac:dyDescent="0.3">
      <c r="A70"/>
      <c r="B70"/>
      <c r="C70"/>
      <c r="D70"/>
      <c r="E70"/>
      <c r="F70"/>
    </row>
    <row r="71" spans="1:6" x14ac:dyDescent="0.3">
      <c r="A71" s="9" t="s">
        <v>5893</v>
      </c>
      <c r="B71" t="s">
        <v>5889</v>
      </c>
      <c r="C71" t="s">
        <v>5890</v>
      </c>
      <c r="D71" t="s">
        <v>5896</v>
      </c>
      <c r="E71" t="s">
        <v>5891</v>
      </c>
      <c r="F71" t="s">
        <v>5897</v>
      </c>
    </row>
    <row r="72" spans="1:6" x14ac:dyDescent="0.3">
      <c r="A72" s="1" t="s">
        <v>26</v>
      </c>
      <c r="B72" s="8">
        <v>750354089</v>
      </c>
      <c r="C72" s="8">
        <v>434793025</v>
      </c>
      <c r="D72" s="8">
        <v>315561064</v>
      </c>
      <c r="E72" s="13">
        <v>513589.38329911022</v>
      </c>
      <c r="F72" s="8">
        <v>79144</v>
      </c>
    </row>
    <row r="73" spans="1:6" x14ac:dyDescent="0.3">
      <c r="A73" s="1" t="s">
        <v>5894</v>
      </c>
      <c r="B73" s="15">
        <v>750354089</v>
      </c>
      <c r="C73" s="15">
        <v>434793025</v>
      </c>
      <c r="D73" s="15">
        <v>315561064</v>
      </c>
      <c r="E73" s="13">
        <v>513589.38329911022</v>
      </c>
      <c r="F73" s="8">
        <v>79144</v>
      </c>
    </row>
    <row r="77" spans="1:6" x14ac:dyDescent="0.3">
      <c r="A77" s="9" t="s">
        <v>5893</v>
      </c>
      <c r="B77" t="s">
        <v>5889</v>
      </c>
      <c r="C77" t="s">
        <v>5890</v>
      </c>
      <c r="D77" t="s">
        <v>5896</v>
      </c>
      <c r="E77" t="s">
        <v>5891</v>
      </c>
      <c r="F77" t="s">
        <v>5897</v>
      </c>
    </row>
    <row r="78" spans="1:6" x14ac:dyDescent="0.3">
      <c r="A78" s="1" t="s">
        <v>24</v>
      </c>
      <c r="B78" s="8">
        <v>757712815</v>
      </c>
      <c r="C78" s="8">
        <v>437021141</v>
      </c>
      <c r="D78" s="8">
        <v>320691674</v>
      </c>
      <c r="E78" s="13">
        <v>518626.15674195759</v>
      </c>
      <c r="F78" s="8">
        <v>79905</v>
      </c>
    </row>
    <row r="79" spans="1:6" x14ac:dyDescent="0.3">
      <c r="A79" s="1" t="s">
        <v>5894</v>
      </c>
      <c r="B79" s="15">
        <v>757712815</v>
      </c>
      <c r="C79" s="15">
        <v>437021141</v>
      </c>
      <c r="D79" s="15">
        <v>320691674</v>
      </c>
      <c r="E79" s="13">
        <v>518626.15674195759</v>
      </c>
      <c r="F79" s="8">
        <v>79905</v>
      </c>
    </row>
    <row r="82" spans="1:7" x14ac:dyDescent="0.3">
      <c r="A82" s="9" t="s">
        <v>5893</v>
      </c>
      <c r="B82" t="s">
        <v>5889</v>
      </c>
      <c r="C82" t="s">
        <v>5890</v>
      </c>
      <c r="D82" t="s">
        <v>5896</v>
      </c>
      <c r="E82" t="s">
        <v>5891</v>
      </c>
      <c r="F82" t="s">
        <v>5897</v>
      </c>
    </row>
    <row r="83" spans="1:7" x14ac:dyDescent="0.3">
      <c r="A83" s="1" t="s">
        <v>25</v>
      </c>
      <c r="B83" s="8">
        <v>756369437</v>
      </c>
      <c r="C83" s="8">
        <v>436446962</v>
      </c>
      <c r="D83" s="8">
        <v>319922475</v>
      </c>
      <c r="E83" s="13">
        <v>517706.66461327858</v>
      </c>
      <c r="F83" s="8">
        <v>78909</v>
      </c>
    </row>
    <row r="84" spans="1:7" x14ac:dyDescent="0.3">
      <c r="A84" s="1" t="s">
        <v>5894</v>
      </c>
      <c r="B84" s="15">
        <v>756369437</v>
      </c>
      <c r="C84" s="15">
        <v>436446962</v>
      </c>
      <c r="D84" s="15">
        <v>319922475</v>
      </c>
      <c r="E84" s="13">
        <v>517706.66461327858</v>
      </c>
      <c r="F84" s="8">
        <v>78909</v>
      </c>
    </row>
    <row r="89" spans="1:7" x14ac:dyDescent="0.3">
      <c r="A89" s="9" t="s">
        <v>5893</v>
      </c>
      <c r="B89" t="s">
        <v>5889</v>
      </c>
      <c r="C89" t="s">
        <v>5890</v>
      </c>
      <c r="D89" t="s">
        <v>5896</v>
      </c>
      <c r="E89" t="s">
        <v>5891</v>
      </c>
      <c r="F89" t="s">
        <v>5897</v>
      </c>
      <c r="G89" t="s">
        <v>5892</v>
      </c>
    </row>
    <row r="90" spans="1:7" x14ac:dyDescent="0.3">
      <c r="A90" s="1" t="s">
        <v>35</v>
      </c>
      <c r="B90" s="8">
        <v>1498301391</v>
      </c>
      <c r="C90" s="8">
        <v>868572595</v>
      </c>
      <c r="D90" s="8">
        <v>629728796</v>
      </c>
      <c r="E90" s="13">
        <v>518084.85165975103</v>
      </c>
      <c r="F90" s="8">
        <v>158074</v>
      </c>
      <c r="G90" s="8">
        <v>2892</v>
      </c>
    </row>
    <row r="91" spans="1:7" x14ac:dyDescent="0.3">
      <c r="A91" s="1" t="s">
        <v>5894</v>
      </c>
      <c r="B91" s="15">
        <v>1498301391</v>
      </c>
      <c r="C91" s="15">
        <v>868572595</v>
      </c>
      <c r="D91" s="15">
        <v>629728796</v>
      </c>
      <c r="E91" s="13">
        <v>518084.85165975103</v>
      </c>
      <c r="F91" s="8">
        <v>158074</v>
      </c>
      <c r="G91" s="8">
        <v>2892</v>
      </c>
    </row>
    <row r="92" spans="1:7" x14ac:dyDescent="0.3">
      <c r="A92"/>
      <c r="B92"/>
      <c r="C92"/>
      <c r="D92"/>
      <c r="E92"/>
      <c r="F92"/>
    </row>
    <row r="94" spans="1:7" x14ac:dyDescent="0.3">
      <c r="A94" s="9" t="s">
        <v>5893</v>
      </c>
      <c r="B94" t="s">
        <v>5889</v>
      </c>
      <c r="C94" t="s">
        <v>5890</v>
      </c>
      <c r="D94" t="s">
        <v>5896</v>
      </c>
      <c r="E94" t="s">
        <v>5891</v>
      </c>
      <c r="F94" t="s">
        <v>5897</v>
      </c>
      <c r="G94" t="s">
        <v>5892</v>
      </c>
    </row>
    <row r="95" spans="1:7" x14ac:dyDescent="0.3">
      <c r="A95" s="1" t="s">
        <v>34</v>
      </c>
      <c r="B95" s="8">
        <v>1543236173</v>
      </c>
      <c r="C95" s="8">
        <v>887534753</v>
      </c>
      <c r="D95" s="8">
        <v>655701420</v>
      </c>
      <c r="E95" s="13">
        <v>522776.48136856366</v>
      </c>
      <c r="F95" s="8">
        <v>161280</v>
      </c>
      <c r="G95" s="8">
        <v>2952</v>
      </c>
    </row>
    <row r="96" spans="1:7" x14ac:dyDescent="0.3">
      <c r="A96" s="1" t="s">
        <v>5894</v>
      </c>
      <c r="B96" s="15">
        <v>1543236173</v>
      </c>
      <c r="C96" s="15">
        <v>887534753</v>
      </c>
      <c r="D96" s="15">
        <v>655701420</v>
      </c>
      <c r="E96" s="13">
        <v>522776.48136856366</v>
      </c>
      <c r="F96" s="8">
        <v>161280</v>
      </c>
      <c r="G96" s="8">
        <v>2952</v>
      </c>
    </row>
    <row r="102" spans="1:3" x14ac:dyDescent="0.3">
      <c r="A102" s="9" t="s">
        <v>5893</v>
      </c>
      <c r="B102" t="s">
        <v>5889</v>
      </c>
      <c r="C102"/>
    </row>
    <row r="103" spans="1:3" x14ac:dyDescent="0.3">
      <c r="A103" s="17" t="s">
        <v>5898</v>
      </c>
      <c r="B103" s="15">
        <v>265718093</v>
      </c>
      <c r="C103"/>
    </row>
    <row r="104" spans="1:3" x14ac:dyDescent="0.3">
      <c r="A104" s="17" t="s">
        <v>5899</v>
      </c>
      <c r="B104" s="15">
        <v>234075046</v>
      </c>
      <c r="C104"/>
    </row>
    <row r="105" spans="1:3" x14ac:dyDescent="0.3">
      <c r="A105" s="17" t="s">
        <v>5900</v>
      </c>
      <c r="B105" s="15">
        <v>254011201</v>
      </c>
      <c r="C105"/>
    </row>
    <row r="106" spans="1:3" x14ac:dyDescent="0.3">
      <c r="A106" s="17" t="s">
        <v>5901</v>
      </c>
      <c r="B106" s="15">
        <v>255281140</v>
      </c>
      <c r="C106"/>
    </row>
    <row r="107" spans="1:3" x14ac:dyDescent="0.3">
      <c r="A107" s="17" t="s">
        <v>5902</v>
      </c>
      <c r="B107" s="15">
        <v>262595072</v>
      </c>
      <c r="C107"/>
    </row>
    <row r="108" spans="1:3" x14ac:dyDescent="0.3">
      <c r="A108" s="17" t="s">
        <v>5903</v>
      </c>
      <c r="B108" s="15">
        <v>246708587</v>
      </c>
      <c r="C108"/>
    </row>
    <row r="109" spans="1:3" x14ac:dyDescent="0.3">
      <c r="A109" s="17" t="s">
        <v>5904</v>
      </c>
      <c r="B109" s="15">
        <v>263116144</v>
      </c>
      <c r="C109"/>
    </row>
    <row r="110" spans="1:3" x14ac:dyDescent="0.3">
      <c r="A110" s="17" t="s">
        <v>5905</v>
      </c>
      <c r="B110" s="15">
        <v>243858944</v>
      </c>
      <c r="C110"/>
    </row>
    <row r="111" spans="1:3" x14ac:dyDescent="0.3">
      <c r="A111" s="17" t="s">
        <v>5906</v>
      </c>
      <c r="B111" s="15">
        <v>253163814</v>
      </c>
      <c r="C111"/>
    </row>
    <row r="112" spans="1:3" x14ac:dyDescent="0.3">
      <c r="A112" s="17" t="s">
        <v>5907</v>
      </c>
      <c r="B112" s="15">
        <v>259680793</v>
      </c>
      <c r="C112"/>
    </row>
    <row r="113" spans="1:12" x14ac:dyDescent="0.3">
      <c r="A113" s="17" t="s">
        <v>5908</v>
      </c>
      <c r="B113" s="15">
        <v>252912662</v>
      </c>
      <c r="C113"/>
    </row>
    <row r="114" spans="1:12" x14ac:dyDescent="0.3">
      <c r="A114" s="17" t="s">
        <v>5909</v>
      </c>
      <c r="B114" s="15">
        <v>250416068</v>
      </c>
      <c r="C114"/>
    </row>
    <row r="115" spans="1:12" x14ac:dyDescent="0.3">
      <c r="A115" s="17" t="s">
        <v>5894</v>
      </c>
      <c r="B115" s="8">
        <v>3041537564</v>
      </c>
      <c r="C115"/>
    </row>
    <row r="116" spans="1:12" x14ac:dyDescent="0.3">
      <c r="A116"/>
      <c r="B116"/>
      <c r="C116"/>
    </row>
    <row r="117" spans="1:12" x14ac:dyDescent="0.3">
      <c r="A117"/>
      <c r="B117"/>
      <c r="C117"/>
    </row>
    <row r="118" spans="1:12" x14ac:dyDescent="0.3">
      <c r="A118"/>
      <c r="B118"/>
      <c r="C118"/>
    </row>
    <row r="119" spans="1:12" x14ac:dyDescent="0.3">
      <c r="A119"/>
      <c r="B119"/>
      <c r="C119"/>
    </row>
    <row r="120" spans="1:12" x14ac:dyDescent="0.3">
      <c r="A120"/>
      <c r="B120"/>
    </row>
    <row r="121" spans="1:12" x14ac:dyDescent="0.3">
      <c r="A121"/>
      <c r="B121"/>
    </row>
    <row r="122" spans="1:12" x14ac:dyDescent="0.3">
      <c r="A122"/>
      <c r="B122"/>
    </row>
    <row r="123" spans="1:12" x14ac:dyDescent="0.3">
      <c r="A123"/>
      <c r="B123"/>
    </row>
    <row r="124" spans="1:12" x14ac:dyDescent="0.3">
      <c r="A124"/>
      <c r="B124"/>
    </row>
    <row r="125" spans="1:12" x14ac:dyDescent="0.3">
      <c r="A125" s="9" t="s">
        <v>5893</v>
      </c>
      <c r="B125" t="s">
        <v>5889</v>
      </c>
      <c r="C125"/>
      <c r="D125" s="9" t="s">
        <v>5893</v>
      </c>
      <c r="E125" t="s">
        <v>5890</v>
      </c>
      <c r="G125" s="9" t="s">
        <v>5893</v>
      </c>
      <c r="H125" t="s">
        <v>5896</v>
      </c>
      <c r="K125" s="9" t="s">
        <v>5893</v>
      </c>
      <c r="L125" t="s">
        <v>5897</v>
      </c>
    </row>
    <row r="126" spans="1:12" x14ac:dyDescent="0.3">
      <c r="A126" s="17" t="s">
        <v>5898</v>
      </c>
      <c r="B126" s="15">
        <v>265718093</v>
      </c>
      <c r="C126"/>
      <c r="D126" s="17" t="s">
        <v>5898</v>
      </c>
      <c r="E126" s="15">
        <v>153180713</v>
      </c>
      <c r="G126" s="17" t="s">
        <v>5898</v>
      </c>
      <c r="H126" s="15">
        <v>112537380</v>
      </c>
      <c r="K126" s="17" t="s">
        <v>5898</v>
      </c>
      <c r="L126" s="13">
        <v>27732</v>
      </c>
    </row>
    <row r="127" spans="1:12" x14ac:dyDescent="0.3">
      <c r="A127" s="17" t="s">
        <v>5904</v>
      </c>
      <c r="B127" s="15">
        <v>263116144</v>
      </c>
      <c r="C127"/>
      <c r="D127" s="17" t="s">
        <v>5904</v>
      </c>
      <c r="E127" s="15">
        <v>151564044</v>
      </c>
      <c r="G127" s="17" t="s">
        <v>5907</v>
      </c>
      <c r="H127" s="15">
        <v>111939623</v>
      </c>
      <c r="K127" s="17" t="s">
        <v>5902</v>
      </c>
      <c r="L127" s="13">
        <v>27351</v>
      </c>
    </row>
    <row r="128" spans="1:12" x14ac:dyDescent="0.3">
      <c r="A128" s="17" t="s">
        <v>5902</v>
      </c>
      <c r="B128" s="15">
        <v>262595072</v>
      </c>
      <c r="C128"/>
      <c r="D128" s="17" t="s">
        <v>5902</v>
      </c>
      <c r="E128" s="15">
        <v>151094562</v>
      </c>
      <c r="G128" s="17" t="s">
        <v>5904</v>
      </c>
      <c r="H128" s="15">
        <v>111552100</v>
      </c>
      <c r="K128" s="17" t="s">
        <v>5904</v>
      </c>
      <c r="L128" s="13">
        <v>27326</v>
      </c>
    </row>
    <row r="129" spans="1:12" x14ac:dyDescent="0.3">
      <c r="A129" s="17" t="s">
        <v>5907</v>
      </c>
      <c r="B129" s="15">
        <v>259680793</v>
      </c>
      <c r="C129"/>
      <c r="D129" s="17" t="s">
        <v>5901</v>
      </c>
      <c r="E129" s="15">
        <v>151028554</v>
      </c>
      <c r="G129" s="17" t="s">
        <v>5902</v>
      </c>
      <c r="H129" s="15">
        <v>111500510</v>
      </c>
      <c r="K129" s="17" t="s">
        <v>5907</v>
      </c>
      <c r="L129" s="13">
        <v>27000</v>
      </c>
    </row>
    <row r="130" spans="1:12" x14ac:dyDescent="0.3">
      <c r="A130" s="17" t="s">
        <v>5901</v>
      </c>
      <c r="B130" s="15">
        <v>255281140</v>
      </c>
      <c r="C130"/>
      <c r="D130" s="17" t="s">
        <v>5908</v>
      </c>
      <c r="E130" s="15">
        <v>148724815</v>
      </c>
      <c r="G130" s="17" t="s">
        <v>5900</v>
      </c>
      <c r="H130" s="15">
        <v>108855286</v>
      </c>
      <c r="K130" s="17" t="s">
        <v>5909</v>
      </c>
      <c r="L130" s="13">
        <v>26788</v>
      </c>
    </row>
    <row r="131" spans="1:12" x14ac:dyDescent="0.3">
      <c r="A131" s="17" t="s">
        <v>5900</v>
      </c>
      <c r="B131" s="15">
        <v>254011201</v>
      </c>
      <c r="C131"/>
      <c r="D131" s="17" t="s">
        <v>5907</v>
      </c>
      <c r="E131" s="15">
        <v>147741170</v>
      </c>
      <c r="G131" s="17" t="s">
        <v>5906</v>
      </c>
      <c r="H131" s="15">
        <v>108404438</v>
      </c>
      <c r="K131" s="17" t="s">
        <v>5906</v>
      </c>
      <c r="L131" s="13">
        <v>26768</v>
      </c>
    </row>
    <row r="132" spans="1:12" x14ac:dyDescent="0.3">
      <c r="A132" s="17" t="s">
        <v>5906</v>
      </c>
      <c r="B132" s="15">
        <v>253163814</v>
      </c>
      <c r="C132"/>
      <c r="D132" s="17" t="s">
        <v>5900</v>
      </c>
      <c r="E132" s="15">
        <v>145155915</v>
      </c>
      <c r="G132" s="17" t="s">
        <v>5909</v>
      </c>
      <c r="H132" s="15">
        <v>105832429</v>
      </c>
      <c r="K132" s="17" t="s">
        <v>5903</v>
      </c>
      <c r="L132" s="13">
        <v>26458</v>
      </c>
    </row>
    <row r="133" spans="1:12" x14ac:dyDescent="0.3">
      <c r="A133" s="17" t="s">
        <v>5908</v>
      </c>
      <c r="B133" s="15">
        <v>252912662</v>
      </c>
      <c r="C133"/>
      <c r="D133" s="17" t="s">
        <v>5906</v>
      </c>
      <c r="E133" s="15">
        <v>144759376</v>
      </c>
      <c r="G133" s="17" t="s">
        <v>5903</v>
      </c>
      <c r="H133" s="15">
        <v>105149749</v>
      </c>
      <c r="K133" s="17" t="s">
        <v>5901</v>
      </c>
      <c r="L133" s="13">
        <v>26434</v>
      </c>
    </row>
    <row r="134" spans="1:12" x14ac:dyDescent="0.3">
      <c r="A134" s="17" t="s">
        <v>5909</v>
      </c>
      <c r="B134" s="15">
        <v>250416068</v>
      </c>
      <c r="C134"/>
      <c r="D134" s="17" t="s">
        <v>5909</v>
      </c>
      <c r="E134" s="15">
        <v>144583639</v>
      </c>
      <c r="G134" s="17" t="s">
        <v>5901</v>
      </c>
      <c r="H134" s="15">
        <v>104252586</v>
      </c>
      <c r="K134" s="17" t="s">
        <v>5908</v>
      </c>
      <c r="L134" s="13">
        <v>26313</v>
      </c>
    </row>
    <row r="135" spans="1:12" x14ac:dyDescent="0.3">
      <c r="A135" s="17" t="s">
        <v>5903</v>
      </c>
      <c r="B135" s="15">
        <v>246708587</v>
      </c>
      <c r="C135"/>
      <c r="D135" s="17" t="s">
        <v>5903</v>
      </c>
      <c r="E135" s="15">
        <v>141558838</v>
      </c>
      <c r="G135" s="17" t="s">
        <v>5908</v>
      </c>
      <c r="H135" s="15">
        <v>104187847</v>
      </c>
      <c r="K135" s="17" t="s">
        <v>5900</v>
      </c>
      <c r="L135" s="13">
        <v>26179</v>
      </c>
    </row>
    <row r="136" spans="1:12" x14ac:dyDescent="0.3">
      <c r="A136" s="17" t="s">
        <v>5905</v>
      </c>
      <c r="B136" s="15">
        <v>243858944</v>
      </c>
      <c r="C136"/>
      <c r="D136" s="17" t="s">
        <v>5905</v>
      </c>
      <c r="E136" s="15">
        <v>140738785</v>
      </c>
      <c r="G136" s="17" t="s">
        <v>5905</v>
      </c>
      <c r="H136" s="15">
        <v>103120159</v>
      </c>
      <c r="K136" s="17" t="s">
        <v>5905</v>
      </c>
      <c r="L136" s="13">
        <v>26083</v>
      </c>
    </row>
    <row r="137" spans="1:12" x14ac:dyDescent="0.3">
      <c r="A137" s="17" t="s">
        <v>5899</v>
      </c>
      <c r="B137" s="15">
        <v>234075046</v>
      </c>
      <c r="C137"/>
      <c r="D137" s="17" t="s">
        <v>5899</v>
      </c>
      <c r="E137" s="15">
        <v>135976937</v>
      </c>
      <c r="G137" s="17" t="s">
        <v>5899</v>
      </c>
      <c r="H137" s="15">
        <v>98098109</v>
      </c>
      <c r="K137" s="17" t="s">
        <v>5899</v>
      </c>
      <c r="L137" s="13">
        <v>24922</v>
      </c>
    </row>
    <row r="138" spans="1:12" x14ac:dyDescent="0.3">
      <c r="A138" s="17" t="s">
        <v>5894</v>
      </c>
      <c r="B138" s="8">
        <v>3041537564</v>
      </c>
      <c r="C138"/>
      <c r="D138" s="17" t="s">
        <v>5894</v>
      </c>
      <c r="E138" s="8">
        <v>1756107348</v>
      </c>
      <c r="G138" s="17" t="s">
        <v>5894</v>
      </c>
      <c r="H138" s="8">
        <v>1285430216</v>
      </c>
      <c r="K138" s="17" t="s">
        <v>5894</v>
      </c>
      <c r="L138" s="13">
        <v>319354</v>
      </c>
    </row>
    <row r="139" spans="1:12" x14ac:dyDescent="0.3">
      <c r="A139"/>
      <c r="B139"/>
      <c r="C139"/>
    </row>
    <row r="140" spans="1:12" x14ac:dyDescent="0.3">
      <c r="A140"/>
      <c r="B140" t="str">
        <f>"Top Month Sales: "&amp;A126</f>
        <v>Top Month Sales: Jan</v>
      </c>
      <c r="C140"/>
      <c r="E140" t="str">
        <f>"Top Month Cost: "&amp;D126</f>
        <v>Top Month Cost: Jan</v>
      </c>
      <c r="H140" t="str">
        <f>"Top Month Profit: "&amp;G126</f>
        <v>Top Month Profit: Jan</v>
      </c>
      <c r="L140" t="str">
        <f>"Top Month Units Sold: "&amp;K126</f>
        <v>Top Month Units Sold: Jan</v>
      </c>
    </row>
    <row r="141" spans="1:12" x14ac:dyDescent="0.3">
      <c r="A141"/>
      <c r="B141"/>
      <c r="C141"/>
    </row>
    <row r="142" spans="1:12" x14ac:dyDescent="0.3">
      <c r="A142"/>
      <c r="B142" t="str">
        <f>"Less Month Sales: "&amp;A137</f>
        <v>Less Month Sales: Feb</v>
      </c>
      <c r="C142"/>
      <c r="E142" t="str">
        <f>"Less Month Cost: "&amp;D137</f>
        <v>Less Month Cost: Feb</v>
      </c>
      <c r="H142" t="str">
        <f>"Less Month Profit: "&amp;G137</f>
        <v>Less Month Profit: Feb</v>
      </c>
      <c r="L142" t="str">
        <f>"Less Month Units Sold: "&amp;K137</f>
        <v>Less Month Units Sold: Feb</v>
      </c>
    </row>
    <row r="143" spans="1:12" x14ac:dyDescent="0.3">
      <c r="A143"/>
      <c r="B143"/>
    </row>
    <row r="144" spans="1: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row r="805" spans="1:2" x14ac:dyDescent="0.3">
      <c r="A805"/>
      <c r="B805"/>
    </row>
    <row r="806" spans="1:2" x14ac:dyDescent="0.3">
      <c r="A806"/>
      <c r="B806"/>
    </row>
    <row r="807" spans="1:2" x14ac:dyDescent="0.3">
      <c r="A807"/>
      <c r="B807"/>
    </row>
    <row r="808" spans="1:2" x14ac:dyDescent="0.3">
      <c r="A808"/>
      <c r="B808"/>
    </row>
    <row r="809" spans="1:2" x14ac:dyDescent="0.3">
      <c r="A809"/>
      <c r="B809"/>
    </row>
    <row r="810" spans="1:2" x14ac:dyDescent="0.3">
      <c r="A810"/>
      <c r="B810"/>
    </row>
    <row r="811" spans="1:2" x14ac:dyDescent="0.3">
      <c r="A811"/>
      <c r="B811"/>
    </row>
    <row r="812" spans="1:2" x14ac:dyDescent="0.3">
      <c r="A812"/>
      <c r="B812"/>
    </row>
    <row r="813" spans="1:2" x14ac:dyDescent="0.3">
      <c r="A813"/>
      <c r="B813"/>
    </row>
    <row r="814" spans="1:2" x14ac:dyDescent="0.3">
      <c r="A814"/>
      <c r="B814"/>
    </row>
    <row r="815" spans="1:2" x14ac:dyDescent="0.3">
      <c r="A815"/>
      <c r="B815"/>
    </row>
    <row r="816" spans="1:2" x14ac:dyDescent="0.3">
      <c r="A816"/>
      <c r="B816"/>
    </row>
    <row r="817" spans="1:2" x14ac:dyDescent="0.3">
      <c r="A817"/>
      <c r="B817"/>
    </row>
    <row r="818" spans="1:2" x14ac:dyDescent="0.3">
      <c r="A818"/>
      <c r="B818"/>
    </row>
    <row r="819" spans="1:2" x14ac:dyDescent="0.3">
      <c r="A819"/>
      <c r="B819"/>
    </row>
    <row r="820" spans="1:2" x14ac:dyDescent="0.3">
      <c r="A820"/>
      <c r="B820"/>
    </row>
    <row r="821" spans="1:2" x14ac:dyDescent="0.3">
      <c r="A821"/>
      <c r="B821"/>
    </row>
    <row r="822" spans="1:2" x14ac:dyDescent="0.3">
      <c r="A822"/>
      <c r="B822"/>
    </row>
    <row r="823" spans="1:2" x14ac:dyDescent="0.3">
      <c r="A823"/>
      <c r="B823"/>
    </row>
    <row r="824" spans="1:2" x14ac:dyDescent="0.3">
      <c r="A824"/>
      <c r="B824"/>
    </row>
    <row r="825" spans="1:2" x14ac:dyDescent="0.3">
      <c r="A825"/>
      <c r="B825"/>
    </row>
    <row r="826" spans="1:2" x14ac:dyDescent="0.3">
      <c r="A826"/>
      <c r="B826"/>
    </row>
    <row r="827" spans="1:2" x14ac:dyDescent="0.3">
      <c r="A827"/>
      <c r="B827"/>
    </row>
    <row r="828" spans="1:2" x14ac:dyDescent="0.3">
      <c r="A828"/>
      <c r="B828"/>
    </row>
    <row r="829" spans="1:2" x14ac:dyDescent="0.3">
      <c r="A829"/>
      <c r="B829"/>
    </row>
    <row r="830" spans="1:2" x14ac:dyDescent="0.3">
      <c r="A830"/>
      <c r="B830"/>
    </row>
    <row r="831" spans="1:2" x14ac:dyDescent="0.3">
      <c r="A831"/>
      <c r="B831"/>
    </row>
    <row r="832" spans="1:2" x14ac:dyDescent="0.3">
      <c r="A832"/>
      <c r="B832"/>
    </row>
    <row r="833" spans="1:2" x14ac:dyDescent="0.3">
      <c r="A833"/>
      <c r="B833"/>
    </row>
    <row r="834" spans="1:2" x14ac:dyDescent="0.3">
      <c r="A834"/>
      <c r="B834"/>
    </row>
    <row r="835" spans="1:2" x14ac:dyDescent="0.3">
      <c r="A835"/>
      <c r="B835"/>
    </row>
    <row r="836" spans="1:2" x14ac:dyDescent="0.3">
      <c r="A836"/>
      <c r="B836"/>
    </row>
    <row r="837" spans="1:2" x14ac:dyDescent="0.3">
      <c r="A837"/>
      <c r="B837"/>
    </row>
    <row r="838" spans="1:2" x14ac:dyDescent="0.3">
      <c r="A838"/>
      <c r="B838"/>
    </row>
    <row r="839" spans="1:2" x14ac:dyDescent="0.3">
      <c r="A839"/>
      <c r="B839"/>
    </row>
    <row r="840" spans="1:2" x14ac:dyDescent="0.3">
      <c r="A840"/>
      <c r="B840"/>
    </row>
    <row r="841" spans="1:2" x14ac:dyDescent="0.3">
      <c r="A841"/>
      <c r="B841"/>
    </row>
    <row r="842" spans="1:2" x14ac:dyDescent="0.3">
      <c r="A842"/>
      <c r="B842"/>
    </row>
    <row r="843" spans="1:2" x14ac:dyDescent="0.3">
      <c r="A843"/>
      <c r="B843"/>
    </row>
    <row r="844" spans="1:2" x14ac:dyDescent="0.3">
      <c r="A844"/>
      <c r="B844"/>
    </row>
    <row r="845" spans="1:2" x14ac:dyDescent="0.3">
      <c r="A845"/>
      <c r="B845"/>
    </row>
    <row r="846" spans="1:2" x14ac:dyDescent="0.3">
      <c r="A846"/>
      <c r="B846"/>
    </row>
    <row r="847" spans="1:2" x14ac:dyDescent="0.3">
      <c r="A847"/>
      <c r="B847"/>
    </row>
    <row r="848" spans="1:2" x14ac:dyDescent="0.3">
      <c r="A848"/>
      <c r="B848"/>
    </row>
    <row r="849" spans="1:2" x14ac:dyDescent="0.3">
      <c r="A849"/>
      <c r="B849"/>
    </row>
    <row r="850" spans="1:2" x14ac:dyDescent="0.3">
      <c r="A850"/>
      <c r="B850"/>
    </row>
    <row r="851" spans="1:2" x14ac:dyDescent="0.3">
      <c r="A851"/>
      <c r="B851"/>
    </row>
    <row r="852" spans="1:2" x14ac:dyDescent="0.3">
      <c r="A852"/>
      <c r="B852"/>
    </row>
    <row r="853" spans="1:2" x14ac:dyDescent="0.3">
      <c r="A853"/>
      <c r="B853"/>
    </row>
    <row r="854" spans="1:2" x14ac:dyDescent="0.3">
      <c r="A854"/>
      <c r="B854"/>
    </row>
    <row r="855" spans="1:2" x14ac:dyDescent="0.3">
      <c r="A855"/>
      <c r="B855"/>
    </row>
    <row r="856" spans="1:2" x14ac:dyDescent="0.3">
      <c r="A856"/>
      <c r="B856"/>
    </row>
    <row r="857" spans="1:2" x14ac:dyDescent="0.3">
      <c r="A857"/>
      <c r="B857"/>
    </row>
    <row r="858" spans="1:2" x14ac:dyDescent="0.3">
      <c r="A858"/>
      <c r="B858"/>
    </row>
    <row r="859" spans="1:2" x14ac:dyDescent="0.3">
      <c r="A859"/>
      <c r="B859"/>
    </row>
    <row r="860" spans="1:2" x14ac:dyDescent="0.3">
      <c r="A860"/>
      <c r="B860"/>
    </row>
    <row r="861" spans="1:2" x14ac:dyDescent="0.3">
      <c r="A861"/>
      <c r="B861"/>
    </row>
    <row r="862" spans="1:2" x14ac:dyDescent="0.3">
      <c r="A862"/>
      <c r="B862"/>
    </row>
    <row r="863" spans="1:2" x14ac:dyDescent="0.3">
      <c r="A863"/>
      <c r="B863"/>
    </row>
    <row r="864" spans="1:2" x14ac:dyDescent="0.3">
      <c r="A864"/>
      <c r="B864"/>
    </row>
    <row r="865" spans="1:2" x14ac:dyDescent="0.3">
      <c r="A865"/>
      <c r="B865"/>
    </row>
    <row r="866" spans="1:2" x14ac:dyDescent="0.3">
      <c r="A866"/>
      <c r="B866"/>
    </row>
    <row r="867" spans="1:2" x14ac:dyDescent="0.3">
      <c r="A867"/>
      <c r="B867"/>
    </row>
    <row r="868" spans="1:2" x14ac:dyDescent="0.3">
      <c r="A868"/>
      <c r="B868"/>
    </row>
    <row r="869" spans="1:2" x14ac:dyDescent="0.3">
      <c r="A869"/>
      <c r="B869"/>
    </row>
    <row r="870" spans="1:2" x14ac:dyDescent="0.3">
      <c r="A870"/>
      <c r="B870"/>
    </row>
    <row r="871" spans="1:2" x14ac:dyDescent="0.3">
      <c r="A871"/>
      <c r="B871"/>
    </row>
    <row r="872" spans="1:2" x14ac:dyDescent="0.3">
      <c r="A872"/>
      <c r="B872"/>
    </row>
    <row r="873" spans="1:2" x14ac:dyDescent="0.3">
      <c r="A873"/>
      <c r="B873"/>
    </row>
    <row r="874" spans="1:2" x14ac:dyDescent="0.3">
      <c r="A874"/>
      <c r="B874"/>
    </row>
    <row r="875" spans="1:2" x14ac:dyDescent="0.3">
      <c r="A875"/>
      <c r="B875"/>
    </row>
    <row r="876" spans="1:2" x14ac:dyDescent="0.3">
      <c r="A876"/>
      <c r="B876"/>
    </row>
    <row r="877" spans="1:2" x14ac:dyDescent="0.3">
      <c r="A877"/>
      <c r="B877"/>
    </row>
    <row r="878" spans="1:2" x14ac:dyDescent="0.3">
      <c r="A878"/>
      <c r="B878"/>
    </row>
    <row r="879" spans="1:2" x14ac:dyDescent="0.3">
      <c r="A879"/>
      <c r="B879"/>
    </row>
    <row r="880" spans="1:2" x14ac:dyDescent="0.3">
      <c r="A880"/>
      <c r="B880"/>
    </row>
    <row r="881" spans="1:2" x14ac:dyDescent="0.3">
      <c r="A881"/>
      <c r="B881"/>
    </row>
    <row r="882" spans="1:2" x14ac:dyDescent="0.3">
      <c r="A882"/>
      <c r="B882"/>
    </row>
    <row r="883" spans="1:2" x14ac:dyDescent="0.3">
      <c r="A883"/>
      <c r="B883"/>
    </row>
    <row r="884" spans="1:2" x14ac:dyDescent="0.3">
      <c r="A884"/>
      <c r="B884"/>
    </row>
    <row r="885" spans="1:2" x14ac:dyDescent="0.3">
      <c r="A885"/>
      <c r="B885"/>
    </row>
    <row r="886" spans="1:2" x14ac:dyDescent="0.3">
      <c r="A886"/>
      <c r="B886"/>
    </row>
    <row r="887" spans="1:2" x14ac:dyDescent="0.3">
      <c r="A887"/>
      <c r="B887"/>
    </row>
    <row r="888" spans="1:2" x14ac:dyDescent="0.3">
      <c r="A888"/>
      <c r="B888"/>
    </row>
    <row r="889" spans="1:2" x14ac:dyDescent="0.3">
      <c r="A889"/>
      <c r="B889"/>
    </row>
    <row r="890" spans="1:2" x14ac:dyDescent="0.3">
      <c r="A890"/>
      <c r="B890"/>
    </row>
    <row r="891" spans="1:2" x14ac:dyDescent="0.3">
      <c r="A891"/>
      <c r="B891"/>
    </row>
    <row r="892" spans="1:2" x14ac:dyDescent="0.3">
      <c r="A892"/>
      <c r="B892"/>
    </row>
    <row r="893" spans="1:2" x14ac:dyDescent="0.3">
      <c r="A893"/>
      <c r="B893"/>
    </row>
    <row r="894" spans="1:2" x14ac:dyDescent="0.3">
      <c r="A894"/>
      <c r="B894"/>
    </row>
    <row r="895" spans="1:2" x14ac:dyDescent="0.3">
      <c r="A895"/>
      <c r="B895"/>
    </row>
    <row r="896" spans="1:2" x14ac:dyDescent="0.3">
      <c r="A896"/>
      <c r="B896"/>
    </row>
    <row r="897" spans="1:2" x14ac:dyDescent="0.3">
      <c r="A897"/>
      <c r="B897"/>
    </row>
    <row r="898" spans="1:2" x14ac:dyDescent="0.3">
      <c r="A898"/>
      <c r="B898"/>
    </row>
    <row r="899" spans="1:2" x14ac:dyDescent="0.3">
      <c r="A899"/>
      <c r="B899"/>
    </row>
    <row r="900" spans="1:2" x14ac:dyDescent="0.3">
      <c r="A900"/>
      <c r="B900"/>
    </row>
    <row r="901" spans="1:2" x14ac:dyDescent="0.3">
      <c r="A901"/>
      <c r="B901"/>
    </row>
    <row r="902" spans="1:2" x14ac:dyDescent="0.3">
      <c r="A902"/>
      <c r="B902"/>
    </row>
    <row r="903" spans="1:2" x14ac:dyDescent="0.3">
      <c r="A903"/>
      <c r="B903"/>
    </row>
    <row r="904" spans="1:2" x14ac:dyDescent="0.3">
      <c r="A904"/>
      <c r="B904"/>
    </row>
    <row r="905" spans="1:2" x14ac:dyDescent="0.3">
      <c r="A905"/>
      <c r="B905"/>
    </row>
    <row r="906" spans="1:2" x14ac:dyDescent="0.3">
      <c r="A906"/>
      <c r="B906"/>
    </row>
    <row r="907" spans="1:2" x14ac:dyDescent="0.3">
      <c r="A907"/>
      <c r="B907"/>
    </row>
    <row r="908" spans="1:2" x14ac:dyDescent="0.3">
      <c r="A908"/>
      <c r="B908"/>
    </row>
    <row r="909" spans="1:2" x14ac:dyDescent="0.3">
      <c r="A909"/>
      <c r="B909"/>
    </row>
    <row r="910" spans="1:2" x14ac:dyDescent="0.3">
      <c r="A910"/>
      <c r="B910"/>
    </row>
    <row r="911" spans="1:2" x14ac:dyDescent="0.3">
      <c r="A911"/>
      <c r="B911"/>
    </row>
    <row r="912" spans="1:2" x14ac:dyDescent="0.3">
      <c r="A912"/>
      <c r="B912"/>
    </row>
    <row r="913" spans="1:2" x14ac:dyDescent="0.3">
      <c r="A913"/>
      <c r="B913"/>
    </row>
    <row r="914" spans="1:2" x14ac:dyDescent="0.3">
      <c r="A914"/>
      <c r="B914"/>
    </row>
    <row r="915" spans="1:2" x14ac:dyDescent="0.3">
      <c r="A915"/>
      <c r="B915"/>
    </row>
    <row r="916" spans="1:2" x14ac:dyDescent="0.3">
      <c r="A916"/>
      <c r="B916"/>
    </row>
    <row r="917" spans="1:2" x14ac:dyDescent="0.3">
      <c r="A917"/>
      <c r="B917"/>
    </row>
    <row r="918" spans="1:2" x14ac:dyDescent="0.3">
      <c r="A918"/>
      <c r="B918"/>
    </row>
    <row r="919" spans="1:2" x14ac:dyDescent="0.3">
      <c r="A919"/>
      <c r="B919"/>
    </row>
    <row r="920" spans="1:2" x14ac:dyDescent="0.3">
      <c r="A920"/>
      <c r="B920"/>
    </row>
    <row r="921" spans="1:2" x14ac:dyDescent="0.3">
      <c r="A921"/>
      <c r="B921"/>
    </row>
    <row r="922" spans="1:2" x14ac:dyDescent="0.3">
      <c r="A922"/>
      <c r="B922"/>
    </row>
    <row r="923" spans="1:2" x14ac:dyDescent="0.3">
      <c r="A923"/>
      <c r="B923"/>
    </row>
    <row r="924" spans="1:2" x14ac:dyDescent="0.3">
      <c r="A924"/>
      <c r="B924"/>
    </row>
    <row r="925" spans="1:2" x14ac:dyDescent="0.3">
      <c r="A925"/>
      <c r="B925"/>
    </row>
    <row r="926" spans="1:2" x14ac:dyDescent="0.3">
      <c r="A926"/>
      <c r="B926"/>
    </row>
    <row r="927" spans="1:2" x14ac:dyDescent="0.3">
      <c r="A927"/>
      <c r="B927"/>
    </row>
    <row r="928" spans="1:2" x14ac:dyDescent="0.3">
      <c r="A928"/>
      <c r="B928"/>
    </row>
    <row r="929" spans="1:2" x14ac:dyDescent="0.3">
      <c r="A929"/>
      <c r="B929"/>
    </row>
    <row r="930" spans="1:2" x14ac:dyDescent="0.3">
      <c r="A930"/>
      <c r="B930"/>
    </row>
    <row r="931" spans="1:2" x14ac:dyDescent="0.3">
      <c r="A931"/>
      <c r="B931"/>
    </row>
    <row r="932" spans="1:2" x14ac:dyDescent="0.3">
      <c r="A932"/>
      <c r="B932"/>
    </row>
    <row r="933" spans="1:2" x14ac:dyDescent="0.3">
      <c r="A933"/>
      <c r="B933"/>
    </row>
    <row r="934" spans="1:2" x14ac:dyDescent="0.3">
      <c r="A934"/>
      <c r="B934"/>
    </row>
    <row r="935" spans="1:2" x14ac:dyDescent="0.3">
      <c r="A935"/>
      <c r="B935"/>
    </row>
    <row r="936" spans="1:2" x14ac:dyDescent="0.3">
      <c r="A936"/>
      <c r="B936"/>
    </row>
    <row r="937" spans="1:2" x14ac:dyDescent="0.3">
      <c r="A937"/>
      <c r="B937"/>
    </row>
    <row r="938" spans="1:2" x14ac:dyDescent="0.3">
      <c r="A938"/>
      <c r="B938"/>
    </row>
    <row r="939" spans="1:2" x14ac:dyDescent="0.3">
      <c r="A939"/>
      <c r="B939"/>
    </row>
    <row r="940" spans="1:2" x14ac:dyDescent="0.3">
      <c r="A940"/>
      <c r="B940"/>
    </row>
    <row r="941" spans="1:2" x14ac:dyDescent="0.3">
      <c r="A941"/>
      <c r="B941"/>
    </row>
    <row r="942" spans="1:2" x14ac:dyDescent="0.3">
      <c r="A942"/>
      <c r="B942"/>
    </row>
    <row r="943" spans="1:2" x14ac:dyDescent="0.3">
      <c r="A943"/>
      <c r="B943"/>
    </row>
    <row r="944" spans="1:2" x14ac:dyDescent="0.3">
      <c r="A944"/>
      <c r="B944"/>
    </row>
    <row r="945" spans="1:2" x14ac:dyDescent="0.3">
      <c r="A945"/>
      <c r="B945"/>
    </row>
    <row r="946" spans="1:2" x14ac:dyDescent="0.3">
      <c r="A946"/>
      <c r="B946"/>
    </row>
    <row r="947" spans="1:2" x14ac:dyDescent="0.3">
      <c r="A947"/>
      <c r="B947"/>
    </row>
    <row r="948" spans="1:2" x14ac:dyDescent="0.3">
      <c r="A948"/>
      <c r="B948"/>
    </row>
    <row r="949" spans="1:2" x14ac:dyDescent="0.3">
      <c r="A949"/>
      <c r="B949"/>
    </row>
    <row r="950" spans="1:2" x14ac:dyDescent="0.3">
      <c r="A950"/>
      <c r="B950"/>
    </row>
    <row r="951" spans="1:2" x14ac:dyDescent="0.3">
      <c r="A951"/>
      <c r="B951"/>
    </row>
    <row r="952" spans="1:2" x14ac:dyDescent="0.3">
      <c r="A952"/>
      <c r="B952"/>
    </row>
    <row r="953" spans="1:2" x14ac:dyDescent="0.3">
      <c r="A953"/>
      <c r="B953"/>
    </row>
    <row r="954" spans="1:2" x14ac:dyDescent="0.3">
      <c r="A954"/>
      <c r="B954"/>
    </row>
    <row r="955" spans="1:2" x14ac:dyDescent="0.3">
      <c r="A955"/>
      <c r="B955"/>
    </row>
    <row r="956" spans="1:2" x14ac:dyDescent="0.3">
      <c r="A956"/>
      <c r="B956"/>
    </row>
    <row r="957" spans="1:2" x14ac:dyDescent="0.3">
      <c r="A957"/>
      <c r="B957"/>
    </row>
    <row r="958" spans="1:2" x14ac:dyDescent="0.3">
      <c r="A958"/>
      <c r="B958"/>
    </row>
    <row r="959" spans="1:2" x14ac:dyDescent="0.3">
      <c r="A959"/>
      <c r="B959"/>
    </row>
    <row r="960" spans="1:2" x14ac:dyDescent="0.3">
      <c r="A960"/>
      <c r="B960"/>
    </row>
    <row r="961" spans="1:2" x14ac:dyDescent="0.3">
      <c r="A961"/>
      <c r="B961"/>
    </row>
    <row r="962" spans="1:2" x14ac:dyDescent="0.3">
      <c r="A962"/>
      <c r="B962"/>
    </row>
    <row r="963" spans="1:2" x14ac:dyDescent="0.3">
      <c r="A963"/>
      <c r="B963"/>
    </row>
    <row r="964" spans="1:2" x14ac:dyDescent="0.3">
      <c r="A964"/>
      <c r="B964"/>
    </row>
    <row r="965" spans="1:2" x14ac:dyDescent="0.3">
      <c r="A965"/>
      <c r="B965"/>
    </row>
    <row r="966" spans="1:2" x14ac:dyDescent="0.3">
      <c r="A966"/>
      <c r="B966"/>
    </row>
    <row r="967" spans="1:2" x14ac:dyDescent="0.3">
      <c r="A967"/>
      <c r="B967"/>
    </row>
    <row r="968" spans="1:2" x14ac:dyDescent="0.3">
      <c r="A968"/>
      <c r="B968"/>
    </row>
    <row r="969" spans="1:2" x14ac:dyDescent="0.3">
      <c r="A969"/>
      <c r="B969"/>
    </row>
    <row r="970" spans="1:2" x14ac:dyDescent="0.3">
      <c r="A970"/>
      <c r="B970"/>
    </row>
    <row r="971" spans="1:2" x14ac:dyDescent="0.3">
      <c r="A971"/>
      <c r="B971"/>
    </row>
    <row r="972" spans="1:2" x14ac:dyDescent="0.3">
      <c r="A972"/>
      <c r="B972"/>
    </row>
    <row r="973" spans="1:2" x14ac:dyDescent="0.3">
      <c r="A973"/>
      <c r="B973"/>
    </row>
    <row r="974" spans="1:2" x14ac:dyDescent="0.3">
      <c r="A974"/>
      <c r="B974"/>
    </row>
    <row r="975" spans="1:2" x14ac:dyDescent="0.3">
      <c r="A975"/>
      <c r="B975"/>
    </row>
    <row r="976" spans="1:2" x14ac:dyDescent="0.3">
      <c r="A976"/>
      <c r="B976"/>
    </row>
    <row r="977" spans="1:2" x14ac:dyDescent="0.3">
      <c r="A977"/>
      <c r="B977"/>
    </row>
    <row r="978" spans="1:2" x14ac:dyDescent="0.3">
      <c r="A978"/>
      <c r="B978"/>
    </row>
    <row r="979" spans="1:2" x14ac:dyDescent="0.3">
      <c r="A979"/>
      <c r="B979"/>
    </row>
    <row r="980" spans="1:2" x14ac:dyDescent="0.3">
      <c r="A980"/>
      <c r="B980"/>
    </row>
    <row r="981" spans="1:2" x14ac:dyDescent="0.3">
      <c r="A981"/>
      <c r="B981"/>
    </row>
    <row r="982" spans="1:2" x14ac:dyDescent="0.3">
      <c r="A982"/>
      <c r="B982"/>
    </row>
    <row r="983" spans="1:2" x14ac:dyDescent="0.3">
      <c r="A983"/>
      <c r="B983"/>
    </row>
    <row r="984" spans="1:2" x14ac:dyDescent="0.3">
      <c r="A984"/>
      <c r="B984"/>
    </row>
    <row r="985" spans="1:2" x14ac:dyDescent="0.3">
      <c r="A985"/>
      <c r="B985"/>
    </row>
    <row r="986" spans="1:2" x14ac:dyDescent="0.3">
      <c r="A986"/>
      <c r="B986"/>
    </row>
    <row r="987" spans="1:2" x14ac:dyDescent="0.3">
      <c r="A987"/>
      <c r="B987"/>
    </row>
    <row r="988" spans="1:2" x14ac:dyDescent="0.3">
      <c r="A988"/>
      <c r="B988"/>
    </row>
    <row r="989" spans="1:2" x14ac:dyDescent="0.3">
      <c r="A989"/>
      <c r="B989"/>
    </row>
    <row r="990" spans="1:2" x14ac:dyDescent="0.3">
      <c r="A990"/>
      <c r="B990"/>
    </row>
    <row r="991" spans="1:2" x14ac:dyDescent="0.3">
      <c r="A991"/>
      <c r="B991"/>
    </row>
    <row r="992" spans="1:2" x14ac:dyDescent="0.3">
      <c r="A992"/>
      <c r="B992"/>
    </row>
    <row r="993" spans="1:2" x14ac:dyDescent="0.3">
      <c r="A993"/>
      <c r="B993"/>
    </row>
    <row r="994" spans="1:2" x14ac:dyDescent="0.3">
      <c r="A994"/>
      <c r="B994"/>
    </row>
    <row r="995" spans="1:2" x14ac:dyDescent="0.3">
      <c r="A995"/>
      <c r="B995"/>
    </row>
    <row r="996" spans="1:2" x14ac:dyDescent="0.3">
      <c r="A996"/>
      <c r="B996"/>
    </row>
    <row r="997" spans="1:2" x14ac:dyDescent="0.3">
      <c r="A997"/>
      <c r="B997"/>
    </row>
    <row r="998" spans="1:2" x14ac:dyDescent="0.3">
      <c r="A998"/>
      <c r="B998"/>
    </row>
    <row r="999" spans="1:2" x14ac:dyDescent="0.3">
      <c r="A999"/>
      <c r="B999"/>
    </row>
    <row r="1000" spans="1:2" x14ac:dyDescent="0.3">
      <c r="A1000"/>
      <c r="B1000"/>
    </row>
    <row r="1001" spans="1:2" x14ac:dyDescent="0.3">
      <c r="A1001"/>
      <c r="B1001"/>
    </row>
    <row r="1002" spans="1:2" x14ac:dyDescent="0.3">
      <c r="A1002"/>
      <c r="B1002"/>
    </row>
    <row r="1003" spans="1:2" x14ac:dyDescent="0.3">
      <c r="A1003"/>
      <c r="B1003"/>
    </row>
    <row r="1004" spans="1:2" x14ac:dyDescent="0.3">
      <c r="A1004"/>
      <c r="B1004"/>
    </row>
    <row r="1005" spans="1:2" x14ac:dyDescent="0.3">
      <c r="A1005"/>
      <c r="B1005"/>
    </row>
    <row r="1006" spans="1:2" x14ac:dyDescent="0.3">
      <c r="A1006"/>
      <c r="B1006"/>
    </row>
    <row r="1007" spans="1:2" x14ac:dyDescent="0.3">
      <c r="A1007"/>
      <c r="B1007"/>
    </row>
    <row r="1008" spans="1:2" x14ac:dyDescent="0.3">
      <c r="A1008"/>
      <c r="B1008"/>
    </row>
    <row r="1009" spans="1:2" x14ac:dyDescent="0.3">
      <c r="A1009"/>
      <c r="B1009"/>
    </row>
    <row r="1010" spans="1:2" x14ac:dyDescent="0.3">
      <c r="A1010"/>
      <c r="B1010"/>
    </row>
    <row r="1011" spans="1:2" x14ac:dyDescent="0.3">
      <c r="A1011"/>
      <c r="B1011"/>
    </row>
    <row r="1012" spans="1:2" x14ac:dyDescent="0.3">
      <c r="A1012"/>
      <c r="B1012"/>
    </row>
    <row r="1013" spans="1:2" x14ac:dyDescent="0.3">
      <c r="A1013"/>
      <c r="B1013"/>
    </row>
    <row r="1014" spans="1:2" x14ac:dyDescent="0.3">
      <c r="A1014"/>
      <c r="B1014"/>
    </row>
    <row r="1015" spans="1:2" x14ac:dyDescent="0.3">
      <c r="A1015"/>
      <c r="B1015"/>
    </row>
    <row r="1016" spans="1:2" x14ac:dyDescent="0.3">
      <c r="A1016"/>
      <c r="B1016"/>
    </row>
    <row r="1017" spans="1:2" x14ac:dyDescent="0.3">
      <c r="A1017"/>
      <c r="B1017"/>
    </row>
    <row r="1018" spans="1:2" x14ac:dyDescent="0.3">
      <c r="A1018"/>
      <c r="B1018"/>
    </row>
    <row r="1019" spans="1:2" x14ac:dyDescent="0.3">
      <c r="A1019"/>
      <c r="B1019"/>
    </row>
    <row r="1020" spans="1:2" x14ac:dyDescent="0.3">
      <c r="A1020"/>
      <c r="B1020"/>
    </row>
    <row r="1021" spans="1:2" x14ac:dyDescent="0.3">
      <c r="A1021"/>
      <c r="B1021"/>
    </row>
    <row r="1022" spans="1:2" x14ac:dyDescent="0.3">
      <c r="A1022"/>
      <c r="B1022"/>
    </row>
    <row r="1023" spans="1:2" x14ac:dyDescent="0.3">
      <c r="A1023"/>
      <c r="B1023"/>
    </row>
    <row r="1024" spans="1:2" x14ac:dyDescent="0.3">
      <c r="A1024"/>
      <c r="B1024"/>
    </row>
    <row r="1025" spans="1:2" x14ac:dyDescent="0.3">
      <c r="A1025"/>
      <c r="B1025"/>
    </row>
    <row r="1026" spans="1:2" x14ac:dyDescent="0.3">
      <c r="A1026"/>
      <c r="B1026"/>
    </row>
    <row r="1027" spans="1:2" x14ac:dyDescent="0.3">
      <c r="A1027"/>
      <c r="B1027"/>
    </row>
    <row r="1028" spans="1:2" x14ac:dyDescent="0.3">
      <c r="A1028"/>
      <c r="B1028"/>
    </row>
    <row r="1029" spans="1:2" x14ac:dyDescent="0.3">
      <c r="A1029"/>
      <c r="B1029"/>
    </row>
    <row r="1030" spans="1:2" x14ac:dyDescent="0.3">
      <c r="A1030"/>
      <c r="B1030"/>
    </row>
    <row r="1031" spans="1:2" x14ac:dyDescent="0.3">
      <c r="A1031"/>
      <c r="B1031"/>
    </row>
    <row r="1032" spans="1:2" x14ac:dyDescent="0.3">
      <c r="A1032"/>
      <c r="B1032"/>
    </row>
    <row r="1033" spans="1:2" x14ac:dyDescent="0.3">
      <c r="A1033"/>
      <c r="B1033"/>
    </row>
    <row r="1034" spans="1:2" x14ac:dyDescent="0.3">
      <c r="A1034"/>
      <c r="B1034"/>
    </row>
    <row r="1035" spans="1:2" x14ac:dyDescent="0.3">
      <c r="A1035"/>
      <c r="B1035"/>
    </row>
    <row r="1036" spans="1:2" x14ac:dyDescent="0.3">
      <c r="A1036"/>
      <c r="B1036"/>
    </row>
    <row r="1037" spans="1:2" x14ac:dyDescent="0.3">
      <c r="A1037"/>
      <c r="B1037"/>
    </row>
    <row r="1038" spans="1:2" x14ac:dyDescent="0.3">
      <c r="A1038"/>
      <c r="B1038"/>
    </row>
    <row r="1039" spans="1:2" x14ac:dyDescent="0.3">
      <c r="A1039"/>
      <c r="B1039"/>
    </row>
    <row r="1040" spans="1:2" x14ac:dyDescent="0.3">
      <c r="A1040"/>
      <c r="B1040"/>
    </row>
    <row r="1041" spans="1:2" x14ac:dyDescent="0.3">
      <c r="A1041"/>
      <c r="B1041"/>
    </row>
    <row r="1042" spans="1:2" x14ac:dyDescent="0.3">
      <c r="A1042"/>
      <c r="B1042"/>
    </row>
    <row r="1043" spans="1:2" x14ac:dyDescent="0.3">
      <c r="A1043"/>
      <c r="B1043"/>
    </row>
    <row r="1044" spans="1:2" x14ac:dyDescent="0.3">
      <c r="A1044"/>
      <c r="B1044"/>
    </row>
    <row r="1045" spans="1:2" x14ac:dyDescent="0.3">
      <c r="A1045"/>
      <c r="B1045"/>
    </row>
    <row r="1046" spans="1:2" x14ac:dyDescent="0.3">
      <c r="A1046"/>
      <c r="B1046"/>
    </row>
    <row r="1047" spans="1:2" x14ac:dyDescent="0.3">
      <c r="A1047"/>
      <c r="B1047"/>
    </row>
    <row r="1048" spans="1:2" x14ac:dyDescent="0.3">
      <c r="A1048"/>
      <c r="B1048"/>
    </row>
    <row r="1049" spans="1:2" x14ac:dyDescent="0.3">
      <c r="A1049"/>
      <c r="B1049"/>
    </row>
    <row r="1050" spans="1:2" x14ac:dyDescent="0.3">
      <c r="A1050"/>
      <c r="B1050"/>
    </row>
    <row r="1051" spans="1:2" x14ac:dyDescent="0.3">
      <c r="A1051"/>
      <c r="B1051"/>
    </row>
    <row r="1052" spans="1:2" x14ac:dyDescent="0.3">
      <c r="A1052"/>
      <c r="B1052"/>
    </row>
    <row r="1053" spans="1:2" x14ac:dyDescent="0.3">
      <c r="A1053"/>
      <c r="B1053"/>
    </row>
    <row r="1054" spans="1:2" x14ac:dyDescent="0.3">
      <c r="A1054"/>
      <c r="B1054"/>
    </row>
    <row r="1055" spans="1:2" x14ac:dyDescent="0.3">
      <c r="A1055"/>
      <c r="B1055"/>
    </row>
    <row r="1056" spans="1:2" x14ac:dyDescent="0.3">
      <c r="A1056"/>
      <c r="B1056"/>
    </row>
    <row r="1057" spans="1:2" x14ac:dyDescent="0.3">
      <c r="A1057"/>
      <c r="B1057"/>
    </row>
    <row r="1058" spans="1:2" x14ac:dyDescent="0.3">
      <c r="A1058"/>
      <c r="B1058"/>
    </row>
    <row r="1059" spans="1:2" x14ac:dyDescent="0.3">
      <c r="A1059"/>
      <c r="B1059"/>
    </row>
    <row r="1060" spans="1:2" x14ac:dyDescent="0.3">
      <c r="A1060"/>
      <c r="B1060"/>
    </row>
    <row r="1061" spans="1:2" x14ac:dyDescent="0.3">
      <c r="A1061"/>
      <c r="B1061"/>
    </row>
    <row r="1062" spans="1:2" x14ac:dyDescent="0.3">
      <c r="A1062"/>
      <c r="B1062"/>
    </row>
    <row r="1063" spans="1:2" x14ac:dyDescent="0.3">
      <c r="A1063"/>
      <c r="B1063"/>
    </row>
    <row r="1064" spans="1:2" x14ac:dyDescent="0.3">
      <c r="A1064"/>
      <c r="B1064"/>
    </row>
    <row r="1065" spans="1:2" x14ac:dyDescent="0.3">
      <c r="A1065"/>
      <c r="B1065"/>
    </row>
    <row r="1066" spans="1:2" x14ac:dyDescent="0.3">
      <c r="A1066"/>
      <c r="B1066"/>
    </row>
    <row r="1067" spans="1:2" x14ac:dyDescent="0.3">
      <c r="A1067"/>
      <c r="B1067"/>
    </row>
    <row r="1068" spans="1:2" x14ac:dyDescent="0.3">
      <c r="A1068"/>
      <c r="B1068"/>
    </row>
    <row r="1069" spans="1:2" x14ac:dyDescent="0.3">
      <c r="A1069"/>
      <c r="B1069"/>
    </row>
    <row r="1070" spans="1:2" x14ac:dyDescent="0.3">
      <c r="A1070"/>
      <c r="B1070"/>
    </row>
    <row r="1071" spans="1:2" x14ac:dyDescent="0.3">
      <c r="A1071"/>
      <c r="B1071"/>
    </row>
    <row r="1072" spans="1:2" x14ac:dyDescent="0.3">
      <c r="A1072"/>
      <c r="B1072"/>
    </row>
    <row r="1073" spans="1:2" x14ac:dyDescent="0.3">
      <c r="A1073"/>
      <c r="B1073"/>
    </row>
    <row r="1074" spans="1:2" x14ac:dyDescent="0.3">
      <c r="A1074"/>
      <c r="B1074"/>
    </row>
    <row r="1075" spans="1:2" x14ac:dyDescent="0.3">
      <c r="A1075"/>
      <c r="B1075"/>
    </row>
    <row r="1076" spans="1:2" x14ac:dyDescent="0.3">
      <c r="A1076"/>
      <c r="B1076"/>
    </row>
    <row r="1077" spans="1:2" x14ac:dyDescent="0.3">
      <c r="A1077"/>
      <c r="B1077"/>
    </row>
    <row r="1078" spans="1:2" x14ac:dyDescent="0.3">
      <c r="A1078"/>
      <c r="B1078"/>
    </row>
    <row r="1079" spans="1:2" x14ac:dyDescent="0.3">
      <c r="A1079"/>
      <c r="B1079"/>
    </row>
    <row r="1080" spans="1:2" x14ac:dyDescent="0.3">
      <c r="A1080"/>
      <c r="B1080"/>
    </row>
    <row r="1081" spans="1:2" x14ac:dyDescent="0.3">
      <c r="A1081"/>
      <c r="B1081"/>
    </row>
    <row r="1082" spans="1:2" x14ac:dyDescent="0.3">
      <c r="A1082"/>
      <c r="B1082"/>
    </row>
    <row r="1083" spans="1:2" x14ac:dyDescent="0.3">
      <c r="A1083"/>
      <c r="B1083"/>
    </row>
    <row r="1084" spans="1:2" x14ac:dyDescent="0.3">
      <c r="A1084"/>
      <c r="B1084"/>
    </row>
    <row r="1085" spans="1:2" x14ac:dyDescent="0.3">
      <c r="A1085"/>
      <c r="B1085"/>
    </row>
    <row r="1086" spans="1:2" x14ac:dyDescent="0.3">
      <c r="A1086"/>
      <c r="B1086"/>
    </row>
    <row r="1087" spans="1:2" x14ac:dyDescent="0.3">
      <c r="A1087"/>
      <c r="B1087"/>
    </row>
    <row r="1088" spans="1:2" x14ac:dyDescent="0.3">
      <c r="A1088"/>
      <c r="B1088"/>
    </row>
    <row r="1089" spans="1:2" x14ac:dyDescent="0.3">
      <c r="A1089"/>
      <c r="B1089"/>
    </row>
    <row r="1090" spans="1:2" x14ac:dyDescent="0.3">
      <c r="A1090"/>
      <c r="B1090"/>
    </row>
    <row r="1091" spans="1:2" x14ac:dyDescent="0.3">
      <c r="A1091"/>
      <c r="B1091"/>
    </row>
    <row r="1092" spans="1:2" x14ac:dyDescent="0.3">
      <c r="A1092"/>
      <c r="B1092"/>
    </row>
    <row r="1093" spans="1:2" x14ac:dyDescent="0.3">
      <c r="A1093"/>
      <c r="B1093"/>
    </row>
    <row r="1094" spans="1:2" x14ac:dyDescent="0.3">
      <c r="A1094"/>
      <c r="B1094"/>
    </row>
    <row r="1095" spans="1:2" x14ac:dyDescent="0.3">
      <c r="A1095"/>
      <c r="B1095"/>
    </row>
    <row r="1096" spans="1:2" x14ac:dyDescent="0.3">
      <c r="A1096"/>
      <c r="B1096"/>
    </row>
    <row r="1097" spans="1:2" x14ac:dyDescent="0.3">
      <c r="A1097"/>
      <c r="B1097"/>
    </row>
    <row r="1098" spans="1:2" x14ac:dyDescent="0.3">
      <c r="A1098"/>
      <c r="B1098"/>
    </row>
    <row r="1099" spans="1:2" x14ac:dyDescent="0.3">
      <c r="A1099"/>
      <c r="B1099"/>
    </row>
    <row r="1100" spans="1:2" x14ac:dyDescent="0.3">
      <c r="A1100"/>
      <c r="B1100"/>
    </row>
    <row r="1101" spans="1:2" x14ac:dyDescent="0.3">
      <c r="A1101"/>
      <c r="B1101"/>
    </row>
    <row r="1102" spans="1:2" x14ac:dyDescent="0.3">
      <c r="A1102"/>
      <c r="B1102"/>
    </row>
    <row r="1103" spans="1:2" x14ac:dyDescent="0.3">
      <c r="A1103"/>
      <c r="B1103"/>
    </row>
    <row r="1104" spans="1:2" x14ac:dyDescent="0.3">
      <c r="A1104"/>
      <c r="B1104"/>
    </row>
    <row r="1105" spans="1:2" x14ac:dyDescent="0.3">
      <c r="A1105"/>
      <c r="B1105"/>
    </row>
    <row r="1106" spans="1:2" x14ac:dyDescent="0.3">
      <c r="A1106"/>
      <c r="B1106"/>
    </row>
    <row r="1107" spans="1:2" x14ac:dyDescent="0.3">
      <c r="A1107"/>
      <c r="B1107"/>
    </row>
    <row r="1108" spans="1:2" x14ac:dyDescent="0.3">
      <c r="A1108"/>
      <c r="B1108"/>
    </row>
    <row r="1109" spans="1:2" x14ac:dyDescent="0.3">
      <c r="A1109"/>
      <c r="B1109"/>
    </row>
    <row r="1110" spans="1:2" x14ac:dyDescent="0.3">
      <c r="A1110"/>
      <c r="B1110"/>
    </row>
    <row r="1111" spans="1:2" x14ac:dyDescent="0.3">
      <c r="A1111"/>
      <c r="B1111"/>
    </row>
    <row r="1112" spans="1:2" x14ac:dyDescent="0.3">
      <c r="A1112"/>
      <c r="B1112"/>
    </row>
    <row r="1113" spans="1:2" x14ac:dyDescent="0.3">
      <c r="A1113"/>
      <c r="B1113"/>
    </row>
    <row r="1114" spans="1:2" x14ac:dyDescent="0.3">
      <c r="A1114"/>
      <c r="B1114"/>
    </row>
    <row r="1115" spans="1:2" x14ac:dyDescent="0.3">
      <c r="A1115"/>
      <c r="B1115"/>
    </row>
    <row r="1116" spans="1:2" x14ac:dyDescent="0.3">
      <c r="A1116"/>
      <c r="B1116"/>
    </row>
    <row r="1117" spans="1:2" x14ac:dyDescent="0.3">
      <c r="A1117"/>
      <c r="B1117"/>
    </row>
    <row r="1118" spans="1:2" x14ac:dyDescent="0.3">
      <c r="A1118"/>
      <c r="B1118"/>
    </row>
    <row r="1119" spans="1:2" x14ac:dyDescent="0.3">
      <c r="A1119"/>
      <c r="B1119"/>
    </row>
    <row r="1120" spans="1:2" x14ac:dyDescent="0.3">
      <c r="A1120"/>
      <c r="B1120"/>
    </row>
    <row r="1121" spans="1:2" x14ac:dyDescent="0.3">
      <c r="A1121"/>
      <c r="B1121"/>
    </row>
    <row r="1122" spans="1:2" x14ac:dyDescent="0.3">
      <c r="A1122"/>
      <c r="B1122"/>
    </row>
    <row r="1123" spans="1:2" x14ac:dyDescent="0.3">
      <c r="A1123"/>
      <c r="B1123"/>
    </row>
    <row r="1124" spans="1:2" x14ac:dyDescent="0.3">
      <c r="A1124"/>
      <c r="B1124"/>
    </row>
    <row r="1125" spans="1:2" x14ac:dyDescent="0.3">
      <c r="A1125"/>
      <c r="B1125"/>
    </row>
    <row r="1126" spans="1:2" x14ac:dyDescent="0.3">
      <c r="A1126"/>
      <c r="B1126"/>
    </row>
    <row r="1127" spans="1:2" x14ac:dyDescent="0.3">
      <c r="A1127"/>
      <c r="B1127"/>
    </row>
    <row r="1128" spans="1:2" x14ac:dyDescent="0.3">
      <c r="A1128"/>
      <c r="B1128"/>
    </row>
    <row r="1129" spans="1:2" x14ac:dyDescent="0.3">
      <c r="A1129"/>
      <c r="B1129"/>
    </row>
    <row r="1130" spans="1:2" x14ac:dyDescent="0.3">
      <c r="A1130"/>
      <c r="B1130"/>
    </row>
    <row r="1131" spans="1:2" x14ac:dyDescent="0.3">
      <c r="A1131"/>
      <c r="B1131"/>
    </row>
    <row r="1132" spans="1:2" x14ac:dyDescent="0.3">
      <c r="A1132"/>
      <c r="B1132"/>
    </row>
    <row r="1133" spans="1:2" x14ac:dyDescent="0.3">
      <c r="A1133"/>
      <c r="B1133"/>
    </row>
    <row r="1134" spans="1:2" x14ac:dyDescent="0.3">
      <c r="A1134"/>
      <c r="B1134"/>
    </row>
    <row r="1135" spans="1:2" x14ac:dyDescent="0.3">
      <c r="A1135"/>
      <c r="B1135"/>
    </row>
    <row r="1136" spans="1:2" x14ac:dyDescent="0.3">
      <c r="A1136"/>
      <c r="B1136"/>
    </row>
    <row r="1137" spans="1:2" x14ac:dyDescent="0.3">
      <c r="A1137"/>
      <c r="B1137"/>
    </row>
    <row r="1138" spans="1:2" x14ac:dyDescent="0.3">
      <c r="A1138"/>
      <c r="B1138"/>
    </row>
    <row r="1139" spans="1:2" x14ac:dyDescent="0.3">
      <c r="A1139"/>
      <c r="B1139"/>
    </row>
    <row r="1140" spans="1:2" x14ac:dyDescent="0.3">
      <c r="A1140"/>
      <c r="B1140"/>
    </row>
    <row r="1141" spans="1:2" x14ac:dyDescent="0.3">
      <c r="A1141"/>
      <c r="B1141"/>
    </row>
    <row r="1142" spans="1:2" x14ac:dyDescent="0.3">
      <c r="A1142"/>
      <c r="B1142"/>
    </row>
    <row r="1143" spans="1:2" x14ac:dyDescent="0.3">
      <c r="A1143"/>
      <c r="B1143"/>
    </row>
    <row r="1144" spans="1:2" x14ac:dyDescent="0.3">
      <c r="A1144"/>
      <c r="B1144"/>
    </row>
    <row r="1145" spans="1:2" x14ac:dyDescent="0.3">
      <c r="A1145"/>
      <c r="B1145"/>
    </row>
    <row r="1146" spans="1:2" x14ac:dyDescent="0.3">
      <c r="A1146"/>
      <c r="B1146"/>
    </row>
    <row r="1147" spans="1:2" x14ac:dyDescent="0.3">
      <c r="A1147"/>
      <c r="B1147"/>
    </row>
    <row r="1148" spans="1:2" x14ac:dyDescent="0.3">
      <c r="A1148"/>
      <c r="B1148"/>
    </row>
    <row r="1149" spans="1:2" x14ac:dyDescent="0.3">
      <c r="A1149"/>
      <c r="B1149"/>
    </row>
    <row r="1150" spans="1:2" x14ac:dyDescent="0.3">
      <c r="A1150"/>
      <c r="B1150"/>
    </row>
    <row r="1151" spans="1:2" x14ac:dyDescent="0.3">
      <c r="A1151"/>
      <c r="B1151"/>
    </row>
    <row r="1152" spans="1:2" x14ac:dyDescent="0.3">
      <c r="A1152"/>
      <c r="B1152"/>
    </row>
    <row r="1153" spans="1:2" x14ac:dyDescent="0.3">
      <c r="A1153"/>
      <c r="B1153"/>
    </row>
    <row r="1154" spans="1:2" x14ac:dyDescent="0.3">
      <c r="A1154"/>
      <c r="B1154"/>
    </row>
    <row r="1155" spans="1:2" x14ac:dyDescent="0.3">
      <c r="A1155"/>
      <c r="B1155"/>
    </row>
    <row r="1156" spans="1:2" x14ac:dyDescent="0.3">
      <c r="A1156"/>
      <c r="B1156"/>
    </row>
    <row r="1157" spans="1:2" x14ac:dyDescent="0.3">
      <c r="A1157"/>
      <c r="B1157"/>
    </row>
    <row r="1158" spans="1:2" x14ac:dyDescent="0.3">
      <c r="A1158"/>
      <c r="B1158"/>
    </row>
    <row r="1159" spans="1:2" x14ac:dyDescent="0.3">
      <c r="A1159"/>
      <c r="B1159"/>
    </row>
    <row r="1160" spans="1:2" x14ac:dyDescent="0.3">
      <c r="A1160"/>
      <c r="B1160"/>
    </row>
    <row r="1161" spans="1:2" x14ac:dyDescent="0.3">
      <c r="A1161"/>
      <c r="B1161"/>
    </row>
    <row r="1162" spans="1:2" x14ac:dyDescent="0.3">
      <c r="A1162"/>
      <c r="B1162"/>
    </row>
    <row r="1163" spans="1:2" x14ac:dyDescent="0.3">
      <c r="A1163"/>
      <c r="B1163"/>
    </row>
    <row r="1164" spans="1:2" x14ac:dyDescent="0.3">
      <c r="A1164"/>
      <c r="B1164"/>
    </row>
    <row r="1165" spans="1:2" x14ac:dyDescent="0.3">
      <c r="A1165"/>
      <c r="B1165"/>
    </row>
    <row r="1166" spans="1:2" x14ac:dyDescent="0.3">
      <c r="A1166"/>
      <c r="B1166"/>
    </row>
    <row r="1167" spans="1:2" x14ac:dyDescent="0.3">
      <c r="A1167"/>
      <c r="B1167"/>
    </row>
    <row r="1168" spans="1:2" x14ac:dyDescent="0.3">
      <c r="A1168"/>
      <c r="B1168"/>
    </row>
    <row r="1169" spans="1:2" x14ac:dyDescent="0.3">
      <c r="A1169"/>
      <c r="B1169"/>
    </row>
    <row r="1170" spans="1:2" x14ac:dyDescent="0.3">
      <c r="A1170"/>
      <c r="B1170"/>
    </row>
    <row r="1171" spans="1:2" x14ac:dyDescent="0.3">
      <c r="A1171"/>
      <c r="B1171"/>
    </row>
    <row r="1172" spans="1:2" x14ac:dyDescent="0.3">
      <c r="A1172"/>
      <c r="B1172"/>
    </row>
    <row r="1173" spans="1:2" x14ac:dyDescent="0.3">
      <c r="A1173"/>
      <c r="B1173"/>
    </row>
    <row r="1174" spans="1:2" x14ac:dyDescent="0.3">
      <c r="A1174"/>
      <c r="B1174"/>
    </row>
    <row r="1175" spans="1:2" x14ac:dyDescent="0.3">
      <c r="A1175"/>
      <c r="B1175"/>
    </row>
    <row r="1176" spans="1:2" x14ac:dyDescent="0.3">
      <c r="A1176"/>
      <c r="B1176"/>
    </row>
    <row r="1177" spans="1:2" x14ac:dyDescent="0.3">
      <c r="A1177"/>
      <c r="B1177"/>
    </row>
    <row r="1178" spans="1:2" x14ac:dyDescent="0.3">
      <c r="A1178"/>
      <c r="B1178"/>
    </row>
    <row r="1179" spans="1:2" x14ac:dyDescent="0.3">
      <c r="A1179"/>
      <c r="B1179"/>
    </row>
    <row r="1180" spans="1:2" x14ac:dyDescent="0.3">
      <c r="A1180"/>
      <c r="B1180"/>
    </row>
    <row r="1181" spans="1:2" x14ac:dyDescent="0.3">
      <c r="A1181"/>
      <c r="B1181"/>
    </row>
    <row r="1182" spans="1:2" x14ac:dyDescent="0.3">
      <c r="A1182"/>
      <c r="B1182"/>
    </row>
    <row r="1183" spans="1:2" x14ac:dyDescent="0.3">
      <c r="A1183"/>
      <c r="B1183"/>
    </row>
    <row r="1184" spans="1:2" x14ac:dyDescent="0.3">
      <c r="A1184"/>
      <c r="B1184"/>
    </row>
    <row r="1185" spans="1:2" x14ac:dyDescent="0.3">
      <c r="A1185"/>
      <c r="B1185"/>
    </row>
    <row r="1186" spans="1:2" x14ac:dyDescent="0.3">
      <c r="A1186"/>
      <c r="B1186"/>
    </row>
    <row r="1187" spans="1:2" x14ac:dyDescent="0.3">
      <c r="A1187"/>
      <c r="B1187"/>
    </row>
    <row r="1188" spans="1:2" x14ac:dyDescent="0.3">
      <c r="A1188"/>
      <c r="B1188"/>
    </row>
    <row r="1189" spans="1:2" x14ac:dyDescent="0.3">
      <c r="A1189"/>
      <c r="B1189"/>
    </row>
    <row r="1190" spans="1:2" x14ac:dyDescent="0.3">
      <c r="A1190"/>
      <c r="B1190"/>
    </row>
    <row r="1191" spans="1:2" x14ac:dyDescent="0.3">
      <c r="A1191"/>
      <c r="B1191"/>
    </row>
    <row r="1192" spans="1:2" x14ac:dyDescent="0.3">
      <c r="A1192"/>
      <c r="B1192"/>
    </row>
    <row r="1193" spans="1:2" x14ac:dyDescent="0.3">
      <c r="A1193"/>
      <c r="B1193"/>
    </row>
    <row r="1194" spans="1:2" x14ac:dyDescent="0.3">
      <c r="A1194"/>
      <c r="B1194"/>
    </row>
    <row r="1195" spans="1:2" x14ac:dyDescent="0.3">
      <c r="A1195"/>
      <c r="B1195"/>
    </row>
    <row r="1196" spans="1:2" x14ac:dyDescent="0.3">
      <c r="A1196"/>
      <c r="B1196"/>
    </row>
    <row r="1197" spans="1:2" x14ac:dyDescent="0.3">
      <c r="A1197"/>
      <c r="B1197"/>
    </row>
    <row r="1198" spans="1:2" x14ac:dyDescent="0.3">
      <c r="A1198"/>
      <c r="B1198"/>
    </row>
    <row r="1199" spans="1:2" x14ac:dyDescent="0.3">
      <c r="A1199"/>
      <c r="B1199"/>
    </row>
    <row r="1200" spans="1:2" x14ac:dyDescent="0.3">
      <c r="A1200"/>
      <c r="B1200"/>
    </row>
    <row r="1201" spans="1:2" x14ac:dyDescent="0.3">
      <c r="A1201"/>
      <c r="B1201"/>
    </row>
    <row r="1202" spans="1:2" x14ac:dyDescent="0.3">
      <c r="A1202"/>
      <c r="B1202"/>
    </row>
    <row r="1203" spans="1:2" x14ac:dyDescent="0.3">
      <c r="A1203"/>
      <c r="B1203"/>
    </row>
    <row r="1204" spans="1:2" x14ac:dyDescent="0.3">
      <c r="A1204"/>
      <c r="B1204"/>
    </row>
    <row r="1205" spans="1:2" x14ac:dyDescent="0.3">
      <c r="A1205"/>
      <c r="B1205"/>
    </row>
    <row r="1206" spans="1:2" x14ac:dyDescent="0.3">
      <c r="A1206"/>
      <c r="B1206"/>
    </row>
    <row r="1207" spans="1:2" x14ac:dyDescent="0.3">
      <c r="A1207"/>
      <c r="B1207"/>
    </row>
    <row r="1208" spans="1:2" x14ac:dyDescent="0.3">
      <c r="A1208"/>
      <c r="B1208"/>
    </row>
    <row r="1209" spans="1:2" x14ac:dyDescent="0.3">
      <c r="A1209"/>
      <c r="B1209"/>
    </row>
    <row r="1210" spans="1:2" x14ac:dyDescent="0.3">
      <c r="A1210"/>
      <c r="B1210"/>
    </row>
    <row r="1211" spans="1:2" x14ac:dyDescent="0.3">
      <c r="A1211"/>
      <c r="B1211"/>
    </row>
    <row r="1212" spans="1:2" x14ac:dyDescent="0.3">
      <c r="A1212"/>
      <c r="B1212"/>
    </row>
    <row r="1213" spans="1:2" x14ac:dyDescent="0.3">
      <c r="A1213"/>
      <c r="B1213"/>
    </row>
    <row r="1214" spans="1:2" x14ac:dyDescent="0.3">
      <c r="A1214"/>
      <c r="B1214"/>
    </row>
    <row r="1215" spans="1:2" x14ac:dyDescent="0.3">
      <c r="A1215"/>
      <c r="B1215"/>
    </row>
    <row r="1216" spans="1:2" x14ac:dyDescent="0.3">
      <c r="A1216"/>
      <c r="B1216"/>
    </row>
    <row r="1217" spans="1:2" x14ac:dyDescent="0.3">
      <c r="A1217"/>
      <c r="B1217"/>
    </row>
    <row r="1218" spans="1:2" x14ac:dyDescent="0.3">
      <c r="A1218"/>
      <c r="B1218"/>
    </row>
    <row r="1219" spans="1:2" x14ac:dyDescent="0.3">
      <c r="A1219"/>
      <c r="B1219"/>
    </row>
    <row r="1220" spans="1:2" x14ac:dyDescent="0.3">
      <c r="A1220"/>
      <c r="B1220"/>
    </row>
    <row r="1221" spans="1:2" x14ac:dyDescent="0.3">
      <c r="A1221"/>
      <c r="B1221"/>
    </row>
    <row r="1222" spans="1:2" x14ac:dyDescent="0.3">
      <c r="A1222"/>
      <c r="B1222"/>
    </row>
    <row r="1223" spans="1:2" x14ac:dyDescent="0.3">
      <c r="A1223"/>
      <c r="B1223"/>
    </row>
    <row r="1224" spans="1:2" x14ac:dyDescent="0.3">
      <c r="A1224"/>
      <c r="B1224"/>
    </row>
    <row r="1225" spans="1:2" x14ac:dyDescent="0.3">
      <c r="A1225"/>
      <c r="B1225"/>
    </row>
    <row r="1226" spans="1:2" x14ac:dyDescent="0.3">
      <c r="A1226"/>
      <c r="B1226"/>
    </row>
    <row r="1227" spans="1:2" x14ac:dyDescent="0.3">
      <c r="A1227"/>
      <c r="B1227"/>
    </row>
    <row r="1228" spans="1:2" x14ac:dyDescent="0.3">
      <c r="A1228"/>
      <c r="B1228"/>
    </row>
    <row r="1229" spans="1:2" x14ac:dyDescent="0.3">
      <c r="A1229"/>
      <c r="B1229"/>
    </row>
    <row r="1230" spans="1:2" x14ac:dyDescent="0.3">
      <c r="A1230"/>
      <c r="B1230"/>
    </row>
    <row r="1231" spans="1:2" x14ac:dyDescent="0.3">
      <c r="A1231"/>
      <c r="B1231"/>
    </row>
    <row r="1232" spans="1:2" x14ac:dyDescent="0.3">
      <c r="A1232"/>
      <c r="B1232"/>
    </row>
    <row r="1233" spans="1:2" x14ac:dyDescent="0.3">
      <c r="A1233"/>
      <c r="B1233"/>
    </row>
    <row r="1234" spans="1:2" x14ac:dyDescent="0.3">
      <c r="A1234"/>
      <c r="B1234"/>
    </row>
    <row r="1235" spans="1:2" x14ac:dyDescent="0.3">
      <c r="A1235"/>
      <c r="B1235"/>
    </row>
    <row r="1236" spans="1:2" x14ac:dyDescent="0.3">
      <c r="A1236"/>
      <c r="B1236"/>
    </row>
    <row r="1237" spans="1:2" x14ac:dyDescent="0.3">
      <c r="A1237"/>
      <c r="B1237"/>
    </row>
    <row r="1238" spans="1:2" x14ac:dyDescent="0.3">
      <c r="A1238"/>
      <c r="B1238"/>
    </row>
    <row r="1239" spans="1:2" x14ac:dyDescent="0.3">
      <c r="A1239"/>
      <c r="B1239"/>
    </row>
    <row r="1240" spans="1:2" x14ac:dyDescent="0.3">
      <c r="A1240"/>
      <c r="B1240"/>
    </row>
    <row r="1241" spans="1:2" x14ac:dyDescent="0.3">
      <c r="A1241"/>
      <c r="B1241"/>
    </row>
    <row r="1242" spans="1:2" x14ac:dyDescent="0.3">
      <c r="A1242"/>
      <c r="B1242"/>
    </row>
    <row r="1243" spans="1:2" x14ac:dyDescent="0.3">
      <c r="A1243"/>
      <c r="B1243"/>
    </row>
    <row r="1244" spans="1:2" x14ac:dyDescent="0.3">
      <c r="A1244"/>
      <c r="B1244"/>
    </row>
    <row r="1245" spans="1:2" x14ac:dyDescent="0.3">
      <c r="A1245"/>
      <c r="B1245"/>
    </row>
    <row r="1246" spans="1:2" x14ac:dyDescent="0.3">
      <c r="A1246"/>
      <c r="B1246"/>
    </row>
    <row r="1247" spans="1:2" x14ac:dyDescent="0.3">
      <c r="A1247"/>
      <c r="B1247"/>
    </row>
    <row r="1248" spans="1:2" x14ac:dyDescent="0.3">
      <c r="A1248"/>
      <c r="B1248"/>
    </row>
    <row r="1249" spans="1:2" x14ac:dyDescent="0.3">
      <c r="A1249"/>
      <c r="B1249"/>
    </row>
    <row r="1250" spans="1:2" x14ac:dyDescent="0.3">
      <c r="A1250"/>
      <c r="B1250"/>
    </row>
    <row r="1251" spans="1:2" x14ac:dyDescent="0.3">
      <c r="A1251"/>
      <c r="B1251"/>
    </row>
    <row r="1252" spans="1:2" x14ac:dyDescent="0.3">
      <c r="A1252"/>
      <c r="B1252"/>
    </row>
    <row r="1253" spans="1:2" x14ac:dyDescent="0.3">
      <c r="A1253"/>
      <c r="B1253"/>
    </row>
    <row r="1254" spans="1:2" x14ac:dyDescent="0.3">
      <c r="A1254"/>
      <c r="B1254"/>
    </row>
    <row r="1255" spans="1:2" x14ac:dyDescent="0.3">
      <c r="A1255"/>
      <c r="B1255"/>
    </row>
    <row r="1256" spans="1:2" x14ac:dyDescent="0.3">
      <c r="A1256"/>
      <c r="B1256"/>
    </row>
    <row r="1257" spans="1:2" x14ac:dyDescent="0.3">
      <c r="A1257"/>
      <c r="B1257"/>
    </row>
    <row r="1258" spans="1:2" x14ac:dyDescent="0.3">
      <c r="A1258"/>
      <c r="B1258"/>
    </row>
    <row r="1259" spans="1:2" x14ac:dyDescent="0.3">
      <c r="A1259"/>
      <c r="B1259"/>
    </row>
    <row r="1260" spans="1:2" x14ac:dyDescent="0.3">
      <c r="A1260"/>
      <c r="B1260"/>
    </row>
    <row r="1261" spans="1:2" x14ac:dyDescent="0.3">
      <c r="A1261"/>
      <c r="B1261"/>
    </row>
    <row r="1262" spans="1:2" x14ac:dyDescent="0.3">
      <c r="A1262"/>
      <c r="B1262"/>
    </row>
    <row r="1263" spans="1:2" x14ac:dyDescent="0.3">
      <c r="A1263"/>
      <c r="B1263"/>
    </row>
    <row r="1264" spans="1:2" x14ac:dyDescent="0.3">
      <c r="A1264"/>
      <c r="B1264"/>
    </row>
    <row r="1265" spans="1:2" x14ac:dyDescent="0.3">
      <c r="A1265"/>
      <c r="B1265"/>
    </row>
    <row r="1266" spans="1:2" x14ac:dyDescent="0.3">
      <c r="A1266"/>
      <c r="B1266"/>
    </row>
    <row r="1267" spans="1:2" x14ac:dyDescent="0.3">
      <c r="A1267"/>
      <c r="B1267"/>
    </row>
    <row r="1268" spans="1:2" x14ac:dyDescent="0.3">
      <c r="A1268"/>
      <c r="B1268"/>
    </row>
    <row r="1269" spans="1:2" x14ac:dyDescent="0.3">
      <c r="A1269"/>
      <c r="B1269"/>
    </row>
    <row r="1270" spans="1:2" x14ac:dyDescent="0.3">
      <c r="A1270"/>
      <c r="B1270"/>
    </row>
    <row r="1271" spans="1:2" x14ac:dyDescent="0.3">
      <c r="A1271"/>
      <c r="B1271"/>
    </row>
    <row r="1272" spans="1:2" x14ac:dyDescent="0.3">
      <c r="A1272"/>
      <c r="B1272"/>
    </row>
    <row r="1273" spans="1:2" x14ac:dyDescent="0.3">
      <c r="A1273"/>
      <c r="B1273"/>
    </row>
    <row r="1274" spans="1:2" x14ac:dyDescent="0.3">
      <c r="A1274"/>
      <c r="B1274"/>
    </row>
    <row r="1275" spans="1:2" x14ac:dyDescent="0.3">
      <c r="A1275"/>
      <c r="B1275"/>
    </row>
    <row r="1276" spans="1:2" x14ac:dyDescent="0.3">
      <c r="A1276"/>
      <c r="B1276"/>
    </row>
    <row r="1277" spans="1:2" x14ac:dyDescent="0.3">
      <c r="A1277"/>
      <c r="B1277"/>
    </row>
    <row r="1278" spans="1:2" x14ac:dyDescent="0.3">
      <c r="A1278"/>
      <c r="B1278"/>
    </row>
    <row r="1279" spans="1:2" x14ac:dyDescent="0.3">
      <c r="A1279"/>
      <c r="B1279"/>
    </row>
    <row r="1280" spans="1:2" x14ac:dyDescent="0.3">
      <c r="A1280"/>
      <c r="B1280"/>
    </row>
    <row r="1281" spans="1:2" x14ac:dyDescent="0.3">
      <c r="A1281"/>
      <c r="B1281"/>
    </row>
    <row r="1282" spans="1:2" x14ac:dyDescent="0.3">
      <c r="A1282"/>
      <c r="B1282"/>
    </row>
    <row r="1283" spans="1:2" x14ac:dyDescent="0.3">
      <c r="A1283"/>
      <c r="B1283"/>
    </row>
    <row r="1284" spans="1:2" x14ac:dyDescent="0.3">
      <c r="A1284"/>
      <c r="B1284"/>
    </row>
    <row r="1285" spans="1:2" x14ac:dyDescent="0.3">
      <c r="A1285"/>
      <c r="B1285"/>
    </row>
    <row r="1286" spans="1:2" x14ac:dyDescent="0.3">
      <c r="A1286"/>
      <c r="B1286"/>
    </row>
    <row r="1287" spans="1:2" x14ac:dyDescent="0.3">
      <c r="A1287"/>
      <c r="B1287"/>
    </row>
    <row r="1288" spans="1:2" x14ac:dyDescent="0.3">
      <c r="A1288"/>
      <c r="B1288"/>
    </row>
    <row r="1289" spans="1:2" x14ac:dyDescent="0.3">
      <c r="A1289"/>
      <c r="B1289"/>
    </row>
    <row r="1290" spans="1:2" x14ac:dyDescent="0.3">
      <c r="A1290"/>
      <c r="B1290"/>
    </row>
    <row r="1291" spans="1:2" x14ac:dyDescent="0.3">
      <c r="A1291"/>
      <c r="B1291"/>
    </row>
    <row r="1292" spans="1:2" x14ac:dyDescent="0.3">
      <c r="A1292"/>
      <c r="B1292"/>
    </row>
    <row r="1293" spans="1:2" x14ac:dyDescent="0.3">
      <c r="A1293"/>
      <c r="B1293"/>
    </row>
    <row r="1294" spans="1:2" x14ac:dyDescent="0.3">
      <c r="A1294"/>
      <c r="B1294"/>
    </row>
    <row r="1295" spans="1:2" x14ac:dyDescent="0.3">
      <c r="A1295"/>
      <c r="B1295"/>
    </row>
    <row r="1296" spans="1:2" x14ac:dyDescent="0.3">
      <c r="A1296"/>
      <c r="B1296"/>
    </row>
    <row r="1297" spans="1:2" x14ac:dyDescent="0.3">
      <c r="A1297"/>
      <c r="B1297"/>
    </row>
    <row r="1298" spans="1:2" x14ac:dyDescent="0.3">
      <c r="A1298"/>
      <c r="B1298"/>
    </row>
    <row r="1299" spans="1:2" x14ac:dyDescent="0.3">
      <c r="A1299"/>
      <c r="B1299"/>
    </row>
    <row r="1300" spans="1:2" x14ac:dyDescent="0.3">
      <c r="A1300"/>
      <c r="B1300"/>
    </row>
    <row r="1301" spans="1:2" x14ac:dyDescent="0.3">
      <c r="A1301"/>
      <c r="B1301"/>
    </row>
    <row r="1302" spans="1:2" x14ac:dyDescent="0.3">
      <c r="A1302"/>
      <c r="B1302"/>
    </row>
    <row r="1303" spans="1:2" x14ac:dyDescent="0.3">
      <c r="A1303"/>
      <c r="B1303"/>
    </row>
    <row r="1304" spans="1:2" x14ac:dyDescent="0.3">
      <c r="A1304"/>
      <c r="B1304"/>
    </row>
    <row r="1305" spans="1:2" x14ac:dyDescent="0.3">
      <c r="A1305"/>
      <c r="B1305"/>
    </row>
    <row r="1306" spans="1:2" x14ac:dyDescent="0.3">
      <c r="A1306"/>
      <c r="B1306"/>
    </row>
    <row r="1307" spans="1:2" x14ac:dyDescent="0.3">
      <c r="A1307"/>
      <c r="B1307"/>
    </row>
    <row r="1308" spans="1:2" x14ac:dyDescent="0.3">
      <c r="A1308"/>
      <c r="B1308"/>
    </row>
    <row r="1309" spans="1:2" x14ac:dyDescent="0.3">
      <c r="A1309"/>
      <c r="B1309"/>
    </row>
    <row r="1310" spans="1:2" x14ac:dyDescent="0.3">
      <c r="A1310"/>
      <c r="B1310"/>
    </row>
    <row r="1311" spans="1:2" x14ac:dyDescent="0.3">
      <c r="A1311"/>
      <c r="B1311"/>
    </row>
    <row r="1312" spans="1:2" x14ac:dyDescent="0.3">
      <c r="A1312"/>
      <c r="B1312"/>
    </row>
    <row r="1313" spans="1:2" x14ac:dyDescent="0.3">
      <c r="A1313"/>
      <c r="B1313"/>
    </row>
    <row r="1314" spans="1:2" x14ac:dyDescent="0.3">
      <c r="A1314"/>
      <c r="B1314"/>
    </row>
    <row r="1315" spans="1:2" x14ac:dyDescent="0.3">
      <c r="A1315"/>
      <c r="B1315"/>
    </row>
    <row r="1316" spans="1:2" x14ac:dyDescent="0.3">
      <c r="A1316"/>
      <c r="B1316"/>
    </row>
    <row r="1317" spans="1:2" x14ac:dyDescent="0.3">
      <c r="A1317"/>
      <c r="B1317"/>
    </row>
    <row r="1318" spans="1:2" x14ac:dyDescent="0.3">
      <c r="A1318"/>
      <c r="B1318"/>
    </row>
    <row r="1319" spans="1:2" x14ac:dyDescent="0.3">
      <c r="A1319"/>
      <c r="B1319"/>
    </row>
    <row r="1320" spans="1:2" x14ac:dyDescent="0.3">
      <c r="A1320"/>
      <c r="B1320"/>
    </row>
    <row r="1321" spans="1:2" x14ac:dyDescent="0.3">
      <c r="A1321"/>
      <c r="B1321"/>
    </row>
    <row r="1322" spans="1:2" x14ac:dyDescent="0.3">
      <c r="A1322"/>
      <c r="B1322"/>
    </row>
    <row r="1323" spans="1:2" x14ac:dyDescent="0.3">
      <c r="A1323"/>
      <c r="B1323"/>
    </row>
    <row r="1324" spans="1:2" x14ac:dyDescent="0.3">
      <c r="A1324"/>
      <c r="B1324"/>
    </row>
    <row r="1325" spans="1:2" x14ac:dyDescent="0.3">
      <c r="A1325"/>
      <c r="B1325"/>
    </row>
    <row r="1326" spans="1:2" x14ac:dyDescent="0.3">
      <c r="A1326"/>
      <c r="B1326"/>
    </row>
    <row r="1327" spans="1:2" x14ac:dyDescent="0.3">
      <c r="A1327"/>
      <c r="B1327"/>
    </row>
    <row r="1328" spans="1:2" x14ac:dyDescent="0.3">
      <c r="A1328"/>
      <c r="B1328"/>
    </row>
    <row r="1329" spans="1:2" x14ac:dyDescent="0.3">
      <c r="A1329"/>
      <c r="B1329"/>
    </row>
    <row r="1330" spans="1:2" x14ac:dyDescent="0.3">
      <c r="A1330"/>
      <c r="B1330"/>
    </row>
    <row r="1331" spans="1:2" x14ac:dyDescent="0.3">
      <c r="A1331"/>
      <c r="B1331"/>
    </row>
    <row r="1332" spans="1:2" x14ac:dyDescent="0.3">
      <c r="A1332"/>
      <c r="B1332"/>
    </row>
    <row r="1333" spans="1:2" x14ac:dyDescent="0.3">
      <c r="A1333"/>
      <c r="B1333"/>
    </row>
    <row r="1334" spans="1:2" x14ac:dyDescent="0.3">
      <c r="A1334"/>
      <c r="B1334"/>
    </row>
    <row r="1335" spans="1:2" x14ac:dyDescent="0.3">
      <c r="A1335"/>
      <c r="B1335"/>
    </row>
    <row r="1336" spans="1:2" x14ac:dyDescent="0.3">
      <c r="A1336"/>
      <c r="B1336"/>
    </row>
    <row r="1337" spans="1:2" x14ac:dyDescent="0.3">
      <c r="A1337"/>
      <c r="B1337"/>
    </row>
    <row r="1338" spans="1:2" x14ac:dyDescent="0.3">
      <c r="A1338"/>
      <c r="B1338"/>
    </row>
    <row r="1339" spans="1:2" x14ac:dyDescent="0.3">
      <c r="A1339"/>
      <c r="B1339"/>
    </row>
    <row r="1340" spans="1:2" x14ac:dyDescent="0.3">
      <c r="A1340"/>
      <c r="B1340"/>
    </row>
    <row r="1341" spans="1:2" x14ac:dyDescent="0.3">
      <c r="A1341"/>
      <c r="B1341"/>
    </row>
    <row r="1342" spans="1:2" x14ac:dyDescent="0.3">
      <c r="A1342"/>
      <c r="B1342"/>
    </row>
    <row r="1343" spans="1:2" x14ac:dyDescent="0.3">
      <c r="A1343"/>
      <c r="B1343"/>
    </row>
    <row r="1344" spans="1:2" x14ac:dyDescent="0.3">
      <c r="A1344"/>
      <c r="B1344"/>
    </row>
    <row r="1345" spans="1:2" x14ac:dyDescent="0.3">
      <c r="A1345"/>
      <c r="B1345"/>
    </row>
    <row r="1346" spans="1:2" x14ac:dyDescent="0.3">
      <c r="A1346"/>
      <c r="B1346"/>
    </row>
    <row r="1347" spans="1:2" x14ac:dyDescent="0.3">
      <c r="A1347"/>
      <c r="B1347"/>
    </row>
    <row r="1348" spans="1:2" x14ac:dyDescent="0.3">
      <c r="A1348"/>
      <c r="B1348"/>
    </row>
    <row r="1349" spans="1:2" x14ac:dyDescent="0.3">
      <c r="A1349"/>
      <c r="B1349"/>
    </row>
    <row r="1350" spans="1:2" x14ac:dyDescent="0.3">
      <c r="A1350"/>
      <c r="B1350"/>
    </row>
    <row r="1351" spans="1:2" x14ac:dyDescent="0.3">
      <c r="A1351"/>
      <c r="B1351"/>
    </row>
    <row r="1352" spans="1:2" x14ac:dyDescent="0.3">
      <c r="A1352"/>
      <c r="B1352"/>
    </row>
    <row r="1353" spans="1:2" x14ac:dyDescent="0.3">
      <c r="A1353"/>
      <c r="B1353"/>
    </row>
    <row r="1354" spans="1:2" x14ac:dyDescent="0.3">
      <c r="A1354"/>
      <c r="B1354"/>
    </row>
    <row r="1355" spans="1:2" x14ac:dyDescent="0.3">
      <c r="A1355"/>
      <c r="B1355"/>
    </row>
    <row r="1356" spans="1:2" x14ac:dyDescent="0.3">
      <c r="A1356"/>
      <c r="B1356"/>
    </row>
    <row r="1357" spans="1:2" x14ac:dyDescent="0.3">
      <c r="A1357"/>
      <c r="B1357"/>
    </row>
    <row r="1358" spans="1:2" x14ac:dyDescent="0.3">
      <c r="A1358"/>
      <c r="B1358"/>
    </row>
    <row r="1359" spans="1:2" x14ac:dyDescent="0.3">
      <c r="A1359"/>
      <c r="B1359"/>
    </row>
    <row r="1360" spans="1:2" x14ac:dyDescent="0.3">
      <c r="A1360"/>
      <c r="B1360"/>
    </row>
    <row r="1361" spans="1:2" x14ac:dyDescent="0.3">
      <c r="A1361"/>
      <c r="B1361"/>
    </row>
    <row r="1362" spans="1:2" x14ac:dyDescent="0.3">
      <c r="A1362"/>
      <c r="B1362"/>
    </row>
    <row r="1363" spans="1:2" x14ac:dyDescent="0.3">
      <c r="A1363"/>
      <c r="B1363"/>
    </row>
    <row r="1364" spans="1:2" x14ac:dyDescent="0.3">
      <c r="A1364"/>
      <c r="B1364"/>
    </row>
    <row r="1365" spans="1:2" x14ac:dyDescent="0.3">
      <c r="A1365"/>
      <c r="B1365"/>
    </row>
    <row r="1366" spans="1:2" x14ac:dyDescent="0.3">
      <c r="A1366"/>
      <c r="B1366"/>
    </row>
    <row r="1367" spans="1:2" x14ac:dyDescent="0.3">
      <c r="A1367"/>
      <c r="B1367"/>
    </row>
    <row r="1368" spans="1:2" x14ac:dyDescent="0.3">
      <c r="A1368"/>
      <c r="B1368"/>
    </row>
    <row r="1369" spans="1:2" x14ac:dyDescent="0.3">
      <c r="A1369"/>
      <c r="B1369"/>
    </row>
    <row r="1370" spans="1:2" x14ac:dyDescent="0.3">
      <c r="A1370"/>
      <c r="B1370"/>
    </row>
    <row r="1371" spans="1:2" x14ac:dyDescent="0.3">
      <c r="A1371"/>
      <c r="B1371"/>
    </row>
    <row r="1372" spans="1:2" x14ac:dyDescent="0.3">
      <c r="A1372"/>
      <c r="B1372"/>
    </row>
    <row r="1373" spans="1:2" x14ac:dyDescent="0.3">
      <c r="A1373"/>
      <c r="B1373"/>
    </row>
    <row r="1374" spans="1:2" x14ac:dyDescent="0.3">
      <c r="A1374"/>
      <c r="B1374"/>
    </row>
    <row r="1375" spans="1:2" x14ac:dyDescent="0.3">
      <c r="A1375"/>
      <c r="B1375"/>
    </row>
    <row r="1376" spans="1:2" x14ac:dyDescent="0.3">
      <c r="A1376"/>
      <c r="B1376"/>
    </row>
    <row r="1377" spans="1:2" x14ac:dyDescent="0.3">
      <c r="A1377"/>
      <c r="B1377"/>
    </row>
    <row r="1378" spans="1:2" x14ac:dyDescent="0.3">
      <c r="A1378"/>
      <c r="B1378"/>
    </row>
    <row r="1379" spans="1:2" x14ac:dyDescent="0.3">
      <c r="A1379"/>
      <c r="B1379"/>
    </row>
    <row r="1380" spans="1:2" x14ac:dyDescent="0.3">
      <c r="A1380"/>
      <c r="B1380"/>
    </row>
    <row r="1381" spans="1:2" x14ac:dyDescent="0.3">
      <c r="A1381"/>
      <c r="B1381"/>
    </row>
    <row r="1382" spans="1:2" x14ac:dyDescent="0.3">
      <c r="A1382"/>
      <c r="B1382"/>
    </row>
    <row r="1383" spans="1:2" x14ac:dyDescent="0.3">
      <c r="A1383"/>
      <c r="B1383"/>
    </row>
    <row r="1384" spans="1:2" x14ac:dyDescent="0.3">
      <c r="A1384"/>
      <c r="B1384"/>
    </row>
    <row r="1385" spans="1:2" x14ac:dyDescent="0.3">
      <c r="A1385"/>
      <c r="B1385"/>
    </row>
    <row r="1386" spans="1:2" x14ac:dyDescent="0.3">
      <c r="A1386"/>
      <c r="B1386"/>
    </row>
    <row r="1387" spans="1:2" x14ac:dyDescent="0.3">
      <c r="A1387"/>
      <c r="B1387"/>
    </row>
    <row r="1388" spans="1:2" x14ac:dyDescent="0.3">
      <c r="A1388"/>
      <c r="B1388"/>
    </row>
    <row r="1389" spans="1:2" x14ac:dyDescent="0.3">
      <c r="A1389"/>
      <c r="B1389"/>
    </row>
    <row r="1390" spans="1:2" x14ac:dyDescent="0.3">
      <c r="A1390"/>
      <c r="B1390"/>
    </row>
    <row r="1391" spans="1:2" x14ac:dyDescent="0.3">
      <c r="A1391"/>
      <c r="B1391"/>
    </row>
    <row r="1392" spans="1:2" x14ac:dyDescent="0.3">
      <c r="A1392"/>
      <c r="B1392"/>
    </row>
    <row r="1393" spans="1:2" x14ac:dyDescent="0.3">
      <c r="A1393"/>
      <c r="B1393"/>
    </row>
    <row r="1394" spans="1:2" x14ac:dyDescent="0.3">
      <c r="A1394"/>
      <c r="B1394"/>
    </row>
    <row r="1395" spans="1:2" x14ac:dyDescent="0.3">
      <c r="A1395"/>
      <c r="B1395"/>
    </row>
    <row r="1396" spans="1:2" x14ac:dyDescent="0.3">
      <c r="A1396"/>
      <c r="B1396"/>
    </row>
    <row r="1397" spans="1:2" x14ac:dyDescent="0.3">
      <c r="A1397"/>
      <c r="B1397"/>
    </row>
    <row r="1398" spans="1:2" x14ac:dyDescent="0.3">
      <c r="A1398"/>
      <c r="B1398"/>
    </row>
    <row r="1399" spans="1:2" x14ac:dyDescent="0.3">
      <c r="A1399"/>
      <c r="B1399"/>
    </row>
    <row r="1400" spans="1:2" x14ac:dyDescent="0.3">
      <c r="A1400"/>
      <c r="B1400"/>
    </row>
    <row r="1401" spans="1:2" x14ac:dyDescent="0.3">
      <c r="A1401"/>
      <c r="B1401"/>
    </row>
    <row r="1402" spans="1:2" x14ac:dyDescent="0.3">
      <c r="A1402"/>
      <c r="B1402"/>
    </row>
    <row r="1403" spans="1:2" x14ac:dyDescent="0.3">
      <c r="A1403"/>
      <c r="B1403"/>
    </row>
    <row r="1404" spans="1:2" x14ac:dyDescent="0.3">
      <c r="A1404"/>
      <c r="B1404"/>
    </row>
    <row r="1405" spans="1:2" x14ac:dyDescent="0.3">
      <c r="A1405"/>
      <c r="B1405"/>
    </row>
    <row r="1406" spans="1:2" x14ac:dyDescent="0.3">
      <c r="A1406"/>
      <c r="B1406"/>
    </row>
    <row r="1407" spans="1:2" x14ac:dyDescent="0.3">
      <c r="A1407"/>
      <c r="B1407"/>
    </row>
    <row r="1408" spans="1:2" x14ac:dyDescent="0.3">
      <c r="A1408"/>
      <c r="B1408"/>
    </row>
    <row r="1409" spans="1:2" x14ac:dyDescent="0.3">
      <c r="A1409"/>
      <c r="B1409"/>
    </row>
    <row r="1410" spans="1:2" x14ac:dyDescent="0.3">
      <c r="A1410"/>
      <c r="B1410"/>
    </row>
    <row r="1411" spans="1:2" x14ac:dyDescent="0.3">
      <c r="A1411"/>
      <c r="B1411"/>
    </row>
    <row r="1412" spans="1:2" x14ac:dyDescent="0.3">
      <c r="A1412"/>
      <c r="B1412"/>
    </row>
    <row r="1413" spans="1:2" x14ac:dyDescent="0.3">
      <c r="A1413"/>
      <c r="B1413"/>
    </row>
    <row r="1414" spans="1:2" x14ac:dyDescent="0.3">
      <c r="A1414"/>
      <c r="B1414"/>
    </row>
    <row r="1415" spans="1:2" x14ac:dyDescent="0.3">
      <c r="A1415"/>
      <c r="B1415"/>
    </row>
    <row r="1416" spans="1:2" x14ac:dyDescent="0.3">
      <c r="A1416"/>
      <c r="B1416"/>
    </row>
    <row r="1417" spans="1:2" x14ac:dyDescent="0.3">
      <c r="A1417"/>
      <c r="B1417"/>
    </row>
    <row r="1418" spans="1:2" x14ac:dyDescent="0.3">
      <c r="A1418"/>
      <c r="B1418"/>
    </row>
    <row r="1419" spans="1:2" x14ac:dyDescent="0.3">
      <c r="A1419"/>
      <c r="B1419"/>
    </row>
    <row r="1420" spans="1:2" x14ac:dyDescent="0.3">
      <c r="A1420"/>
      <c r="B1420"/>
    </row>
    <row r="1421" spans="1:2" x14ac:dyDescent="0.3">
      <c r="A1421"/>
      <c r="B1421"/>
    </row>
    <row r="1422" spans="1:2" x14ac:dyDescent="0.3">
      <c r="A1422"/>
      <c r="B1422"/>
    </row>
    <row r="1423" spans="1:2" x14ac:dyDescent="0.3">
      <c r="A1423"/>
      <c r="B1423"/>
    </row>
    <row r="1424" spans="1:2" x14ac:dyDescent="0.3">
      <c r="A1424"/>
      <c r="B1424"/>
    </row>
    <row r="1425" spans="1:2" x14ac:dyDescent="0.3">
      <c r="A1425"/>
      <c r="B1425"/>
    </row>
    <row r="1426" spans="1:2" x14ac:dyDescent="0.3">
      <c r="A1426"/>
      <c r="B1426"/>
    </row>
    <row r="1427" spans="1:2" x14ac:dyDescent="0.3">
      <c r="A1427"/>
      <c r="B1427"/>
    </row>
    <row r="1428" spans="1:2" x14ac:dyDescent="0.3">
      <c r="A1428"/>
      <c r="B1428"/>
    </row>
    <row r="1429" spans="1:2" x14ac:dyDescent="0.3">
      <c r="A1429"/>
      <c r="B1429"/>
    </row>
    <row r="1430" spans="1:2" x14ac:dyDescent="0.3">
      <c r="A1430"/>
      <c r="B1430"/>
    </row>
    <row r="1431" spans="1:2" x14ac:dyDescent="0.3">
      <c r="A1431"/>
      <c r="B1431"/>
    </row>
    <row r="1432" spans="1:2" x14ac:dyDescent="0.3">
      <c r="A1432"/>
      <c r="B1432"/>
    </row>
    <row r="1433" spans="1:2" x14ac:dyDescent="0.3">
      <c r="A1433"/>
      <c r="B1433"/>
    </row>
    <row r="1434" spans="1:2" x14ac:dyDescent="0.3">
      <c r="A1434"/>
      <c r="B1434"/>
    </row>
    <row r="1435" spans="1:2" x14ac:dyDescent="0.3">
      <c r="A1435"/>
      <c r="B1435"/>
    </row>
    <row r="1436" spans="1:2" x14ac:dyDescent="0.3">
      <c r="A1436"/>
      <c r="B1436"/>
    </row>
    <row r="1437" spans="1:2" x14ac:dyDescent="0.3">
      <c r="A1437"/>
      <c r="B1437"/>
    </row>
    <row r="1438" spans="1:2" x14ac:dyDescent="0.3">
      <c r="A1438"/>
      <c r="B1438"/>
    </row>
    <row r="1439" spans="1:2" x14ac:dyDescent="0.3">
      <c r="A1439"/>
      <c r="B1439"/>
    </row>
    <row r="1440" spans="1:2" x14ac:dyDescent="0.3">
      <c r="A1440"/>
      <c r="B1440"/>
    </row>
    <row r="1441" spans="1:2" x14ac:dyDescent="0.3">
      <c r="A1441"/>
      <c r="B1441"/>
    </row>
    <row r="1442" spans="1:2" x14ac:dyDescent="0.3">
      <c r="A1442"/>
      <c r="B1442"/>
    </row>
    <row r="1443" spans="1:2" x14ac:dyDescent="0.3">
      <c r="A1443"/>
      <c r="B1443"/>
    </row>
    <row r="1444" spans="1:2" x14ac:dyDescent="0.3">
      <c r="A1444"/>
      <c r="B1444"/>
    </row>
    <row r="1445" spans="1:2" x14ac:dyDescent="0.3">
      <c r="A1445"/>
      <c r="B1445"/>
    </row>
    <row r="1446" spans="1:2" x14ac:dyDescent="0.3">
      <c r="A1446"/>
      <c r="B1446"/>
    </row>
    <row r="1447" spans="1:2" x14ac:dyDescent="0.3">
      <c r="A1447"/>
      <c r="B1447"/>
    </row>
    <row r="1448" spans="1:2" x14ac:dyDescent="0.3">
      <c r="A1448"/>
      <c r="B1448"/>
    </row>
    <row r="1449" spans="1:2" x14ac:dyDescent="0.3">
      <c r="A1449"/>
      <c r="B1449"/>
    </row>
    <row r="1450" spans="1:2" x14ac:dyDescent="0.3">
      <c r="A1450"/>
      <c r="B1450"/>
    </row>
    <row r="1451" spans="1:2" x14ac:dyDescent="0.3">
      <c r="A1451"/>
      <c r="B1451"/>
    </row>
    <row r="1452" spans="1:2" x14ac:dyDescent="0.3">
      <c r="A1452"/>
      <c r="B1452"/>
    </row>
    <row r="1453" spans="1:2" x14ac:dyDescent="0.3">
      <c r="A1453"/>
      <c r="B1453"/>
    </row>
    <row r="1454" spans="1:2" x14ac:dyDescent="0.3">
      <c r="A1454"/>
      <c r="B1454"/>
    </row>
    <row r="1455" spans="1:2" x14ac:dyDescent="0.3">
      <c r="A1455"/>
      <c r="B1455"/>
    </row>
    <row r="1456" spans="1:2" x14ac:dyDescent="0.3">
      <c r="A1456"/>
      <c r="B1456"/>
    </row>
    <row r="1457" spans="1:2" x14ac:dyDescent="0.3">
      <c r="A1457"/>
      <c r="B1457"/>
    </row>
    <row r="1458" spans="1:2" x14ac:dyDescent="0.3">
      <c r="A1458"/>
      <c r="B1458"/>
    </row>
    <row r="1459" spans="1:2" x14ac:dyDescent="0.3">
      <c r="A1459"/>
      <c r="B1459"/>
    </row>
    <row r="1460" spans="1:2" x14ac:dyDescent="0.3">
      <c r="A1460"/>
      <c r="B1460"/>
    </row>
    <row r="1461" spans="1:2" x14ac:dyDescent="0.3">
      <c r="A1461"/>
      <c r="B1461"/>
    </row>
    <row r="1462" spans="1:2" x14ac:dyDescent="0.3">
      <c r="A1462"/>
      <c r="B1462"/>
    </row>
    <row r="1463" spans="1:2" x14ac:dyDescent="0.3">
      <c r="A1463"/>
      <c r="B1463"/>
    </row>
    <row r="1464" spans="1:2" x14ac:dyDescent="0.3">
      <c r="A1464"/>
      <c r="B1464"/>
    </row>
    <row r="1465" spans="1:2" x14ac:dyDescent="0.3">
      <c r="A1465"/>
      <c r="B1465"/>
    </row>
    <row r="1466" spans="1:2" x14ac:dyDescent="0.3">
      <c r="A1466"/>
      <c r="B1466"/>
    </row>
    <row r="1467" spans="1:2" x14ac:dyDescent="0.3">
      <c r="A1467"/>
      <c r="B1467"/>
    </row>
    <row r="1468" spans="1:2" x14ac:dyDescent="0.3">
      <c r="A1468"/>
      <c r="B1468"/>
    </row>
    <row r="1469" spans="1:2" x14ac:dyDescent="0.3">
      <c r="A1469"/>
      <c r="B1469"/>
    </row>
    <row r="1470" spans="1:2" x14ac:dyDescent="0.3">
      <c r="A1470"/>
      <c r="B1470"/>
    </row>
    <row r="1471" spans="1:2" x14ac:dyDescent="0.3">
      <c r="A1471"/>
      <c r="B1471"/>
    </row>
    <row r="1472" spans="1:2" x14ac:dyDescent="0.3">
      <c r="A1472"/>
      <c r="B1472"/>
    </row>
    <row r="1473" spans="1:2" x14ac:dyDescent="0.3">
      <c r="A1473"/>
      <c r="B1473"/>
    </row>
    <row r="1474" spans="1:2" x14ac:dyDescent="0.3">
      <c r="A1474"/>
      <c r="B1474"/>
    </row>
    <row r="1475" spans="1:2" x14ac:dyDescent="0.3">
      <c r="A1475"/>
      <c r="B1475"/>
    </row>
    <row r="1476" spans="1:2" x14ac:dyDescent="0.3">
      <c r="A1476"/>
      <c r="B1476"/>
    </row>
    <row r="1477" spans="1:2" x14ac:dyDescent="0.3">
      <c r="A1477"/>
      <c r="B1477"/>
    </row>
    <row r="1478" spans="1:2" x14ac:dyDescent="0.3">
      <c r="A1478"/>
      <c r="B1478"/>
    </row>
    <row r="1479" spans="1:2" x14ac:dyDescent="0.3">
      <c r="A1479"/>
      <c r="B1479"/>
    </row>
    <row r="1480" spans="1:2" x14ac:dyDescent="0.3">
      <c r="A1480"/>
      <c r="B1480"/>
    </row>
    <row r="1481" spans="1:2" x14ac:dyDescent="0.3">
      <c r="A1481"/>
      <c r="B1481"/>
    </row>
    <row r="1482" spans="1:2" x14ac:dyDescent="0.3">
      <c r="A1482"/>
      <c r="B1482"/>
    </row>
    <row r="1483" spans="1:2" x14ac:dyDescent="0.3">
      <c r="A1483"/>
      <c r="B1483"/>
    </row>
    <row r="1484" spans="1:2" x14ac:dyDescent="0.3">
      <c r="A1484"/>
      <c r="B1484"/>
    </row>
    <row r="1485" spans="1:2" x14ac:dyDescent="0.3">
      <c r="A1485"/>
      <c r="B1485"/>
    </row>
    <row r="1486" spans="1:2" x14ac:dyDescent="0.3">
      <c r="A1486"/>
      <c r="B1486"/>
    </row>
    <row r="1487" spans="1:2" x14ac:dyDescent="0.3">
      <c r="A1487"/>
      <c r="B1487"/>
    </row>
    <row r="1488" spans="1:2" x14ac:dyDescent="0.3">
      <c r="A1488"/>
      <c r="B1488"/>
    </row>
    <row r="1489" spans="1:2" x14ac:dyDescent="0.3">
      <c r="A1489"/>
      <c r="B1489"/>
    </row>
    <row r="1490" spans="1:2" x14ac:dyDescent="0.3">
      <c r="A1490"/>
      <c r="B1490"/>
    </row>
    <row r="1491" spans="1:2" x14ac:dyDescent="0.3">
      <c r="A1491"/>
      <c r="B1491"/>
    </row>
    <row r="1492" spans="1:2" x14ac:dyDescent="0.3">
      <c r="A1492"/>
      <c r="B1492"/>
    </row>
    <row r="1493" spans="1:2" x14ac:dyDescent="0.3">
      <c r="A1493"/>
      <c r="B1493"/>
    </row>
    <row r="1494" spans="1:2" x14ac:dyDescent="0.3">
      <c r="A1494"/>
      <c r="B1494"/>
    </row>
    <row r="1495" spans="1:2" x14ac:dyDescent="0.3">
      <c r="A1495"/>
      <c r="B1495"/>
    </row>
    <row r="1496" spans="1:2" x14ac:dyDescent="0.3">
      <c r="A1496"/>
      <c r="B1496"/>
    </row>
    <row r="1497" spans="1:2" x14ac:dyDescent="0.3">
      <c r="A1497"/>
      <c r="B1497"/>
    </row>
    <row r="1498" spans="1:2" x14ac:dyDescent="0.3">
      <c r="A1498"/>
      <c r="B1498"/>
    </row>
    <row r="1499" spans="1:2" x14ac:dyDescent="0.3">
      <c r="A1499"/>
      <c r="B1499"/>
    </row>
    <row r="1500" spans="1:2" x14ac:dyDescent="0.3">
      <c r="A1500"/>
      <c r="B1500"/>
    </row>
    <row r="1501" spans="1:2" x14ac:dyDescent="0.3">
      <c r="A1501"/>
      <c r="B1501"/>
    </row>
    <row r="1502" spans="1:2" x14ac:dyDescent="0.3">
      <c r="A1502"/>
      <c r="B1502"/>
    </row>
    <row r="1503" spans="1:2" x14ac:dyDescent="0.3">
      <c r="A1503"/>
      <c r="B1503"/>
    </row>
    <row r="1504" spans="1:2" x14ac:dyDescent="0.3">
      <c r="A1504"/>
      <c r="B1504"/>
    </row>
    <row r="1505" spans="1:2" x14ac:dyDescent="0.3">
      <c r="A1505"/>
      <c r="B1505"/>
    </row>
    <row r="1506" spans="1:2" x14ac:dyDescent="0.3">
      <c r="A1506"/>
      <c r="B1506"/>
    </row>
    <row r="1507" spans="1:2" x14ac:dyDescent="0.3">
      <c r="A1507"/>
      <c r="B1507"/>
    </row>
    <row r="1508" spans="1:2" x14ac:dyDescent="0.3">
      <c r="A1508"/>
      <c r="B1508"/>
    </row>
    <row r="1509" spans="1:2" x14ac:dyDescent="0.3">
      <c r="A1509"/>
      <c r="B1509"/>
    </row>
    <row r="1510" spans="1:2" x14ac:dyDescent="0.3">
      <c r="A1510"/>
      <c r="B1510"/>
    </row>
    <row r="1511" spans="1:2" x14ac:dyDescent="0.3">
      <c r="A1511"/>
      <c r="B1511"/>
    </row>
    <row r="1512" spans="1:2" x14ac:dyDescent="0.3">
      <c r="A1512"/>
      <c r="B1512"/>
    </row>
    <row r="1513" spans="1:2" x14ac:dyDescent="0.3">
      <c r="A1513"/>
      <c r="B1513"/>
    </row>
    <row r="1514" spans="1:2" x14ac:dyDescent="0.3">
      <c r="A1514"/>
      <c r="B1514"/>
    </row>
    <row r="1515" spans="1:2" x14ac:dyDescent="0.3">
      <c r="A1515"/>
      <c r="B1515"/>
    </row>
    <row r="1516" spans="1:2" x14ac:dyDescent="0.3">
      <c r="A1516"/>
      <c r="B1516"/>
    </row>
    <row r="1517" spans="1:2" x14ac:dyDescent="0.3">
      <c r="A1517"/>
      <c r="B1517"/>
    </row>
    <row r="1518" spans="1:2" x14ac:dyDescent="0.3">
      <c r="A1518"/>
      <c r="B1518"/>
    </row>
    <row r="1519" spans="1:2" x14ac:dyDescent="0.3">
      <c r="A1519"/>
      <c r="B1519"/>
    </row>
    <row r="1520" spans="1:2" x14ac:dyDescent="0.3">
      <c r="A1520"/>
      <c r="B1520"/>
    </row>
    <row r="1521" spans="1:2" x14ac:dyDescent="0.3">
      <c r="A1521"/>
      <c r="B1521"/>
    </row>
    <row r="1522" spans="1:2" x14ac:dyDescent="0.3">
      <c r="A1522"/>
      <c r="B1522"/>
    </row>
    <row r="1523" spans="1:2" x14ac:dyDescent="0.3">
      <c r="A1523"/>
      <c r="B1523"/>
    </row>
    <row r="1524" spans="1:2" x14ac:dyDescent="0.3">
      <c r="A1524"/>
      <c r="B1524"/>
    </row>
    <row r="1525" spans="1:2" x14ac:dyDescent="0.3">
      <c r="A1525"/>
      <c r="B1525"/>
    </row>
    <row r="1526" spans="1:2" x14ac:dyDescent="0.3">
      <c r="A1526"/>
      <c r="B1526"/>
    </row>
    <row r="1527" spans="1:2" x14ac:dyDescent="0.3">
      <c r="A1527"/>
      <c r="B1527"/>
    </row>
    <row r="1528" spans="1:2" x14ac:dyDescent="0.3">
      <c r="A1528"/>
      <c r="B1528"/>
    </row>
    <row r="1529" spans="1:2" x14ac:dyDescent="0.3">
      <c r="A1529"/>
      <c r="B1529"/>
    </row>
    <row r="1530" spans="1:2" x14ac:dyDescent="0.3">
      <c r="A1530"/>
      <c r="B1530"/>
    </row>
    <row r="1531" spans="1:2" x14ac:dyDescent="0.3">
      <c r="A1531"/>
      <c r="B1531"/>
    </row>
    <row r="1532" spans="1:2" x14ac:dyDescent="0.3">
      <c r="A1532"/>
      <c r="B1532"/>
    </row>
    <row r="1533" spans="1:2" x14ac:dyDescent="0.3">
      <c r="A1533"/>
      <c r="B1533"/>
    </row>
    <row r="1534" spans="1:2" x14ac:dyDescent="0.3">
      <c r="A1534"/>
      <c r="B1534"/>
    </row>
    <row r="1535" spans="1:2" x14ac:dyDescent="0.3">
      <c r="A1535"/>
      <c r="B1535"/>
    </row>
    <row r="1536" spans="1:2" x14ac:dyDescent="0.3">
      <c r="A1536"/>
      <c r="B1536"/>
    </row>
    <row r="1537" spans="1:2" x14ac:dyDescent="0.3">
      <c r="A1537"/>
      <c r="B1537"/>
    </row>
    <row r="1538" spans="1:2" x14ac:dyDescent="0.3">
      <c r="A1538"/>
      <c r="B1538"/>
    </row>
    <row r="1539" spans="1:2" x14ac:dyDescent="0.3">
      <c r="A1539"/>
      <c r="B1539"/>
    </row>
    <row r="1540" spans="1:2" x14ac:dyDescent="0.3">
      <c r="A1540"/>
      <c r="B1540"/>
    </row>
    <row r="1541" spans="1:2" x14ac:dyDescent="0.3">
      <c r="A1541"/>
      <c r="B1541"/>
    </row>
    <row r="1542" spans="1:2" x14ac:dyDescent="0.3">
      <c r="A1542"/>
      <c r="B1542"/>
    </row>
    <row r="1543" spans="1:2" x14ac:dyDescent="0.3">
      <c r="A1543"/>
      <c r="B1543"/>
    </row>
    <row r="1544" spans="1:2" x14ac:dyDescent="0.3">
      <c r="A1544"/>
      <c r="B1544"/>
    </row>
    <row r="1545" spans="1:2" x14ac:dyDescent="0.3">
      <c r="A1545"/>
      <c r="B1545"/>
    </row>
    <row r="1546" spans="1:2" x14ac:dyDescent="0.3">
      <c r="A1546"/>
      <c r="B1546"/>
    </row>
    <row r="1547" spans="1:2" x14ac:dyDescent="0.3">
      <c r="A1547"/>
      <c r="B1547"/>
    </row>
    <row r="1548" spans="1:2" x14ac:dyDescent="0.3">
      <c r="A1548"/>
      <c r="B1548"/>
    </row>
    <row r="1549" spans="1:2" x14ac:dyDescent="0.3">
      <c r="A1549"/>
      <c r="B1549"/>
    </row>
    <row r="1550" spans="1:2" x14ac:dyDescent="0.3">
      <c r="A1550"/>
      <c r="B1550"/>
    </row>
    <row r="1551" spans="1:2" x14ac:dyDescent="0.3">
      <c r="A1551"/>
      <c r="B1551"/>
    </row>
    <row r="1552" spans="1:2" x14ac:dyDescent="0.3">
      <c r="A1552"/>
      <c r="B1552"/>
    </row>
    <row r="1553" spans="1:2" x14ac:dyDescent="0.3">
      <c r="A1553"/>
      <c r="B1553"/>
    </row>
    <row r="1554" spans="1:2" x14ac:dyDescent="0.3">
      <c r="A1554"/>
      <c r="B1554"/>
    </row>
    <row r="1555" spans="1:2" x14ac:dyDescent="0.3">
      <c r="A1555"/>
      <c r="B1555"/>
    </row>
    <row r="1556" spans="1:2" x14ac:dyDescent="0.3">
      <c r="A1556"/>
      <c r="B1556"/>
    </row>
    <row r="1557" spans="1:2" x14ac:dyDescent="0.3">
      <c r="A1557"/>
      <c r="B1557"/>
    </row>
    <row r="1558" spans="1:2" x14ac:dyDescent="0.3">
      <c r="A1558"/>
      <c r="B1558"/>
    </row>
    <row r="1559" spans="1:2" x14ac:dyDescent="0.3">
      <c r="A1559"/>
      <c r="B1559"/>
    </row>
    <row r="1560" spans="1:2" x14ac:dyDescent="0.3">
      <c r="A1560"/>
      <c r="B1560"/>
    </row>
    <row r="1561" spans="1:2" x14ac:dyDescent="0.3">
      <c r="A1561"/>
      <c r="B1561"/>
    </row>
    <row r="1562" spans="1:2" x14ac:dyDescent="0.3">
      <c r="A1562"/>
      <c r="B1562"/>
    </row>
    <row r="1563" spans="1:2" x14ac:dyDescent="0.3">
      <c r="A1563"/>
      <c r="B1563"/>
    </row>
    <row r="1564" spans="1:2" x14ac:dyDescent="0.3">
      <c r="A1564"/>
      <c r="B1564"/>
    </row>
  </sheetData>
  <pageMargins left="0.7" right="0.7" top="0.75" bottom="0.75" header="0.3" footer="0.3"/>
  <pageSetup orientation="portrait" r:id="rId2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A0AD-F383-4FB8-AB85-C2FF021573F1}">
  <dimension ref="A1"/>
  <sheetViews>
    <sheetView showGridLines="0" tabSelected="1" zoomScale="86" zoomScaleNormal="100" workbookViewId="0">
      <selection sqref="A1:XFD1048576"/>
    </sheetView>
  </sheetViews>
  <sheetFormatPr defaultRowHeight="14.4" x14ac:dyDescent="0.3"/>
  <cols>
    <col min="1" max="3" width="8.88671875" style="18"/>
    <col min="4" max="4" width="8.88671875" style="18" customWidth="1"/>
    <col min="5" max="16384" width="8.88671875" style="18"/>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Data</vt:lpstr>
      <vt:lpstr>pivot</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Essam AbdelRahman Elsayad</dc:creator>
  <cp:lastModifiedBy>saif waleed</cp:lastModifiedBy>
  <dcterms:created xsi:type="dcterms:W3CDTF">2021-06-28T15:55:13Z</dcterms:created>
  <dcterms:modified xsi:type="dcterms:W3CDTF">2025-05-03T07:54:23Z</dcterms:modified>
</cp:coreProperties>
</file>