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GitHub\ST_Anything\"/>
    </mc:Choice>
  </mc:AlternateContent>
  <bookViews>
    <workbookView xWindow="0" yWindow="0" windowWidth="23010" windowHeight="9000" activeTab="1"/>
  </bookViews>
  <sheets>
    <sheet name="ESP32-Voltage-vs-ADC-Reading" sheetId="1" r:id="rId1"/>
    <sheet name="Compensation Algorithm" sheetId="5" r:id="rId2"/>
    <sheet name="ESP32 Data" sheetId="4" r:id="rId3"/>
  </sheets>
  <calcPr calcId="152511"/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E3" i="4"/>
  <c r="E4" i="4"/>
  <c r="E5" i="4"/>
  <c r="E2" i="4"/>
</calcChain>
</file>

<file path=xl/sharedStrings.xml><?xml version="1.0" encoding="utf-8"?>
<sst xmlns="http://schemas.openxmlformats.org/spreadsheetml/2006/main" count="11" uniqueCount="11">
  <si>
    <t>Voltage Input</t>
  </si>
  <si>
    <t>ADC Value</t>
  </si>
  <si>
    <t>volts</t>
  </si>
  <si>
    <t>raw</t>
  </si>
  <si>
    <t>compensated</t>
  </si>
  <si>
    <t>expected</t>
  </si>
  <si>
    <t>calculated</t>
  </si>
  <si>
    <t>Compensated</t>
  </si>
  <si>
    <t>Ideal</t>
  </si>
  <si>
    <t>Raw Value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</si>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</sst>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Raw,</a:t>
            </a:r>
            <a:r>
              <a:rPr lang="en-US" baseline="0"/>
              <a:t> Ideal, Compensated versus Input Voltage</a:t>
            </a:r>
          </a:p>
        </c:rich>
      </c:tx>
      <c:layout>
        <c:manualLayout>
          <c:xMode val="edge"/>
          <c:yMode val="edge"/>
          <c:x val="0.33110039110723816"/>
          <c:y val="2.402402077794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'Compensation Algorithm'!$B$1</c:f>
              <c:strCache>
                <c:ptCount val="1"/>
                <c:pt idx="0">
                  <c:v>Raw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'Compensation Algorithm'!$A$2:$A$68</c:f>
              <c:numCache>
                <c:formatCode>General</c:formatCode>
                <c:ptCount val="6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</c:numCache>
            </c:numRef>
          </c:xVal>
          <c:yVal>
            <c:numRef>
              <c:f>'Compensation Algorithm'!$B$2:$B$68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80</c:v>
                </c:pt>
                <c:pt idx="5">
                  <c:v>128</c:v>
                </c:pt>
                <c:pt idx="6">
                  <c:v>200</c:v>
                </c:pt>
                <c:pt idx="7">
                  <c:v>240</c:v>
                </c:pt>
                <c:pt idx="8">
                  <c:v>320</c:v>
                </c:pt>
                <c:pt idx="9">
                  <c:v>356</c:v>
                </c:pt>
                <c:pt idx="10">
                  <c:v>430</c:v>
                </c:pt>
                <c:pt idx="11">
                  <c:v>473</c:v>
                </c:pt>
                <c:pt idx="12">
                  <c:v>560</c:v>
                </c:pt>
                <c:pt idx="13">
                  <c:v>596</c:v>
                </c:pt>
                <c:pt idx="14">
                  <c:v>672</c:v>
                </c:pt>
                <c:pt idx="15">
                  <c:v>736</c:v>
                </c:pt>
                <c:pt idx="16">
                  <c:v>790</c:v>
                </c:pt>
                <c:pt idx="17">
                  <c:v>870</c:v>
                </c:pt>
                <c:pt idx="18">
                  <c:v>912</c:v>
                </c:pt>
                <c:pt idx="19">
                  <c:v>1000</c:v>
                </c:pt>
                <c:pt idx="20">
                  <c:v>1038</c:v>
                </c:pt>
                <c:pt idx="21">
                  <c:v>1108</c:v>
                </c:pt>
                <c:pt idx="22">
                  <c:v>1155</c:v>
                </c:pt>
                <c:pt idx="23">
                  <c:v>1230</c:v>
                </c:pt>
                <c:pt idx="24">
                  <c:v>1270</c:v>
                </c:pt>
                <c:pt idx="25">
                  <c:v>1346</c:v>
                </c:pt>
                <c:pt idx="26">
                  <c:v>1400</c:v>
                </c:pt>
                <c:pt idx="27">
                  <c:v>1470</c:v>
                </c:pt>
                <c:pt idx="28">
                  <c:v>1526</c:v>
                </c:pt>
                <c:pt idx="29">
                  <c:v>1608</c:v>
                </c:pt>
                <c:pt idx="30">
                  <c:v>1677</c:v>
                </c:pt>
                <c:pt idx="31">
                  <c:v>1720</c:v>
                </c:pt>
                <c:pt idx="32">
                  <c:v>1793</c:v>
                </c:pt>
                <c:pt idx="33">
                  <c:v>1838</c:v>
                </c:pt>
                <c:pt idx="34">
                  <c:v>1910</c:v>
                </c:pt>
                <c:pt idx="35">
                  <c:v>1960</c:v>
                </c:pt>
                <c:pt idx="36">
                  <c:v>2032</c:v>
                </c:pt>
                <c:pt idx="37">
                  <c:v>2087</c:v>
                </c:pt>
                <c:pt idx="38">
                  <c:v>2167</c:v>
                </c:pt>
                <c:pt idx="39">
                  <c:v>2197</c:v>
                </c:pt>
                <c:pt idx="40">
                  <c:v>2281</c:v>
                </c:pt>
                <c:pt idx="41">
                  <c:v>2311</c:v>
                </c:pt>
                <c:pt idx="42">
                  <c:v>2391</c:v>
                </c:pt>
                <c:pt idx="43">
                  <c:v>2459</c:v>
                </c:pt>
                <c:pt idx="44">
                  <c:v>2518</c:v>
                </c:pt>
                <c:pt idx="45">
                  <c:v>2589</c:v>
                </c:pt>
                <c:pt idx="46">
                  <c:v>2640</c:v>
                </c:pt>
                <c:pt idx="47">
                  <c:v>2727</c:v>
                </c:pt>
                <c:pt idx="48">
                  <c:v>2751</c:v>
                </c:pt>
                <c:pt idx="49">
                  <c:v>2831</c:v>
                </c:pt>
                <c:pt idx="50">
                  <c:v>2899</c:v>
                </c:pt>
                <c:pt idx="51">
                  <c:v>2982</c:v>
                </c:pt>
                <c:pt idx="52">
                  <c:v>3043</c:v>
                </c:pt>
                <c:pt idx="53">
                  <c:v>3127</c:v>
                </c:pt>
                <c:pt idx="54">
                  <c:v>3183</c:v>
                </c:pt>
                <c:pt idx="55">
                  <c:v>3306</c:v>
                </c:pt>
                <c:pt idx="56">
                  <c:v>3408</c:v>
                </c:pt>
                <c:pt idx="57">
                  <c:v>3479</c:v>
                </c:pt>
                <c:pt idx="58">
                  <c:v>3607</c:v>
                </c:pt>
                <c:pt idx="59">
                  <c:v>3703</c:v>
                </c:pt>
                <c:pt idx="60">
                  <c:v>3829</c:v>
                </c:pt>
                <c:pt idx="61">
                  <c:v>3919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'Compensation Algorithm'!$C$1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'Compensation Algorithm'!$A$2:$A$68</c:f>
              <c:numCache>
                <c:formatCode>General</c:formatCode>
                <c:ptCount val="6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</c:numCache>
            </c:numRef>
          </c:xVal>
          <c:yVal>
            <c:numRef>
              <c:f>'Compensation Algorithm'!$C$2:$C$68</c:f>
              <c:numCache>
                <c:formatCode>General</c:formatCode>
                <c:ptCount val="67"/>
                <c:pt idx="0">
                  <c:v>0</c:v>
                </c:pt>
                <c:pt idx="1">
                  <c:v>62</c:v>
                </c:pt>
                <c:pt idx="2">
                  <c:v>124</c:v>
                </c:pt>
                <c:pt idx="3">
                  <c:v>186</c:v>
                </c:pt>
                <c:pt idx="4">
                  <c:v>248</c:v>
                </c:pt>
                <c:pt idx="5">
                  <c:v>310</c:v>
                </c:pt>
                <c:pt idx="6">
                  <c:v>372</c:v>
                </c:pt>
                <c:pt idx="7">
                  <c:v>434</c:v>
                </c:pt>
                <c:pt idx="8">
                  <c:v>496</c:v>
                </c:pt>
                <c:pt idx="9">
                  <c:v>558</c:v>
                </c:pt>
                <c:pt idx="10">
                  <c:v>620</c:v>
                </c:pt>
                <c:pt idx="11">
                  <c:v>682</c:v>
                </c:pt>
                <c:pt idx="12">
                  <c:v>744</c:v>
                </c:pt>
                <c:pt idx="13">
                  <c:v>806</c:v>
                </c:pt>
                <c:pt idx="14">
                  <c:v>868</c:v>
                </c:pt>
                <c:pt idx="15">
                  <c:v>930</c:v>
                </c:pt>
                <c:pt idx="16">
                  <c:v>992</c:v>
                </c:pt>
                <c:pt idx="17">
                  <c:v>1054</c:v>
                </c:pt>
                <c:pt idx="18">
                  <c:v>1116</c:v>
                </c:pt>
                <c:pt idx="19">
                  <c:v>1178</c:v>
                </c:pt>
                <c:pt idx="20">
                  <c:v>1240</c:v>
                </c:pt>
                <c:pt idx="21">
                  <c:v>1302</c:v>
                </c:pt>
                <c:pt idx="22">
                  <c:v>1364</c:v>
                </c:pt>
                <c:pt idx="23">
                  <c:v>1426</c:v>
                </c:pt>
                <c:pt idx="24">
                  <c:v>1488</c:v>
                </c:pt>
                <c:pt idx="25">
                  <c:v>1550</c:v>
                </c:pt>
                <c:pt idx="26">
                  <c:v>1612</c:v>
                </c:pt>
                <c:pt idx="27">
                  <c:v>1674</c:v>
                </c:pt>
                <c:pt idx="28">
                  <c:v>1736</c:v>
                </c:pt>
                <c:pt idx="29">
                  <c:v>1798</c:v>
                </c:pt>
                <c:pt idx="30">
                  <c:v>1860</c:v>
                </c:pt>
                <c:pt idx="31">
                  <c:v>1922</c:v>
                </c:pt>
                <c:pt idx="32">
                  <c:v>1984</c:v>
                </c:pt>
                <c:pt idx="33">
                  <c:v>2046</c:v>
                </c:pt>
                <c:pt idx="34">
                  <c:v>2108</c:v>
                </c:pt>
                <c:pt idx="35">
                  <c:v>2170</c:v>
                </c:pt>
                <c:pt idx="36">
                  <c:v>2232</c:v>
                </c:pt>
                <c:pt idx="37">
                  <c:v>2294</c:v>
                </c:pt>
                <c:pt idx="38">
                  <c:v>2356</c:v>
                </c:pt>
                <c:pt idx="39">
                  <c:v>2418</c:v>
                </c:pt>
                <c:pt idx="40">
                  <c:v>2480</c:v>
                </c:pt>
                <c:pt idx="41">
                  <c:v>2542</c:v>
                </c:pt>
                <c:pt idx="42">
                  <c:v>2604</c:v>
                </c:pt>
                <c:pt idx="43">
                  <c:v>2666</c:v>
                </c:pt>
                <c:pt idx="44">
                  <c:v>2728</c:v>
                </c:pt>
                <c:pt idx="45">
                  <c:v>2790</c:v>
                </c:pt>
                <c:pt idx="46">
                  <c:v>2852</c:v>
                </c:pt>
                <c:pt idx="47">
                  <c:v>2914</c:v>
                </c:pt>
                <c:pt idx="48">
                  <c:v>2976</c:v>
                </c:pt>
                <c:pt idx="49">
                  <c:v>3038</c:v>
                </c:pt>
                <c:pt idx="50">
                  <c:v>3100</c:v>
                </c:pt>
                <c:pt idx="51">
                  <c:v>3162</c:v>
                </c:pt>
                <c:pt idx="52">
                  <c:v>3224</c:v>
                </c:pt>
                <c:pt idx="53">
                  <c:v>3286</c:v>
                </c:pt>
                <c:pt idx="54">
                  <c:v>3348</c:v>
                </c:pt>
                <c:pt idx="55">
                  <c:v>3410</c:v>
                </c:pt>
                <c:pt idx="56">
                  <c:v>3472</c:v>
                </c:pt>
                <c:pt idx="57">
                  <c:v>3534</c:v>
                </c:pt>
                <c:pt idx="58">
                  <c:v>3596</c:v>
                </c:pt>
                <c:pt idx="59">
                  <c:v>3658</c:v>
                </c:pt>
                <c:pt idx="60">
                  <c:v>3720</c:v>
                </c:pt>
                <c:pt idx="61">
                  <c:v>3782</c:v>
                </c:pt>
                <c:pt idx="62">
                  <c:v>3844</c:v>
                </c:pt>
                <c:pt idx="63">
                  <c:v>3906</c:v>
                </c:pt>
                <c:pt idx="64">
                  <c:v>3968</c:v>
                </c:pt>
                <c:pt idx="65">
                  <c:v>4030</c:v>
                </c:pt>
                <c:pt idx="66">
                  <c:v>4092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'Compensation Algorithm'!$D$1</c:f>
              <c:strCache>
                <c:ptCount val="1"/>
                <c:pt idx="0">
                  <c:v>Compensated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'Compensation Algorithm'!$A$2:$A$68</c:f>
              <c:numCache>
                <c:formatCode>General</c:formatCode>
                <c:ptCount val="6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</c:numCache>
            </c:numRef>
          </c:xVal>
          <c:yVal>
            <c:numRef>
              <c:f>'Compensation Algorithm'!$D$2:$D$68</c:f>
              <c:numCache>
                <c:formatCode>0.00</c:formatCode>
                <c:ptCount val="67"/>
                <c:pt idx="0">
                  <c:v>204.64282535567801</c:v>
                </c:pt>
                <c:pt idx="1">
                  <c:v>204.64282535567801</c:v>
                </c:pt>
                <c:pt idx="2">
                  <c:v>211.8758024095124</c:v>
                </c:pt>
                <c:pt idx="3">
                  <c:v>219.12213539365081</c:v>
                </c:pt>
                <c:pt idx="4">
                  <c:v>277.564052447942</c:v>
                </c:pt>
                <c:pt idx="5">
                  <c:v>321.92855507462843</c:v>
                </c:pt>
                <c:pt idx="6">
                  <c:v>389.290791522338</c:v>
                </c:pt>
                <c:pt idx="7">
                  <c:v>427.11850950607004</c:v>
                </c:pt>
                <c:pt idx="8">
                  <c:v>503.59240097593397</c:v>
                </c:pt>
                <c:pt idx="9">
                  <c:v>538.34478542101283</c:v>
                </c:pt>
                <c:pt idx="10">
                  <c:v>610.401182842347</c:v>
                </c:pt>
                <c:pt idx="11">
                  <c:v>652.6356074884244</c:v>
                </c:pt>
                <c:pt idx="12">
                  <c:v>738.844696172726</c:v>
                </c:pt>
                <c:pt idx="13">
                  <c:v>774.79514285684479</c:v>
                </c:pt>
                <c:pt idx="14">
                  <c:v>851.1804662910796</c:v>
                </c:pt>
                <c:pt idx="15">
                  <c:v>915.9797743971468</c:v>
                </c:pt>
                <c:pt idx="16">
                  <c:v>970.95980886913503</c:v>
                </c:pt>
                <c:pt idx="17">
                  <c:v>1052.870825350999</c:v>
                </c:pt>
                <c:pt idx="18">
                  <c:v>1096.0701705297915</c:v>
                </c:pt>
                <c:pt idx="19">
                  <c:v>1186.958513388978</c:v>
                </c:pt>
                <c:pt idx="20">
                  <c:v>1226.3420203702412</c:v>
                </c:pt>
                <c:pt idx="21">
                  <c:v>1299.0673179287423</c:v>
                </c:pt>
                <c:pt idx="22">
                  <c:v>1348.003607398927</c:v>
                </c:pt>
                <c:pt idx="23">
                  <c:v>1426.224991180987</c:v>
                </c:pt>
                <c:pt idx="24">
                  <c:v>1467.989876048319</c:v>
                </c:pt>
                <c:pt idx="25">
                  <c:v>1547.3892072975698</c:v>
                </c:pt>
                <c:pt idx="26">
                  <c:v>1603.8102406422981</c:v>
                </c:pt>
                <c:pt idx="27">
                  <c:v>1676.9106671769791</c:v>
                </c:pt>
                <c:pt idx="28">
                  <c:v>1735.3272204536438</c:v>
                </c:pt>
                <c:pt idx="29">
                  <c:v>1820.7024039283924</c:v>
                </c:pt>
                <c:pt idx="30">
                  <c:v>1892.3361714198734</c:v>
                </c:pt>
                <c:pt idx="31">
                  <c:v>1936.857904006554</c:v>
                </c:pt>
                <c:pt idx="32">
                  <c:v>2012.1903880825005</c:v>
                </c:pt>
                <c:pt idx="33">
                  <c:v>2058.4487044336811</c:v>
                </c:pt>
                <c:pt idx="34">
                  <c:v>2132.135709714431</c:v>
                </c:pt>
                <c:pt idx="35">
                  <c:v>2183.0445406913459</c:v>
                </c:pt>
                <c:pt idx="36">
                  <c:v>2255.9307745984474</c:v>
                </c:pt>
                <c:pt idx="37">
                  <c:v>2311.2397389890066</c:v>
                </c:pt>
                <c:pt idx="38">
                  <c:v>2391.0621423119105</c:v>
                </c:pt>
                <c:pt idx="39">
                  <c:v>2420.7898393367495</c:v>
                </c:pt>
                <c:pt idx="40">
                  <c:v>2503.3822960241023</c:v>
                </c:pt>
                <c:pt idx="41">
                  <c:v>2532.6364389424816</c:v>
                </c:pt>
                <c:pt idx="42">
                  <c:v>2609.9775295204254</c:v>
                </c:pt>
                <c:pt idx="43">
                  <c:v>2674.9048111305178</c:v>
                </c:pt>
                <c:pt idx="44">
                  <c:v>2730.5935081908051</c:v>
                </c:pt>
                <c:pt idx="45">
                  <c:v>2796.7664729697472</c:v>
                </c:pt>
                <c:pt idx="46">
                  <c:v>2843.70219571399</c:v>
                </c:pt>
                <c:pt idx="47">
                  <c:v>2922.5520252842384</c:v>
                </c:pt>
                <c:pt idx="48">
                  <c:v>2944.0224730099735</c:v>
                </c:pt>
                <c:pt idx="49">
                  <c:v>3014.6711058247174</c:v>
                </c:pt>
                <c:pt idx="50">
                  <c:v>3073.5652786317701</c:v>
                </c:pt>
                <c:pt idx="51">
                  <c:v>3143.9346787004324</c:v>
                </c:pt>
                <c:pt idx="52">
                  <c:v>3194.541041469125</c:v>
                </c:pt>
                <c:pt idx="53">
                  <c:v>3262.6160748587586</c:v>
                </c:pt>
                <c:pt idx="54">
                  <c:v>3306.9206850207274</c:v>
                </c:pt>
                <c:pt idx="55">
                  <c:v>3401.0529956641976</c:v>
                </c:pt>
                <c:pt idx="56">
                  <c:v>3475.632348297132</c:v>
                </c:pt>
                <c:pt idx="57">
                  <c:v>3525.5877669663842</c:v>
                </c:pt>
                <c:pt idx="58">
                  <c:v>3611.3896840121824</c:v>
                </c:pt>
                <c:pt idx="59">
                  <c:v>3671.9814419045629</c:v>
                </c:pt>
                <c:pt idx="60">
                  <c:v>3746.3637039820387</c:v>
                </c:pt>
                <c:pt idx="61">
                  <c:v>3795.761321513236</c:v>
                </c:pt>
                <c:pt idx="62">
                  <c:v>3882.896281520329</c:v>
                </c:pt>
                <c:pt idx="63">
                  <c:v>3882.896281520329</c:v>
                </c:pt>
                <c:pt idx="64">
                  <c:v>3882.896281520329</c:v>
                </c:pt>
                <c:pt idx="65">
                  <c:v>3882.896281520329</c:v>
                </c:pt>
                <c:pt idx="66">
                  <c:v>3882.896281520329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54784"/>
        <c:axId val="400350976"/>
      </c:scatterChart>
      <c:valAx>
        <c:axId val="40035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50976"/>
        <c:crosses val="autoZero"/>
        <c:crossBetween val="midCat"/>
      </c:valAx>
      <c:valAx>
        <c:axId val="4003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5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versus Raw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4669110805593746"/>
                  <c:y val="3.451872410050304E-3"/>
                </c:manualLayout>
              </c:layout>
              <c:numFmt formatCode="#,##0.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'Compensation Algorithm'!$B$5:$B$63</c:f>
              <c:numCache>
                <c:formatCode>General</c:formatCode>
                <c:ptCount val="59"/>
                <c:pt idx="0">
                  <c:v>16</c:v>
                </c:pt>
                <c:pt idx="1">
                  <c:v>80</c:v>
                </c:pt>
                <c:pt idx="2">
                  <c:v>128</c:v>
                </c:pt>
                <c:pt idx="3">
                  <c:v>200</c:v>
                </c:pt>
                <c:pt idx="4">
                  <c:v>240</c:v>
                </c:pt>
                <c:pt idx="5">
                  <c:v>320</c:v>
                </c:pt>
                <c:pt idx="6">
                  <c:v>356</c:v>
                </c:pt>
                <c:pt idx="7">
                  <c:v>430</c:v>
                </c:pt>
                <c:pt idx="8">
                  <c:v>473</c:v>
                </c:pt>
                <c:pt idx="9">
                  <c:v>560</c:v>
                </c:pt>
                <c:pt idx="10">
                  <c:v>596</c:v>
                </c:pt>
                <c:pt idx="11">
                  <c:v>672</c:v>
                </c:pt>
                <c:pt idx="12">
                  <c:v>736</c:v>
                </c:pt>
                <c:pt idx="13">
                  <c:v>790</c:v>
                </c:pt>
                <c:pt idx="14">
                  <c:v>870</c:v>
                </c:pt>
                <c:pt idx="15">
                  <c:v>912</c:v>
                </c:pt>
                <c:pt idx="16">
                  <c:v>1000</c:v>
                </c:pt>
                <c:pt idx="17">
                  <c:v>1038</c:v>
                </c:pt>
                <c:pt idx="18">
                  <c:v>1108</c:v>
                </c:pt>
                <c:pt idx="19">
                  <c:v>1155</c:v>
                </c:pt>
                <c:pt idx="20">
                  <c:v>1230</c:v>
                </c:pt>
                <c:pt idx="21">
                  <c:v>1270</c:v>
                </c:pt>
                <c:pt idx="22">
                  <c:v>1346</c:v>
                </c:pt>
                <c:pt idx="23">
                  <c:v>1400</c:v>
                </c:pt>
                <c:pt idx="24">
                  <c:v>1470</c:v>
                </c:pt>
                <c:pt idx="25">
                  <c:v>1526</c:v>
                </c:pt>
                <c:pt idx="26">
                  <c:v>1608</c:v>
                </c:pt>
                <c:pt idx="27">
                  <c:v>1677</c:v>
                </c:pt>
                <c:pt idx="28">
                  <c:v>1720</c:v>
                </c:pt>
                <c:pt idx="29">
                  <c:v>1793</c:v>
                </c:pt>
                <c:pt idx="30">
                  <c:v>1838</c:v>
                </c:pt>
                <c:pt idx="31">
                  <c:v>1910</c:v>
                </c:pt>
                <c:pt idx="32">
                  <c:v>1960</c:v>
                </c:pt>
                <c:pt idx="33">
                  <c:v>2032</c:v>
                </c:pt>
                <c:pt idx="34">
                  <c:v>2087</c:v>
                </c:pt>
                <c:pt idx="35">
                  <c:v>2167</c:v>
                </c:pt>
                <c:pt idx="36">
                  <c:v>2197</c:v>
                </c:pt>
                <c:pt idx="37">
                  <c:v>2281</c:v>
                </c:pt>
                <c:pt idx="38">
                  <c:v>2311</c:v>
                </c:pt>
                <c:pt idx="39">
                  <c:v>2391</c:v>
                </c:pt>
                <c:pt idx="40">
                  <c:v>2459</c:v>
                </c:pt>
                <c:pt idx="41">
                  <c:v>2518</c:v>
                </c:pt>
                <c:pt idx="42">
                  <c:v>2589</c:v>
                </c:pt>
                <c:pt idx="43">
                  <c:v>2640</c:v>
                </c:pt>
                <c:pt idx="44">
                  <c:v>2727</c:v>
                </c:pt>
                <c:pt idx="45">
                  <c:v>2751</c:v>
                </c:pt>
                <c:pt idx="46">
                  <c:v>2831</c:v>
                </c:pt>
                <c:pt idx="47">
                  <c:v>2899</c:v>
                </c:pt>
                <c:pt idx="48">
                  <c:v>2982</c:v>
                </c:pt>
                <c:pt idx="49">
                  <c:v>3043</c:v>
                </c:pt>
                <c:pt idx="50">
                  <c:v>3127</c:v>
                </c:pt>
                <c:pt idx="51">
                  <c:v>3183</c:v>
                </c:pt>
                <c:pt idx="52">
                  <c:v>3306</c:v>
                </c:pt>
                <c:pt idx="53">
                  <c:v>3408</c:v>
                </c:pt>
                <c:pt idx="54">
                  <c:v>3479</c:v>
                </c:pt>
                <c:pt idx="55">
                  <c:v>3607</c:v>
                </c:pt>
                <c:pt idx="56">
                  <c:v>3703</c:v>
                </c:pt>
                <c:pt idx="57">
                  <c:v>3829</c:v>
                </c:pt>
                <c:pt idx="58">
                  <c:v>3919</c:v>
                </c:pt>
              </c:numCache>
            </c:numRef>
          </c:xVal>
          <c:yVal>
            <c:numRef>
              <c:f>'Compensation Algorithm'!$C$5:$C$63</c:f>
              <c:numCache>
                <c:formatCode>General</c:formatCode>
                <c:ptCount val="59"/>
                <c:pt idx="0">
                  <c:v>186</c:v>
                </c:pt>
                <c:pt idx="1">
                  <c:v>248</c:v>
                </c:pt>
                <c:pt idx="2">
                  <c:v>310</c:v>
                </c:pt>
                <c:pt idx="3">
                  <c:v>372</c:v>
                </c:pt>
                <c:pt idx="4">
                  <c:v>434</c:v>
                </c:pt>
                <c:pt idx="5">
                  <c:v>496</c:v>
                </c:pt>
                <c:pt idx="6">
                  <c:v>558</c:v>
                </c:pt>
                <c:pt idx="7">
                  <c:v>620</c:v>
                </c:pt>
                <c:pt idx="8">
                  <c:v>682</c:v>
                </c:pt>
                <c:pt idx="9">
                  <c:v>744</c:v>
                </c:pt>
                <c:pt idx="10">
                  <c:v>806</c:v>
                </c:pt>
                <c:pt idx="11">
                  <c:v>868</c:v>
                </c:pt>
                <c:pt idx="12">
                  <c:v>930</c:v>
                </c:pt>
                <c:pt idx="13">
                  <c:v>992</c:v>
                </c:pt>
                <c:pt idx="14">
                  <c:v>1054</c:v>
                </c:pt>
                <c:pt idx="15">
                  <c:v>1116</c:v>
                </c:pt>
                <c:pt idx="16">
                  <c:v>1178</c:v>
                </c:pt>
                <c:pt idx="17">
                  <c:v>1240</c:v>
                </c:pt>
                <c:pt idx="18">
                  <c:v>1302</c:v>
                </c:pt>
                <c:pt idx="19">
                  <c:v>1364</c:v>
                </c:pt>
                <c:pt idx="20">
                  <c:v>1426</c:v>
                </c:pt>
                <c:pt idx="21">
                  <c:v>1488</c:v>
                </c:pt>
                <c:pt idx="22">
                  <c:v>1550</c:v>
                </c:pt>
                <c:pt idx="23">
                  <c:v>1612</c:v>
                </c:pt>
                <c:pt idx="24">
                  <c:v>1674</c:v>
                </c:pt>
                <c:pt idx="25">
                  <c:v>1736</c:v>
                </c:pt>
                <c:pt idx="26">
                  <c:v>1798</c:v>
                </c:pt>
                <c:pt idx="27">
                  <c:v>1860</c:v>
                </c:pt>
                <c:pt idx="28">
                  <c:v>1922</c:v>
                </c:pt>
                <c:pt idx="29">
                  <c:v>1984</c:v>
                </c:pt>
                <c:pt idx="30">
                  <c:v>2046</c:v>
                </c:pt>
                <c:pt idx="31">
                  <c:v>2108</c:v>
                </c:pt>
                <c:pt idx="32">
                  <c:v>2170</c:v>
                </c:pt>
                <c:pt idx="33">
                  <c:v>2232</c:v>
                </c:pt>
                <c:pt idx="34">
                  <c:v>2294</c:v>
                </c:pt>
                <c:pt idx="35">
                  <c:v>2356</c:v>
                </c:pt>
                <c:pt idx="36">
                  <c:v>2418</c:v>
                </c:pt>
                <c:pt idx="37">
                  <c:v>2480</c:v>
                </c:pt>
                <c:pt idx="38">
                  <c:v>2542</c:v>
                </c:pt>
                <c:pt idx="39">
                  <c:v>2604</c:v>
                </c:pt>
                <c:pt idx="40">
                  <c:v>2666</c:v>
                </c:pt>
                <c:pt idx="41">
                  <c:v>2728</c:v>
                </c:pt>
                <c:pt idx="42">
                  <c:v>2790</c:v>
                </c:pt>
                <c:pt idx="43">
                  <c:v>2852</c:v>
                </c:pt>
                <c:pt idx="44">
                  <c:v>2914</c:v>
                </c:pt>
                <c:pt idx="45">
                  <c:v>2976</c:v>
                </c:pt>
                <c:pt idx="46">
                  <c:v>3038</c:v>
                </c:pt>
                <c:pt idx="47">
                  <c:v>3100</c:v>
                </c:pt>
                <c:pt idx="48">
                  <c:v>3162</c:v>
                </c:pt>
                <c:pt idx="49">
                  <c:v>3224</c:v>
                </c:pt>
                <c:pt idx="50">
                  <c:v>3286</c:v>
                </c:pt>
                <c:pt idx="51">
                  <c:v>3348</c:v>
                </c:pt>
                <c:pt idx="52">
                  <c:v>3410</c:v>
                </c:pt>
                <c:pt idx="53">
                  <c:v>3472</c:v>
                </c:pt>
                <c:pt idx="54">
                  <c:v>3534</c:v>
                </c:pt>
                <c:pt idx="55">
                  <c:v>3596</c:v>
                </c:pt>
                <c:pt idx="56">
                  <c:v>3658</c:v>
                </c:pt>
                <c:pt idx="57">
                  <c:v>3720</c:v>
                </c:pt>
                <c:pt idx="58">
                  <c:v>3782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58048"/>
        <c:axId val="400355328"/>
      </c:scatterChart>
      <c:valAx>
        <c:axId val="40035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55328"/>
        <c:crosses val="autoZero"/>
        <c:crossBetween val="midCat"/>
      </c:valAx>
      <c:valAx>
        <c:axId val="4003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5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Compensated versus Input 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'Compensation Algorithm'!$D$1</c:f>
              <c:strCache>
                <c:ptCount val="1"/>
                <c:pt idx="0">
                  <c:v>Compensated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'Compensation Algorithm'!$A$2:$A$68</c:f>
              <c:numCache>
                <c:formatCode>General</c:formatCode>
                <c:ptCount val="6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</c:numCache>
            </c:numRef>
          </c:xVal>
          <c:yVal>
            <c:numRef>
              <c:f>'Compensation Algorithm'!$D$2:$D$68</c:f>
              <c:numCache>
                <c:formatCode>0.00</c:formatCode>
                <c:ptCount val="67"/>
                <c:pt idx="0">
                  <c:v>204.64282535567801</c:v>
                </c:pt>
                <c:pt idx="1">
                  <c:v>204.64282535567801</c:v>
                </c:pt>
                <c:pt idx="2">
                  <c:v>211.8758024095124</c:v>
                </c:pt>
                <c:pt idx="3">
                  <c:v>219.12213539365081</c:v>
                </c:pt>
                <c:pt idx="4">
                  <c:v>277.564052447942</c:v>
                </c:pt>
                <c:pt idx="5">
                  <c:v>321.92855507462843</c:v>
                </c:pt>
                <c:pt idx="6">
                  <c:v>389.290791522338</c:v>
                </c:pt>
                <c:pt idx="7">
                  <c:v>427.11850950607004</c:v>
                </c:pt>
                <c:pt idx="8">
                  <c:v>503.59240097593397</c:v>
                </c:pt>
                <c:pt idx="9">
                  <c:v>538.34478542101283</c:v>
                </c:pt>
                <c:pt idx="10">
                  <c:v>610.401182842347</c:v>
                </c:pt>
                <c:pt idx="11">
                  <c:v>652.6356074884244</c:v>
                </c:pt>
                <c:pt idx="12">
                  <c:v>738.844696172726</c:v>
                </c:pt>
                <c:pt idx="13">
                  <c:v>774.79514285684479</c:v>
                </c:pt>
                <c:pt idx="14">
                  <c:v>851.1804662910796</c:v>
                </c:pt>
                <c:pt idx="15">
                  <c:v>915.9797743971468</c:v>
                </c:pt>
                <c:pt idx="16">
                  <c:v>970.95980886913503</c:v>
                </c:pt>
                <c:pt idx="17">
                  <c:v>1052.870825350999</c:v>
                </c:pt>
                <c:pt idx="18">
                  <c:v>1096.0701705297915</c:v>
                </c:pt>
                <c:pt idx="19">
                  <c:v>1186.958513388978</c:v>
                </c:pt>
                <c:pt idx="20">
                  <c:v>1226.3420203702412</c:v>
                </c:pt>
                <c:pt idx="21">
                  <c:v>1299.0673179287423</c:v>
                </c:pt>
                <c:pt idx="22">
                  <c:v>1348.003607398927</c:v>
                </c:pt>
                <c:pt idx="23">
                  <c:v>1426.224991180987</c:v>
                </c:pt>
                <c:pt idx="24">
                  <c:v>1467.989876048319</c:v>
                </c:pt>
                <c:pt idx="25">
                  <c:v>1547.3892072975698</c:v>
                </c:pt>
                <c:pt idx="26">
                  <c:v>1603.8102406422981</c:v>
                </c:pt>
                <c:pt idx="27">
                  <c:v>1676.9106671769791</c:v>
                </c:pt>
                <c:pt idx="28">
                  <c:v>1735.3272204536438</c:v>
                </c:pt>
                <c:pt idx="29">
                  <c:v>1820.7024039283924</c:v>
                </c:pt>
                <c:pt idx="30">
                  <c:v>1892.3361714198734</c:v>
                </c:pt>
                <c:pt idx="31">
                  <c:v>1936.857904006554</c:v>
                </c:pt>
                <c:pt idx="32">
                  <c:v>2012.1903880825005</c:v>
                </c:pt>
                <c:pt idx="33">
                  <c:v>2058.4487044336811</c:v>
                </c:pt>
                <c:pt idx="34">
                  <c:v>2132.135709714431</c:v>
                </c:pt>
                <c:pt idx="35">
                  <c:v>2183.0445406913459</c:v>
                </c:pt>
                <c:pt idx="36">
                  <c:v>2255.9307745984474</c:v>
                </c:pt>
                <c:pt idx="37">
                  <c:v>2311.2397389890066</c:v>
                </c:pt>
                <c:pt idx="38">
                  <c:v>2391.0621423119105</c:v>
                </c:pt>
                <c:pt idx="39">
                  <c:v>2420.7898393367495</c:v>
                </c:pt>
                <c:pt idx="40">
                  <c:v>2503.3822960241023</c:v>
                </c:pt>
                <c:pt idx="41">
                  <c:v>2532.6364389424816</c:v>
                </c:pt>
                <c:pt idx="42">
                  <c:v>2609.9775295204254</c:v>
                </c:pt>
                <c:pt idx="43">
                  <c:v>2674.9048111305178</c:v>
                </c:pt>
                <c:pt idx="44">
                  <c:v>2730.5935081908051</c:v>
                </c:pt>
                <c:pt idx="45">
                  <c:v>2796.7664729697472</c:v>
                </c:pt>
                <c:pt idx="46">
                  <c:v>2843.70219571399</c:v>
                </c:pt>
                <c:pt idx="47">
                  <c:v>2922.5520252842384</c:v>
                </c:pt>
                <c:pt idx="48">
                  <c:v>2944.0224730099735</c:v>
                </c:pt>
                <c:pt idx="49">
                  <c:v>3014.6711058247174</c:v>
                </c:pt>
                <c:pt idx="50">
                  <c:v>3073.5652786317701</c:v>
                </c:pt>
                <c:pt idx="51">
                  <c:v>3143.9346787004324</c:v>
                </c:pt>
                <c:pt idx="52">
                  <c:v>3194.541041469125</c:v>
                </c:pt>
                <c:pt idx="53">
                  <c:v>3262.6160748587586</c:v>
                </c:pt>
                <c:pt idx="54">
                  <c:v>3306.9206850207274</c:v>
                </c:pt>
                <c:pt idx="55">
                  <c:v>3401.0529956641976</c:v>
                </c:pt>
                <c:pt idx="56">
                  <c:v>3475.632348297132</c:v>
                </c:pt>
                <c:pt idx="57">
                  <c:v>3525.5877669663842</c:v>
                </c:pt>
                <c:pt idx="58">
                  <c:v>3611.3896840121824</c:v>
                </c:pt>
                <c:pt idx="59">
                  <c:v>3671.9814419045629</c:v>
                </c:pt>
                <c:pt idx="60">
                  <c:v>3746.3637039820387</c:v>
                </c:pt>
                <c:pt idx="61">
                  <c:v>3795.761321513236</c:v>
                </c:pt>
                <c:pt idx="62">
                  <c:v>3882.896281520329</c:v>
                </c:pt>
                <c:pt idx="63">
                  <c:v>3882.896281520329</c:v>
                </c:pt>
                <c:pt idx="64">
                  <c:v>3882.896281520329</c:v>
                </c:pt>
                <c:pt idx="65">
                  <c:v>3882.896281520329</c:v>
                </c:pt>
                <c:pt idx="66">
                  <c:v>3882.896281520329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49344"/>
        <c:axId val="400359680"/>
      </c:scatterChart>
      <c:valAx>
        <c:axId val="40034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59680"/>
        <c:crosses val="autoZero"/>
        <c:crossBetween val="midCat"/>
      </c:valAx>
      <c:valAx>
        <c:axId val="4003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4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&amp; Compensated with 3rd order polynomial versus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'ESP32 Data'!$C$1</c:f>
              <c:strCache>
                <c:ptCount val="1"/>
                <c:pt idx="0">
                  <c:v>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'ESP32 Data'!$B$2:$B$5</c:f>
              <c:numCache>
                <c:formatCode>General</c:formatCode>
                <c:ptCount val="4"/>
                <c:pt idx="0">
                  <c:v>0</c:v>
                </c:pt>
                <c:pt idx="1">
                  <c:v>1.0089999999999999</c:v>
                </c:pt>
                <c:pt idx="2">
                  <c:v>2.2200000000000002</c:v>
                </c:pt>
                <c:pt idx="3">
                  <c:v>3.23</c:v>
                </c:pt>
              </c:numCache>
            </c:numRef>
          </c:xVal>
          <c:yVal>
            <c:numRef>
              <c:f>'ESP32 Data'!$C$2:$C$5</c:f>
              <c:numCache>
                <c:formatCode>General</c:formatCode>
                <c:ptCount val="4"/>
                <c:pt idx="0">
                  <c:v>0</c:v>
                </c:pt>
                <c:pt idx="1">
                  <c:v>1038</c:v>
                </c:pt>
                <c:pt idx="2">
                  <c:v>2492</c:v>
                </c:pt>
                <c:pt idx="3">
                  <c:v>4095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'ESP32 Data'!$D$1</c:f>
              <c:strCache>
                <c:ptCount val="1"/>
                <c:pt idx="0">
                  <c:v>compensated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'ESP32 Data'!$B$2:$B$5</c:f>
              <c:numCache>
                <c:formatCode>General</c:formatCode>
                <c:ptCount val="4"/>
                <c:pt idx="0">
                  <c:v>0</c:v>
                </c:pt>
                <c:pt idx="1">
                  <c:v>1.0089999999999999</c:v>
                </c:pt>
                <c:pt idx="2">
                  <c:v>2.2200000000000002</c:v>
                </c:pt>
                <c:pt idx="3">
                  <c:v>3.23</c:v>
                </c:pt>
              </c:numCache>
            </c:numRef>
          </c:xVal>
          <c:yVal>
            <c:numRef>
              <c:f>'ESP32 Data'!$D$2:$D$5</c:f>
              <c:numCache>
                <c:formatCode>General</c:formatCode>
                <c:ptCount val="4"/>
                <c:pt idx="0">
                  <c:v>147</c:v>
                </c:pt>
                <c:pt idx="1">
                  <c:v>1228</c:v>
                </c:pt>
                <c:pt idx="2">
                  <c:v>2708</c:v>
                </c:pt>
                <c:pt idx="3">
                  <c:v>3886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49888"/>
        <c:axId val="400352064"/>
      </c:scatterChart>
      <c:valAx>
        <c:axId val="40034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52064"/>
        <c:crosses val="autoZero"/>
        <c:crossBetween val="midCat"/>
      </c:valAx>
      <c:valAx>
        <c:axId val="4003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4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1</xdr:row>
      <xdr:rowOff>4761</xdr:rowOff>
    </xdr:from>
    <xdr:to>
      <xdr:col>16</xdr:col>
      <xdr:colOff>333375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21</xdr:row>
      <xdr:rowOff>42862</xdr:rowOff>
    </xdr:from>
    <xdr:to>
      <xdr:col>16</xdr:col>
      <xdr:colOff>276225</xdr:colOff>
      <xdr:row>38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380999</xdr:colOff>
      <xdr:row>39</xdr:row>
      <xdr:rowOff>176212</xdr:rowOff>
    </xdr:from>
    <xdr:to>
      <xdr:col>16</xdr:col>
      <xdr:colOff>276225</xdr:colOff>
      <xdr:row>63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1</xdr:row>
      <xdr:rowOff>52387</xdr:rowOff>
    </xdr:from>
    <xdr:to>
      <xdr:col>17</xdr:col>
      <xdr:colOff>209549</xdr:colOff>
      <xdr:row>24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workbookViewId="0">
      <selection activeCell="D8" sqref="D8"/>
    </sheetView>
  </sheetViews>
  <sheetFormatPr defaultRowHeight="15" x14ac:dyDescent="0.25"/>
  <cols>
    <col min="1" max="2" width="14.57031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0.05</v>
      </c>
      <c r="B3">
        <v>0</v>
      </c>
    </row>
    <row r="4" spans="1:2" x14ac:dyDescent="0.25">
      <c r="A4">
        <v>0.1</v>
      </c>
      <c r="B4">
        <v>8</v>
      </c>
    </row>
    <row r="5" spans="1:2" x14ac:dyDescent="0.25">
      <c r="A5">
        <v>0.15</v>
      </c>
      <c r="B5">
        <v>16</v>
      </c>
    </row>
    <row r="6" spans="1:2" x14ac:dyDescent="0.25">
      <c r="A6">
        <v>0.2</v>
      </c>
      <c r="B6">
        <v>80</v>
      </c>
    </row>
    <row r="7" spans="1:2" x14ac:dyDescent="0.25">
      <c r="A7">
        <v>0.25</v>
      </c>
      <c r="B7">
        <v>128</v>
      </c>
    </row>
    <row r="8" spans="1:2" x14ac:dyDescent="0.25">
      <c r="A8">
        <v>0.3</v>
      </c>
      <c r="B8">
        <v>200</v>
      </c>
    </row>
    <row r="9" spans="1:2" x14ac:dyDescent="0.25">
      <c r="A9">
        <v>0.35</v>
      </c>
      <c r="B9">
        <v>240</v>
      </c>
    </row>
    <row r="10" spans="1:2" x14ac:dyDescent="0.25">
      <c r="A10">
        <v>0.4</v>
      </c>
      <c r="B10">
        <v>320</v>
      </c>
    </row>
    <row r="11" spans="1:2" x14ac:dyDescent="0.25">
      <c r="A11">
        <v>0.45</v>
      </c>
      <c r="B11">
        <v>356</v>
      </c>
    </row>
    <row r="12" spans="1:2" x14ac:dyDescent="0.25">
      <c r="A12">
        <v>0.5</v>
      </c>
      <c r="B12">
        <v>430</v>
      </c>
    </row>
    <row r="13" spans="1:2" x14ac:dyDescent="0.25">
      <c r="A13">
        <v>0.55000000000000004</v>
      </c>
      <c r="B13">
        <v>473</v>
      </c>
    </row>
    <row r="14" spans="1:2" x14ac:dyDescent="0.25">
      <c r="A14">
        <v>0.6</v>
      </c>
      <c r="B14">
        <v>560</v>
      </c>
    </row>
    <row r="15" spans="1:2" x14ac:dyDescent="0.25">
      <c r="A15">
        <v>0.65</v>
      </c>
      <c r="B15">
        <v>596</v>
      </c>
    </row>
    <row r="16" spans="1:2" x14ac:dyDescent="0.25">
      <c r="A16">
        <v>0.7</v>
      </c>
      <c r="B16">
        <v>672</v>
      </c>
    </row>
    <row r="17" spans="1:2" x14ac:dyDescent="0.25">
      <c r="A17">
        <v>0.75</v>
      </c>
      <c r="B17">
        <v>736</v>
      </c>
    </row>
    <row r="18" spans="1:2" x14ac:dyDescent="0.25">
      <c r="A18">
        <v>0.8</v>
      </c>
      <c r="B18">
        <v>790</v>
      </c>
    </row>
    <row r="19" spans="1:2" x14ac:dyDescent="0.25">
      <c r="A19">
        <v>0.85</v>
      </c>
      <c r="B19">
        <v>870</v>
      </c>
    </row>
    <row r="20" spans="1:2" x14ac:dyDescent="0.25">
      <c r="A20">
        <v>0.9</v>
      </c>
      <c r="B20">
        <v>912</v>
      </c>
    </row>
    <row r="21" spans="1:2" x14ac:dyDescent="0.25">
      <c r="A21">
        <v>0.95</v>
      </c>
      <c r="B21">
        <v>1000</v>
      </c>
    </row>
    <row r="22" spans="1:2" x14ac:dyDescent="0.25">
      <c r="A22">
        <v>1</v>
      </c>
      <c r="B22">
        <v>1038</v>
      </c>
    </row>
    <row r="23" spans="1:2" x14ac:dyDescent="0.25">
      <c r="A23">
        <v>1.05</v>
      </c>
      <c r="B23">
        <v>1108</v>
      </c>
    </row>
    <row r="24" spans="1:2" x14ac:dyDescent="0.25">
      <c r="A24">
        <v>1.1000000000000001</v>
      </c>
      <c r="B24">
        <v>1155</v>
      </c>
    </row>
    <row r="25" spans="1:2" x14ac:dyDescent="0.25">
      <c r="A25">
        <v>1.1499999999999999</v>
      </c>
      <c r="B25">
        <v>1230</v>
      </c>
    </row>
    <row r="26" spans="1:2" x14ac:dyDescent="0.25">
      <c r="A26">
        <v>1.2</v>
      </c>
      <c r="B26">
        <v>1270</v>
      </c>
    </row>
    <row r="27" spans="1:2" x14ac:dyDescent="0.25">
      <c r="A27">
        <v>1.25</v>
      </c>
      <c r="B27">
        <v>1346</v>
      </c>
    </row>
    <row r="28" spans="1:2" x14ac:dyDescent="0.25">
      <c r="A28">
        <v>1.3</v>
      </c>
      <c r="B28">
        <v>1400</v>
      </c>
    </row>
    <row r="29" spans="1:2" x14ac:dyDescent="0.25">
      <c r="A29">
        <v>1.35</v>
      </c>
      <c r="B29">
        <v>1470</v>
      </c>
    </row>
    <row r="30" spans="1:2" x14ac:dyDescent="0.25">
      <c r="A30">
        <v>1.4</v>
      </c>
      <c r="B30">
        <v>1526</v>
      </c>
    </row>
    <row r="31" spans="1:2" x14ac:dyDescent="0.25">
      <c r="A31">
        <v>1.45</v>
      </c>
      <c r="B31">
        <v>1608</v>
      </c>
    </row>
    <row r="32" spans="1:2" x14ac:dyDescent="0.25">
      <c r="A32">
        <v>1.5</v>
      </c>
      <c r="B32">
        <v>1677</v>
      </c>
    </row>
    <row r="33" spans="1:2" x14ac:dyDescent="0.25">
      <c r="A33">
        <v>1.55</v>
      </c>
      <c r="B33">
        <v>1720</v>
      </c>
    </row>
    <row r="34" spans="1:2" x14ac:dyDescent="0.25">
      <c r="A34">
        <v>1.6</v>
      </c>
      <c r="B34">
        <v>1793</v>
      </c>
    </row>
    <row r="35" spans="1:2" x14ac:dyDescent="0.25">
      <c r="A35">
        <v>1.65</v>
      </c>
      <c r="B35">
        <v>1838</v>
      </c>
    </row>
    <row r="36" spans="1:2" x14ac:dyDescent="0.25">
      <c r="A36">
        <v>1.7</v>
      </c>
      <c r="B36">
        <v>1910</v>
      </c>
    </row>
    <row r="37" spans="1:2" x14ac:dyDescent="0.25">
      <c r="A37">
        <v>1.75</v>
      </c>
      <c r="B37">
        <v>1960</v>
      </c>
    </row>
    <row r="38" spans="1:2" x14ac:dyDescent="0.25">
      <c r="A38">
        <v>1.8</v>
      </c>
      <c r="B38">
        <v>2032</v>
      </c>
    </row>
    <row r="39" spans="1:2" x14ac:dyDescent="0.25">
      <c r="A39">
        <v>1.85</v>
      </c>
      <c r="B39">
        <v>2087</v>
      </c>
    </row>
    <row r="40" spans="1:2" x14ac:dyDescent="0.25">
      <c r="A40">
        <v>1.9</v>
      </c>
      <c r="B40">
        <v>2167</v>
      </c>
    </row>
    <row r="41" spans="1:2" x14ac:dyDescent="0.25">
      <c r="A41">
        <v>1.95</v>
      </c>
      <c r="B41">
        <v>2197</v>
      </c>
    </row>
    <row r="42" spans="1:2" x14ac:dyDescent="0.25">
      <c r="A42">
        <v>2</v>
      </c>
      <c r="B42">
        <v>2281</v>
      </c>
    </row>
    <row r="43" spans="1:2" x14ac:dyDescent="0.25">
      <c r="A43">
        <v>2.0499999999999998</v>
      </c>
      <c r="B43">
        <v>2311</v>
      </c>
    </row>
    <row r="44" spans="1:2" x14ac:dyDescent="0.25">
      <c r="A44">
        <v>2.1</v>
      </c>
      <c r="B44">
        <v>2391</v>
      </c>
    </row>
    <row r="45" spans="1:2" x14ac:dyDescent="0.25">
      <c r="A45">
        <v>2.15</v>
      </c>
      <c r="B45">
        <v>2459</v>
      </c>
    </row>
    <row r="46" spans="1:2" x14ac:dyDescent="0.25">
      <c r="A46">
        <v>2.2000000000000002</v>
      </c>
      <c r="B46">
        <v>2518</v>
      </c>
    </row>
    <row r="47" spans="1:2" x14ac:dyDescent="0.25">
      <c r="A47">
        <v>2.25</v>
      </c>
      <c r="B47">
        <v>2589</v>
      </c>
    </row>
    <row r="48" spans="1:2" x14ac:dyDescent="0.25">
      <c r="A48">
        <v>2.2999999999999998</v>
      </c>
      <c r="B48">
        <v>2640</v>
      </c>
    </row>
    <row r="49" spans="1:2" x14ac:dyDescent="0.25">
      <c r="A49">
        <v>2.35</v>
      </c>
      <c r="B49">
        <v>2727</v>
      </c>
    </row>
    <row r="50" spans="1:2" x14ac:dyDescent="0.25">
      <c r="A50">
        <v>2.4</v>
      </c>
      <c r="B50">
        <v>2751</v>
      </c>
    </row>
    <row r="51" spans="1:2" x14ac:dyDescent="0.25">
      <c r="A51">
        <v>2.4500000000000002</v>
      </c>
      <c r="B51">
        <v>2831</v>
      </c>
    </row>
    <row r="52" spans="1:2" x14ac:dyDescent="0.25">
      <c r="A52">
        <v>2.5</v>
      </c>
      <c r="B52">
        <v>2899</v>
      </c>
    </row>
    <row r="53" spans="1:2" x14ac:dyDescent="0.25">
      <c r="A53">
        <v>2.5499999999999998</v>
      </c>
      <c r="B53">
        <v>2982</v>
      </c>
    </row>
    <row r="54" spans="1:2" x14ac:dyDescent="0.25">
      <c r="A54">
        <v>2.6</v>
      </c>
      <c r="B54">
        <v>3043</v>
      </c>
    </row>
    <row r="55" spans="1:2" x14ac:dyDescent="0.25">
      <c r="A55">
        <v>2.65</v>
      </c>
      <c r="B55">
        <v>3127</v>
      </c>
    </row>
    <row r="56" spans="1:2" x14ac:dyDescent="0.25">
      <c r="A56">
        <v>2.7</v>
      </c>
      <c r="B56">
        <v>3183</v>
      </c>
    </row>
    <row r="57" spans="1:2" x14ac:dyDescent="0.25">
      <c r="A57">
        <v>2.75</v>
      </c>
      <c r="B57">
        <v>3306</v>
      </c>
    </row>
    <row r="58" spans="1:2" x14ac:dyDescent="0.25">
      <c r="A58">
        <v>2.8</v>
      </c>
      <c r="B58">
        <v>3408</v>
      </c>
    </row>
    <row r="59" spans="1:2" x14ac:dyDescent="0.25">
      <c r="A59">
        <v>2.85</v>
      </c>
      <c r="B59">
        <v>3479</v>
      </c>
    </row>
    <row r="60" spans="1:2" x14ac:dyDescent="0.25">
      <c r="A60">
        <v>2.9</v>
      </c>
      <c r="B60">
        <v>3607</v>
      </c>
    </row>
    <row r="61" spans="1:2" x14ac:dyDescent="0.25">
      <c r="A61">
        <v>2.95</v>
      </c>
      <c r="B61">
        <v>3703</v>
      </c>
    </row>
    <row r="62" spans="1:2" x14ac:dyDescent="0.25">
      <c r="A62">
        <v>3</v>
      </c>
      <c r="B62">
        <v>3829</v>
      </c>
    </row>
    <row r="63" spans="1:2" x14ac:dyDescent="0.25">
      <c r="A63">
        <v>3.05</v>
      </c>
      <c r="B63">
        <v>3919</v>
      </c>
    </row>
    <row r="64" spans="1:2" x14ac:dyDescent="0.25">
      <c r="A64">
        <v>3.1</v>
      </c>
      <c r="B64">
        <v>4095</v>
      </c>
    </row>
    <row r="65" spans="1:2" x14ac:dyDescent="0.25">
      <c r="A65">
        <v>3.15</v>
      </c>
      <c r="B65">
        <v>4095</v>
      </c>
    </row>
    <row r="66" spans="1:2" x14ac:dyDescent="0.25">
      <c r="A66">
        <v>3.2</v>
      </c>
      <c r="B66">
        <v>4095</v>
      </c>
    </row>
    <row r="67" spans="1:2" x14ac:dyDescent="0.25">
      <c r="A67">
        <v>3.25</v>
      </c>
      <c r="B67">
        <v>4095</v>
      </c>
    </row>
    <row r="68" spans="1:2" x14ac:dyDescent="0.25">
      <c r="A68">
        <v>3.3</v>
      </c>
      <c r="B68">
        <v>4095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abSelected="1" workbookViewId="0">
      <selection activeCell="E1" sqref="E1"/>
    </sheetView>
  </sheetViews>
  <sheetFormatPr defaultRowHeight="15" x14ac:dyDescent="0.25"/>
  <cols>
    <col min="2" max="2" width="10.28515625" bestFit="1" customWidth="1"/>
    <col min="3" max="3" width="12" bestFit="1" customWidth="1"/>
    <col min="4" max="4" width="13.42578125" style="1" bestFit="1" customWidth="1"/>
  </cols>
  <sheetData>
    <row r="1" spans="1:4" x14ac:dyDescent="0.25">
      <c r="A1" s="2" t="s">
        <v>10</v>
      </c>
      <c r="B1" s="2" t="s">
        <v>9</v>
      </c>
      <c r="C1" s="2" t="s">
        <v>8</v>
      </c>
      <c r="D1" s="3" t="s">
        <v>7</v>
      </c>
    </row>
    <row r="2" spans="1:4" x14ac:dyDescent="0.25">
      <c r="A2">
        <v>0</v>
      </c>
      <c r="B2">
        <v>0</v>
      </c>
      <c r="C2">
        <v>0</v>
      </c>
      <c r="D2" s="1">
        <f xml:space="preserve"> -0.000000025934*(B2^3) +0.0001049656215*(B2^2) + 0.9032840665333*B2 + 204.642825355678</f>
        <v>204.64282535567801</v>
      </c>
    </row>
    <row r="3" spans="1:4" x14ac:dyDescent="0.25">
      <c r="A3">
        <v>0.05</v>
      </c>
      <c r="B3">
        <v>0</v>
      </c>
      <c r="C3">
        <v>62</v>
      </c>
      <c r="D3" s="1">
        <f t="shared" ref="D3:D66" si="0" xml:space="preserve"> -0.000000025934*(B3^3) +0.0001049656215*(B3^2) + 0.9032840665333*B3 + 204.642825355678</f>
        <v>204.64282535567801</v>
      </c>
    </row>
    <row r="4" spans="1:4" x14ac:dyDescent="0.25">
      <c r="A4">
        <v>0.1</v>
      </c>
      <c r="B4">
        <v>8</v>
      </c>
      <c r="C4">
        <v>124</v>
      </c>
      <c r="D4" s="1">
        <f t="shared" si="0"/>
        <v>211.8758024095124</v>
      </c>
    </row>
    <row r="5" spans="1:4" x14ac:dyDescent="0.25">
      <c r="A5">
        <v>0.15</v>
      </c>
      <c r="B5">
        <v>16</v>
      </c>
      <c r="C5">
        <v>186</v>
      </c>
      <c r="D5" s="1">
        <f t="shared" si="0"/>
        <v>219.12213539365081</v>
      </c>
    </row>
    <row r="6" spans="1:4" x14ac:dyDescent="0.25">
      <c r="A6">
        <v>0.2</v>
      </c>
      <c r="B6">
        <v>80</v>
      </c>
      <c r="C6">
        <v>248</v>
      </c>
      <c r="D6" s="1">
        <f t="shared" si="0"/>
        <v>277.564052447942</v>
      </c>
    </row>
    <row r="7" spans="1:4" x14ac:dyDescent="0.25">
      <c r="A7">
        <v>0.25</v>
      </c>
      <c r="B7">
        <v>128</v>
      </c>
      <c r="C7">
        <v>310</v>
      </c>
      <c r="D7" s="1">
        <f t="shared" si="0"/>
        <v>321.92855507462843</v>
      </c>
    </row>
    <row r="8" spans="1:4" x14ac:dyDescent="0.25">
      <c r="A8">
        <v>0.3</v>
      </c>
      <c r="B8">
        <v>200</v>
      </c>
      <c r="C8">
        <v>372</v>
      </c>
      <c r="D8" s="1">
        <f t="shared" si="0"/>
        <v>389.290791522338</v>
      </c>
    </row>
    <row r="9" spans="1:4" x14ac:dyDescent="0.25">
      <c r="A9">
        <v>0.35</v>
      </c>
      <c r="B9">
        <v>240</v>
      </c>
      <c r="C9">
        <v>434</v>
      </c>
      <c r="D9" s="1">
        <f t="shared" si="0"/>
        <v>427.11850950607004</v>
      </c>
    </row>
    <row r="10" spans="1:4" x14ac:dyDescent="0.25">
      <c r="A10">
        <v>0.4</v>
      </c>
      <c r="B10">
        <v>320</v>
      </c>
      <c r="C10">
        <v>496</v>
      </c>
      <c r="D10" s="1">
        <f t="shared" si="0"/>
        <v>503.59240097593397</v>
      </c>
    </row>
    <row r="11" spans="1:4" x14ac:dyDescent="0.25">
      <c r="A11">
        <v>0.45</v>
      </c>
      <c r="B11">
        <v>356</v>
      </c>
      <c r="C11">
        <v>558</v>
      </c>
      <c r="D11" s="1">
        <f t="shared" si="0"/>
        <v>538.34478542101283</v>
      </c>
    </row>
    <row r="12" spans="1:4" x14ac:dyDescent="0.25">
      <c r="A12">
        <v>0.5</v>
      </c>
      <c r="B12">
        <v>430</v>
      </c>
      <c r="C12">
        <v>620</v>
      </c>
      <c r="D12" s="1">
        <f t="shared" si="0"/>
        <v>610.401182842347</v>
      </c>
    </row>
    <row r="13" spans="1:4" x14ac:dyDescent="0.25">
      <c r="A13">
        <v>0.55000000000000004</v>
      </c>
      <c r="B13">
        <v>473</v>
      </c>
      <c r="C13">
        <v>682</v>
      </c>
      <c r="D13" s="1">
        <f t="shared" si="0"/>
        <v>652.6356074884244</v>
      </c>
    </row>
    <row r="14" spans="1:4" x14ac:dyDescent="0.25">
      <c r="A14">
        <v>0.6</v>
      </c>
      <c r="B14">
        <v>560</v>
      </c>
      <c r="C14">
        <v>744</v>
      </c>
      <c r="D14" s="1">
        <f t="shared" si="0"/>
        <v>738.844696172726</v>
      </c>
    </row>
    <row r="15" spans="1:4" x14ac:dyDescent="0.25">
      <c r="A15">
        <v>0.65</v>
      </c>
      <c r="B15">
        <v>596</v>
      </c>
      <c r="C15">
        <v>806</v>
      </c>
      <c r="D15" s="1">
        <f t="shared" si="0"/>
        <v>774.79514285684479</v>
      </c>
    </row>
    <row r="16" spans="1:4" x14ac:dyDescent="0.25">
      <c r="A16">
        <v>0.7</v>
      </c>
      <c r="B16">
        <v>672</v>
      </c>
      <c r="C16">
        <v>868</v>
      </c>
      <c r="D16" s="1">
        <f t="shared" si="0"/>
        <v>851.1804662910796</v>
      </c>
    </row>
    <row r="17" spans="1:4" x14ac:dyDescent="0.25">
      <c r="A17">
        <v>0.75</v>
      </c>
      <c r="B17">
        <v>736</v>
      </c>
      <c r="C17">
        <v>930</v>
      </c>
      <c r="D17" s="1">
        <f t="shared" si="0"/>
        <v>915.9797743971468</v>
      </c>
    </row>
    <row r="18" spans="1:4" x14ac:dyDescent="0.25">
      <c r="A18">
        <v>0.8</v>
      </c>
      <c r="B18">
        <v>790</v>
      </c>
      <c r="C18">
        <v>992</v>
      </c>
      <c r="D18" s="1">
        <f t="shared" si="0"/>
        <v>970.95980886913503</v>
      </c>
    </row>
    <row r="19" spans="1:4" x14ac:dyDescent="0.25">
      <c r="A19">
        <v>0.85</v>
      </c>
      <c r="B19">
        <v>870</v>
      </c>
      <c r="C19">
        <v>1054</v>
      </c>
      <c r="D19" s="1">
        <f t="shared" si="0"/>
        <v>1052.870825350999</v>
      </c>
    </row>
    <row r="20" spans="1:4" x14ac:dyDescent="0.25">
      <c r="A20">
        <v>0.9</v>
      </c>
      <c r="B20">
        <v>912</v>
      </c>
      <c r="C20">
        <v>1116</v>
      </c>
      <c r="D20" s="1">
        <f t="shared" si="0"/>
        <v>1096.0701705297915</v>
      </c>
    </row>
    <row r="21" spans="1:4" x14ac:dyDescent="0.25">
      <c r="A21">
        <v>0.95</v>
      </c>
      <c r="B21">
        <v>1000</v>
      </c>
      <c r="C21">
        <v>1178</v>
      </c>
      <c r="D21" s="1">
        <f t="shared" si="0"/>
        <v>1186.958513388978</v>
      </c>
    </row>
    <row r="22" spans="1:4" x14ac:dyDescent="0.25">
      <c r="A22">
        <v>1</v>
      </c>
      <c r="B22">
        <v>1038</v>
      </c>
      <c r="C22">
        <v>1240</v>
      </c>
      <c r="D22" s="1">
        <f t="shared" si="0"/>
        <v>1226.3420203702412</v>
      </c>
    </row>
    <row r="23" spans="1:4" x14ac:dyDescent="0.25">
      <c r="A23">
        <v>1.05</v>
      </c>
      <c r="B23">
        <v>1108</v>
      </c>
      <c r="C23">
        <v>1302</v>
      </c>
      <c r="D23" s="1">
        <f t="shared" si="0"/>
        <v>1299.0673179287423</v>
      </c>
    </row>
    <row r="24" spans="1:4" x14ac:dyDescent="0.25">
      <c r="A24">
        <v>1.1000000000000001</v>
      </c>
      <c r="B24">
        <v>1155</v>
      </c>
      <c r="C24">
        <v>1364</v>
      </c>
      <c r="D24" s="1">
        <f t="shared" si="0"/>
        <v>1348.003607398927</v>
      </c>
    </row>
    <row r="25" spans="1:4" x14ac:dyDescent="0.25">
      <c r="A25">
        <v>1.1499999999999999</v>
      </c>
      <c r="B25">
        <v>1230</v>
      </c>
      <c r="C25">
        <v>1426</v>
      </c>
      <c r="D25" s="1">
        <f t="shared" si="0"/>
        <v>1426.224991180987</v>
      </c>
    </row>
    <row r="26" spans="1:4" x14ac:dyDescent="0.25">
      <c r="A26">
        <v>1.2</v>
      </c>
      <c r="B26">
        <v>1270</v>
      </c>
      <c r="C26">
        <v>1488</v>
      </c>
      <c r="D26" s="1">
        <f t="shared" si="0"/>
        <v>1467.989876048319</v>
      </c>
    </row>
    <row r="27" spans="1:4" x14ac:dyDescent="0.25">
      <c r="A27">
        <v>1.25</v>
      </c>
      <c r="B27">
        <v>1346</v>
      </c>
      <c r="C27">
        <v>1550</v>
      </c>
      <c r="D27" s="1">
        <f t="shared" si="0"/>
        <v>1547.3892072975698</v>
      </c>
    </row>
    <row r="28" spans="1:4" x14ac:dyDescent="0.25">
      <c r="A28">
        <v>1.3</v>
      </c>
      <c r="B28">
        <v>1400</v>
      </c>
      <c r="C28">
        <v>1612</v>
      </c>
      <c r="D28" s="1">
        <f t="shared" si="0"/>
        <v>1603.8102406422981</v>
      </c>
    </row>
    <row r="29" spans="1:4" x14ac:dyDescent="0.25">
      <c r="A29">
        <v>1.35</v>
      </c>
      <c r="B29">
        <v>1470</v>
      </c>
      <c r="C29">
        <v>1674</v>
      </c>
      <c r="D29" s="1">
        <f t="shared" si="0"/>
        <v>1676.9106671769791</v>
      </c>
    </row>
    <row r="30" spans="1:4" x14ac:dyDescent="0.25">
      <c r="A30">
        <v>1.4</v>
      </c>
      <c r="B30">
        <v>1526</v>
      </c>
      <c r="C30">
        <v>1736</v>
      </c>
      <c r="D30" s="1">
        <f t="shared" si="0"/>
        <v>1735.3272204536438</v>
      </c>
    </row>
    <row r="31" spans="1:4" x14ac:dyDescent="0.25">
      <c r="A31">
        <v>1.45</v>
      </c>
      <c r="B31">
        <v>1608</v>
      </c>
      <c r="C31">
        <v>1798</v>
      </c>
      <c r="D31" s="1">
        <f t="shared" si="0"/>
        <v>1820.7024039283924</v>
      </c>
    </row>
    <row r="32" spans="1:4" x14ac:dyDescent="0.25">
      <c r="A32">
        <v>1.5</v>
      </c>
      <c r="B32">
        <v>1677</v>
      </c>
      <c r="C32">
        <v>1860</v>
      </c>
      <c r="D32" s="1">
        <f t="shared" si="0"/>
        <v>1892.3361714198734</v>
      </c>
    </row>
    <row r="33" spans="1:4" x14ac:dyDescent="0.25">
      <c r="A33">
        <v>1.55</v>
      </c>
      <c r="B33">
        <v>1720</v>
      </c>
      <c r="C33">
        <v>1922</v>
      </c>
      <c r="D33" s="1">
        <f t="shared" si="0"/>
        <v>1936.857904006554</v>
      </c>
    </row>
    <row r="34" spans="1:4" x14ac:dyDescent="0.25">
      <c r="A34">
        <v>1.6</v>
      </c>
      <c r="B34">
        <v>1793</v>
      </c>
      <c r="C34">
        <v>1984</v>
      </c>
      <c r="D34" s="1">
        <f t="shared" si="0"/>
        <v>2012.1903880825005</v>
      </c>
    </row>
    <row r="35" spans="1:4" x14ac:dyDescent="0.25">
      <c r="A35">
        <v>1.65</v>
      </c>
      <c r="B35">
        <v>1838</v>
      </c>
      <c r="C35">
        <v>2046</v>
      </c>
      <c r="D35" s="1">
        <f t="shared" si="0"/>
        <v>2058.4487044336811</v>
      </c>
    </row>
    <row r="36" spans="1:4" x14ac:dyDescent="0.25">
      <c r="A36">
        <v>1.7</v>
      </c>
      <c r="B36">
        <v>1910</v>
      </c>
      <c r="C36">
        <v>2108</v>
      </c>
      <c r="D36" s="1">
        <f t="shared" si="0"/>
        <v>2132.135709714431</v>
      </c>
    </row>
    <row r="37" spans="1:4" x14ac:dyDescent="0.25">
      <c r="A37">
        <v>1.75</v>
      </c>
      <c r="B37">
        <v>1960</v>
      </c>
      <c r="C37">
        <v>2170</v>
      </c>
      <c r="D37" s="1">
        <f t="shared" si="0"/>
        <v>2183.0445406913459</v>
      </c>
    </row>
    <row r="38" spans="1:4" x14ac:dyDescent="0.25">
      <c r="A38">
        <v>1.8</v>
      </c>
      <c r="B38">
        <v>2032</v>
      </c>
      <c r="C38">
        <v>2232</v>
      </c>
      <c r="D38" s="1">
        <f t="shared" si="0"/>
        <v>2255.9307745984474</v>
      </c>
    </row>
    <row r="39" spans="1:4" x14ac:dyDescent="0.25">
      <c r="A39">
        <v>1.85</v>
      </c>
      <c r="B39">
        <v>2087</v>
      </c>
      <c r="C39">
        <v>2294</v>
      </c>
      <c r="D39" s="1">
        <f t="shared" si="0"/>
        <v>2311.2397389890066</v>
      </c>
    </row>
    <row r="40" spans="1:4" x14ac:dyDescent="0.25">
      <c r="A40">
        <v>1.9</v>
      </c>
      <c r="B40">
        <v>2167</v>
      </c>
      <c r="C40">
        <v>2356</v>
      </c>
      <c r="D40" s="1">
        <f t="shared" si="0"/>
        <v>2391.0621423119105</v>
      </c>
    </row>
    <row r="41" spans="1:4" x14ac:dyDescent="0.25">
      <c r="A41">
        <v>1.95</v>
      </c>
      <c r="B41">
        <v>2197</v>
      </c>
      <c r="C41">
        <v>2418</v>
      </c>
      <c r="D41" s="1">
        <f t="shared" si="0"/>
        <v>2420.7898393367495</v>
      </c>
    </row>
    <row r="42" spans="1:4" x14ac:dyDescent="0.25">
      <c r="A42">
        <v>2</v>
      </c>
      <c r="B42">
        <v>2281</v>
      </c>
      <c r="C42">
        <v>2480</v>
      </c>
      <c r="D42" s="1">
        <f t="shared" si="0"/>
        <v>2503.3822960241023</v>
      </c>
    </row>
    <row r="43" spans="1:4" x14ac:dyDescent="0.25">
      <c r="A43">
        <v>2.0499999999999998</v>
      </c>
      <c r="B43">
        <v>2311</v>
      </c>
      <c r="C43">
        <v>2542</v>
      </c>
      <c r="D43" s="1">
        <f t="shared" si="0"/>
        <v>2532.6364389424816</v>
      </c>
    </row>
    <row r="44" spans="1:4" x14ac:dyDescent="0.25">
      <c r="A44">
        <v>2.1</v>
      </c>
      <c r="B44">
        <v>2391</v>
      </c>
      <c r="C44">
        <v>2604</v>
      </c>
      <c r="D44" s="1">
        <f t="shared" si="0"/>
        <v>2609.9775295204254</v>
      </c>
    </row>
    <row r="45" spans="1:4" x14ac:dyDescent="0.25">
      <c r="A45">
        <v>2.15</v>
      </c>
      <c r="B45">
        <v>2459</v>
      </c>
      <c r="C45">
        <v>2666</v>
      </c>
      <c r="D45" s="1">
        <f t="shared" si="0"/>
        <v>2674.9048111305178</v>
      </c>
    </row>
    <row r="46" spans="1:4" x14ac:dyDescent="0.25">
      <c r="A46">
        <v>2.2000000000000002</v>
      </c>
      <c r="B46">
        <v>2518</v>
      </c>
      <c r="C46">
        <v>2728</v>
      </c>
      <c r="D46" s="1">
        <f t="shared" si="0"/>
        <v>2730.5935081908051</v>
      </c>
    </row>
    <row r="47" spans="1:4" x14ac:dyDescent="0.25">
      <c r="A47">
        <v>2.25</v>
      </c>
      <c r="B47">
        <v>2589</v>
      </c>
      <c r="C47">
        <v>2790</v>
      </c>
      <c r="D47" s="1">
        <f t="shared" si="0"/>
        <v>2796.7664729697472</v>
      </c>
    </row>
    <row r="48" spans="1:4" x14ac:dyDescent="0.25">
      <c r="A48">
        <v>2.2999999999999998</v>
      </c>
      <c r="B48">
        <v>2640</v>
      </c>
      <c r="C48">
        <v>2852</v>
      </c>
      <c r="D48" s="1">
        <f t="shared" si="0"/>
        <v>2843.70219571399</v>
      </c>
    </row>
    <row r="49" spans="1:4" x14ac:dyDescent="0.25">
      <c r="A49">
        <v>2.35</v>
      </c>
      <c r="B49">
        <v>2727</v>
      </c>
      <c r="C49">
        <v>2914</v>
      </c>
      <c r="D49" s="1">
        <f t="shared" si="0"/>
        <v>2922.5520252842384</v>
      </c>
    </row>
    <row r="50" spans="1:4" x14ac:dyDescent="0.25">
      <c r="A50">
        <v>2.4</v>
      </c>
      <c r="B50">
        <v>2751</v>
      </c>
      <c r="C50">
        <v>2976</v>
      </c>
      <c r="D50" s="1">
        <f t="shared" si="0"/>
        <v>2944.0224730099735</v>
      </c>
    </row>
    <row r="51" spans="1:4" x14ac:dyDescent="0.25">
      <c r="A51">
        <v>2.4500000000000002</v>
      </c>
      <c r="B51">
        <v>2831</v>
      </c>
      <c r="C51">
        <v>3038</v>
      </c>
      <c r="D51" s="1">
        <f t="shared" si="0"/>
        <v>3014.6711058247174</v>
      </c>
    </row>
    <row r="52" spans="1:4" x14ac:dyDescent="0.25">
      <c r="A52">
        <v>2.5</v>
      </c>
      <c r="B52">
        <v>2899</v>
      </c>
      <c r="C52">
        <v>3100</v>
      </c>
      <c r="D52" s="1">
        <f t="shared" si="0"/>
        <v>3073.5652786317701</v>
      </c>
    </row>
    <row r="53" spans="1:4" x14ac:dyDescent="0.25">
      <c r="A53">
        <v>2.5499999999999998</v>
      </c>
      <c r="B53">
        <v>2982</v>
      </c>
      <c r="C53">
        <v>3162</v>
      </c>
      <c r="D53" s="1">
        <f t="shared" si="0"/>
        <v>3143.9346787004324</v>
      </c>
    </row>
    <row r="54" spans="1:4" x14ac:dyDescent="0.25">
      <c r="A54">
        <v>2.6</v>
      </c>
      <c r="B54">
        <v>3043</v>
      </c>
      <c r="C54">
        <v>3224</v>
      </c>
      <c r="D54" s="1">
        <f t="shared" si="0"/>
        <v>3194.541041469125</v>
      </c>
    </row>
    <row r="55" spans="1:4" x14ac:dyDescent="0.25">
      <c r="A55">
        <v>2.65</v>
      </c>
      <c r="B55">
        <v>3127</v>
      </c>
      <c r="C55">
        <v>3286</v>
      </c>
      <c r="D55" s="1">
        <f t="shared" si="0"/>
        <v>3262.6160748587586</v>
      </c>
    </row>
    <row r="56" spans="1:4" x14ac:dyDescent="0.25">
      <c r="A56">
        <v>2.7</v>
      </c>
      <c r="B56">
        <v>3183</v>
      </c>
      <c r="C56">
        <v>3348</v>
      </c>
      <c r="D56" s="1">
        <f t="shared" si="0"/>
        <v>3306.9206850207274</v>
      </c>
    </row>
    <row r="57" spans="1:4" x14ac:dyDescent="0.25">
      <c r="A57">
        <v>2.75</v>
      </c>
      <c r="B57">
        <v>3306</v>
      </c>
      <c r="C57">
        <v>3410</v>
      </c>
      <c r="D57" s="1">
        <f t="shared" si="0"/>
        <v>3401.0529956641976</v>
      </c>
    </row>
    <row r="58" spans="1:4" x14ac:dyDescent="0.25">
      <c r="A58">
        <v>2.8</v>
      </c>
      <c r="B58">
        <v>3408</v>
      </c>
      <c r="C58">
        <v>3472</v>
      </c>
      <c r="D58" s="1">
        <f t="shared" si="0"/>
        <v>3475.632348297132</v>
      </c>
    </row>
    <row r="59" spans="1:4" x14ac:dyDescent="0.25">
      <c r="A59">
        <v>2.85</v>
      </c>
      <c r="B59">
        <v>3479</v>
      </c>
      <c r="C59">
        <v>3534</v>
      </c>
      <c r="D59" s="1">
        <f t="shared" si="0"/>
        <v>3525.5877669663842</v>
      </c>
    </row>
    <row r="60" spans="1:4" x14ac:dyDescent="0.25">
      <c r="A60">
        <v>2.9</v>
      </c>
      <c r="B60">
        <v>3607</v>
      </c>
      <c r="C60">
        <v>3596</v>
      </c>
      <c r="D60" s="1">
        <f t="shared" si="0"/>
        <v>3611.3896840121824</v>
      </c>
    </row>
    <row r="61" spans="1:4" x14ac:dyDescent="0.25">
      <c r="A61">
        <v>2.95</v>
      </c>
      <c r="B61">
        <v>3703</v>
      </c>
      <c r="C61">
        <v>3658</v>
      </c>
      <c r="D61" s="1">
        <f t="shared" si="0"/>
        <v>3671.9814419045629</v>
      </c>
    </row>
    <row r="62" spans="1:4" x14ac:dyDescent="0.25">
      <c r="A62">
        <v>3</v>
      </c>
      <c r="B62">
        <v>3829</v>
      </c>
      <c r="C62">
        <v>3720</v>
      </c>
      <c r="D62" s="1">
        <f t="shared" si="0"/>
        <v>3746.3637039820387</v>
      </c>
    </row>
    <row r="63" spans="1:4" x14ac:dyDescent="0.25">
      <c r="A63">
        <v>3.05</v>
      </c>
      <c r="B63">
        <v>3919</v>
      </c>
      <c r="C63">
        <v>3782</v>
      </c>
      <c r="D63" s="1">
        <f t="shared" si="0"/>
        <v>3795.761321513236</v>
      </c>
    </row>
    <row r="64" spans="1:4" x14ac:dyDescent="0.25">
      <c r="A64">
        <v>3.1</v>
      </c>
      <c r="B64">
        <v>4095</v>
      </c>
      <c r="C64">
        <v>3844</v>
      </c>
      <c r="D64" s="1">
        <f t="shared" si="0"/>
        <v>3882.896281520329</v>
      </c>
    </row>
    <row r="65" spans="1:4" x14ac:dyDescent="0.25">
      <c r="A65">
        <v>3.15</v>
      </c>
      <c r="B65">
        <v>4095</v>
      </c>
      <c r="C65">
        <v>3906</v>
      </c>
      <c r="D65" s="1">
        <f t="shared" si="0"/>
        <v>3882.896281520329</v>
      </c>
    </row>
    <row r="66" spans="1:4" x14ac:dyDescent="0.25">
      <c r="A66">
        <v>3.2</v>
      </c>
      <c r="B66">
        <v>4095</v>
      </c>
      <c r="C66">
        <v>3968</v>
      </c>
      <c r="D66" s="1">
        <f t="shared" si="0"/>
        <v>3882.896281520329</v>
      </c>
    </row>
    <row r="67" spans="1:4" x14ac:dyDescent="0.25">
      <c r="A67">
        <v>3.25</v>
      </c>
      <c r="B67">
        <v>4095</v>
      </c>
      <c r="C67">
        <v>4030</v>
      </c>
      <c r="D67" s="1">
        <f t="shared" ref="D67:D68" si="1" xml:space="preserve"> -0.000000025934*(B67^3) +0.0001049656215*(B67^2) + 0.9032840665333*B67 + 204.642825355678</f>
        <v>3882.896281520329</v>
      </c>
    </row>
    <row r="68" spans="1:4" x14ac:dyDescent="0.25">
      <c r="A68">
        <v>3.3</v>
      </c>
      <c r="B68">
        <v>4095</v>
      </c>
      <c r="C68">
        <v>4092</v>
      </c>
      <c r="D68" s="1">
        <f t="shared" si="1"/>
        <v>3882.896281520329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"/>
  <sheetViews>
    <sheetView topLeftCell="A9" workbookViewId="0">
      <selection activeCell="D5" sqref="D5"/>
    </sheetView>
  </sheetViews>
  <sheetFormatPr defaultRowHeight="15" x14ac:dyDescent="0.25"/>
  <cols>
    <col min="4" max="4" width="13.140625" bestFit="1" customWidth="1"/>
  </cols>
  <sheetData>
    <row r="1" spans="2:6" x14ac:dyDescent="0.25">
      <c r="B1" s="2" t="s">
        <v>2</v>
      </c>
      <c r="C1" s="2" t="s">
        <v>3</v>
      </c>
      <c r="D1" s="2" t="s">
        <v>4</v>
      </c>
      <c r="E1" s="2" t="s">
        <v>6</v>
      </c>
      <c r="F1" s="2" t="s">
        <v>5</v>
      </c>
    </row>
    <row r="2" spans="2:6" x14ac:dyDescent="0.25">
      <c r="B2">
        <v>0</v>
      </c>
      <c r="C2">
        <v>0</v>
      </c>
      <c r="D2">
        <v>147</v>
      </c>
      <c r="E2">
        <f xml:space="preserve"> (-1.943851571773E-08 * C2^3) + (0.0000572254122333665 *C2^2) + (1.00451639871957*C2) + 147.87779</f>
        <v>147.87779</v>
      </c>
      <c r="F2">
        <v>0</v>
      </c>
    </row>
    <row r="3" spans="2:6" x14ac:dyDescent="0.25">
      <c r="B3">
        <v>1.0089999999999999</v>
      </c>
      <c r="C3">
        <v>1038</v>
      </c>
      <c r="D3">
        <v>1228</v>
      </c>
      <c r="E3">
        <f t="shared" ref="E3:E5" si="0" xml:space="preserve"> (-1.943851571773E-08 * C3^3) + (0.0000572254122333665 *C3^2) + (1.00451639871957*C3) + 147.87779</f>
        <v>1230.4832081394061</v>
      </c>
      <c r="F3">
        <v>1252</v>
      </c>
    </row>
    <row r="4" spans="2:6" x14ac:dyDescent="0.25">
      <c r="B4">
        <v>2.2200000000000002</v>
      </c>
      <c r="C4">
        <v>2492</v>
      </c>
      <c r="D4">
        <v>2708</v>
      </c>
      <c r="E4">
        <f t="shared" si="0"/>
        <v>2705.685776737861</v>
      </c>
      <c r="F4">
        <v>2754</v>
      </c>
    </row>
    <row r="5" spans="2:6" x14ac:dyDescent="0.25">
      <c r="B5">
        <v>3.23</v>
      </c>
      <c r="C5">
        <v>4095</v>
      </c>
      <c r="D5">
        <v>3886</v>
      </c>
      <c r="E5">
        <f t="shared" si="0"/>
        <v>3886.1603161760554</v>
      </c>
      <c r="F5">
        <v>4008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ESP32-Voltage-vs-ADC-Reading</vt:lpstr>
      <vt:lpstr>Compensation Algorithm</vt:lpstr>
      <vt:lpstr>ESP32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Ogorchock</dc:creator>
  <cp:lastModifiedBy>Daniel Ogorchock</cp:lastModifiedBy>
  <dcterms:created xsi:type="dcterms:W3CDTF">2017-09-01T03:37:05Z</dcterms:created>
  <dcterms:modified xsi:type="dcterms:W3CDTF">2017-09-01T19:28:30Z</dcterms:modified>
</cp:coreProperties>
</file>