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wnloads\"/>
    </mc:Choice>
  </mc:AlternateContent>
  <xr:revisionPtr revIDLastSave="0" documentId="8_{9871A095-1BBA-40D3-9FC0-D8EDFB41F07E}" xr6:coauthVersionLast="47" xr6:coauthVersionMax="47" xr10:uidLastSave="{00000000-0000-0000-0000-000000000000}"/>
  <bookViews>
    <workbookView xWindow="-108" yWindow="-108" windowWidth="23256" windowHeight="12456" xr2:uid="{4F5FECD2-49B6-46AA-97D4-E80C2B2D11BD}"/>
  </bookViews>
  <sheets>
    <sheet name="Sheet2" sheetId="2" r:id="rId1"/>
    <sheet name="Sheet3" sheetId="3" r:id="rId2"/>
    <sheet name="Sheet4" sheetId="4" r:id="rId3"/>
  </sheets>
  <definedNames>
    <definedName name="DOB">Sheet3!$M$7:$M$16</definedName>
    <definedName name="Num">Sheet3!$N$6:$N$12</definedName>
    <definedName name="SCR">Sheet3!$B$2:$B$10</definedName>
    <definedName name="SCV">Sheet3!$B$2:$B$10</definedName>
    <definedName name="TBL">Sheet3!$A$2:$B$10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E10" i="4"/>
  <c r="C10" i="4"/>
  <c r="D19" i="2" a="1"/>
  <c r="D19" i="2" s="1"/>
  <c r="D20" i="2" a="1"/>
  <c r="D20" i="2" s="1"/>
  <c r="D21" i="2" a="1"/>
  <c r="D21" i="2"/>
  <c r="D22" i="2" a="1"/>
  <c r="D22" i="2"/>
  <c r="D23" i="2" a="1"/>
  <c r="D23" i="2" s="1"/>
  <c r="D24" i="2" a="1"/>
  <c r="D24" i="2" s="1"/>
  <c r="D25" i="2" a="1"/>
  <c r="D25" i="2" s="1"/>
  <c r="D18" i="2" a="1"/>
  <c r="D18" i="2" s="1"/>
  <c r="C19" i="2"/>
  <c r="C20" i="2"/>
  <c r="C21" i="2"/>
  <c r="C22" i="2"/>
  <c r="C23" i="2"/>
  <c r="C24" i="2"/>
  <c r="C25" i="2"/>
  <c r="C18" i="2"/>
  <c r="M3" i="2"/>
  <c r="L3" i="2"/>
  <c r="K3" i="2"/>
  <c r="J3" i="2"/>
  <c r="I3" i="2"/>
  <c r="H3" i="2"/>
  <c r="G3" i="2"/>
  <c r="F3" i="2"/>
  <c r="E3" i="2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2" authorId="0" shapeId="0" xr:uid="{30FAEDB2-B3C7-46A4-9E5E-FF85E7E9537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sum of numbers 
</t>
        </r>
      </text>
    </comment>
    <comment ref="I2" authorId="0" shapeId="0" xr:uid="{E9474D74-9CEF-493A-8AE1-28918E42591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Find sum with single condition
</t>
        </r>
      </text>
    </comment>
    <comment ref="J2" authorId="0" shapeId="0" xr:uid="{55DF56EB-254F-4584-9131-D031F3F370A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Find sum with more than one condition</t>
        </r>
      </text>
    </comment>
    <comment ref="K2" authorId="0" shapeId="0" xr:uid="{E0E99514-6EDB-4189-A9A7-E34DA26636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Average without any condition.</t>
        </r>
      </text>
    </comment>
    <comment ref="L2" authorId="0" shapeId="0" xr:uid="{45843AD1-359C-49B2-98E8-012ED14BEB0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Find average wiith oe condition.</t>
        </r>
      </text>
    </comment>
    <comment ref="M2" authorId="0" shapeId="0" xr:uid="{CFE87CEB-2A72-4453-969F-DB4FB972A9C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Find average with more than one condition.
</t>
        </r>
      </text>
    </comment>
    <comment ref="C17" authorId="0" shapeId="0" xr:uid="{1A6025A9-7B6E-4D07-9089-24791015DCF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IF</t>
        </r>
      </text>
    </comment>
    <comment ref="D17" authorId="0" shapeId="0" xr:uid="{FA8AFF41-BBFC-4269-8E05-C687AB3EA26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IFS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1" authorId="0" shapeId="0" xr:uid="{C668ABB1-C89D-47F0-AE8B-6405FE37FE2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count only numeric value</t>
        </r>
      </text>
    </comment>
    <comment ref="K1" authorId="0" shapeId="0" xr:uid="{EF2A2323-4035-4CB3-B703-5F14097240D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counta=count numeric,alphanumeric,space,alphabets and other special character excluding blank.
</t>
        </r>
      </text>
    </comment>
    <comment ref="L1" authorId="0" shapeId="0" xr:uid="{35619057-845F-43CB-BE3F-944EBDADF23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count only blank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<sst xmlns="http://schemas.openxmlformats.org/spreadsheetml/2006/main" count="96" uniqueCount="76">
  <si>
    <t>NAME</t>
  </si>
  <si>
    <t>Name</t>
  </si>
  <si>
    <t>subject</t>
  </si>
  <si>
    <t>Marks</t>
  </si>
  <si>
    <t>Ram</t>
  </si>
  <si>
    <t xml:space="preserve">Hindi </t>
  </si>
  <si>
    <t>Count</t>
  </si>
  <si>
    <t>Countif</t>
  </si>
  <si>
    <t>Countifs</t>
  </si>
  <si>
    <t>Sum</t>
  </si>
  <si>
    <t>SumIf</t>
  </si>
  <si>
    <t>Sumifs</t>
  </si>
  <si>
    <t>Average</t>
  </si>
  <si>
    <t>Averageif</t>
  </si>
  <si>
    <t>Averageifs</t>
  </si>
  <si>
    <t>Shaym</t>
  </si>
  <si>
    <t>eng</t>
  </si>
  <si>
    <t>Preeti</t>
  </si>
  <si>
    <t>Maths</t>
  </si>
  <si>
    <t xml:space="preserve"> 1.count total number of cells in which number is present</t>
  </si>
  <si>
    <t>Vinay</t>
  </si>
  <si>
    <t>science</t>
  </si>
  <si>
    <t>2.Count total number of cells in which Marks is Greater than 20?</t>
  </si>
  <si>
    <t>3.Count total number of cells in which Marks is Greater than 20 in Hindi?</t>
  </si>
  <si>
    <t>4.Total Marks</t>
  </si>
  <si>
    <t>5.sum total of scores greater than 20</t>
  </si>
  <si>
    <t>6.Total marks of Ram in hindi</t>
  </si>
  <si>
    <t xml:space="preserve">7.Average marks </t>
  </si>
  <si>
    <t>8.Average Marks of Ram</t>
  </si>
  <si>
    <t>9.Average marks of Ram in Hindi.</t>
  </si>
  <si>
    <t>&gt;49="Pass"</t>
  </si>
  <si>
    <t>Above 90"A",50-89-"B",&lt;50,"C"</t>
  </si>
  <si>
    <t>Student</t>
  </si>
  <si>
    <t>Result</t>
  </si>
  <si>
    <t>Grade</t>
  </si>
  <si>
    <t>Jiya</t>
  </si>
  <si>
    <t>Pinki</t>
  </si>
  <si>
    <t>Rinki</t>
  </si>
  <si>
    <t>Aliya</t>
  </si>
  <si>
    <t>Nisha</t>
  </si>
  <si>
    <t>Sonam</t>
  </si>
  <si>
    <t>pooja</t>
  </si>
  <si>
    <t>Nidhi</t>
  </si>
  <si>
    <t>SCORE</t>
  </si>
  <si>
    <t>SUM</t>
  </si>
  <si>
    <t>AVERAGE</t>
  </si>
  <si>
    <t>MAX</t>
  </si>
  <si>
    <t>MIN</t>
  </si>
  <si>
    <t>LARGE</t>
  </si>
  <si>
    <t>SMALL</t>
  </si>
  <si>
    <t>COUNT</t>
  </si>
  <si>
    <t>COUNTA</t>
  </si>
  <si>
    <t>COUNTBLANK</t>
  </si>
  <si>
    <t>NISHA</t>
  </si>
  <si>
    <t>DISHA</t>
  </si>
  <si>
    <t>JIYA</t>
  </si>
  <si>
    <t>PINKI</t>
  </si>
  <si>
    <t>RINKI</t>
  </si>
  <si>
    <t>SAPNA</t>
  </si>
  <si>
    <t>PAYAL</t>
  </si>
  <si>
    <t>BILAL</t>
  </si>
  <si>
    <t>NIDHI</t>
  </si>
  <si>
    <t>Head Boy</t>
  </si>
  <si>
    <t>City</t>
  </si>
  <si>
    <t>Sale</t>
  </si>
  <si>
    <t>Delhi</t>
  </si>
  <si>
    <t>Suraj</t>
  </si>
  <si>
    <t>Noida</t>
  </si>
  <si>
    <t>Yash</t>
  </si>
  <si>
    <t>Jay</t>
  </si>
  <si>
    <t>GZB</t>
  </si>
  <si>
    <t>Gurugram</t>
  </si>
  <si>
    <t>Average sales of Ram?</t>
  </si>
  <si>
    <t>Average sales of Ram in Delhi?</t>
  </si>
  <si>
    <t>Head  Boy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</si>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</sst>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/>
    <xf numFmtId="0" fontId="4" fillId="0" borderId="0" xfId="0" applyFont="1"/>
    <xf numFmtId="0" fontId="4" fillId="5" borderId="0" xfId="0" applyFont="1" applyFill="1"/>
    <xf numFmtId="0" fontId="0" fillId="5" borderId="0" xfId="0" applyFill="1"/>
    <xf numFmtId="0" fontId="0" fillId="6" borderId="0" xfId="0" applyFill="1" applyAlignment="1">
      <alignment horizontal="left"/>
    </xf>
    <xf numFmtId="0" fontId="5" fillId="8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1" fillId="5" borderId="0" xfId="0" applyFont="1" applyFill="1"/>
    <xf numFmtId="0" fontId="0" fillId="9" borderId="2" xfId="0" applyFill="1" applyBorder="1"/>
    <xf numFmtId="0" fontId="0" fillId="9" borderId="4" xfId="0" applyFill="1" applyBorder="1" applyAlignment="1">
      <alignment horizontal="left"/>
    </xf>
    <xf numFmtId="0" fontId="5" fillId="2" borderId="0" xfId="0" applyFont="1" applyFill="1"/>
    <xf numFmtId="0" fontId="5" fillId="10" borderId="0" xfId="0" applyFont="1" applyFill="1"/>
    <xf numFmtId="0" fontId="5" fillId="4" borderId="0" xfId="0" applyFont="1" applyFill="1"/>
    <xf numFmtId="0" fontId="3" fillId="1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2">
    <cellStyle name="3232" xfId="1" xr:uid="{740B158F-E8C0-48F5-A9A7-941B7CA17B14}"/>
    <cellStyle name="Normal" xfId="0" builtinId="0"/>
  </cellStyles>
  <dxfs count="0"/>
  <tableStyles count="1" defaultTableStyle="TableStyleMedium2" defaultPivotStyle="PivotStyleLight16">
    <tableStyle name="Invisible" pivot="0" table="0" count="0" xr9:uid="{099D60CE-653C-4819-8E03-3D617997DE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AA0A-49A4-4AEA-892B-B46111DA6F03}">
  <dimension ref="A1:N25"/>
  <sheetViews>
    <sheetView tabSelected="1" topLeftCell="A8" workbookViewId="0">
      <selection activeCell="F20" sqref="F20"/>
    </sheetView>
  </sheetViews>
  <sheetFormatPr defaultRowHeight="14.4" x14ac:dyDescent="0.3"/>
  <cols>
    <col min="6" max="6" width="9.5546875" bestFit="1" customWidth="1"/>
    <col min="7" max="7" width="10.6640625" bestFit="1" customWidth="1"/>
    <col min="9" max="9" width="7.6640625" bestFit="1" customWidth="1"/>
    <col min="10" max="10" width="8.88671875" bestFit="1" customWidth="1"/>
    <col min="11" max="11" width="10.6640625" bestFit="1" customWidth="1"/>
    <col min="12" max="12" width="12.33203125" bestFit="1" customWidth="1"/>
    <col min="13" max="13" width="13.5546875" bestFit="1" customWidth="1"/>
  </cols>
  <sheetData>
    <row r="1" spans="1:14" x14ac:dyDescent="0.3">
      <c r="A1" s="1" t="s">
        <v>1</v>
      </c>
      <c r="B1" s="1" t="s">
        <v>2</v>
      </c>
      <c r="C1" s="1" t="s">
        <v>3</v>
      </c>
    </row>
    <row r="2" spans="1:14" ht="18" x14ac:dyDescent="0.35">
      <c r="A2" s="2" t="s">
        <v>4</v>
      </c>
      <c r="B2" s="2" t="s">
        <v>5</v>
      </c>
      <c r="C2" s="2">
        <v>10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4"/>
    </row>
    <row r="3" spans="1:14" x14ac:dyDescent="0.3">
      <c r="A3" s="2" t="s">
        <v>15</v>
      </c>
      <c r="B3" s="2" t="s">
        <v>16</v>
      </c>
      <c r="C3" s="2">
        <v>15</v>
      </c>
      <c r="E3">
        <f>COUNT(C2:C7)</f>
        <v>6</v>
      </c>
      <c r="F3">
        <f>COUNTIF(C1:C7,"&gt;20")</f>
        <v>3</v>
      </c>
      <c r="G3">
        <f>COUNTIFS(C1:C7,"&gt;20",B1:B7,B2)</f>
        <v>1</v>
      </c>
      <c r="H3">
        <f>SUM(C2:C7)</f>
        <v>132</v>
      </c>
      <c r="I3">
        <f>SUMIF(C2:C7,"&gt;20")</f>
        <v>95</v>
      </c>
      <c r="J3">
        <f>SUMIFS(C2:C7,A2:A7,A2,B2:B7,B2)</f>
        <v>55</v>
      </c>
      <c r="K3">
        <f>AVERAGE(C2:C7)</f>
        <v>22</v>
      </c>
      <c r="L3">
        <f>AVERAGEIF(A2:A7,A2,C2:C7)</f>
        <v>22.333333333333332</v>
      </c>
      <c r="M3">
        <f>AVERAGEIFS(C2:C7,A2:A7,A2,B2:B7,B2)</f>
        <v>27.5</v>
      </c>
    </row>
    <row r="4" spans="1:14" ht="18" x14ac:dyDescent="0.35">
      <c r="A4" s="2" t="s">
        <v>4</v>
      </c>
      <c r="B4" s="2" t="s">
        <v>5</v>
      </c>
      <c r="C4" s="2">
        <v>45</v>
      </c>
      <c r="D4" s="4"/>
    </row>
    <row r="5" spans="1:14" ht="18" x14ac:dyDescent="0.35">
      <c r="A5" s="2" t="s">
        <v>17</v>
      </c>
      <c r="B5" s="2" t="s">
        <v>18</v>
      </c>
      <c r="C5" s="2">
        <v>27</v>
      </c>
      <c r="E5" s="5" t="s">
        <v>19</v>
      </c>
      <c r="F5" s="5"/>
      <c r="G5" s="5"/>
      <c r="H5" s="5"/>
      <c r="I5" s="5"/>
      <c r="J5" s="5"/>
      <c r="K5" s="5"/>
      <c r="L5" s="5"/>
      <c r="M5" s="6"/>
    </row>
    <row r="6" spans="1:14" ht="18" x14ac:dyDescent="0.35">
      <c r="A6" s="2" t="s">
        <v>20</v>
      </c>
      <c r="B6" s="2" t="s">
        <v>21</v>
      </c>
      <c r="C6" s="2">
        <v>23</v>
      </c>
      <c r="E6" s="5" t="s">
        <v>22</v>
      </c>
      <c r="F6" s="5"/>
      <c r="G6" s="5"/>
      <c r="H6" s="5"/>
      <c r="I6" s="5"/>
      <c r="J6" s="5"/>
      <c r="K6" s="5"/>
      <c r="L6" s="5"/>
      <c r="M6" s="6"/>
    </row>
    <row r="7" spans="1:14" ht="18" x14ac:dyDescent="0.35">
      <c r="A7" s="2" t="s">
        <v>4</v>
      </c>
      <c r="B7" s="2" t="s">
        <v>16</v>
      </c>
      <c r="C7" s="2">
        <v>12</v>
      </c>
      <c r="E7" s="5" t="s">
        <v>23</v>
      </c>
      <c r="F7" s="5"/>
      <c r="G7" s="5"/>
      <c r="H7" s="5"/>
      <c r="I7" s="5"/>
      <c r="J7" s="5"/>
      <c r="K7" s="5"/>
      <c r="L7" s="5"/>
      <c r="M7" s="6"/>
    </row>
    <row r="8" spans="1:14" ht="18" x14ac:dyDescent="0.35">
      <c r="E8" s="5" t="s">
        <v>24</v>
      </c>
      <c r="F8" s="5"/>
      <c r="G8" s="5"/>
      <c r="H8" s="5"/>
      <c r="I8" s="5"/>
      <c r="J8" s="5"/>
      <c r="K8" s="5"/>
      <c r="L8" s="5"/>
      <c r="M8" s="6"/>
    </row>
    <row r="9" spans="1:14" ht="18" x14ac:dyDescent="0.35">
      <c r="E9" s="5" t="s">
        <v>25</v>
      </c>
      <c r="F9" s="5"/>
      <c r="G9" s="5"/>
      <c r="H9" s="5"/>
      <c r="I9" s="5"/>
      <c r="J9" s="5"/>
      <c r="K9" s="5"/>
      <c r="L9" s="5"/>
      <c r="M9" s="6"/>
    </row>
    <row r="10" spans="1:14" ht="18" x14ac:dyDescent="0.35">
      <c r="E10" s="5" t="s">
        <v>26</v>
      </c>
      <c r="F10" s="5"/>
      <c r="G10" s="5"/>
      <c r="H10" s="5"/>
      <c r="I10" s="5"/>
      <c r="J10" s="5"/>
      <c r="K10" s="5"/>
      <c r="L10" s="5"/>
      <c r="M10" s="6"/>
    </row>
    <row r="11" spans="1:14" ht="18" x14ac:dyDescent="0.35">
      <c r="E11" s="5" t="s">
        <v>27</v>
      </c>
      <c r="F11" s="5"/>
      <c r="G11" s="5"/>
      <c r="H11" s="5"/>
      <c r="I11" s="5"/>
      <c r="J11" s="5"/>
      <c r="K11" s="5"/>
      <c r="L11" s="5"/>
      <c r="M11" s="6"/>
    </row>
    <row r="12" spans="1:14" ht="18" x14ac:dyDescent="0.35">
      <c r="E12" s="5" t="s">
        <v>28</v>
      </c>
      <c r="F12" s="5"/>
      <c r="G12" s="5"/>
      <c r="H12" s="5"/>
      <c r="I12" s="5"/>
      <c r="J12" s="5"/>
      <c r="K12" s="5"/>
      <c r="L12" s="5"/>
      <c r="M12" s="6"/>
    </row>
    <row r="13" spans="1:14" ht="18" x14ac:dyDescent="0.35">
      <c r="E13" s="5" t="s">
        <v>29</v>
      </c>
      <c r="F13" s="5"/>
      <c r="G13" s="5"/>
      <c r="H13" s="5"/>
      <c r="I13" s="5"/>
      <c r="J13" s="5"/>
      <c r="K13" s="5"/>
      <c r="L13" s="5"/>
      <c r="M13" s="6"/>
    </row>
    <row r="14" spans="1:14" ht="18" x14ac:dyDescent="0.35">
      <c r="E14" s="4"/>
      <c r="F14" s="4"/>
      <c r="G14" s="4"/>
      <c r="H14" s="4"/>
      <c r="I14" s="4"/>
      <c r="J14" s="4"/>
      <c r="K14" s="4"/>
      <c r="L14" s="4"/>
    </row>
    <row r="15" spans="1:14" ht="18" x14ac:dyDescent="0.35">
      <c r="A15" s="20" t="s">
        <v>30</v>
      </c>
      <c r="B15" s="20"/>
      <c r="C15" s="20"/>
      <c r="D15" s="20"/>
      <c r="E15" s="7"/>
    </row>
    <row r="16" spans="1:14" ht="18" x14ac:dyDescent="0.35">
      <c r="A16" s="21" t="s">
        <v>31</v>
      </c>
      <c r="B16" s="21"/>
      <c r="C16" s="21"/>
      <c r="D16" s="21"/>
      <c r="E16" s="21"/>
    </row>
    <row r="17" spans="1:4" ht="21" x14ac:dyDescent="0.4">
      <c r="A17" s="8" t="s">
        <v>32</v>
      </c>
      <c r="B17" s="8" t="s">
        <v>3</v>
      </c>
      <c r="C17" s="8" t="s">
        <v>33</v>
      </c>
      <c r="D17" s="8" t="s">
        <v>34</v>
      </c>
    </row>
    <row r="18" spans="1:4" x14ac:dyDescent="0.3">
      <c r="A18" s="2" t="s">
        <v>35</v>
      </c>
      <c r="B18" s="2">
        <v>97</v>
      </c>
      <c r="C18" s="2" t="str">
        <f>IF(B18&gt;70,"Pass","Fail")</f>
        <v>Pass</v>
      </c>
      <c r="D18" s="2" t="str" cm="1">
        <f t="array" ref="D18">_xlfn.IFS(B18&gt;90,"A",B18&gt;49,"B",B18&lt;50,"C")</f>
        <v>A</v>
      </c>
    </row>
    <row r="19" spans="1:4" x14ac:dyDescent="0.3">
      <c r="A19" s="2" t="s">
        <v>36</v>
      </c>
      <c r="B19" s="2">
        <v>88</v>
      </c>
      <c r="C19" s="2" t="str">
        <f t="shared" ref="C19:C25" si="0">IF(B19&gt;70,"Pass","Fail")</f>
        <v>Pass</v>
      </c>
      <c r="D19" s="2" t="str" cm="1">
        <f t="array" ref="D19">_xlfn.IFS(B19&gt;90,"A",B19&gt;49,"B",B19&lt;50,"C")</f>
        <v>B</v>
      </c>
    </row>
    <row r="20" spans="1:4" x14ac:dyDescent="0.3">
      <c r="A20" s="2" t="s">
        <v>37</v>
      </c>
      <c r="B20" s="2">
        <v>90</v>
      </c>
      <c r="C20" s="2" t="str">
        <f t="shared" si="0"/>
        <v>Pass</v>
      </c>
      <c r="D20" s="2" t="str" cm="1">
        <f t="array" ref="D20">_xlfn.IFS(B20&gt;90,"A",B20&gt;49,"B",B20&lt;50,"C")</f>
        <v>B</v>
      </c>
    </row>
    <row r="21" spans="1:4" x14ac:dyDescent="0.3">
      <c r="A21" s="2" t="s">
        <v>38</v>
      </c>
      <c r="B21" s="2">
        <v>77</v>
      </c>
      <c r="C21" s="2" t="str">
        <f t="shared" si="0"/>
        <v>Pass</v>
      </c>
      <c r="D21" s="2" t="str" cm="1">
        <f t="array" ref="D21">_xlfn.IFS(B21&gt;90,"A",B21&gt;49,"B",B21&lt;50,"C")</f>
        <v>B</v>
      </c>
    </row>
    <row r="22" spans="1:4" x14ac:dyDescent="0.3">
      <c r="A22" s="2" t="s">
        <v>39</v>
      </c>
      <c r="B22" s="2">
        <v>55</v>
      </c>
      <c r="C22" s="2" t="str">
        <f t="shared" si="0"/>
        <v>Fail</v>
      </c>
      <c r="D22" s="2" t="str" cm="1">
        <f t="array" ref="D22">_xlfn.IFS(B22&gt;90,"A",B22&gt;49,"B",B22&lt;50,"C")</f>
        <v>B</v>
      </c>
    </row>
    <row r="23" spans="1:4" x14ac:dyDescent="0.3">
      <c r="A23" s="2" t="s">
        <v>40</v>
      </c>
      <c r="B23" s="2">
        <v>78</v>
      </c>
      <c r="C23" s="2" t="str">
        <f t="shared" si="0"/>
        <v>Pass</v>
      </c>
      <c r="D23" s="2" t="str" cm="1">
        <f t="array" ref="D23">_xlfn.IFS(B23&gt;90,"A",B23&gt;49,"B",B23&lt;50,"C")</f>
        <v>B</v>
      </c>
    </row>
    <row r="24" spans="1:4" x14ac:dyDescent="0.3">
      <c r="A24" s="2" t="s">
        <v>41</v>
      </c>
      <c r="B24" s="2">
        <v>38</v>
      </c>
      <c r="C24" s="2" t="str">
        <f t="shared" si="0"/>
        <v>Fail</v>
      </c>
      <c r="D24" s="2" t="str" cm="1">
        <f t="array" ref="D24">_xlfn.IFS(B24&gt;90,"A",B24&gt;49,"B",B24&lt;50,"C")</f>
        <v>C</v>
      </c>
    </row>
    <row r="25" spans="1:4" x14ac:dyDescent="0.3">
      <c r="A25" s="2" t="s">
        <v>42</v>
      </c>
      <c r="B25" s="2">
        <v>62</v>
      </c>
      <c r="C25" s="2" t="str">
        <f t="shared" si="0"/>
        <v>Fail</v>
      </c>
      <c r="D25" s="2" t="str" cm="1">
        <f t="array" ref="D25">_xlfn.IFS(B25&gt;90,"A",B25&gt;49,"B",B25&lt;50,"C")</f>
        <v>B</v>
      </c>
    </row>
  </sheetData>
  <mergeCells count="2">
    <mergeCell ref="A15:D15"/>
    <mergeCell ref="A16:E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3914-6991-48EB-97DB-5DDD88B478D5}">
  <dimension ref="A1:L10"/>
  <sheetViews>
    <sheetView workbookViewId="0">
      <selection activeCell="F2" sqref="F2"/>
    </sheetView>
  </sheetViews>
  <sheetFormatPr defaultRowHeight="14.4" x14ac:dyDescent="0.3"/>
  <cols>
    <col min="11" max="11" width="8.6640625" bestFit="1" customWidth="1"/>
    <col min="12" max="12" width="13.44140625" bestFit="1" customWidth="1"/>
  </cols>
  <sheetData>
    <row r="1" spans="1:12" x14ac:dyDescent="0.3">
      <c r="A1" s="9" t="s">
        <v>0</v>
      </c>
      <c r="B1" s="10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</row>
    <row r="2" spans="1:12" x14ac:dyDescent="0.3">
      <c r="A2" s="12" t="s">
        <v>53</v>
      </c>
      <c r="B2" s="13">
        <v>8449</v>
      </c>
      <c r="D2">
        <f>SUM(SCR)</f>
        <v>46804</v>
      </c>
    </row>
    <row r="3" spans="1:12" x14ac:dyDescent="0.3">
      <c r="A3" s="12" t="s">
        <v>54</v>
      </c>
      <c r="B3" s="13"/>
    </row>
    <row r="4" spans="1:12" x14ac:dyDescent="0.3">
      <c r="A4" s="12" t="s">
        <v>55</v>
      </c>
      <c r="B4" s="13">
        <v>5890</v>
      </c>
    </row>
    <row r="5" spans="1:12" x14ac:dyDescent="0.3">
      <c r="A5" s="12" t="s">
        <v>56</v>
      </c>
      <c r="B5" s="13">
        <v>6727</v>
      </c>
    </row>
    <row r="6" spans="1:12" x14ac:dyDescent="0.3">
      <c r="A6" s="12" t="s">
        <v>57</v>
      </c>
      <c r="B6" s="13">
        <v>8100</v>
      </c>
    </row>
    <row r="7" spans="1:12" x14ac:dyDescent="0.3">
      <c r="A7" s="12" t="s">
        <v>58</v>
      </c>
      <c r="B7" s="13">
        <v>4880</v>
      </c>
    </row>
    <row r="8" spans="1:12" x14ac:dyDescent="0.3">
      <c r="A8" s="12" t="s">
        <v>59</v>
      </c>
      <c r="B8" s="13">
        <v>2556</v>
      </c>
    </row>
    <row r="9" spans="1:12" x14ac:dyDescent="0.3">
      <c r="A9" s="12" t="s">
        <v>60</v>
      </c>
      <c r="B9" s="13">
        <v>3283</v>
      </c>
    </row>
    <row r="10" spans="1:12" x14ac:dyDescent="0.3">
      <c r="A10" s="12" t="s">
        <v>61</v>
      </c>
      <c r="B10" s="13">
        <v>6919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7979-C315-4A74-B921-3062DD9125E7}">
  <dimension ref="A1:G14"/>
  <sheetViews>
    <sheetView workbookViewId="0">
      <selection activeCell="C15" sqref="C15"/>
    </sheetView>
  </sheetViews>
  <sheetFormatPr defaultRowHeight="14.4" x14ac:dyDescent="0.3"/>
  <cols>
    <col min="2" max="2" width="11.5546875" bestFit="1" customWidth="1"/>
    <col min="4" max="4" width="14.5546875" bestFit="1" customWidth="1"/>
    <col min="5" max="5" width="19.33203125" customWidth="1"/>
    <col min="6" max="6" width="13.44140625" bestFit="1" customWidth="1"/>
  </cols>
  <sheetData>
    <row r="1" spans="1:7" ht="21" x14ac:dyDescent="0.4">
      <c r="A1" s="14" t="s">
        <v>62</v>
      </c>
      <c r="B1" s="14" t="s">
        <v>63</v>
      </c>
      <c r="C1" s="14" t="s">
        <v>64</v>
      </c>
    </row>
    <row r="2" spans="1:7" x14ac:dyDescent="0.3">
      <c r="A2" t="s">
        <v>4</v>
      </c>
      <c r="B2" t="s">
        <v>65</v>
      </c>
      <c r="C2">
        <v>466</v>
      </c>
    </row>
    <row r="3" spans="1:7" x14ac:dyDescent="0.3">
      <c r="A3" t="s">
        <v>66</v>
      </c>
      <c r="B3" t="s">
        <v>67</v>
      </c>
      <c r="C3">
        <v>543</v>
      </c>
    </row>
    <row r="4" spans="1:7" x14ac:dyDescent="0.3">
      <c r="A4" t="s">
        <v>4</v>
      </c>
      <c r="B4" t="s">
        <v>65</v>
      </c>
      <c r="C4">
        <v>495</v>
      </c>
    </row>
    <row r="5" spans="1:7" x14ac:dyDescent="0.3">
      <c r="A5" t="s">
        <v>68</v>
      </c>
      <c r="B5" t="s">
        <v>67</v>
      </c>
      <c r="C5">
        <v>256</v>
      </c>
    </row>
    <row r="6" spans="1:7" x14ac:dyDescent="0.3">
      <c r="A6" t="s">
        <v>69</v>
      </c>
      <c r="B6" t="s">
        <v>70</v>
      </c>
      <c r="C6">
        <v>293</v>
      </c>
    </row>
    <row r="7" spans="1:7" x14ac:dyDescent="0.3">
      <c r="A7" t="s">
        <v>68</v>
      </c>
      <c r="B7" t="s">
        <v>71</v>
      </c>
      <c r="C7">
        <v>577</v>
      </c>
    </row>
    <row r="8" spans="1:7" x14ac:dyDescent="0.3">
      <c r="A8" t="s">
        <v>4</v>
      </c>
      <c r="B8" t="s">
        <v>67</v>
      </c>
      <c r="C8">
        <v>345</v>
      </c>
    </row>
    <row r="9" spans="1:7" ht="21" x14ac:dyDescent="0.4">
      <c r="A9" t="s">
        <v>68</v>
      </c>
      <c r="B9" t="s">
        <v>65</v>
      </c>
      <c r="C9">
        <v>453</v>
      </c>
      <c r="E9" s="15" t="s">
        <v>72</v>
      </c>
      <c r="F9" s="15"/>
      <c r="G9" s="15"/>
    </row>
    <row r="10" spans="1:7" ht="21" x14ac:dyDescent="0.4">
      <c r="B10" s="16" t="s">
        <v>12</v>
      </c>
      <c r="C10">
        <f>AVERAGE(C2:C9)</f>
        <v>428.5</v>
      </c>
      <c r="E10">
        <f>AVERAGEIF(A2:A9,A2,C2:C9)</f>
        <v>435.33333333333331</v>
      </c>
      <c r="F10" s="16" t="s">
        <v>13</v>
      </c>
    </row>
    <row r="12" spans="1:7" ht="18" x14ac:dyDescent="0.35">
      <c r="A12" s="17" t="s">
        <v>73</v>
      </c>
      <c r="B12" s="17"/>
      <c r="C12" s="17"/>
    </row>
    <row r="13" spans="1:7" x14ac:dyDescent="0.3">
      <c r="A13" s="18" t="s">
        <v>74</v>
      </c>
      <c r="B13" s="18" t="s">
        <v>63</v>
      </c>
      <c r="C13" s="19" t="s">
        <v>75</v>
      </c>
    </row>
    <row r="14" spans="1:7" ht="21" x14ac:dyDescent="0.4">
      <c r="A14" t="s">
        <v>4</v>
      </c>
      <c r="B14" t="s">
        <v>65</v>
      </c>
      <c r="C14" s="2">
        <f>AVERAGEIFS(C2:C9,A2:A9,A2,B2:B9,B2)</f>
        <v>480.5</v>
      </c>
      <c r="D14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Sheet2</vt:lpstr>
      <vt:lpstr>Sheet3</vt:lpstr>
      <vt:lpstr>Sheet4</vt:lpstr>
      <vt:lpstr>DOB</vt:lpstr>
      <vt:lpstr>Num</vt:lpstr>
      <vt:lpstr>SCR</vt:lpstr>
      <vt:lpstr>SCV</vt:lpstr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Disha kashyap</cp:lastModifiedBy>
  <dcterms:created xsi:type="dcterms:W3CDTF">2025-06-20T10:47:32Z</dcterms:created>
  <dcterms:modified xsi:type="dcterms:W3CDTF">2025-08-17T16:44:50Z</dcterms:modified>
</cp:coreProperties>
</file>